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共用\★★★★02医政共用\★★★物価高騰対策\R7\05_緊急支援パッケージ\30_申請関係（雑件ランスタッド）\実績報告書\アップ用\"/>
    </mc:Choice>
  </mc:AlternateContent>
  <xr:revisionPtr revIDLastSave="0" documentId="13_ncr:1_{986FC6A3-3E30-4DFC-B17C-BC4D16A311C9}" xr6:coauthVersionLast="47" xr6:coauthVersionMax="47" xr10:uidLastSave="{00000000-0000-0000-0000-000000000000}"/>
  <bookViews>
    <workbookView xWindow="28692" yWindow="-7920" windowWidth="29016" windowHeight="15696" tabRatio="813" firstSheet="1" activeTab="1" xr2:uid="{00000000-000D-0000-FFFF-FFFF00000000}"/>
  </bookViews>
  <sheets>
    <sheet name="【参考】集計用シート（賃上げ支援事業）" sheetId="1" state="hidden" r:id="rId1"/>
    <sheet name="【総額及び平均額】賃上げ支援事業実績報告書（法人単位）" sheetId="2" r:id="rId2"/>
    <sheet name="対象施設報告シート（法人単位）" sheetId="3" r:id="rId3"/>
    <sheet name="別紙（2.0％超部分算定シート）（法人単位）" sheetId="4" r:id="rId4"/>
    <sheet name="【参考】実績報告対象職種" sheetId="5" r:id="rId5"/>
    <sheet name="【記載例】賃上げ支援事業実績報告書（法人単位）" sheetId="9" r:id="rId6"/>
    <sheet name="【記載例】対象施設報告シート（法人単位） " sheetId="10" r:id="rId7"/>
    <sheet name="【記載例】別紙（2.0％超部分算定シート）（法人単位） " sheetId="11" r:id="rId8"/>
    <sheet name="【編集禁止】概算払精算書" sheetId="6" r:id="rId9"/>
    <sheet name="【編集禁止】集計表" sheetId="7" r:id="rId10"/>
    <sheet name="都道府県リスト" sheetId="8" state="hidden" r:id="rId11"/>
  </sheets>
  <definedNames>
    <definedName name="_xlnm.Print_Area" localSheetId="6">'【記載例】対象施設報告シート（法人単位） '!$A$1:$D$201</definedName>
    <definedName name="_xlnm.Print_Area" localSheetId="5">'【記載例】賃上げ支援事業実績報告書（法人単位）'!$A$1:$G$77</definedName>
    <definedName name="_xlnm.Print_Area" localSheetId="7">'【記載例】別紙（2.0％超部分算定シート）（法人単位） '!$A$1:$I$7</definedName>
    <definedName name="_xlnm.Print_Area" localSheetId="1">'【総額及び平均額】賃上げ支援事業実績報告書（法人単位）'!$A$1:$G$77</definedName>
    <definedName name="_xlnm.Print_Area" localSheetId="8">【編集禁止】概算払精算書!$A$1:$Q$38</definedName>
    <definedName name="_xlnm.Print_Area" localSheetId="2">'対象施設報告シート（法人単位）'!$A$1:$D$201</definedName>
    <definedName name="_xlnm.Print_Area" localSheetId="3">'別紙（2.0％超部分算定シート）（法人単位）'!$A$1:$I$7</definedName>
    <definedName name="_xlnm.Print_Titles" localSheetId="5">'【記載例】賃上げ支援事業実績報告書（法人単位）'!$1:$10</definedName>
    <definedName name="_xlnm.Print_Titles" localSheetId="7">'【記載例】別紙（2.0％超部分算定シート）（法人単位） '!$1:$2</definedName>
    <definedName name="_xlnm.Print_Titles" localSheetId="1">'【総額及び平均額】賃上げ支援事業実績報告書（法人単位）'!$1:$10</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6" l="1"/>
  <c r="D4" i="4"/>
  <c r="G47" i="9"/>
  <c r="I5" i="11"/>
  <c r="G16" i="9" s="1"/>
  <c r="E5" i="11"/>
  <c r="D5" i="11"/>
  <c r="I4" i="11"/>
  <c r="D4" i="11"/>
  <c r="E4" i="11" s="1"/>
  <c r="D201" i="10"/>
  <c r="G8" i="9" s="1"/>
  <c r="C201" i="10"/>
  <c r="G6" i="9" s="1"/>
  <c r="A2" i="10"/>
  <c r="G77" i="9"/>
  <c r="G76" i="9"/>
  <c r="G75" i="9"/>
  <c r="G74" i="9"/>
  <c r="G72" i="9"/>
  <c r="G71" i="9"/>
  <c r="G70" i="9"/>
  <c r="G69" i="9"/>
  <c r="G67" i="9"/>
  <c r="G66" i="9"/>
  <c r="G65" i="9"/>
  <c r="G64" i="9"/>
  <c r="G62" i="9"/>
  <c r="G61" i="9"/>
  <c r="G60" i="9"/>
  <c r="G59" i="9"/>
  <c r="G57" i="9"/>
  <c r="G56" i="9"/>
  <c r="G55" i="9"/>
  <c r="G54" i="9"/>
  <c r="G52" i="9"/>
  <c r="G51" i="9"/>
  <c r="G50" i="9"/>
  <c r="G49" i="9"/>
  <c r="G46" i="9"/>
  <c r="G45" i="9"/>
  <c r="G44" i="9"/>
  <c r="G42" i="9"/>
  <c r="G41" i="9"/>
  <c r="G40" i="9"/>
  <c r="G39" i="9"/>
  <c r="G37" i="9"/>
  <c r="G36" i="9"/>
  <c r="G35" i="9"/>
  <c r="G34" i="9"/>
  <c r="G32" i="9"/>
  <c r="G31" i="9"/>
  <c r="G30" i="9"/>
  <c r="G29" i="9"/>
  <c r="G27" i="9"/>
  <c r="G26" i="9"/>
  <c r="G25" i="9"/>
  <c r="G24" i="9"/>
  <c r="G22" i="9"/>
  <c r="G21" i="9"/>
  <c r="G20" i="9"/>
  <c r="G19" i="9"/>
  <c r="G15" i="9"/>
  <c r="G14" i="9"/>
  <c r="G13" i="9"/>
  <c r="G12" i="9"/>
  <c r="D4" i="9"/>
  <c r="G3" i="9" l="1"/>
  <c r="G5" i="9" s="1"/>
  <c r="D6" i="9" s="1"/>
  <c r="G7" i="9" l="1"/>
  <c r="D7" i="9" s="1"/>
  <c r="A4" i="7" l="1"/>
  <c r="AC4" i="7" l="1"/>
  <c r="AD4" i="7"/>
  <c r="AB4" i="7"/>
  <c r="Z4" i="7"/>
  <c r="Y4" i="7"/>
  <c r="X4" i="7"/>
  <c r="V4" i="7"/>
  <c r="U4" i="7"/>
  <c r="T4" i="7"/>
  <c r="S4" i="7"/>
  <c r="Q4" i="7"/>
  <c r="P4" i="7"/>
  <c r="O4" i="7"/>
  <c r="N4" i="7"/>
  <c r="D4" i="7"/>
  <c r="AH4" i="7"/>
  <c r="AI4" i="7"/>
  <c r="IL4" i="7"/>
  <c r="IK4" i="7"/>
  <c r="IJ4" i="7"/>
  <c r="IH4" i="7"/>
  <c r="IG4" i="7"/>
  <c r="IF4" i="7"/>
  <c r="ID4" i="7"/>
  <c r="IC4" i="7"/>
  <c r="IB4" i="7"/>
  <c r="IA4" i="7"/>
  <c r="HY4" i="7"/>
  <c r="HX4" i="7"/>
  <c r="HW4" i="7"/>
  <c r="HV4" i="7"/>
  <c r="HT4" i="7"/>
  <c r="HS4" i="7"/>
  <c r="HR4" i="7"/>
  <c r="HP4" i="7"/>
  <c r="HO4" i="7"/>
  <c r="HN4" i="7"/>
  <c r="HL4" i="7"/>
  <c r="HK4" i="7"/>
  <c r="HJ4" i="7"/>
  <c r="HI4" i="7"/>
  <c r="HG4" i="7"/>
  <c r="HF4" i="7"/>
  <c r="HE4" i="7"/>
  <c r="HD4" i="7"/>
  <c r="HB4" i="7"/>
  <c r="HA4" i="7"/>
  <c r="GZ4" i="7"/>
  <c r="GX4" i="7"/>
  <c r="GW4" i="7"/>
  <c r="GV4" i="7"/>
  <c r="GT4" i="7"/>
  <c r="GS4" i="7"/>
  <c r="GR4" i="7"/>
  <c r="GQ4" i="7"/>
  <c r="GO4" i="7"/>
  <c r="GN4" i="7"/>
  <c r="GM4" i="7"/>
  <c r="GL4" i="7"/>
  <c r="GJ4" i="7"/>
  <c r="GI4" i="7"/>
  <c r="GH4" i="7"/>
  <c r="GF4" i="7"/>
  <c r="GE4" i="7"/>
  <c r="GD4" i="7"/>
  <c r="GB4" i="7"/>
  <c r="GA4" i="7"/>
  <c r="FZ4" i="7"/>
  <c r="FY4" i="7"/>
  <c r="FW4" i="7"/>
  <c r="FV4" i="7"/>
  <c r="FU4" i="7"/>
  <c r="FT4" i="7"/>
  <c r="FR4" i="7"/>
  <c r="FQ4" i="7"/>
  <c r="FP4" i="7"/>
  <c r="FN4" i="7"/>
  <c r="FM4" i="7"/>
  <c r="FL4" i="7"/>
  <c r="FJ4" i="7"/>
  <c r="FI4" i="7"/>
  <c r="FH4" i="7"/>
  <c r="FG4" i="7"/>
  <c r="FE4" i="7"/>
  <c r="FD4" i="7"/>
  <c r="FC4" i="7"/>
  <c r="FB4" i="7"/>
  <c r="EZ4" i="7"/>
  <c r="EY4" i="7"/>
  <c r="EX4" i="7"/>
  <c r="EV4" i="7"/>
  <c r="EU4" i="7"/>
  <c r="ET4" i="7"/>
  <c r="ER4" i="7"/>
  <c r="EQ4" i="7"/>
  <c r="EP4" i="7"/>
  <c r="EO4" i="7"/>
  <c r="EM4" i="7"/>
  <c r="EL4" i="7"/>
  <c r="EK4" i="7"/>
  <c r="EJ4" i="7"/>
  <c r="EH4" i="7"/>
  <c r="EG4" i="7"/>
  <c r="EF4" i="7"/>
  <c r="ED4" i="7"/>
  <c r="EC4" i="7"/>
  <c r="EB4" i="7"/>
  <c r="DZ4" i="7"/>
  <c r="DY4" i="7"/>
  <c r="DX4" i="7"/>
  <c r="DW4" i="7"/>
  <c r="DU4" i="7"/>
  <c r="DT4" i="7"/>
  <c r="DS4" i="7"/>
  <c r="DR4" i="7"/>
  <c r="DP4" i="7"/>
  <c r="DO4" i="7"/>
  <c r="DN4" i="7"/>
  <c r="DL4" i="7"/>
  <c r="DK4" i="7"/>
  <c r="DJ4" i="7"/>
  <c r="DH4" i="7"/>
  <c r="DG4" i="7"/>
  <c r="DF4" i="7"/>
  <c r="DE4" i="7"/>
  <c r="DC4" i="7"/>
  <c r="DB4" i="7"/>
  <c r="DA4" i="7"/>
  <c r="CZ4" i="7"/>
  <c r="CX4" i="7"/>
  <c r="CW4" i="7"/>
  <c r="CV4" i="7"/>
  <c r="CT4" i="7"/>
  <c r="CS4" i="7"/>
  <c r="CR4" i="7"/>
  <c r="CP4" i="7"/>
  <c r="CO4" i="7"/>
  <c r="CN4" i="7"/>
  <c r="CM4" i="7"/>
  <c r="CK4" i="7"/>
  <c r="CJ4" i="7"/>
  <c r="CI4" i="7"/>
  <c r="CH4" i="7"/>
  <c r="CG4" i="7"/>
  <c r="CF4" i="7"/>
  <c r="CE4" i="7"/>
  <c r="CD4" i="7"/>
  <c r="CB4" i="7"/>
  <c r="CA4" i="7"/>
  <c r="BZ4" i="7"/>
  <c r="BX4" i="7"/>
  <c r="BW4" i="7"/>
  <c r="BV4" i="7"/>
  <c r="BU4" i="7"/>
  <c r="BS4" i="7"/>
  <c r="BR4" i="7"/>
  <c r="BQ4" i="7"/>
  <c r="BP4" i="7"/>
  <c r="BN4" i="7"/>
  <c r="BM4" i="7"/>
  <c r="BL4" i="7"/>
  <c r="BJ4" i="7"/>
  <c r="BI4" i="7"/>
  <c r="BH4" i="7"/>
  <c r="BF4" i="7"/>
  <c r="BE4" i="7"/>
  <c r="BD4" i="7"/>
  <c r="BC4" i="7"/>
  <c r="BA4" i="7"/>
  <c r="AZ4" i="7"/>
  <c r="AY4" i="7"/>
  <c r="AX4" i="7"/>
  <c r="AV4" i="7"/>
  <c r="AU4" i="7"/>
  <c r="AT4" i="7"/>
  <c r="AR4" i="7"/>
  <c r="AQ4" i="7"/>
  <c r="AP4" i="7"/>
  <c r="AN4" i="7"/>
  <c r="AM4" i="7"/>
  <c r="AL4" i="7"/>
  <c r="AK4" i="7"/>
  <c r="AG4" i="7"/>
  <c r="AF4" i="7"/>
  <c r="H4" i="7"/>
  <c r="B4" i="7"/>
  <c r="L26" i="6"/>
  <c r="J8" i="6"/>
  <c r="I5" i="4"/>
  <c r="D5" i="4"/>
  <c r="E5" i="4" s="1"/>
  <c r="I4" i="4"/>
  <c r="E4" i="4"/>
  <c r="D201" i="3"/>
  <c r="G8" i="2" s="1"/>
  <c r="L4" i="7" s="1"/>
  <c r="C201" i="3"/>
  <c r="G6" i="2" s="1"/>
  <c r="A2" i="3"/>
  <c r="D4" i="2" s="1"/>
  <c r="C4" i="7" s="1"/>
  <c r="G77" i="2"/>
  <c r="IM4" i="7" s="1"/>
  <c r="G76" i="2"/>
  <c r="II4" i="7" s="1"/>
  <c r="G75" i="2"/>
  <c r="IE4" i="7" s="1"/>
  <c r="G74" i="2"/>
  <c r="HZ4" i="7" s="1"/>
  <c r="G72" i="2"/>
  <c r="HU4" i="7" s="1"/>
  <c r="G71" i="2"/>
  <c r="HQ4" i="7" s="1"/>
  <c r="G70" i="2"/>
  <c r="HM4" i="7" s="1"/>
  <c r="G69" i="2"/>
  <c r="HH4" i="7" s="1"/>
  <c r="G67" i="2"/>
  <c r="HC4" i="7" s="1"/>
  <c r="G66" i="2"/>
  <c r="GY4" i="7" s="1"/>
  <c r="G65" i="2"/>
  <c r="GU4" i="7" s="1"/>
  <c r="G64" i="2"/>
  <c r="GP4" i="7" s="1"/>
  <c r="G62" i="2"/>
  <c r="GK4" i="7" s="1"/>
  <c r="G61" i="2"/>
  <c r="GG4" i="7" s="1"/>
  <c r="G60" i="2"/>
  <c r="GC4" i="7" s="1"/>
  <c r="G59" i="2"/>
  <c r="FX4" i="7" s="1"/>
  <c r="G57" i="2"/>
  <c r="FS4" i="7" s="1"/>
  <c r="G56" i="2"/>
  <c r="FO4" i="7" s="1"/>
  <c r="G55" i="2"/>
  <c r="FK4" i="7" s="1"/>
  <c r="G54" i="2"/>
  <c r="FF4" i="7" s="1"/>
  <c r="G52" i="2"/>
  <c r="FA4" i="7" s="1"/>
  <c r="G51" i="2"/>
  <c r="EW4" i="7" s="1"/>
  <c r="G50" i="2"/>
  <c r="ES4" i="7" s="1"/>
  <c r="G49" i="2"/>
  <c r="EN4" i="7" s="1"/>
  <c r="G47" i="2"/>
  <c r="EI4" i="7" s="1"/>
  <c r="G46" i="2"/>
  <c r="EE4" i="7" s="1"/>
  <c r="G45" i="2"/>
  <c r="EA4" i="7" s="1"/>
  <c r="G44" i="2"/>
  <c r="DV4" i="7" s="1"/>
  <c r="G42" i="2"/>
  <c r="DQ4" i="7" s="1"/>
  <c r="G41" i="2"/>
  <c r="DM4" i="7" s="1"/>
  <c r="G40" i="2"/>
  <c r="DI4" i="7" s="1"/>
  <c r="G39" i="2"/>
  <c r="DD4" i="7" s="1"/>
  <c r="G37" i="2"/>
  <c r="CY4" i="7" s="1"/>
  <c r="G36" i="2"/>
  <c r="CU4" i="7" s="1"/>
  <c r="G35" i="2"/>
  <c r="CQ4" i="7" s="1"/>
  <c r="G34" i="2"/>
  <c r="CL4" i="7" s="1"/>
  <c r="G32" i="2"/>
  <c r="G31" i="2"/>
  <c r="CC4" i="7" s="1"/>
  <c r="G30" i="2"/>
  <c r="BY4" i="7" s="1"/>
  <c r="G29" i="2"/>
  <c r="BT4" i="7" s="1"/>
  <c r="G27" i="2"/>
  <c r="BO4" i="7" s="1"/>
  <c r="G26" i="2"/>
  <c r="BK4" i="7" s="1"/>
  <c r="G25" i="2"/>
  <c r="BG4" i="7" s="1"/>
  <c r="G24" i="2"/>
  <c r="BB4" i="7" s="1"/>
  <c r="G22" i="2"/>
  <c r="AW4" i="7" s="1"/>
  <c r="G21" i="2"/>
  <c r="AS4" i="7" s="1"/>
  <c r="G20" i="2"/>
  <c r="AO4" i="7" s="1"/>
  <c r="G19" i="2"/>
  <c r="AJ4" i="7" s="1"/>
  <c r="G15" i="2"/>
  <c r="AE4" i="7" s="1"/>
  <c r="G14" i="2"/>
  <c r="AA4" i="7" s="1"/>
  <c r="G13" i="2"/>
  <c r="W4" i="7" s="1"/>
  <c r="G12" i="2"/>
  <c r="R4" i="7" s="1"/>
  <c r="PH3" i="1"/>
  <c r="PG3" i="1"/>
  <c r="PF3" i="1"/>
  <c r="PE3" i="1"/>
  <c r="PD3" i="1"/>
  <c r="PC3" i="1"/>
  <c r="PB3" i="1"/>
  <c r="PA3" i="1"/>
  <c r="OZ3" i="1"/>
  <c r="OY3" i="1"/>
  <c r="OX3" i="1"/>
  <c r="OW3" i="1"/>
  <c r="OV3" i="1"/>
  <c r="OU3" i="1"/>
  <c r="OT3" i="1"/>
  <c r="OS3" i="1"/>
  <c r="OR3" i="1"/>
  <c r="OQ3" i="1"/>
  <c r="OP3" i="1"/>
  <c r="OO3" i="1"/>
  <c r="ON3" i="1"/>
  <c r="OM3" i="1"/>
  <c r="OL3" i="1"/>
  <c r="OK3" i="1"/>
  <c r="OJ3" i="1"/>
  <c r="OI3" i="1"/>
  <c r="OH3" i="1"/>
  <c r="OG3" i="1"/>
  <c r="OF3" i="1"/>
  <c r="OE3" i="1"/>
  <c r="OD3" i="1"/>
  <c r="OC3" i="1"/>
  <c r="OB3" i="1"/>
  <c r="OA3" i="1"/>
  <c r="NZ3" i="1"/>
  <c r="NY3" i="1"/>
  <c r="NX3" i="1"/>
  <c r="NW3" i="1"/>
  <c r="NV3" i="1"/>
  <c r="NU3" i="1"/>
  <c r="NT3" i="1"/>
  <c r="NS3" i="1"/>
  <c r="NR3" i="1"/>
  <c r="NQ3" i="1"/>
  <c r="NP3" i="1"/>
  <c r="NO3" i="1"/>
  <c r="NN3" i="1"/>
  <c r="NM3" i="1"/>
  <c r="NL3" i="1"/>
  <c r="NK3" i="1"/>
  <c r="NJ3" i="1"/>
  <c r="NI3" i="1"/>
  <c r="NH3" i="1"/>
  <c r="NG3" i="1"/>
  <c r="NF3" i="1"/>
  <c r="NE3" i="1"/>
  <c r="ND3" i="1"/>
  <c r="NC3" i="1"/>
  <c r="NB3" i="1"/>
  <c r="NA3" i="1"/>
  <c r="MZ3" i="1"/>
  <c r="MY3" i="1"/>
  <c r="MX3" i="1"/>
  <c r="MW3" i="1"/>
  <c r="MV3" i="1"/>
  <c r="MU3" i="1"/>
  <c r="MT3" i="1"/>
  <c r="MS3" i="1"/>
  <c r="MR3" i="1"/>
  <c r="MQ3" i="1"/>
  <c r="MP3" i="1"/>
  <c r="MO3" i="1"/>
  <c r="MN3" i="1"/>
  <c r="MM3" i="1"/>
  <c r="ML3" i="1"/>
  <c r="MK3" i="1"/>
  <c r="MJ3" i="1"/>
  <c r="MI3" i="1"/>
  <c r="MH3" i="1"/>
  <c r="MG3" i="1"/>
  <c r="MF3" i="1"/>
  <c r="ME3" i="1"/>
  <c r="MD3" i="1"/>
  <c r="MC3" i="1"/>
  <c r="MB3" i="1"/>
  <c r="MA3" i="1"/>
  <c r="LZ3" i="1"/>
  <c r="LY3" i="1"/>
  <c r="LX3" i="1"/>
  <c r="LW3" i="1"/>
  <c r="LV3" i="1"/>
  <c r="LU3" i="1"/>
  <c r="LT3" i="1"/>
  <c r="LS3" i="1"/>
  <c r="LR3" i="1"/>
  <c r="LQ3" i="1"/>
  <c r="LP3" i="1"/>
  <c r="LO3" i="1"/>
  <c r="LN3" i="1"/>
  <c r="LM3" i="1"/>
  <c r="LL3" i="1"/>
  <c r="LK3" i="1"/>
  <c r="LJ3" i="1"/>
  <c r="LI3" i="1"/>
  <c r="LH3" i="1"/>
  <c r="LG3" i="1"/>
  <c r="LF3" i="1"/>
  <c r="LE3" i="1"/>
  <c r="LD3" i="1"/>
  <c r="LC3" i="1"/>
  <c r="LB3" i="1"/>
  <c r="LA3" i="1"/>
  <c r="KZ3" i="1"/>
  <c r="KY3" i="1"/>
  <c r="KX3" i="1"/>
  <c r="KW3" i="1"/>
  <c r="KV3" i="1"/>
  <c r="KU3" i="1"/>
  <c r="KT3" i="1"/>
  <c r="KS3" i="1"/>
  <c r="KR3" i="1"/>
  <c r="KQ3" i="1"/>
  <c r="KP3" i="1"/>
  <c r="KO3" i="1"/>
  <c r="KN3" i="1"/>
  <c r="KM3" i="1"/>
  <c r="KL3" i="1"/>
  <c r="KK3" i="1"/>
  <c r="KJ3" i="1"/>
  <c r="KI3" i="1"/>
  <c r="KH3" i="1"/>
  <c r="KG3" i="1"/>
  <c r="KF3" i="1"/>
  <c r="KE3" i="1"/>
  <c r="KD3" i="1"/>
  <c r="KC3" i="1"/>
  <c r="KB3" i="1"/>
  <c r="KA3" i="1"/>
  <c r="JZ3" i="1"/>
  <c r="JY3" i="1"/>
  <c r="JX3" i="1"/>
  <c r="JW3" i="1"/>
  <c r="JV3" i="1"/>
  <c r="JU3" i="1"/>
  <c r="JT3" i="1"/>
  <c r="JS3" i="1"/>
  <c r="JR3" i="1"/>
  <c r="JQ3" i="1"/>
  <c r="JP3" i="1"/>
  <c r="JO3" i="1"/>
  <c r="JN3" i="1"/>
  <c r="JM3" i="1"/>
  <c r="JL3" i="1"/>
  <c r="JK3" i="1"/>
  <c r="JJ3" i="1"/>
  <c r="JI3" i="1"/>
  <c r="JH3" i="1"/>
  <c r="JG3" i="1"/>
  <c r="JF3" i="1"/>
  <c r="JE3" i="1"/>
  <c r="JD3" i="1"/>
  <c r="JC3" i="1"/>
  <c r="JB3" i="1"/>
  <c r="JA3" i="1"/>
  <c r="IZ3" i="1"/>
  <c r="IY3" i="1"/>
  <c r="IX3" i="1"/>
  <c r="IW3" i="1"/>
  <c r="IV3" i="1"/>
  <c r="IU3" i="1"/>
  <c r="IT3" i="1"/>
  <c r="IS3" i="1"/>
  <c r="IR3" i="1"/>
  <c r="IQ3" i="1"/>
  <c r="IP3" i="1"/>
  <c r="IO3" i="1"/>
  <c r="IN3" i="1"/>
  <c r="IM3" i="1"/>
  <c r="IL3" i="1"/>
  <c r="IK3" i="1"/>
  <c r="IJ3" i="1"/>
  <c r="II3" i="1"/>
  <c r="IH3" i="1"/>
  <c r="IG3" i="1"/>
  <c r="IF3" i="1"/>
  <c r="IE3" i="1"/>
  <c r="ID3" i="1"/>
  <c r="IC3" i="1"/>
  <c r="IB3" i="1"/>
  <c r="IA3" i="1"/>
  <c r="HZ3" i="1"/>
  <c r="HY3" i="1"/>
  <c r="HX3" i="1"/>
  <c r="HW3" i="1"/>
  <c r="HV3" i="1"/>
  <c r="HU3" i="1"/>
  <c r="HT3" i="1"/>
  <c r="HS3" i="1"/>
  <c r="HR3" i="1"/>
  <c r="HQ3" i="1"/>
  <c r="HP3" i="1"/>
  <c r="HO3" i="1"/>
  <c r="HN3" i="1"/>
  <c r="HM3" i="1"/>
  <c r="HL3" i="1"/>
  <c r="HK3" i="1"/>
  <c r="HJ3" i="1"/>
  <c r="HI3" i="1"/>
  <c r="HH3" i="1"/>
  <c r="HG3" i="1"/>
  <c r="HE3" i="1"/>
  <c r="HD3" i="1"/>
  <c r="HC3" i="1"/>
  <c r="HB3" i="1"/>
  <c r="HA3" i="1"/>
  <c r="GZ3" i="1"/>
  <c r="GY3" i="1"/>
  <c r="GX3" i="1"/>
  <c r="GW3" i="1"/>
  <c r="GV3" i="1"/>
  <c r="GU3" i="1"/>
  <c r="GT3" i="1"/>
  <c r="GS3" i="1"/>
  <c r="GR3" i="1"/>
  <c r="GQ3" i="1"/>
  <c r="GP3" i="1"/>
  <c r="GO3" i="1"/>
  <c r="GN3" i="1"/>
  <c r="GM3" i="1"/>
  <c r="GL3" i="1"/>
  <c r="GK3" i="1"/>
  <c r="GJ3" i="1"/>
  <c r="GI3" i="1"/>
  <c r="GH3" i="1"/>
  <c r="GG3" i="1"/>
  <c r="GF3" i="1"/>
  <c r="GE3" i="1"/>
  <c r="GD3" i="1"/>
  <c r="GC3" i="1"/>
  <c r="GB3"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PH2" i="1"/>
  <c r="PG2" i="1"/>
  <c r="PF2" i="1"/>
  <c r="PE2" i="1"/>
  <c r="PD2" i="1"/>
  <c r="PC2" i="1"/>
  <c r="PB2" i="1"/>
  <c r="PA2" i="1"/>
  <c r="OZ2" i="1"/>
  <c r="OY2" i="1"/>
  <c r="OX2" i="1"/>
  <c r="OW2" i="1"/>
  <c r="OV2" i="1"/>
  <c r="OU2" i="1"/>
  <c r="OT2" i="1"/>
  <c r="OS2" i="1"/>
  <c r="OR2" i="1"/>
  <c r="OQ2" i="1"/>
  <c r="OP2" i="1"/>
  <c r="OO2" i="1"/>
  <c r="ON2" i="1"/>
  <c r="OM2" i="1"/>
  <c r="OL2" i="1"/>
  <c r="OK2" i="1"/>
  <c r="OJ2" i="1"/>
  <c r="OI2" i="1"/>
  <c r="OH2" i="1"/>
  <c r="OG2" i="1"/>
  <c r="OF2" i="1"/>
  <c r="OE2" i="1"/>
  <c r="OD2" i="1"/>
  <c r="OC2" i="1"/>
  <c r="OB2" i="1"/>
  <c r="OA2" i="1"/>
  <c r="NZ2" i="1"/>
  <c r="NY2" i="1"/>
  <c r="NX2" i="1"/>
  <c r="NW2" i="1"/>
  <c r="NV2" i="1"/>
  <c r="NU2" i="1"/>
  <c r="NT2" i="1"/>
  <c r="NS2" i="1"/>
  <c r="NR2" i="1"/>
  <c r="NQ2" i="1"/>
  <c r="NP2" i="1"/>
  <c r="NO2" i="1"/>
  <c r="NN2" i="1"/>
  <c r="NM2" i="1"/>
  <c r="NL2" i="1"/>
  <c r="NK2" i="1"/>
  <c r="NJ2" i="1"/>
  <c r="NI2" i="1"/>
  <c r="NH2" i="1"/>
  <c r="NG2" i="1"/>
  <c r="NF2" i="1"/>
  <c r="NE2" i="1"/>
  <c r="ND2" i="1"/>
  <c r="NC2" i="1"/>
  <c r="NB2" i="1"/>
  <c r="NA2" i="1"/>
  <c r="MZ2" i="1"/>
  <c r="MY2" i="1"/>
  <c r="MX2" i="1"/>
  <c r="MW2" i="1"/>
  <c r="MV2" i="1"/>
  <c r="MU2" i="1"/>
  <c r="MT2" i="1"/>
  <c r="MS2" i="1"/>
  <c r="MR2" i="1"/>
  <c r="MQ2" i="1"/>
  <c r="MP2" i="1"/>
  <c r="MO2" i="1"/>
  <c r="MN2" i="1"/>
  <c r="MM2" i="1"/>
  <c r="ML2" i="1"/>
  <c r="MK2" i="1"/>
  <c r="MJ2" i="1"/>
  <c r="MI2" i="1"/>
  <c r="MH2" i="1"/>
  <c r="MG2" i="1"/>
  <c r="MF2" i="1"/>
  <c r="ME2" i="1"/>
  <c r="MD2" i="1"/>
  <c r="MC2" i="1"/>
  <c r="MB2" i="1"/>
  <c r="MA2" i="1"/>
  <c r="LZ2" i="1"/>
  <c r="LY2" i="1"/>
  <c r="LX2" i="1"/>
  <c r="LW2" i="1"/>
  <c r="LV2" i="1"/>
  <c r="LU2" i="1"/>
  <c r="LT2" i="1"/>
  <c r="LS2" i="1"/>
  <c r="LR2" i="1"/>
  <c r="LQ2" i="1"/>
  <c r="LP2" i="1"/>
  <c r="LO2" i="1"/>
  <c r="LN2" i="1"/>
  <c r="LM2" i="1"/>
  <c r="LL2" i="1"/>
  <c r="LK2" i="1"/>
  <c r="LJ2" i="1"/>
  <c r="LI2" i="1"/>
  <c r="LH2" i="1"/>
  <c r="LG2" i="1"/>
  <c r="LF2" i="1"/>
  <c r="LE2" i="1"/>
  <c r="LD2" i="1"/>
  <c r="LC2" i="1"/>
  <c r="LB2" i="1"/>
  <c r="LA2" i="1"/>
  <c r="KZ2" i="1"/>
  <c r="KY2" i="1"/>
  <c r="KX2" i="1"/>
  <c r="KW2" i="1"/>
  <c r="KV2" i="1"/>
  <c r="KU2" i="1"/>
  <c r="KT2" i="1"/>
  <c r="KS2" i="1"/>
  <c r="KR2" i="1"/>
  <c r="KQ2" i="1"/>
  <c r="KP2" i="1"/>
  <c r="KO2" i="1"/>
  <c r="KN2" i="1"/>
  <c r="KM2" i="1"/>
  <c r="KL2" i="1"/>
  <c r="KK2" i="1"/>
  <c r="KJ2" i="1"/>
  <c r="KI2" i="1"/>
  <c r="KH2" i="1"/>
  <c r="KG2" i="1"/>
  <c r="KF2" i="1"/>
  <c r="KE2" i="1"/>
  <c r="KD2" i="1"/>
  <c r="KC2" i="1"/>
  <c r="KB2" i="1"/>
  <c r="KA2" i="1"/>
  <c r="JZ2" i="1"/>
  <c r="JY2" i="1"/>
  <c r="JX2" i="1"/>
  <c r="JW2" i="1"/>
  <c r="JV2" i="1"/>
  <c r="JU2" i="1"/>
  <c r="JT2" i="1"/>
  <c r="JS2" i="1"/>
  <c r="JR2" i="1"/>
  <c r="JQ2" i="1"/>
  <c r="JP2" i="1"/>
  <c r="JO2" i="1"/>
  <c r="JN2" i="1"/>
  <c r="JM2" i="1"/>
  <c r="JL2" i="1"/>
  <c r="JK2" i="1"/>
  <c r="JJ2" i="1"/>
  <c r="JI2" i="1"/>
  <c r="JH2" i="1"/>
  <c r="JG2" i="1"/>
  <c r="JF2" i="1"/>
  <c r="JE2" i="1"/>
  <c r="JD2" i="1"/>
  <c r="JC2" i="1"/>
  <c r="JB2" i="1"/>
  <c r="JA2" i="1"/>
  <c r="IZ2" i="1"/>
  <c r="IY2" i="1"/>
  <c r="IX2" i="1"/>
  <c r="IW2" i="1"/>
  <c r="IV2" i="1"/>
  <c r="IU2" i="1"/>
  <c r="IT2" i="1"/>
  <c r="IS2" i="1"/>
  <c r="IR2" i="1"/>
  <c r="IQ2" i="1"/>
  <c r="IP2" i="1"/>
  <c r="IO2" i="1"/>
  <c r="IN2" i="1"/>
  <c r="IM2" i="1"/>
  <c r="IL2" i="1"/>
  <c r="IK2" i="1"/>
  <c r="IJ2" i="1"/>
  <c r="II2" i="1"/>
  <c r="IH2" i="1"/>
  <c r="IG2" i="1"/>
  <c r="IF2" i="1"/>
  <c r="IE2" i="1"/>
  <c r="ID2" i="1"/>
  <c r="IC2" i="1"/>
  <c r="IB2" i="1"/>
  <c r="IA2" i="1"/>
  <c r="HZ2" i="1"/>
  <c r="HY2" i="1"/>
  <c r="HX2" i="1"/>
  <c r="HW2" i="1"/>
  <c r="HV2" i="1"/>
  <c r="HU2" i="1"/>
  <c r="HT2" i="1"/>
  <c r="HS2" i="1"/>
  <c r="HR2" i="1"/>
  <c r="HQ2" i="1"/>
  <c r="HP2" i="1"/>
  <c r="HO2" i="1"/>
  <c r="HN2" i="1"/>
  <c r="HM2" i="1"/>
  <c r="HL2" i="1"/>
  <c r="HK2" i="1"/>
  <c r="HJ2" i="1"/>
  <c r="HI2" i="1"/>
  <c r="HH2" i="1"/>
  <c r="HG2" i="1"/>
  <c r="HE2" i="1"/>
  <c r="HD2" i="1"/>
  <c r="HC2" i="1"/>
  <c r="HB2" i="1"/>
  <c r="HA2" i="1"/>
  <c r="GZ2" i="1"/>
  <c r="GY2" i="1"/>
  <c r="GX2" i="1"/>
  <c r="GW2" i="1"/>
  <c r="GV2" i="1"/>
  <c r="GU2" i="1"/>
  <c r="GT2" i="1"/>
  <c r="GS2" i="1"/>
  <c r="GR2" i="1"/>
  <c r="GQ2" i="1"/>
  <c r="GP2" i="1"/>
  <c r="GO2" i="1"/>
  <c r="GN2" i="1"/>
  <c r="GM2" i="1"/>
  <c r="GL2" i="1"/>
  <c r="GK2" i="1"/>
  <c r="GJ2" i="1"/>
  <c r="GI2" i="1"/>
  <c r="GH2" i="1"/>
  <c r="GG2" i="1"/>
  <c r="GF2" i="1"/>
  <c r="GE2" i="1"/>
  <c r="GD2" i="1"/>
  <c r="GC2" i="1"/>
  <c r="GB2" i="1"/>
  <c r="GA2" i="1"/>
  <c r="FZ2" i="1"/>
  <c r="FY2" i="1"/>
  <c r="FX2" i="1"/>
  <c r="FW2" i="1"/>
  <c r="FV2" i="1"/>
  <c r="FU2" i="1"/>
  <c r="FT2" i="1"/>
  <c r="FS2" i="1"/>
  <c r="FR2" i="1"/>
  <c r="FQ2" i="1"/>
  <c r="FP2" i="1"/>
  <c r="FO2" i="1"/>
  <c r="FN2" i="1"/>
  <c r="FM2" i="1"/>
  <c r="FL2" i="1"/>
  <c r="FK2" i="1"/>
  <c r="FJ2" i="1"/>
  <c r="FI2" i="1"/>
  <c r="FH2" i="1"/>
  <c r="FG2" i="1"/>
  <c r="FF2" i="1"/>
  <c r="FE2" i="1"/>
  <c r="FD2" i="1"/>
  <c r="FC2" i="1"/>
  <c r="FB2" i="1"/>
  <c r="FA2" i="1"/>
  <c r="EZ2" i="1"/>
  <c r="EY2" i="1"/>
  <c r="EX2" i="1"/>
  <c r="EW2" i="1"/>
  <c r="EV2" i="1"/>
  <c r="EU2" i="1"/>
  <c r="ET2" i="1"/>
  <c r="ES2" i="1"/>
  <c r="ER2" i="1"/>
  <c r="EQ2" i="1"/>
  <c r="EP2" i="1"/>
  <c r="EO2" i="1"/>
  <c r="EN2" i="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B2" i="1"/>
  <c r="A2" i="1"/>
  <c r="G16" i="2" l="1"/>
  <c r="M4" i="7" s="1"/>
  <c r="J4" i="7"/>
  <c r="E10" i="6"/>
  <c r="G3" i="2" l="1"/>
  <c r="G4" i="7" s="1"/>
  <c r="G5" i="2" l="1"/>
  <c r="I4" i="7" s="1"/>
  <c r="D6" i="2" l="1"/>
  <c r="E4" i="7" s="1"/>
  <c r="G7" i="2"/>
  <c r="D7" i="2" s="1"/>
  <c r="K4" i="7" l="1"/>
  <c r="E15" i="6"/>
  <c r="F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00000000-0006-0000-0100-000001000000}">
      <text>
        <r>
          <rPr>
            <sz val="11"/>
            <color theme="1"/>
            <rFont val="ＭＳ Ｐゴシック"/>
            <family val="3"/>
            <charset val="128"/>
            <scheme val="minor"/>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00000000-0006-0000-0100-000002000000}">
      <text>
        <r>
          <rPr>
            <sz val="11"/>
            <color theme="1"/>
            <rFont val="ＭＳ Ｐゴシック"/>
            <family val="3"/>
            <charset val="128"/>
            <scheme val="minor"/>
          </rPr>
          <t>「③月数の期間中における対象職員数の延べ人数」÷「③月数」
例：（４月の対象職員100名＋５月の対象職員100名）÷２ヶ月</t>
        </r>
      </text>
    </comment>
    <comment ref="C11" authorId="1" shapeId="0" xr:uid="{00000000-0006-0000-0100-000003000000}">
      <text>
        <r>
          <rPr>
            <sz val="11"/>
            <color theme="1"/>
            <rFont val="ＭＳ Ｐゴシック"/>
            <family val="3"/>
            <charset val="128"/>
            <scheme val="minor"/>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58882428-399E-460B-9DA2-F2E24FF995B2}">
      <text>
        <r>
          <rPr>
            <sz val="11"/>
            <color theme="1"/>
            <rFont val="ＭＳ Ｐゴシック"/>
            <family val="3"/>
            <charset val="128"/>
            <scheme val="minor"/>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D4AEEE47-C854-4807-8F88-711DE0FC8494}">
      <text>
        <r>
          <rPr>
            <sz val="11"/>
            <color theme="1"/>
            <rFont val="ＭＳ Ｐゴシック"/>
            <family val="3"/>
            <charset val="128"/>
            <scheme val="minor"/>
          </rPr>
          <t>「③月数の期間中における対象職員数の延べ人数」÷「③月数」
例：（４月の対象職員100名＋５月の対象職員100名）÷２ヶ月</t>
        </r>
      </text>
    </comment>
    <comment ref="C11" authorId="1" shapeId="0" xr:uid="{4C4CB791-2A75-4445-840B-D0476C6F548A}">
      <text>
        <r>
          <rPr>
            <sz val="11"/>
            <color theme="1"/>
            <rFont val="ＭＳ Ｐゴシック"/>
            <family val="3"/>
            <charset val="128"/>
            <scheme val="minor"/>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<sst xmlns="http://schemas.openxmlformats.org/spreadsheetml/2006/main" count="1331" uniqueCount="242">
  <si>
    <t>医療機関名</t>
  </si>
  <si>
    <t>法人名</t>
  </si>
  <si>
    <t>１名あたり平均額</t>
  </si>
  <si>
    <t>医師の賃金改善実績の有無（右欄に○・×を記載）</t>
  </si>
  <si>
    <t>賃金改善の内容</t>
  </si>
  <si>
    <t>　賃上げ（ベースアップ分）（（①対象人数×②月額×③月数）÷①対象人数）</t>
  </si>
  <si>
    <t>　特別手当（（①対象人数×②月額×③月数）÷①対象人数）</t>
  </si>
  <si>
    <t>　一時金（（①対象人数×②支給額）÷①対象人数）</t>
  </si>
  <si>
    <t>令和７年度の対象職員のベースアップについて、令和７年３月31日時点の賃金水準と比較して2.0％を上回って実施している場合は、令和７年12月から令和８年５月までの間の当該2.0％を上回る部分</t>
  </si>
  <si>
    <t>歯科医師の賃金改善実績の有無（右欄に○・×を記載）</t>
  </si>
  <si>
    <t>薬剤師の賃金改善実績の有無（右欄に○・×を記載）</t>
  </si>
  <si>
    <t>保健師の賃金改善実績の有無（右欄に○・×を記載）</t>
  </si>
  <si>
    <t>助産師の賃金改善実績の有無（右欄に○・×を記載）</t>
  </si>
  <si>
    <t>看護師の賃金改善実績の有無（右欄に○・×を記載）</t>
  </si>
  <si>
    <t>準看護師の賃金改善実績の有無（右欄に○・×を記載）</t>
  </si>
  <si>
    <t>看護補助者の賃金改善実績の有無（右欄に○・×を記載）</t>
  </si>
  <si>
    <t>理学療法士の賃金改善実績の有無（右欄に○・×を記載）</t>
  </si>
  <si>
    <t>作業療法士の賃金改善実績の有無（右欄に○・×を記載）</t>
  </si>
  <si>
    <t>視能訓練士の賃金改善実績の有無（右欄に○・×を記載）</t>
  </si>
  <si>
    <t>言語聴覚士の賃金改善実績の有無（右欄に○・×を記載）</t>
  </si>
  <si>
    <t>義肢装具士の賃金改善実績の有無（右欄に○・×を記載）</t>
  </si>
  <si>
    <t>歯科衛生士の賃金改善実績の有無（右欄に○・×を記載）</t>
  </si>
  <si>
    <t>歯科技工士の賃金改善実績の有無（右欄に○・×を記載）</t>
  </si>
  <si>
    <t>歯科業務補助者の賃金改善実績の有無（右欄に○・×を記載）</t>
  </si>
  <si>
    <t>診療放射線技師の賃金改善実績の有無（右欄に○・×を記載）</t>
  </si>
  <si>
    <t>診療エックス線技師の賃金改善実績の有無（右欄に○・×を記載）</t>
  </si>
  <si>
    <t>臨床検査技師の賃金改善実績の有無（右欄に○・×を記載）</t>
  </si>
  <si>
    <t>衛生検査技師の賃金改善実績の有無（右欄に○・×を記載）</t>
  </si>
  <si>
    <t>　令和７年４月から11月までの間の賃上げ（ベースアップ分）
（（①対象人数×②月額×③月数（R7.4～11のうち該当月数））÷①対象人数）</t>
  </si>
  <si>
    <t>臨床工学技士の賃金改善実績の有無（右欄に○・×を記載）</t>
  </si>
  <si>
    <t>管理栄養士の賃金改善実績の有無（右欄に○・×を記載）</t>
  </si>
  <si>
    <t>栄養士の賃金改善実績の有無（右欄に○・×を記載）</t>
  </si>
  <si>
    <t>精神保健福祉士の賃金改善実績の有無（右欄に○・×を記載）</t>
  </si>
  <si>
    <t>社会福祉士の賃金改善実績の有無（右欄に○・×を記載）</t>
  </si>
  <si>
    <t>介護福祉士の賃金改善実績の有無（右欄に○・×を記載）</t>
  </si>
  <si>
    <t>保育士の賃金改善実績の有無（右欄に○・×を記載）</t>
  </si>
  <si>
    <t>救急救命士の賃金改善実績の有無（右欄に○・×を記載）</t>
  </si>
  <si>
    <t>あん摩マッサージ指圧師・はり師・きゆう師の賃金改善実績の有無（右欄に○・×を記載）</t>
  </si>
  <si>
    <t>柔道整復師の賃金改善実績の有無（右欄に○・×を記載）</t>
  </si>
  <si>
    <t>公認心理師の賃金改善実績の有無（右欄に○・×を記載）</t>
  </si>
  <si>
    <t>診療情報管理士の賃金改善実績の有無（右欄に○・×を記載）</t>
  </si>
  <si>
    <t>医師事務作業補助者の賃金改善実績の有無（右欄に○・×を記載）</t>
  </si>
  <si>
    <t>その他医療に従事する職員（医師及び歯科医師を除く。）の賃金改善実績の有無（右欄に○・×を記載）</t>
  </si>
  <si>
    <t>その他専ら事務作業（医師事務作業補助者、看護補助者等が医療を専門とする職員の補助として行う事務作業を除く）を行う職員の賃金改善実績の有無（右欄に○・×を記載）</t>
  </si>
  <si>
    <t>賃金改善の総額</t>
  </si>
  <si>
    <t>　賃上げ（ベースアップ分）（①対象人数×②月額×③月数）</t>
  </si>
  <si>
    <t>　特別手当（①対象人数×②月額×③月数）</t>
  </si>
  <si>
    <t>　一時金（①対象人数×②支給額）</t>
  </si>
  <si>
    <t>　令和７年４月から11月までの間の賃上げ（ベースアップ分）
（①対象人数×②月額×③月数（R7.4～11のうち該当月数）</t>
  </si>
  <si>
    <t>診療所等賃上げ支援事業　実績報告書
（賃金改善報告書）</t>
  </si>
  <si>
    <t>（記載要領）</t>
  </si>
  <si>
    <t>❶：賃金改善の総額（自動計算）</t>
  </si>
  <si>
    <t>集約施設数（同一都道府県内に限る）（対象施設報告シートから自動転記）</t>
  </si>
  <si>
    <t>賃金改善に係る診療報酬及び他の補助金等を受けた場合その額（直接入力）</t>
  </si>
  <si>
    <t>❷：補助対象経費（自動計算）（千円未満切り捨て）</t>
  </si>
  <si>
    <t>左側（D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</si>
  <si>
    <t>○</t>
  </si>
  <si>
    <t>×</t>
  </si>
  <si>
    <t>❷≧❸の判定（×は返還あり）</t>
  </si>
  <si>
    <t>交付確定額</t>
  </si>
  <si>
    <t>❸－❷：返還額（千円未満切り捨て）</t>
  </si>
  <si>
    <t>物価支援事業の支給額（対象施設報告シートから自動転記）</t>
  </si>
  <si>
    <t>令和７年12月分から令和８年５月分までの
６ヶ月における賃金改善</t>
  </si>
  <si>
    <t>給付金の対象となった賃金改善の総額</t>
  </si>
  <si>
    <t>賃金改善（法人全体）の内容</t>
  </si>
  <si>
    <t>①対象人数
（常勤換算数）</t>
  </si>
  <si>
    <t>②月額または
月額換算額</t>
  </si>
  <si>
    <t>③月数</t>
  </si>
  <si>
    <t>令和８年６月１日以降の
賃金改善水準（直接入力）（比較対象は給付金による賃金改善前の水準）</t>
  </si>
  <si>
    <t>賃金改善の総額
（自動計算）</t>
  </si>
  <si>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</si>
  <si>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　基本給の引き上げ（①対象人数×②月額×③月数）÷①対象人数）</t>
  </si>
  <si>
    <t>給付金を活用して令和７年12月から令和８年５月までの間に基本給の引き上げによる賃金改善を行った額（円単位）を直接入力してください。</t>
  </si>
  <si>
    <t>　毎月決まって支払われる手当の引き上げ（①対象人数×②月額×③月数）÷①対象人数）</t>
  </si>
  <si>
    <t>給付金を活用して令和７年12月から令和８年５月までの間に毎月決まって支払われる手当の引き上げによる賃金改善を行った額（円単位）を直接入力してください。</t>
  </si>
  <si>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</si>
  <si>
    <t>　一時金または特別手当</t>
  </si>
  <si>
    <t>給付金を活用して令和７年12月分から令和８年３月分までの最大４ヶ月分として支給した一時金または特別手当の金額（円単位）を直接入力してください。</t>
  </si>
  <si>
    <t>当該運用を活用した場合のみ別紙で算定してください。</t>
  </si>
  <si>
    <t>以下、給付金を活用した、個別職種の賃金改善の内容について記載してください。
職種ごとの賃金改善の総額と法人全体の賃金改善の総額が一致しなくても差し支えありません。
「【参考】実績報告対象職種」のシートに記載の職種を記入してください。（例：診療所に勤務するリハビリ職はその他に、訪問看護STに勤務するリハビリ職は該当の欄に計上）
職種ごとの報告が困難な場合は、その他の対象職種にまとめて記載してください。</t>
  </si>
  <si>
    <t>看護職員等（保健師、助産師、看護師及び准看護師）の賃金改善の内容</t>
  </si>
  <si>
    <t>40歳未満の勤務医師、勤務歯科医師の賃金改善の内容</t>
  </si>
  <si>
    <t>事務職員の賃金改善の内容</t>
  </si>
  <si>
    <t>看護補助者の賃金改善の内容</t>
  </si>
  <si>
    <t>医科診療所に勤務する薬剤師の賃金改善の内容</t>
  </si>
  <si>
    <t>薬局に勤務する40歳未満の勤務薬剤師の賃金改善の内容</t>
  </si>
  <si>
    <t>　基本給の引き上げ</t>
  </si>
  <si>
    <t>　毎月決まって支払われる手当の引き上げ
（ベースアップ評価手当の増額など）</t>
  </si>
  <si>
    <t>歯科衛生士の賃金改善の内容</t>
  </si>
  <si>
    <t>（リハビリ職について常勤（換算しない）10人以上を雇用している場合は必ず記載）
リハビリ職種（理学療法士、作業療法士、言語聴覚士）の賃金改善の内容</t>
  </si>
  <si>
    <t>（理学療法士単独の賃金表がある場合は必ず記載）
理学療法士の賃金改善の内容</t>
  </si>
  <si>
    <t>（作業療法士単独の賃金表がある場合は必ず記載）
作業療法士の賃金改善の内容</t>
  </si>
  <si>
    <t>（言語聴覚士単独の賃金表がある場合は必ず記載）
言語聴覚士の賃金改善の内容</t>
  </si>
  <si>
    <t>施設数（自動計算）</t>
  </si>
  <si>
    <t>交付決定を受けた施設名
（同一都道府県内の有床診・無床診・訪看ＳＴ・薬局が記載可能）※病院不可</t>
  </si>
  <si>
    <t>交付決定額（賃上げ支援）</t>
  </si>
  <si>
    <t>交付決定額（物価支援）</t>
  </si>
  <si>
    <t>○○医院</t>
  </si>
  <si>
    <t>総額</t>
  </si>
  <si>
    <t>１名あたり平均額
（対象職員・対象職種・役職によって異なる場合は加重平均してください）</t>
  </si>
  <si>
    <t>賃金改善の内容（※）</t>
  </si>
  <si>
    <t>Ⅰ　令和７年３月31日時点の賃金水準（月額）</t>
  </si>
  <si>
    <t>Ⅱ　令和７年度中の賃金改善額（月額）</t>
  </si>
  <si>
    <t>Ⅲ　令和７年度中の賃金改善割合</t>
  </si>
  <si>
    <t>Ⅳ　本事業の支給額を充てられる上限月額</t>
  </si>
  <si>
    <t>Ⅴ　本事業の支給額を充てる月額
（Ⅳの範囲内）</t>
  </si>
  <si>
    <t>Ⅵ　本事業の支給額を充てる期間
（最大：令和７年12月～令和８年５月の６ヶ月）</t>
  </si>
  <si>
    <t>Ⅶ　対象人数
（常勤換算数）</t>
  </si>
  <si>
    <t>（充てた場合のみ記載）
　上記の2.0％を上回る部分に伴う賞与、時間外手当、法定福利費（事業主負担分を含む。）等の増加分に用いた金額（算出が難しいは上記に含めてください。）</t>
  </si>
  <si>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</si>
  <si>
    <t>医科診療所</t>
  </si>
  <si>
    <t>歯科診療所</t>
  </si>
  <si>
    <t>訪看ＳＴ</t>
  </si>
  <si>
    <t>薬局</t>
  </si>
  <si>
    <t>・看護職員等</t>
  </si>
  <si>
    <t>・40歳未満の勤務医師・勤務歯科医師</t>
  </si>
  <si>
    <t>・40歳未満の勤務薬剤師</t>
  </si>
  <si>
    <t>（保健師、助産師、看護師及び准看護師）</t>
  </si>
  <si>
    <t>・事務職員</t>
  </si>
  <si>
    <t>・歯科衛生士</t>
  </si>
  <si>
    <t>・リハビリ職（※1）</t>
  </si>
  <si>
    <t>・その他の対象職種</t>
  </si>
  <si>
    <t>（理学療法士・作業療法士・言語聴覚士）</t>
  </si>
  <si>
    <t>・看護補助者</t>
  </si>
  <si>
    <t>・理学療法士（※2）</t>
  </si>
  <si>
    <t>・薬剤師</t>
  </si>
  <si>
    <t>・作業療法士（※2）</t>
  </si>
  <si>
    <t>・言語聴覚士（※2）</t>
  </si>
  <si>
    <t>（※1）リハビリ職について常勤（換算しない）10人以上を雇用している場合は必ず記載</t>
  </si>
  <si>
    <t>（※2）それぞれの職種について単独の賃金表がある場合は必ず記載。</t>
  </si>
  <si>
    <t>概　算　払　精　算　書</t>
  </si>
  <si>
    <t>茨城県知事　大井川　和彦　殿</t>
  </si>
  <si>
    <t>（医療政策課扱い）</t>
  </si>
  <si>
    <t>概　　算　　額</t>
  </si>
  <si>
    <t>円</t>
  </si>
  <si>
    <t>精　　算　　額</t>
  </si>
  <si>
    <t>差　引　金　額</t>
  </si>
  <si>
    <t>上記のとおり証拠書類を添えて精算します。</t>
  </si>
  <si>
    <t>(お願い　太線の中を記入して下さい)</t>
  </si>
  <si>
    <t>受理日付印</t>
  </si>
  <si>
    <t>精
算</t>
  </si>
  <si>
    <t>課（公所）長</t>
  </si>
  <si>
    <t>課長補佐</t>
  </si>
  <si>
    <t>課　　員</t>
  </si>
  <si>
    <t>主任</t>
  </si>
  <si>
    <t>審
査</t>
  </si>
  <si>
    <t>局長(地方出納員)</t>
  </si>
  <si>
    <t>課　　長</t>
  </si>
  <si>
    <t>リハビリ職種（理学療法士、作業療法士、言語聴覚士）の賃金改善の内容</t>
  </si>
  <si>
    <t>理学療法士の賃金改善の内容</t>
  </si>
  <si>
    <t>作業療法士の賃金改善の内容</t>
  </si>
  <si>
    <t>言語聴覚士の賃金改善の内容</t>
  </si>
  <si>
    <t>その他職員の賃金改善の内容</t>
  </si>
  <si>
    <t>基本給の引き上げ</t>
  </si>
  <si>
    <t>毎月決まって支払われる手当の引き上げ</t>
  </si>
  <si>
    <t>基本給や毎月決まって支払われる手当の引き上げに伴う賞与、時間外手当、法定福利費（事業主負担分のみ）等の増加分に用いた金額</t>
  </si>
  <si>
    <t>一時金または特別手当</t>
  </si>
  <si>
    <t>開設者</t>
  </si>
  <si>
    <t>集約施設数</t>
  </si>
  <si>
    <t>ベースアップ評価料届出の有無</t>
  </si>
  <si>
    <t>❶：賃金改善の総額</t>
  </si>
  <si>
    <t>賃金改善に係る診療報酬及び他の補助金等を受けた場合その額</t>
  </si>
  <si>
    <t>❷：補助対象経費(千円未満切り捨て)</t>
  </si>
  <si>
    <t>❸：賃上げ支援事業の支給額</t>
  </si>
  <si>
    <t>物価支援事業の支給額</t>
  </si>
  <si>
    <t>令和７年12月から令和８年５月までの間の当該2.0％超過分</t>
  </si>
  <si>
    <t>①対象人数</t>
  </si>
  <si>
    <t>②月額または月額換算額</t>
  </si>
  <si>
    <t>④令和８年６月１日以降の
賃金改善水準</t>
  </si>
  <si>
    <t>※都道府県名を選択してください</t>
  </si>
  <si>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</si>
  <si>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</si>
  <si>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</si>
  <si>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</si>
  <si>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</si>
  <si>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</si>
  <si>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</si>
  <si>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</si>
  <si>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</si>
  <si>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</si>
  <si>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</si>
  <si>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</si>
  <si>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</si>
  <si>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</si>
  <si>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</si>
  <si>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</si>
  <si>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</si>
  <si>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</si>
  <si>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</si>
  <si>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</si>
  <si>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</si>
  <si>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</si>
  <si>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</si>
  <si>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</si>
  <si>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</si>
  <si>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</si>
  <si>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</si>
  <si>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</si>
  <si>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</si>
  <si>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</si>
  <si>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</si>
  <si>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</si>
  <si>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</si>
  <si>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</si>
  <si>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</si>
  <si>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</si>
  <si>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</si>
  <si>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</si>
  <si>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</si>
  <si>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</si>
  <si>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</si>
  <si>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</si>
  <si>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</si>
  <si>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</si>
  <si>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</si>
  <si>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</si>
  <si>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</si>
  <si>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　基本給の引き上げ（①対象人数×②月額×③月数）÷①対象人数）</t>
    <phoneticPr fontId="16"/>
  </si>
  <si>
    <t>左側（D列）：給付金の対象となる補助対象経費が給付金の支給額と同額以上であることを判定します。　
右側（G列）：❸は「対象施設報告シート（法人単位）」から自動転記されます。</t>
    <phoneticPr fontId="16"/>
  </si>
  <si>
    <t>左側（D列）：交付確定額は賃上げ支援事業の支給額から返還額を除いた額となります。</t>
    <phoneticPr fontId="16"/>
  </si>
  <si>
    <t>❸：賃上げ支援事業の支給額（対象施設報告シートから自動転記）</t>
    <rPh sb="16" eb="18">
      <t>シセツ</t>
    </rPh>
    <phoneticPr fontId="16"/>
  </si>
  <si>
    <t>訪問看護ステーション○○</t>
    <rPh sb="0" eb="4">
      <t>ホウモンカンゴ</t>
    </rPh>
    <phoneticPr fontId="16"/>
  </si>
  <si>
    <t>医療法人○○会　理事長　○○</t>
    <rPh sb="8" eb="11">
      <t>リジチョウ</t>
    </rPh>
    <phoneticPr fontId="16"/>
  </si>
  <si>
    <t>左側（D列）：「対象施設報告シート（法人単位）」に、本事業の交付申請をした際の対象施設名と交付決定額を記載してください。
右側（G列）：❶に記載された「賃金改善の総額」にベースアップ評価料を活用した金額や本給付金以外の賃上げ補助金を活用した金額が含まれている場合はその金額を記載してください。</t>
    <phoneticPr fontId="16"/>
  </si>
  <si>
    <t>報告年月日</t>
    <rPh sb="0" eb="5">
      <t>ホウコクネンガッピ</t>
    </rPh>
    <phoneticPr fontId="16"/>
  </si>
  <si>
    <t>開設者（法人の名称＋代表者職氏名等）：</t>
    <rPh sb="5" eb="7">
      <t>ベッシ</t>
    </rPh>
    <rPh sb="12" eb="13">
      <t>チョウ</t>
    </rPh>
    <rPh sb="13" eb="15">
      <t>ブブン</t>
    </rPh>
    <rPh sb="15" eb="17">
      <t>サンテイサクセイ</t>
    </rPh>
    <phoneticPr fontId="16"/>
  </si>
  <si>
    <t>左側（D列）：開設者名（法人の名称等）を記載してください。（例：医療法人○○会　理事長　○○）
右側（G列）：❶は賃金改善の総額が転記されます。</t>
    <phoneticPr fontId="16"/>
  </si>
  <si>
    <r>
      <t xml:space="preserve">（様式第７号別紙）
</t>
    </r>
    <r>
      <rPr>
        <b/>
        <sz val="14"/>
        <color rgb="FFFF0000"/>
        <rFont val="ＭＳ Ｐゴシック"/>
        <family val="3"/>
        <charset val="128"/>
        <scheme val="minor"/>
      </rPr>
      <t>※法人単位の報告</t>
    </r>
    <phoneticPr fontId="16"/>
  </si>
  <si>
    <r>
      <t xml:space="preserve">【2.0超部分に充てる場合の算定シート】
</t>
    </r>
    <r>
      <rPr>
        <b/>
        <sz val="12"/>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phoneticPr fontId="16"/>
  </si>
  <si>
    <r>
      <t>　令和７年度の対象職員の</t>
    </r>
    <r>
      <rPr>
        <b/>
        <sz val="11"/>
        <color rgb="FFFF0000"/>
        <rFont val="ＭＳ Ｐゴシック"/>
        <family val="3"/>
        <charset val="128"/>
        <scheme val="minor"/>
      </rPr>
      <t>基本給の引き上げ分</t>
    </r>
    <r>
      <rPr>
        <b/>
        <sz val="11"/>
        <color theme="1"/>
        <rFont val="ＭＳ Ｐゴシック"/>
        <family val="3"/>
        <charset val="128"/>
        <scheme val="minor"/>
      </rPr>
      <t>について、令和７年３月31日時点の賃金水準と比較して2.0％を上回って実施している場合は、令和７年12月から令和８年５月までの間の当該2.0％を上回る部分</t>
    </r>
    <phoneticPr fontId="16"/>
  </si>
  <si>
    <r>
      <t>　令和７年度の対象職員の</t>
    </r>
    <r>
      <rPr>
        <b/>
        <sz val="11"/>
        <color rgb="FFFF0000"/>
        <rFont val="ＭＳ Ｐゴシック"/>
        <family val="3"/>
        <charset val="128"/>
        <scheme val="minor"/>
      </rPr>
      <t>毎月決まって支払われる手当の引き上げ分</t>
    </r>
    <r>
      <rPr>
        <b/>
        <sz val="11"/>
        <color theme="1"/>
        <rFont val="ＭＳ Ｐゴシック"/>
        <family val="3"/>
        <charset val="128"/>
        <scheme val="minor"/>
      </rPr>
      <t>について、令和７年３月31日時点の賃金水準と比較して2.0％を上回って実施している場合は、令和７年12月から令和８年５月までの間の当該2.0％を上回る部分</t>
    </r>
    <phoneticPr fontId="16"/>
  </si>
  <si>
    <r>
      <t>（様式第７号）</t>
    </r>
    <r>
      <rPr>
        <b/>
        <sz val="14"/>
        <color rgb="FFFF0000"/>
        <rFont val="ＭＳ Ｐゴシック"/>
        <family val="3"/>
        <charset val="128"/>
        <scheme val="minor"/>
      </rPr>
      <t>※法人単位の報告</t>
    </r>
    <phoneticPr fontId="16"/>
  </si>
  <si>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phoneticPr fontId="1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</si>
  <si>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phoneticPr fontId="1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</si>
  <si>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は、「別紙（2.0％超部分算定シート）」を作成してください。</t>
    </r>
    <phoneticPr fontId="16"/>
  </si>
  <si>
    <r>
      <rPr>
        <b/>
        <sz val="11"/>
        <color rgb="FFFF0000"/>
        <rFont val="ＭＳ Ｐゴシック"/>
        <family val="3"/>
        <charset val="128"/>
        <scheme val="minor"/>
      </rPr>
      <t>（給付金を充て、算出可能な場合のみ記載）</t>
    </r>
    <r>
      <rPr>
        <b/>
        <sz val="11"/>
        <color theme="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phoneticPr fontId="1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</si>
  <si>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phoneticPr fontId="16"/>
  </si>
  <si>
    <r>
      <rPr>
        <b/>
        <sz val="11"/>
        <color rgb="FFFF0000"/>
        <rFont val="ＭＳ Ｐゴシック"/>
        <family val="3"/>
        <charset val="128"/>
        <scheme val="minor"/>
      </rPr>
      <t>医科診療所に勤務する</t>
    </r>
    <r>
      <rPr>
        <b/>
        <sz val="11"/>
        <rFont val="ＭＳ Ｐゴシック"/>
        <family val="3"/>
        <charset val="128"/>
        <scheme val="minor"/>
      </rPr>
      <t>薬</t>
    </r>
    <r>
      <rPr>
        <b/>
        <sz val="11"/>
        <color theme="1"/>
        <rFont val="ＭＳ Ｐゴシック"/>
        <family val="3"/>
        <charset val="128"/>
        <scheme val="minor"/>
      </rPr>
      <t>剤師の賃金改善の内容</t>
    </r>
    <phoneticPr fontId="16"/>
  </si>
  <si>
    <r>
      <rPr>
        <b/>
        <sz val="11"/>
        <color rgb="FFFF0000"/>
        <rFont val="ＭＳ Ｐゴシック"/>
        <family val="3"/>
        <charset val="128"/>
        <scheme val="minor"/>
      </rPr>
      <t>薬局に勤務する40歳未満</t>
    </r>
    <r>
      <rPr>
        <b/>
        <sz val="11"/>
        <color theme="1"/>
        <rFont val="ＭＳ Ｐゴシック"/>
        <family val="3"/>
        <charset val="128"/>
        <scheme val="minor"/>
      </rPr>
      <t>の勤務薬剤師の賃金改善の内容</t>
    </r>
    <phoneticPr fontId="16"/>
  </si>
  <si>
    <t>以下、給付金を活用した、個別職種の賃金改善の内容について記載してください。
職種ごとの賃金改善の総額と法人全体の賃金改善の総額が一致しなくても差し支えありません。
「【参考】実績報告対象職種」のシートに記載の職種を記入してください。（例：診療所に勤務するリハビリ職はその他に、訪問看護STに勤務するリハビリ職は該当の欄に計上）
職種ごとの報告が困難な場合は、その他の対象職種にまとめて記載してください。</t>
    <phoneticPr fontId="16"/>
  </si>
  <si>
    <t>令和９年３月３１日までに精算してください</t>
    <rPh sb="0" eb="2">
      <t>レイワ</t>
    </rPh>
    <phoneticPr fontId="16"/>
  </si>
  <si>
    <t>支出命令番号</t>
    <rPh sb="0" eb="6">
      <t>シシュツメイレイバンゴウ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</si>
</sst>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0%"/>
    <numFmt numFmtId="178" formatCode="#,##0&quot;人&quot;"/>
    <numFmt numFmtId="179" formatCode="#,##0&quot;ヶ月&quot;"/>
    <numFmt numFmtId="180" formatCode="#,##0&quot;ヶ月分&quot;"/>
    <numFmt numFmtId="181" formatCode="[$]ggge&quot;年&quot;m&quot;月&quot;d&quot;日&quot;;@"/>
    <numFmt numFmtId="182" formatCode="#,##0.00&quot;人&quot;"/>
  </numFmts>
  <fonts count="4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4"/>
      <color rgb="FFFF000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1"/>
      <color theme="1"/>
      <name val="ＭＳ 明朝"/>
      <family val="1"/>
      <charset val="128"/>
    </font>
    <font>
      <sz val="24"/>
      <color theme="1"/>
      <name val="ＭＳ 明朝"/>
      <family val="1"/>
      <charset val="128"/>
    </font>
    <font>
      <sz val="10"/>
      <color theme="1"/>
      <name val="ＭＳ 明朝"/>
      <family val="1"/>
      <charset val="128"/>
    </font>
    <font>
      <sz val="14"/>
      <color rgb="FF000000"/>
      <name val="メイリオ"/>
      <family val="3"/>
      <charset val="128"/>
    </font>
    <font>
      <u/>
      <sz val="14"/>
      <color rgb="FFFF0000"/>
      <name val="メイリオ"/>
      <family val="3"/>
      <charset val="128"/>
    </font>
    <font>
      <sz val="14"/>
      <name val="メイリオ"/>
      <family val="3"/>
      <charset val="128"/>
    </font>
    <font>
      <b/>
      <sz val="11"/>
      <name val="ＭＳ Ｐゴシック"/>
      <family val="3"/>
      <charset val="128"/>
    </font>
    <font>
      <b/>
      <sz val="11"/>
      <color rgb="FFFFFFFF"/>
      <name val="ＭＳ Ｐゴシック"/>
      <family val="3"/>
      <charset val="128"/>
    </font>
    <font>
      <b/>
      <sz val="12"/>
      <color theme="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u/>
      <sz val="12"/>
      <color rgb="FFFF0000"/>
      <name val="ＭＳ ゴシック"/>
      <family val="3"/>
      <charset val="128"/>
    </font>
  </fonts>
  <fills count="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D9EAD3"/>
      </patternFill>
    </fill>
    <fill>
      <patternFill patternType="solid">
        <fgColor theme="4"/>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34">
    <xf numFmtId="0" fontId="0" fillId="0" borderId="0">
      <alignment vertical="center"/>
    </xf>
    <xf numFmtId="0" fontId="13" fillId="0" borderId="0">
      <alignment vertical="center"/>
    </xf>
    <xf numFmtId="0" fontId="13" fillId="0" borderId="0">
      <alignment vertical="center"/>
    </xf>
    <xf numFmtId="0" fontId="17" fillId="0" borderId="0"/>
    <xf numFmtId="38" fontId="17" fillId="0" borderId="0"/>
    <xf numFmtId="0" fontId="19" fillId="0" borderId="0"/>
    <xf numFmtId="38" fontId="19" fillId="0" borderId="0">
      <alignment vertical="center"/>
    </xf>
    <xf numFmtId="0" fontId="14" fillId="0" borderId="0">
      <alignment vertical="center"/>
    </xf>
    <xf numFmtId="0" fontId="14" fillId="0" borderId="0">
      <alignment vertical="center"/>
    </xf>
    <xf numFmtId="0" fontId="18" fillId="0" borderId="0">
      <alignment vertical="center"/>
    </xf>
    <xf numFmtId="38" fontId="14" fillId="0" borderId="0">
      <alignment vertical="center"/>
    </xf>
    <xf numFmtId="0" fontId="20" fillId="0" borderId="0">
      <alignment vertical="center"/>
    </xf>
    <xf numFmtId="0" fontId="13" fillId="0" borderId="0">
      <alignment vertical="center"/>
    </xf>
    <xf numFmtId="38" fontId="13" fillId="0" borderId="0">
      <alignment vertical="center"/>
    </xf>
    <xf numFmtId="0" fontId="2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38" fontId="13" fillId="0" borderId="0">
      <alignment vertical="center"/>
    </xf>
    <xf numFmtId="0" fontId="13" fillId="0" borderId="0">
      <alignment vertical="center"/>
    </xf>
    <xf numFmtId="38" fontId="13" fillId="0" borderId="0">
      <alignment vertical="center"/>
    </xf>
    <xf numFmtId="38" fontId="14" fillId="0" borderId="0">
      <alignment vertical="center"/>
    </xf>
    <xf numFmtId="0" fontId="13" fillId="0" borderId="0">
      <alignment vertical="center"/>
    </xf>
    <xf numFmtId="38" fontId="13" fillId="0" borderId="0">
      <alignment vertical="center"/>
    </xf>
    <xf numFmtId="9" fontId="14" fillId="0" borderId="0">
      <alignment vertical="center"/>
    </xf>
    <xf numFmtId="0" fontId="13" fillId="0" borderId="0">
      <alignment vertical="center"/>
    </xf>
    <xf numFmtId="0" fontId="13" fillId="0" borderId="0">
      <alignment vertical="center"/>
    </xf>
    <xf numFmtId="0" fontId="13" fillId="0" borderId="0">
      <alignment vertical="center"/>
    </xf>
  </cellStyleXfs>
  <cellXfs count="230">
    <xf numFmtId="0" fontId="0" fillId="0" borderId="0" xfId="0">
      <alignment vertical="center"/>
    </xf>
    <xf numFmtId="0" fontId="12" fillId="0" borderId="0" xfId="16" applyFont="1">
      <alignment vertical="center"/>
    </xf>
    <xf numFmtId="0" fontId="21" fillId="2" borderId="10" xfId="17" applyFont="1" applyFill="1" applyBorder="1">
      <alignment vertical="center"/>
    </xf>
    <xf numFmtId="0" fontId="11" fillId="3" borderId="9" xfId="17" applyFont="1" applyFill="1" applyBorder="1">
      <alignment vertical="center"/>
    </xf>
    <xf numFmtId="0" fontId="11" fillId="0" borderId="0" xfId="17" applyFont="1">
      <alignment vertical="center"/>
    </xf>
    <xf numFmtId="0" fontId="23" fillId="0" borderId="0" xfId="28" applyFont="1">
      <alignment vertical="center"/>
    </xf>
    <xf numFmtId="0" fontId="10" fillId="0" borderId="0" xfId="28" applyFont="1" applyAlignment="1">
      <alignment vertical="center" wrapText="1"/>
    </xf>
    <xf numFmtId="0" fontId="14" fillId="0" borderId="0" xfId="28" applyFont="1" applyAlignment="1">
      <alignment vertical="center" wrapText="1"/>
    </xf>
    <xf numFmtId="0" fontId="15" fillId="6" borderId="4" xfId="28" applyFont="1" applyFill="1" applyBorder="1" applyAlignment="1">
      <alignment vertical="center" wrapText="1"/>
    </xf>
    <xf numFmtId="0" fontId="15" fillId="4" borderId="4" xfId="28" applyFont="1" applyFill="1" applyBorder="1" applyAlignment="1">
      <alignment horizontal="center" vertical="center" wrapText="1"/>
    </xf>
    <xf numFmtId="0" fontId="15" fillId="0" borderId="4" xfId="28" applyFont="1" applyBorder="1" applyAlignment="1">
      <alignment vertical="center" wrapText="1"/>
    </xf>
    <xf numFmtId="0" fontId="0" fillId="0" borderId="0" xfId="28" applyFont="1" applyAlignment="1">
      <alignment vertical="center" wrapText="1"/>
    </xf>
    <xf numFmtId="176" fontId="15" fillId="4" borderId="4" xfId="28" applyNumberFormat="1" applyFont="1" applyFill="1" applyBorder="1" applyAlignment="1">
      <alignment horizontal="center" vertical="center" wrapText="1"/>
    </xf>
    <xf numFmtId="0" fontId="24" fillId="0" borderId="0" xfId="28" applyFont="1" applyProtection="1">
      <alignment vertical="center"/>
      <protection locked="0"/>
    </xf>
    <xf numFmtId="0" fontId="24" fillId="0" borderId="0" xfId="28" applyFont="1" applyAlignment="1" applyProtection="1">
      <alignment horizontal="center" vertical="center"/>
      <protection locked="0"/>
    </xf>
    <xf numFmtId="0" fontId="15" fillId="5" borderId="3" xfId="28" applyFont="1" applyFill="1" applyBorder="1" applyAlignment="1">
      <alignment vertical="center" wrapText="1"/>
    </xf>
    <xf numFmtId="0" fontId="15" fillId="0" borderId="0" xfId="17" applyFont="1" applyAlignment="1">
      <alignment vertical="center" wrapText="1"/>
    </xf>
    <xf numFmtId="0" fontId="15" fillId="5" borderId="8" xfId="17" applyFont="1" applyFill="1" applyBorder="1" applyAlignment="1">
      <alignment vertical="center" wrapText="1"/>
    </xf>
    <xf numFmtId="0" fontId="15" fillId="5" borderId="7" xfId="17" applyFont="1" applyFill="1" applyBorder="1" applyAlignment="1">
      <alignment vertical="center" wrapText="1"/>
    </xf>
    <xf numFmtId="0" fontId="15" fillId="5" borderId="6" xfId="17" applyFont="1" applyFill="1" applyBorder="1" applyAlignment="1">
      <alignment vertical="center" wrapText="1"/>
    </xf>
    <xf numFmtId="0" fontId="22" fillId="0" borderId="0" xfId="28" applyFont="1" applyAlignment="1" applyProtection="1">
      <alignment horizontal="right" vertical="center"/>
      <protection locked="0"/>
    </xf>
    <xf numFmtId="177" fontId="15" fillId="0" borderId="4" xfId="30" applyNumberFormat="1" applyFont="1" applyBorder="1" applyAlignment="1">
      <alignment horizontal="center" vertical="center" wrapText="1"/>
    </xf>
    <xf numFmtId="176" fontId="15" fillId="0" borderId="4" xfId="30" applyNumberFormat="1" applyFont="1" applyBorder="1" applyAlignment="1">
      <alignment horizontal="center" vertical="center" wrapText="1"/>
    </xf>
    <xf numFmtId="176" fontId="15" fillId="4" borderId="4" xfId="30" applyNumberFormat="1" applyFont="1" applyFill="1" applyBorder="1" applyAlignment="1">
      <alignment horizontal="center" vertical="center" wrapText="1"/>
    </xf>
    <xf numFmtId="178" fontId="15" fillId="4" borderId="4" xfId="30" applyNumberFormat="1" applyFont="1" applyFill="1" applyBorder="1" applyAlignment="1">
      <alignment horizontal="center" vertical="center" wrapText="1"/>
    </xf>
    <xf numFmtId="178" fontId="15" fillId="4" borderId="4" xfId="28" applyNumberFormat="1" applyFont="1" applyFill="1" applyBorder="1" applyAlignment="1">
      <alignment horizontal="center" vertical="center" wrapText="1"/>
    </xf>
    <xf numFmtId="176" fontId="15" fillId="0" borderId="4" xfId="28" applyNumberFormat="1" applyFont="1" applyBorder="1" applyAlignment="1">
      <alignment horizontal="center" vertical="center" wrapText="1"/>
    </xf>
    <xf numFmtId="0" fontId="15" fillId="6" borderId="4" xfId="31" applyFont="1" applyFill="1" applyBorder="1" applyAlignment="1">
      <alignment vertical="center" wrapText="1"/>
    </xf>
    <xf numFmtId="0" fontId="0" fillId="0" borderId="0" xfId="31" applyFont="1" applyAlignment="1">
      <alignment vertical="center" wrapText="1"/>
    </xf>
    <xf numFmtId="0" fontId="9" fillId="0" borderId="0" xfId="31" applyFont="1">
      <alignment vertical="center"/>
    </xf>
    <xf numFmtId="179" fontId="15" fillId="4" borderId="4" xfId="30" applyNumberFormat="1" applyFont="1" applyFill="1" applyBorder="1" applyAlignment="1">
      <alignment horizontal="center" vertical="center" wrapText="1"/>
    </xf>
    <xf numFmtId="0" fontId="15" fillId="0" borderId="13" xfId="28" applyFont="1" applyBorder="1" applyAlignment="1">
      <alignment vertical="center" wrapText="1"/>
    </xf>
    <xf numFmtId="179" fontId="15" fillId="4" borderId="4" xfId="28" applyNumberFormat="1" applyFont="1" applyFill="1" applyBorder="1" applyAlignment="1">
      <alignment horizontal="center" vertical="center" wrapText="1"/>
    </xf>
    <xf numFmtId="0" fontId="8" fillId="0" borderId="0" xfId="28" applyFont="1" applyAlignment="1">
      <alignment vertical="center" wrapText="1"/>
    </xf>
    <xf numFmtId="0" fontId="23" fillId="0" borderId="0" xfId="28" applyFont="1" applyAlignment="1">
      <alignment horizontal="center" vertical="center"/>
    </xf>
    <xf numFmtId="0" fontId="7" fillId="0" borderId="0" xfId="28" applyFont="1" applyAlignment="1">
      <alignment vertical="center" wrapText="1"/>
    </xf>
    <xf numFmtId="0" fontId="26" fillId="0" borderId="0" xfId="0" applyFont="1">
      <alignment vertical="center"/>
    </xf>
    <xf numFmtId="0" fontId="26" fillId="0" borderId="3" xfId="0" applyFont="1" applyBorder="1">
      <alignment vertical="center"/>
    </xf>
    <xf numFmtId="0" fontId="26" fillId="0" borderId="4" xfId="0" applyFont="1" applyBorder="1" applyAlignment="1">
      <alignment horizontal="right" vertical="center"/>
    </xf>
    <xf numFmtId="176" fontId="26" fillId="0" borderId="4" xfId="0" applyNumberFormat="1" applyFont="1" applyBorder="1" applyAlignment="1">
      <alignment horizontal="right" vertical="center"/>
    </xf>
    <xf numFmtId="0" fontId="23" fillId="0" borderId="0" xfId="28" applyFont="1" applyAlignment="1">
      <alignment vertical="center" wrapText="1"/>
    </xf>
    <xf numFmtId="0" fontId="6" fillId="0" borderId="0" xfId="28" applyFont="1" applyAlignment="1">
      <alignment vertical="center" wrapText="1"/>
    </xf>
    <xf numFmtId="176" fontId="15" fillId="0" borderId="11" xfId="28" applyNumberFormat="1" applyFont="1" applyBorder="1" applyAlignment="1">
      <alignment horizontal="center" vertical="center" wrapText="1"/>
    </xf>
    <xf numFmtId="0" fontId="27" fillId="0" borderId="1" xfId="28" applyFont="1" applyBorder="1" applyAlignment="1">
      <alignment vertical="center" wrapText="1"/>
    </xf>
    <xf numFmtId="0" fontId="15" fillId="0" borderId="3" xfId="28" applyFont="1" applyBorder="1" applyAlignment="1">
      <alignment vertical="center" wrapText="1"/>
    </xf>
    <xf numFmtId="180" fontId="15" fillId="4" borderId="4" xfId="28" applyNumberFormat="1" applyFont="1" applyFill="1" applyBorder="1" applyAlignment="1">
      <alignment horizontal="center" vertical="center" wrapText="1"/>
    </xf>
    <xf numFmtId="0" fontId="5" fillId="0" borderId="0" xfId="28" applyFont="1">
      <alignment vertical="center"/>
    </xf>
    <xf numFmtId="176" fontId="24" fillId="0" borderId="0" xfId="28" applyNumberFormat="1" applyFont="1" applyAlignment="1" applyProtection="1">
      <alignment horizontal="right" vertical="center"/>
      <protection locked="0"/>
    </xf>
    <xf numFmtId="176" fontId="24" fillId="5" borderId="4" xfId="27" applyNumberFormat="1" applyFont="1" applyFill="1" applyBorder="1" applyAlignment="1" applyProtection="1">
      <alignment horizontal="right" vertical="center"/>
      <protection locked="0"/>
    </xf>
    <xf numFmtId="176" fontId="24" fillId="4" borderId="4" xfId="27" applyNumberFormat="1" applyFont="1" applyFill="1" applyBorder="1" applyAlignment="1" applyProtection="1">
      <alignment horizontal="right" vertical="center"/>
      <protection locked="0"/>
    </xf>
    <xf numFmtId="0" fontId="24" fillId="4" borderId="4" xfId="28" applyFont="1" applyFill="1" applyBorder="1" applyAlignment="1" applyProtection="1">
      <alignment horizontal="right" vertical="center"/>
      <protection locked="0"/>
    </xf>
    <xf numFmtId="176" fontId="24" fillId="5" borderId="4" xfId="28" applyNumberFormat="1" applyFont="1" applyFill="1" applyBorder="1" applyAlignment="1" applyProtection="1">
      <alignment horizontal="right" vertical="center"/>
      <protection locked="0"/>
    </xf>
    <xf numFmtId="181" fontId="24" fillId="4" borderId="0" xfId="28" applyNumberFormat="1" applyFont="1" applyFill="1" applyAlignment="1" applyProtection="1">
      <alignment horizontal="right" vertical="center"/>
      <protection locked="0"/>
    </xf>
    <xf numFmtId="0" fontId="24" fillId="5" borderId="4" xfId="28" applyFont="1" applyFill="1" applyBorder="1" applyAlignment="1" applyProtection="1">
      <alignment horizontal="right" vertical="center"/>
      <protection locked="0"/>
    </xf>
    <xf numFmtId="0" fontId="30" fillId="0" borderId="16" xfId="33" applyFont="1" applyBorder="1">
      <alignment vertical="center"/>
    </xf>
    <xf numFmtId="0" fontId="30" fillId="0" borderId="15" xfId="33" applyFont="1" applyBorder="1">
      <alignment vertical="center"/>
    </xf>
    <xf numFmtId="0" fontId="30" fillId="0" borderId="17" xfId="33" applyFont="1" applyBorder="1">
      <alignment vertical="center"/>
    </xf>
    <xf numFmtId="0" fontId="28" fillId="0" borderId="17" xfId="33" applyFont="1" applyBorder="1">
      <alignment vertical="center"/>
    </xf>
    <xf numFmtId="0" fontId="30" fillId="0" borderId="18" xfId="33" applyFont="1" applyBorder="1">
      <alignment vertical="center"/>
    </xf>
    <xf numFmtId="0" fontId="30" fillId="0" borderId="0" xfId="33" applyFont="1">
      <alignment vertical="center"/>
    </xf>
    <xf numFmtId="0" fontId="30" fillId="0" borderId="19" xfId="33" applyFont="1" applyBorder="1">
      <alignment vertical="center"/>
    </xf>
    <xf numFmtId="0" fontId="28" fillId="0" borderId="19" xfId="33" applyFont="1" applyBorder="1">
      <alignment vertical="center"/>
    </xf>
    <xf numFmtId="0" fontId="30" fillId="0" borderId="20" xfId="33" applyFont="1" applyBorder="1">
      <alignment vertical="center"/>
    </xf>
    <xf numFmtId="0" fontId="30" fillId="0" borderId="5" xfId="33" applyFont="1" applyBorder="1">
      <alignment vertical="center"/>
    </xf>
    <xf numFmtId="0" fontId="30" fillId="0" borderId="21" xfId="33" applyFont="1" applyBorder="1">
      <alignment vertical="center"/>
    </xf>
    <xf numFmtId="0" fontId="28" fillId="0" borderId="21" xfId="33" applyFont="1" applyBorder="1">
      <alignment vertical="center"/>
    </xf>
    <xf numFmtId="0" fontId="24" fillId="4" borderId="4" xfId="28" applyFont="1" applyFill="1" applyBorder="1" applyAlignment="1" applyProtection="1">
      <alignment horizontal="right" vertical="center" wrapText="1"/>
      <protection locked="0"/>
    </xf>
    <xf numFmtId="0" fontId="4" fillId="0" borderId="0" xfId="28" applyFont="1">
      <alignment vertical="center"/>
    </xf>
    <xf numFmtId="0" fontId="26" fillId="4" borderId="4" xfId="0" applyFont="1" applyFill="1" applyBorder="1" applyAlignment="1">
      <alignment horizontal="right" vertical="center"/>
    </xf>
    <xf numFmtId="176" fontId="26" fillId="4" borderId="4" xfId="0" applyNumberFormat="1" applyFont="1" applyFill="1" applyBorder="1" applyAlignment="1">
      <alignment horizontal="right" vertical="center"/>
    </xf>
    <xf numFmtId="0" fontId="26" fillId="6" borderId="4" xfId="0" applyFont="1" applyFill="1" applyBorder="1" applyAlignment="1">
      <alignment horizontal="center" vertical="center"/>
    </xf>
    <xf numFmtId="0" fontId="26" fillId="6" borderId="4" xfId="0" applyFont="1" applyFill="1" applyBorder="1" applyAlignment="1">
      <alignment horizontal="center" vertical="center" wrapText="1"/>
    </xf>
    <xf numFmtId="0" fontId="31" fillId="0" borderId="32" xfId="0" applyFont="1" applyBorder="1" applyAlignment="1">
      <alignment horizontal="center" vertical="center" wrapText="1" readingOrder="1"/>
    </xf>
    <xf numFmtId="0" fontId="31" fillId="0" borderId="33" xfId="0" applyFont="1" applyBorder="1" applyAlignment="1">
      <alignment horizontal="left" vertical="center" wrapText="1" indent="1" readingOrder="1"/>
    </xf>
    <xf numFmtId="0" fontId="31" fillId="0" borderId="34" xfId="0" applyFont="1" applyBorder="1" applyAlignment="1">
      <alignment horizontal="left" vertical="center" wrapText="1" indent="1" readingOrder="1"/>
    </xf>
    <xf numFmtId="0" fontId="32" fillId="0" borderId="34" xfId="0" applyFont="1" applyBorder="1" applyAlignment="1">
      <alignment horizontal="left" vertical="center" wrapText="1" indent="1" readingOrder="1"/>
    </xf>
    <xf numFmtId="0" fontId="0" fillId="0" borderId="35" xfId="0" applyBorder="1" applyAlignment="1">
      <alignment vertical="top" wrapText="1"/>
    </xf>
    <xf numFmtId="0" fontId="31" fillId="0" borderId="35" xfId="0" applyFont="1" applyBorder="1" applyAlignment="1">
      <alignment horizontal="left" vertical="center" wrapText="1" indent="1" readingOrder="1"/>
    </xf>
    <xf numFmtId="0" fontId="0" fillId="0" borderId="34" xfId="0" applyBorder="1" applyAlignment="1">
      <alignment vertical="top" wrapText="1"/>
    </xf>
    <xf numFmtId="0" fontId="31" fillId="0" borderId="33" xfId="0" applyFont="1" applyBorder="1" applyAlignment="1">
      <alignment horizontal="left" vertical="center" wrapText="1" readingOrder="1"/>
    </xf>
    <xf numFmtId="0" fontId="31" fillId="0" borderId="34" xfId="0" applyFont="1" applyBorder="1" applyAlignment="1">
      <alignment horizontal="left" vertical="center" wrapText="1" readingOrder="1"/>
    </xf>
    <xf numFmtId="0" fontId="31" fillId="0" borderId="0" xfId="0" applyFont="1" applyAlignment="1">
      <alignment horizontal="left" vertical="center" readingOrder="1"/>
    </xf>
    <xf numFmtId="0" fontId="3" fillId="0" borderId="0" xfId="28" applyFont="1" applyAlignment="1">
      <alignment vertical="center" wrapText="1"/>
    </xf>
    <xf numFmtId="0" fontId="0" fillId="0" borderId="0" xfId="0" applyAlignment="1"/>
    <xf numFmtId="0" fontId="34" fillId="0" borderId="41" xfId="0" applyFont="1" applyBorder="1" applyAlignment="1">
      <alignment vertical="center" wrapText="1"/>
    </xf>
    <xf numFmtId="0" fontId="2" fillId="0" borderId="0" xfId="28" applyFont="1" applyAlignment="1">
      <alignment vertical="center" wrapText="1"/>
    </xf>
    <xf numFmtId="0" fontId="1" fillId="0" borderId="0" xfId="28" applyFont="1" applyAlignment="1">
      <alignment vertical="center" wrapText="1"/>
    </xf>
    <xf numFmtId="0" fontId="23" fillId="0" borderId="0" xfId="28" applyFont="1" applyAlignment="1">
      <alignment horizontal="right" vertical="center"/>
    </xf>
    <xf numFmtId="0" fontId="34" fillId="7" borderId="41" xfId="0" applyFont="1" applyFill="1" applyBorder="1" applyAlignment="1">
      <alignment horizontal="left" vertical="center"/>
    </xf>
    <xf numFmtId="0" fontId="35" fillId="8" borderId="41" xfId="0" applyFont="1" applyFill="1" applyBorder="1" applyAlignment="1">
      <alignment horizontal="left" vertical="center"/>
    </xf>
    <xf numFmtId="181" fontId="0" fillId="4" borderId="41" xfId="0" applyNumberFormat="1" applyFill="1" applyBorder="1" applyAlignment="1">
      <alignment vertical="center" wrapText="1"/>
    </xf>
    <xf numFmtId="0" fontId="0" fillId="4" borderId="41" xfId="0" applyFill="1" applyBorder="1" applyAlignment="1">
      <alignment vertical="center" wrapText="1"/>
    </xf>
    <xf numFmtId="0" fontId="0" fillId="0" borderId="0" xfId="0" applyBorder="1" applyAlignment="1">
      <alignment horizontal="left" vertical="center"/>
    </xf>
    <xf numFmtId="0" fontId="0" fillId="0" borderId="0" xfId="0" applyBorder="1">
      <alignment vertical="center"/>
    </xf>
    <xf numFmtId="0" fontId="0" fillId="8" borderId="41" xfId="0" applyFill="1" applyBorder="1" applyAlignment="1">
      <alignment horizontal="left" vertical="center"/>
    </xf>
    <xf numFmtId="0" fontId="24" fillId="0" borderId="4" xfId="28" applyFont="1" applyBorder="1" applyAlignment="1" applyProtection="1">
      <alignment vertical="center" wrapText="1"/>
      <protection locked="0"/>
    </xf>
    <xf numFmtId="0" fontId="24" fillId="0" borderId="4" xfId="28" applyFont="1" applyBorder="1" applyAlignment="1">
      <alignment vertical="center" wrapText="1"/>
    </xf>
    <xf numFmtId="0" fontId="15" fillId="6" borderId="4" xfId="31" applyFont="1" applyFill="1" applyBorder="1" applyAlignment="1">
      <alignment horizontal="center" vertical="center" wrapText="1"/>
    </xf>
    <xf numFmtId="0" fontId="15" fillId="0" borderId="4" xfId="28" applyFont="1" applyBorder="1" applyAlignment="1">
      <alignment horizontal="center" vertical="center" wrapText="1"/>
    </xf>
    <xf numFmtId="0" fontId="10" fillId="0" borderId="0" xfId="28" applyFont="1" applyAlignment="1">
      <alignment horizontal="center" vertical="center"/>
    </xf>
    <xf numFmtId="0" fontId="10" fillId="0" borderId="0" xfId="28" applyFont="1">
      <alignment vertical="center"/>
    </xf>
    <xf numFmtId="0" fontId="15" fillId="6" borderId="4" xfId="28" applyFont="1" applyFill="1" applyBorder="1" applyAlignment="1">
      <alignment horizontal="center" vertical="center" wrapText="1"/>
    </xf>
    <xf numFmtId="0" fontId="31" fillId="0" borderId="33" xfId="0" applyFont="1" applyFill="1" applyBorder="1" applyAlignment="1">
      <alignment horizontal="left" vertical="center" wrapText="1" indent="1" readingOrder="1"/>
    </xf>
    <xf numFmtId="0" fontId="33" fillId="0" borderId="34" xfId="0" applyFont="1" applyFill="1" applyBorder="1" applyAlignment="1">
      <alignment horizontal="left" vertical="center" wrapText="1" indent="1" readingOrder="1"/>
    </xf>
    <xf numFmtId="0" fontId="31" fillId="0" borderId="34" xfId="0" applyFont="1" applyFill="1" applyBorder="1" applyAlignment="1">
      <alignment horizontal="left" vertical="center" wrapText="1" indent="1" readingOrder="1"/>
    </xf>
    <xf numFmtId="0" fontId="28" fillId="0" borderId="0" xfId="33" applyFont="1">
      <alignment vertical="center"/>
    </xf>
    <xf numFmtId="182" fontId="15" fillId="4" borderId="4" xfId="28" applyNumberFormat="1" applyFont="1" applyFill="1" applyBorder="1" applyAlignment="1" applyProtection="1">
      <alignment horizontal="center" vertical="center" wrapText="1"/>
      <protection locked="0"/>
    </xf>
    <xf numFmtId="176" fontId="15" fillId="4" borderId="4" xfId="28" applyNumberFormat="1" applyFont="1" applyFill="1" applyBorder="1" applyAlignment="1" applyProtection="1">
      <alignment horizontal="center" vertical="center" wrapText="1"/>
      <protection locked="0"/>
    </xf>
    <xf numFmtId="180" fontId="15" fillId="4" borderId="4" xfId="28" applyNumberFormat="1" applyFont="1" applyFill="1" applyBorder="1" applyAlignment="1" applyProtection="1">
      <alignment horizontal="center" vertical="center" wrapText="1"/>
      <protection locked="0"/>
    </xf>
    <xf numFmtId="179" fontId="15" fillId="4" borderId="4" xfId="28" applyNumberFormat="1" applyFont="1" applyFill="1" applyBorder="1" applyAlignment="1" applyProtection="1">
      <alignment horizontal="center" vertical="center" wrapText="1"/>
      <protection locked="0"/>
    </xf>
    <xf numFmtId="176" fontId="24" fillId="5" borderId="4" xfId="27" applyNumberFormat="1" applyFont="1" applyFill="1" applyBorder="1" applyAlignment="1" applyProtection="1">
      <alignment horizontal="right" vertical="center"/>
    </xf>
    <xf numFmtId="0" fontId="24" fillId="5" borderId="4" xfId="28" applyFont="1" applyFill="1" applyBorder="1" applyAlignment="1" applyProtection="1">
      <alignment horizontal="right" vertical="center"/>
    </xf>
    <xf numFmtId="176" fontId="24" fillId="5" borderId="4" xfId="28" applyNumberFormat="1" applyFont="1" applyFill="1" applyBorder="1" applyAlignment="1" applyProtection="1">
      <alignment horizontal="right" vertical="center"/>
    </xf>
    <xf numFmtId="0" fontId="24" fillId="0" borderId="4" xfId="28" applyFont="1" applyBorder="1" applyAlignment="1" applyProtection="1">
      <alignment vertical="center" wrapText="1"/>
    </xf>
    <xf numFmtId="0" fontId="23" fillId="0" borderId="0" xfId="28" applyFont="1" applyProtection="1">
      <alignment vertical="center"/>
    </xf>
    <xf numFmtId="0" fontId="23" fillId="0" borderId="0" xfId="28" applyFont="1" applyAlignment="1" applyProtection="1">
      <alignment horizontal="center" vertical="center"/>
    </xf>
    <xf numFmtId="0" fontId="23" fillId="0" borderId="0" xfId="28" applyFont="1" applyAlignment="1" applyProtection="1">
      <alignment horizontal="right" vertical="center"/>
    </xf>
    <xf numFmtId="0" fontId="10" fillId="0" borderId="0" xfId="28" applyFont="1" applyAlignment="1" applyProtection="1">
      <alignment vertical="center" wrapText="1"/>
    </xf>
    <xf numFmtId="0" fontId="10" fillId="0" borderId="0" xfId="28" applyFont="1" applyProtection="1">
      <alignment vertical="center"/>
    </xf>
    <xf numFmtId="0" fontId="8" fillId="0" borderId="0" xfId="28" applyFont="1" applyAlignment="1" applyProtection="1">
      <alignment vertical="center" wrapText="1"/>
    </xf>
    <xf numFmtId="0" fontId="10" fillId="0" borderId="0" xfId="28" applyFont="1" applyAlignment="1" applyProtection="1">
      <alignment horizontal="center" vertical="center"/>
    </xf>
    <xf numFmtId="0" fontId="1" fillId="0" borderId="0" xfId="28" applyFont="1" applyAlignment="1" applyProtection="1">
      <alignment vertical="center" wrapText="1"/>
    </xf>
    <xf numFmtId="0" fontId="3" fillId="0" borderId="0" xfId="28" applyFont="1" applyAlignment="1" applyProtection="1">
      <alignment vertical="center" wrapText="1"/>
    </xf>
    <xf numFmtId="0" fontId="5" fillId="0" borderId="0" xfId="28" applyFont="1" applyProtection="1">
      <alignment vertical="center"/>
    </xf>
    <xf numFmtId="0" fontId="2" fillId="0" borderId="0" xfId="28" applyFont="1" applyAlignment="1" applyProtection="1">
      <alignment vertical="center" wrapText="1"/>
    </xf>
    <xf numFmtId="0" fontId="24" fillId="0" borderId="0" xfId="28" applyFont="1" applyProtection="1">
      <alignment vertical="center"/>
    </xf>
    <xf numFmtId="0" fontId="24" fillId="0" borderId="0" xfId="28" applyFont="1" applyAlignment="1" applyProtection="1">
      <alignment horizontal="center" vertical="center"/>
    </xf>
    <xf numFmtId="0" fontId="6" fillId="0" borderId="0" xfId="28" applyFont="1" applyAlignment="1" applyProtection="1">
      <alignment vertical="center" wrapText="1"/>
    </xf>
    <xf numFmtId="0" fontId="15" fillId="0" borderId="4" xfId="28" applyFont="1" applyBorder="1" applyAlignment="1" applyProtection="1">
      <alignment horizontal="center" vertical="center" wrapText="1"/>
    </xf>
    <xf numFmtId="0" fontId="14" fillId="0" borderId="0" xfId="28" applyFont="1" applyAlignment="1" applyProtection="1">
      <alignment vertical="center" wrapText="1"/>
    </xf>
    <xf numFmtId="0" fontId="15" fillId="6" borderId="4" xfId="31" applyFont="1" applyFill="1" applyBorder="1" applyAlignment="1" applyProtection="1">
      <alignment vertical="center" wrapText="1"/>
    </xf>
    <xf numFmtId="0" fontId="15" fillId="6" borderId="4" xfId="31" applyFont="1" applyFill="1" applyBorder="1" applyAlignment="1" applyProtection="1">
      <alignment horizontal="center" vertical="center" wrapText="1"/>
    </xf>
    <xf numFmtId="0" fontId="0" fillId="0" borderId="0" xfId="31" applyFont="1" applyAlignment="1" applyProtection="1">
      <alignment vertical="center" wrapText="1"/>
    </xf>
    <xf numFmtId="0" fontId="9" fillId="0" borderId="0" xfId="31" applyFont="1" applyProtection="1">
      <alignment vertical="center"/>
    </xf>
    <xf numFmtId="0" fontId="15" fillId="0" borderId="4" xfId="28" applyFont="1" applyBorder="1" applyAlignment="1" applyProtection="1">
      <alignment vertical="center" wrapText="1"/>
    </xf>
    <xf numFmtId="176" fontId="15" fillId="0" borderId="4" xfId="28" applyNumberFormat="1" applyFont="1" applyBorder="1" applyAlignment="1" applyProtection="1">
      <alignment horizontal="center" vertical="center" wrapText="1"/>
    </xf>
    <xf numFmtId="0" fontId="0" fillId="0" borderId="0" xfId="28" applyFont="1" applyAlignment="1" applyProtection="1">
      <alignment vertical="center" wrapText="1"/>
    </xf>
    <xf numFmtId="0" fontId="15" fillId="0" borderId="13" xfId="28" applyFont="1" applyBorder="1" applyAlignment="1" applyProtection="1">
      <alignment vertical="center" wrapText="1"/>
    </xf>
    <xf numFmtId="176" fontId="15" fillId="0" borderId="11" xfId="28" applyNumberFormat="1" applyFont="1" applyBorder="1" applyAlignment="1" applyProtection="1">
      <alignment horizontal="center" vertical="center" wrapText="1"/>
    </xf>
    <xf numFmtId="0" fontId="27" fillId="0" borderId="1" xfId="28" applyFont="1" applyBorder="1" applyAlignment="1" applyProtection="1">
      <alignment vertical="center" wrapText="1"/>
    </xf>
    <xf numFmtId="0" fontId="15" fillId="0" borderId="3" xfId="28" applyFont="1" applyBorder="1" applyAlignment="1" applyProtection="1">
      <alignment vertical="center" wrapText="1"/>
    </xf>
    <xf numFmtId="0" fontId="4" fillId="0" borderId="0" xfId="28" applyFont="1" applyProtection="1">
      <alignment vertical="center"/>
    </xf>
    <xf numFmtId="0" fontId="26" fillId="6" borderId="4" xfId="0" applyFont="1" applyFill="1" applyBorder="1" applyAlignment="1" applyProtection="1">
      <alignment horizontal="center" vertical="center"/>
    </xf>
    <xf numFmtId="0" fontId="26" fillId="6" borderId="4" xfId="0" applyFont="1" applyFill="1" applyBorder="1" applyAlignment="1" applyProtection="1">
      <alignment horizontal="center" vertical="center" wrapText="1"/>
    </xf>
    <xf numFmtId="0" fontId="0" fillId="0" borderId="0" xfId="0" applyProtection="1">
      <alignment vertical="center"/>
    </xf>
    <xf numFmtId="0" fontId="26" fillId="0" borderId="0" xfId="0" applyFont="1" applyProtection="1">
      <alignment vertical="center"/>
    </xf>
    <xf numFmtId="0" fontId="26" fillId="0" borderId="3" xfId="0" applyFont="1" applyBorder="1" applyProtection="1">
      <alignment vertical="center"/>
    </xf>
    <xf numFmtId="0" fontId="26" fillId="0" borderId="4" xfId="0" applyFont="1" applyBorder="1" applyAlignment="1" applyProtection="1">
      <alignment horizontal="right" vertical="center"/>
    </xf>
    <xf numFmtId="176" fontId="26" fillId="0" borderId="4" xfId="0" applyNumberFormat="1" applyFont="1" applyBorder="1" applyAlignment="1" applyProtection="1">
      <alignment horizontal="right" vertical="center"/>
    </xf>
    <xf numFmtId="0" fontId="26" fillId="4" borderId="4" xfId="0" applyFont="1" applyFill="1" applyBorder="1" applyAlignment="1" applyProtection="1">
      <alignment horizontal="right" vertical="center"/>
      <protection locked="0"/>
    </xf>
    <xf numFmtId="176" fontId="26" fillId="4" borderId="4" xfId="0" applyNumberFormat="1" applyFont="1" applyFill="1" applyBorder="1" applyAlignment="1" applyProtection="1">
      <alignment horizontal="right" vertical="center"/>
      <protection locked="0"/>
    </xf>
    <xf numFmtId="0" fontId="23" fillId="0" borderId="0" xfId="28" applyFont="1" applyAlignment="1" applyProtection="1">
      <alignment vertical="center" wrapText="1"/>
    </xf>
    <xf numFmtId="0" fontId="22" fillId="0" borderId="0" xfId="28" applyFont="1" applyAlignment="1" applyProtection="1">
      <alignment horizontal="right" vertical="center"/>
    </xf>
    <xf numFmtId="0" fontId="15" fillId="6" borderId="4" xfId="28" applyFont="1" applyFill="1" applyBorder="1" applyAlignment="1" applyProtection="1">
      <alignment vertical="center" wrapText="1"/>
    </xf>
    <xf numFmtId="0" fontId="15" fillId="6" borderId="4" xfId="28" applyFont="1" applyFill="1" applyBorder="1" applyAlignment="1" applyProtection="1">
      <alignment horizontal="center" vertical="center" wrapText="1"/>
    </xf>
    <xf numFmtId="177" fontId="15" fillId="0" borderId="4" xfId="30" applyNumberFormat="1" applyFont="1" applyBorder="1" applyAlignment="1" applyProtection="1">
      <alignment horizontal="center" vertical="center" wrapText="1"/>
    </xf>
    <xf numFmtId="176" fontId="15" fillId="0" borderId="4" xfId="30" applyNumberFormat="1" applyFont="1" applyBorder="1" applyAlignment="1" applyProtection="1">
      <alignment horizontal="center" vertical="center" wrapText="1"/>
    </xf>
    <xf numFmtId="0" fontId="7" fillId="0" borderId="0" xfId="28" applyFont="1" applyAlignment="1" applyProtection="1">
      <alignment vertical="center" wrapText="1"/>
    </xf>
    <xf numFmtId="176" fontId="15" fillId="4" borderId="4" xfId="30" applyNumberFormat="1" applyFont="1" applyFill="1" applyBorder="1" applyAlignment="1" applyProtection="1">
      <alignment horizontal="center" vertical="center" wrapText="1"/>
      <protection locked="0"/>
    </xf>
    <xf numFmtId="179" fontId="15" fillId="4" borderId="4" xfId="30" applyNumberFormat="1" applyFont="1" applyFill="1" applyBorder="1" applyAlignment="1" applyProtection="1">
      <alignment horizontal="center" vertical="center" wrapText="1"/>
      <protection locked="0"/>
    </xf>
    <xf numFmtId="178" fontId="15" fillId="4" borderId="4" xfId="30" applyNumberFormat="1" applyFont="1" applyFill="1" applyBorder="1" applyAlignment="1" applyProtection="1">
      <alignment horizontal="center" vertical="center" wrapText="1"/>
      <protection locked="0"/>
    </xf>
    <xf numFmtId="0" fontId="28" fillId="0" borderId="0" xfId="33" applyFont="1">
      <alignment vertical="center"/>
    </xf>
    <xf numFmtId="0" fontId="11" fillId="0" borderId="36" xfId="17" applyFont="1" applyBorder="1" applyAlignment="1">
      <alignment horizontal="center" vertical="center"/>
    </xf>
    <xf numFmtId="0" fontId="0" fillId="0" borderId="37" xfId="0" applyBorder="1" applyAlignment="1"/>
    <xf numFmtId="0" fontId="15" fillId="6" borderId="4" xfId="31" applyFont="1" applyFill="1" applyBorder="1" applyAlignment="1" applyProtection="1">
      <alignment horizontal="center" vertical="center" wrapText="1"/>
    </xf>
    <xf numFmtId="0" fontId="0" fillId="0" borderId="2" xfId="0" applyBorder="1" applyAlignment="1" applyProtection="1"/>
    <xf numFmtId="0" fontId="25" fillId="0" borderId="4" xfId="28" applyFont="1" applyBorder="1" applyAlignment="1" applyProtection="1">
      <alignment horizontal="center" vertical="center" wrapText="1"/>
    </xf>
    <xf numFmtId="0" fontId="0" fillId="0" borderId="1" xfId="0" applyBorder="1" applyAlignment="1" applyProtection="1"/>
    <xf numFmtId="0" fontId="15" fillId="0" borderId="4" xfId="28" applyFont="1" applyBorder="1" applyAlignment="1" applyProtection="1">
      <alignment horizontal="center" vertical="center" wrapText="1"/>
    </xf>
    <xf numFmtId="0" fontId="23" fillId="0" borderId="0" xfId="28" applyFont="1" applyAlignment="1" applyProtection="1">
      <alignment horizontal="center" vertical="center" wrapText="1"/>
    </xf>
    <xf numFmtId="0" fontId="10" fillId="0" borderId="0" xfId="28" applyFont="1" applyAlignment="1" applyProtection="1">
      <alignment horizontal="center" vertical="center"/>
    </xf>
    <xf numFmtId="0" fontId="10" fillId="0" borderId="0" xfId="28" applyFont="1" applyProtection="1">
      <alignment vertical="center"/>
    </xf>
    <xf numFmtId="0" fontId="24" fillId="0" borderId="4" xfId="28" applyFont="1" applyBorder="1" applyAlignment="1" applyProtection="1">
      <alignment horizontal="left" vertical="center" wrapText="1"/>
    </xf>
    <xf numFmtId="0" fontId="0" fillId="0" borderId="1" xfId="0" applyBorder="1" applyAlignment="1" applyProtection="1">
      <alignment wrapText="1"/>
    </xf>
    <xf numFmtId="0" fontId="0" fillId="0" borderId="2" xfId="0" applyBorder="1" applyAlignment="1" applyProtection="1">
      <alignment wrapText="1"/>
    </xf>
    <xf numFmtId="0" fontId="15" fillId="0" borderId="12" xfId="28" applyFont="1" applyBorder="1" applyAlignment="1" applyProtection="1">
      <alignment horizontal="center" vertical="center" wrapText="1"/>
    </xf>
    <xf numFmtId="0" fontId="7" fillId="0" borderId="15" xfId="28" applyFont="1" applyBorder="1" applyAlignment="1" applyProtection="1">
      <alignment horizontal="left" vertical="center" wrapText="1"/>
    </xf>
    <xf numFmtId="0" fontId="0" fillId="0" borderId="15" xfId="0" applyBorder="1" applyAlignment="1" applyProtection="1"/>
    <xf numFmtId="0" fontId="36" fillId="0" borderId="5" xfId="28" applyFont="1" applyBorder="1" applyAlignment="1" applyProtection="1">
      <alignment horizontal="left" vertical="center" wrapText="1"/>
    </xf>
    <xf numFmtId="0" fontId="26" fillId="0" borderId="5" xfId="0" applyFont="1" applyBorder="1" applyAlignment="1" applyProtection="1"/>
    <xf numFmtId="0" fontId="15" fillId="0" borderId="3" xfId="28" applyFont="1" applyBorder="1" applyAlignment="1" applyProtection="1">
      <alignment horizontal="center" vertical="center" wrapText="1"/>
    </xf>
    <xf numFmtId="177" fontId="15" fillId="0" borderId="12" xfId="30" applyNumberFormat="1" applyFont="1" applyBorder="1" applyAlignment="1" applyProtection="1">
      <alignment horizontal="center" vertical="center" wrapText="1"/>
    </xf>
    <xf numFmtId="0" fontId="15" fillId="6" borderId="4" xfId="28" applyFont="1" applyFill="1" applyBorder="1" applyAlignment="1" applyProtection="1">
      <alignment horizontal="center" vertical="center" wrapText="1"/>
    </xf>
    <xf numFmtId="0" fontId="0" fillId="0" borderId="14" xfId="0" applyBorder="1" applyAlignment="1" applyProtection="1"/>
    <xf numFmtId="0" fontId="15" fillId="6" borderId="4" xfId="31" applyFont="1" applyFill="1" applyBorder="1" applyAlignment="1">
      <alignment horizontal="center" vertical="center" wrapText="1"/>
    </xf>
    <xf numFmtId="0" fontId="0" fillId="0" borderId="2" xfId="0" applyBorder="1" applyAlignment="1"/>
    <xf numFmtId="0" fontId="15" fillId="0" borderId="4" xfId="28" applyFont="1" applyBorder="1" applyAlignment="1">
      <alignment horizontal="center" vertical="center" wrapText="1"/>
    </xf>
    <xf numFmtId="0" fontId="0" fillId="0" borderId="1" xfId="0" applyBorder="1" applyAlignment="1"/>
    <xf numFmtId="0" fontId="15" fillId="0" borderId="12" xfId="28" applyFont="1" applyBorder="1" applyAlignment="1">
      <alignment horizontal="center" vertical="center" wrapText="1"/>
    </xf>
    <xf numFmtId="0" fontId="25" fillId="0" borderId="4" xfId="28" applyFont="1" applyBorder="1" applyAlignment="1">
      <alignment horizontal="center" vertical="center" wrapText="1"/>
    </xf>
    <xf numFmtId="0" fontId="24" fillId="0" borderId="4" xfId="28" applyFont="1"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23" fillId="0" borderId="0" xfId="28" applyFont="1" applyAlignment="1">
      <alignment horizontal="center" vertical="center" wrapText="1"/>
    </xf>
    <xf numFmtId="0" fontId="10" fillId="0" borderId="0" xfId="28" applyFont="1" applyAlignment="1">
      <alignment horizontal="center" vertical="center"/>
    </xf>
    <xf numFmtId="0" fontId="10" fillId="0" borderId="0" xfId="28" applyFont="1">
      <alignment vertical="center"/>
    </xf>
    <xf numFmtId="0" fontId="36" fillId="0" borderId="5" xfId="28" applyFont="1" applyBorder="1" applyAlignment="1">
      <alignment horizontal="left" vertical="center" wrapText="1"/>
    </xf>
    <xf numFmtId="0" fontId="26" fillId="0" borderId="5" xfId="0" applyFont="1" applyBorder="1" applyAlignment="1"/>
    <xf numFmtId="0" fontId="15" fillId="0" borderId="3" xfId="28" applyFont="1" applyBorder="1" applyAlignment="1">
      <alignment horizontal="center" vertical="center" wrapText="1"/>
    </xf>
    <xf numFmtId="0" fontId="15" fillId="6" borderId="4" xfId="28" applyFont="1" applyFill="1" applyBorder="1" applyAlignment="1">
      <alignment horizontal="center" vertical="center" wrapText="1"/>
    </xf>
    <xf numFmtId="0" fontId="0" fillId="0" borderId="14" xfId="0" applyBorder="1" applyAlignment="1"/>
    <xf numFmtId="177" fontId="15" fillId="0" borderId="12" xfId="30" applyNumberFormat="1" applyFont="1" applyBorder="1" applyAlignment="1">
      <alignment horizontal="center" vertical="center" wrapText="1"/>
    </xf>
    <xf numFmtId="0" fontId="7" fillId="0" borderId="15" xfId="28" applyFont="1" applyBorder="1" applyAlignment="1">
      <alignment horizontal="left" vertical="center" wrapText="1"/>
    </xf>
    <xf numFmtId="0" fontId="0" fillId="0" borderId="15" xfId="0" applyBorder="1" applyAlignment="1"/>
    <xf numFmtId="0" fontId="28" fillId="0" borderId="0" xfId="33" applyFont="1" applyAlignment="1">
      <alignment horizontal="right" vertical="center"/>
    </xf>
    <xf numFmtId="0" fontId="28" fillId="0" borderId="0" xfId="33" applyFont="1">
      <alignment vertical="center"/>
    </xf>
    <xf numFmtId="0" fontId="28" fillId="0" borderId="40" xfId="33" applyFont="1" applyBorder="1" applyAlignment="1">
      <alignment horizontal="left" vertical="center"/>
    </xf>
    <xf numFmtId="0" fontId="0" fillId="0" borderId="25" xfId="0" applyBorder="1" applyAlignment="1"/>
    <xf numFmtId="0" fontId="0" fillId="0" borderId="30" xfId="0" applyBorder="1" applyAlignment="1"/>
    <xf numFmtId="0" fontId="30" fillId="0" borderId="4" xfId="33" applyFont="1" applyBorder="1" applyAlignment="1">
      <alignment horizontal="center" vertical="center" wrapText="1"/>
    </xf>
    <xf numFmtId="0" fontId="0" fillId="0" borderId="31" xfId="0" applyBorder="1" applyAlignment="1"/>
    <xf numFmtId="0" fontId="28" fillId="0" borderId="4" xfId="33" applyFont="1" applyBorder="1" applyAlignment="1">
      <alignment horizontal="center" vertical="center"/>
    </xf>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5" xfId="0" applyBorder="1" applyAlignment="1"/>
    <xf numFmtId="0" fontId="0" fillId="0" borderId="21" xfId="0" applyBorder="1" applyAlignment="1"/>
    <xf numFmtId="0" fontId="28" fillId="0" borderId="2" xfId="33" applyFont="1" applyBorder="1" applyAlignment="1">
      <alignment horizontal="left" vertical="center"/>
    </xf>
    <xf numFmtId="0" fontId="28" fillId="0" borderId="38" xfId="33" applyFont="1" applyBorder="1" applyAlignment="1">
      <alignment horizontal="center" vertical="center"/>
    </xf>
    <xf numFmtId="0" fontId="0" fillId="0" borderId="22" xfId="0" applyBorder="1" applyAlignment="1"/>
    <xf numFmtId="0" fontId="0" fillId="0" borderId="23" xfId="0" applyBorder="1" applyAlignment="1"/>
    <xf numFmtId="0" fontId="0" fillId="0" borderId="24" xfId="0" applyBorder="1" applyAlignment="1"/>
    <xf numFmtId="0" fontId="0" fillId="0" borderId="26" xfId="0" applyBorder="1" applyAlignment="1"/>
    <xf numFmtId="0" fontId="0" fillId="0" borderId="27" xfId="0" applyBorder="1" applyAlignment="1"/>
    <xf numFmtId="0" fontId="0" fillId="0" borderId="28" xfId="0" applyBorder="1" applyAlignment="1"/>
    <xf numFmtId="38" fontId="29" fillId="0" borderId="39" xfId="27" applyFont="1" applyBorder="1" applyAlignment="1">
      <alignment horizontal="right" vertical="center"/>
    </xf>
    <xf numFmtId="0" fontId="0" fillId="0" borderId="29" xfId="0" applyBorder="1" applyAlignment="1"/>
    <xf numFmtId="181" fontId="28" fillId="0" borderId="0" xfId="33" applyNumberFormat="1" applyFont="1" applyAlignment="1">
      <alignment horizontal="right" vertical="center"/>
    </xf>
    <xf numFmtId="38" fontId="29" fillId="0" borderId="3" xfId="27" applyFont="1" applyBorder="1" applyAlignment="1">
      <alignment horizontal="right" vertical="center"/>
    </xf>
  </cellXfs>
  <cellStyles count="34">
    <cellStyle name="パーセント" xfId="30" builtinId="5"/>
    <cellStyle name="桁区切り" xfId="27" builtinId="6"/>
    <cellStyle name="桁区切り 2" xfId="4" xr:uid="{00000000-0005-0000-0000-00002D000000}"/>
    <cellStyle name="桁区切り 3" xfId="6" xr:uid="{00000000-0005-0000-0000-00002F000000}"/>
    <cellStyle name="桁区切り 4" xfId="13" xr:uid="{00000000-0005-0000-0000-000036000000}"/>
    <cellStyle name="桁区切り 5" xfId="24" xr:uid="{00000000-0005-0000-0000-000041000000}"/>
    <cellStyle name="桁区切り 6" xfId="10" xr:uid="{00000000-0005-0000-0000-000033000000}"/>
    <cellStyle name="桁区切り 7" xfId="26" xr:uid="{00000000-0005-0000-0000-000043000000}"/>
    <cellStyle name="桁区切り 8" xfId="29" xr:uid="{00000000-0005-0000-0000-000046000000}"/>
    <cellStyle name="標準" xfId="0" builtinId="0"/>
    <cellStyle name="標準 10" xfId="19" xr:uid="{00000000-0005-0000-0000-00003C000000}"/>
    <cellStyle name="標準 11" xfId="20" xr:uid="{00000000-0005-0000-0000-00003D000000}"/>
    <cellStyle name="標準 12" xfId="23" xr:uid="{00000000-0005-0000-0000-000040000000}"/>
    <cellStyle name="標準 13" xfId="25" xr:uid="{00000000-0005-0000-0000-000042000000}"/>
    <cellStyle name="標準 14" xfId="28" xr:uid="{00000000-0005-0000-0000-000045000000}"/>
    <cellStyle name="標準 14 2" xfId="32" xr:uid="{00000000-0005-0000-0000-000049000000}"/>
    <cellStyle name="標準 14 3" xfId="31" xr:uid="{00000000-0005-0000-0000-000048000000}"/>
    <cellStyle name="標準 15" xfId="33" xr:uid="{00000000-0005-0000-0000-00004A000000}"/>
    <cellStyle name="標準 2" xfId="1" xr:uid="{00000000-0005-0000-0000-00002A000000}"/>
    <cellStyle name="標準 2 2" xfId="2" xr:uid="{00000000-0005-0000-0000-00002B000000}"/>
    <cellStyle name="標準 2 2 2" xfId="7" xr:uid="{00000000-0005-0000-0000-000030000000}"/>
    <cellStyle name="標準 2 2 2 2" xfId="8" xr:uid="{00000000-0005-0000-0000-000031000000}"/>
    <cellStyle name="標準 2 2 2 5" xfId="11" xr:uid="{00000000-0005-0000-0000-000034000000}"/>
    <cellStyle name="標準 2 2_交付金交付申請書（一般）H25配布用 20130122 2" xfId="9" xr:uid="{00000000-0005-0000-0000-000032000000}"/>
    <cellStyle name="標準 2 3" xfId="18" xr:uid="{00000000-0005-0000-0000-00003B000000}"/>
    <cellStyle name="標準 2 4" xfId="22" xr:uid="{00000000-0005-0000-0000-00003F000000}"/>
    <cellStyle name="標準 3" xfId="3" xr:uid="{00000000-0005-0000-0000-00002C000000}"/>
    <cellStyle name="標準 4" xfId="5" xr:uid="{00000000-0005-0000-0000-00002E000000}"/>
    <cellStyle name="標準 5" xfId="12" xr:uid="{00000000-0005-0000-0000-000035000000}"/>
    <cellStyle name="標準 6" xfId="14" xr:uid="{00000000-0005-0000-0000-000037000000}"/>
    <cellStyle name="標準 7" xfId="15" xr:uid="{00000000-0005-0000-0000-000038000000}"/>
    <cellStyle name="標準 8" xfId="16" xr:uid="{00000000-0005-0000-0000-000039000000}"/>
    <cellStyle name="標準 8 2" xfId="21" xr:uid="{00000000-0005-0000-0000-00003E000000}"/>
    <cellStyle name="標準 9" xfId="17" xr:uid="{00000000-0005-0000-0000-00003A000000}"/>
  </cellStyles>
  <dxfs count="7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ustomWidth="1"/>
    <col min="4" max="4" width="58.33203125" style="4" customWidth="1"/>
    <col min="5" max="5" width="9" style="4" customWidth="1"/>
    <col min="6" max="16384" width="9" style="4"/>
  </cols>
  <sheetData>
    <row r="1" spans="1:424" ht="312" customHeight="1">
      <c r="A1" s="2" t="s">
        <v>0</v>
      </c>
      <c r="B1" s="3" t="s">
        <v>1</v>
      </c>
      <c r="C1" s="17" t="s">
        <v>2</v>
      </c>
      <c r="D1" s="15" t="s">
        <v>3</v>
      </c>
      <c r="E1" s="8" t="s">
        <v>4</v>
      </c>
      <c r="F1" s="10" t="s">
        <v>5</v>
      </c>
      <c r="G1" s="10" t="s">
        <v>6</v>
      </c>
      <c r="H1" s="10" t="s">
        <v>7</v>
      </c>
      <c r="I1" s="10" t="s">
        <v>8</v>
      </c>
      <c r="J1" s="15" t="s">
        <v>9</v>
      </c>
      <c r="K1" s="8" t="s">
        <v>4</v>
      </c>
      <c r="L1" s="10" t="s">
        <v>5</v>
      </c>
      <c r="M1" s="10" t="s">
        <v>6</v>
      </c>
      <c r="N1" s="10" t="s">
        <v>7</v>
      </c>
      <c r="O1" s="10" t="s">
        <v>8</v>
      </c>
      <c r="P1" s="15" t="s">
        <v>10</v>
      </c>
      <c r="Q1" s="8" t="s">
        <v>4</v>
      </c>
      <c r="R1" s="10" t="s">
        <v>5</v>
      </c>
      <c r="S1" s="10" t="s">
        <v>6</v>
      </c>
      <c r="T1" s="10" t="s">
        <v>7</v>
      </c>
      <c r="U1" s="10" t="s">
        <v>8</v>
      </c>
      <c r="V1" s="15" t="s">
        <v>11</v>
      </c>
      <c r="W1" s="8" t="s">
        <v>4</v>
      </c>
      <c r="X1" s="10" t="s">
        <v>5</v>
      </c>
      <c r="Y1" s="10" t="s">
        <v>6</v>
      </c>
      <c r="Z1" s="10" t="s">
        <v>7</v>
      </c>
      <c r="AA1" s="10" t="s">
        <v>8</v>
      </c>
      <c r="AB1" s="15" t="s">
        <v>12</v>
      </c>
      <c r="AC1" s="8" t="s">
        <v>4</v>
      </c>
      <c r="AD1" s="10" t="s">
        <v>5</v>
      </c>
      <c r="AE1" s="10" t="s">
        <v>6</v>
      </c>
      <c r="AF1" s="10" t="s">
        <v>7</v>
      </c>
      <c r="AG1" s="10" t="s">
        <v>8</v>
      </c>
      <c r="AH1" s="15" t="s">
        <v>13</v>
      </c>
      <c r="AI1" s="8" t="s">
        <v>4</v>
      </c>
      <c r="AJ1" s="10" t="s">
        <v>5</v>
      </c>
      <c r="AK1" s="10" t="s">
        <v>6</v>
      </c>
      <c r="AL1" s="10" t="s">
        <v>7</v>
      </c>
      <c r="AM1" s="10" t="s">
        <v>8</v>
      </c>
      <c r="AN1" s="15" t="s">
        <v>14</v>
      </c>
      <c r="AO1" s="8" t="s">
        <v>4</v>
      </c>
      <c r="AP1" s="10" t="s">
        <v>5</v>
      </c>
      <c r="AQ1" s="10" t="s">
        <v>6</v>
      </c>
      <c r="AR1" s="10" t="s">
        <v>7</v>
      </c>
      <c r="AS1" s="10" t="s">
        <v>8</v>
      </c>
      <c r="AT1" s="15" t="s">
        <v>15</v>
      </c>
      <c r="AU1" s="8" t="s">
        <v>4</v>
      </c>
      <c r="AV1" s="10" t="s">
        <v>5</v>
      </c>
      <c r="AW1" s="10" t="s">
        <v>6</v>
      </c>
      <c r="AX1" s="10" t="s">
        <v>7</v>
      </c>
      <c r="AY1" s="10" t="s">
        <v>8</v>
      </c>
      <c r="AZ1" s="15" t="s">
        <v>16</v>
      </c>
      <c r="BA1" s="8" t="s">
        <v>4</v>
      </c>
      <c r="BB1" s="10" t="s">
        <v>5</v>
      </c>
      <c r="BC1" s="10" t="s">
        <v>6</v>
      </c>
      <c r="BD1" s="10" t="s">
        <v>7</v>
      </c>
      <c r="BE1" s="10" t="s">
        <v>8</v>
      </c>
      <c r="BF1" s="15" t="s">
        <v>17</v>
      </c>
      <c r="BG1" s="8" t="s">
        <v>4</v>
      </c>
      <c r="BH1" s="10" t="s">
        <v>5</v>
      </c>
      <c r="BI1" s="10" t="s">
        <v>6</v>
      </c>
      <c r="BJ1" s="10" t="s">
        <v>7</v>
      </c>
      <c r="BK1" s="10" t="s">
        <v>8</v>
      </c>
      <c r="BL1" s="15" t="s">
        <v>18</v>
      </c>
      <c r="BM1" s="8" t="s">
        <v>4</v>
      </c>
      <c r="BN1" s="10" t="s">
        <v>5</v>
      </c>
      <c r="BO1" s="10" t="s">
        <v>6</v>
      </c>
      <c r="BP1" s="10" t="s">
        <v>7</v>
      </c>
      <c r="BQ1" s="10" t="s">
        <v>8</v>
      </c>
      <c r="BR1" s="15" t="s">
        <v>19</v>
      </c>
      <c r="BS1" s="8" t="s">
        <v>4</v>
      </c>
      <c r="BT1" s="10" t="s">
        <v>5</v>
      </c>
      <c r="BU1" s="10" t="s">
        <v>6</v>
      </c>
      <c r="BV1" s="10" t="s">
        <v>7</v>
      </c>
      <c r="BW1" s="10" t="s">
        <v>8</v>
      </c>
      <c r="BX1" s="15" t="s">
        <v>20</v>
      </c>
      <c r="BY1" s="8" t="s">
        <v>4</v>
      </c>
      <c r="BZ1" s="10" t="s">
        <v>5</v>
      </c>
      <c r="CA1" s="10" t="s">
        <v>6</v>
      </c>
      <c r="CB1" s="10" t="s">
        <v>7</v>
      </c>
      <c r="CC1" s="10" t="s">
        <v>8</v>
      </c>
      <c r="CD1" s="15" t="s">
        <v>21</v>
      </c>
      <c r="CE1" s="8" t="s">
        <v>4</v>
      </c>
      <c r="CF1" s="10" t="s">
        <v>5</v>
      </c>
      <c r="CG1" s="10" t="s">
        <v>6</v>
      </c>
      <c r="CH1" s="10" t="s">
        <v>7</v>
      </c>
      <c r="CI1" s="10" t="s">
        <v>8</v>
      </c>
      <c r="CJ1" s="15" t="s">
        <v>22</v>
      </c>
      <c r="CK1" s="8" t="s">
        <v>4</v>
      </c>
      <c r="CL1" s="10" t="s">
        <v>5</v>
      </c>
      <c r="CM1" s="10" t="s">
        <v>6</v>
      </c>
      <c r="CN1" s="10" t="s">
        <v>7</v>
      </c>
      <c r="CO1" s="10" t="s">
        <v>8</v>
      </c>
      <c r="CP1" s="15" t="s">
        <v>23</v>
      </c>
      <c r="CQ1" s="8" t="s">
        <v>4</v>
      </c>
      <c r="CR1" s="10" t="s">
        <v>5</v>
      </c>
      <c r="CS1" s="10" t="s">
        <v>6</v>
      </c>
      <c r="CT1" s="10" t="s">
        <v>7</v>
      </c>
      <c r="CU1" s="10" t="s">
        <v>8</v>
      </c>
      <c r="CV1" s="15" t="s">
        <v>24</v>
      </c>
      <c r="CW1" s="8" t="s">
        <v>4</v>
      </c>
      <c r="CX1" s="10" t="s">
        <v>5</v>
      </c>
      <c r="CY1" s="10" t="s">
        <v>6</v>
      </c>
      <c r="CZ1" s="10" t="s">
        <v>7</v>
      </c>
      <c r="DA1" s="10" t="s">
        <v>8</v>
      </c>
      <c r="DB1" s="15" t="s">
        <v>25</v>
      </c>
      <c r="DC1" s="8" t="s">
        <v>4</v>
      </c>
      <c r="DD1" s="10" t="s">
        <v>5</v>
      </c>
      <c r="DE1" s="10" t="s">
        <v>6</v>
      </c>
      <c r="DF1" s="10" t="s">
        <v>7</v>
      </c>
      <c r="DG1" s="10" t="s">
        <v>8</v>
      </c>
      <c r="DH1" s="15" t="s">
        <v>26</v>
      </c>
      <c r="DI1" s="8" t="s">
        <v>4</v>
      </c>
      <c r="DJ1" s="10" t="s">
        <v>5</v>
      </c>
      <c r="DK1" s="10" t="s">
        <v>6</v>
      </c>
      <c r="DL1" s="10" t="s">
        <v>7</v>
      </c>
      <c r="DM1" s="10" t="s">
        <v>8</v>
      </c>
      <c r="DN1" s="15" t="s">
        <v>27</v>
      </c>
      <c r="DO1" s="8" t="s">
        <v>4</v>
      </c>
      <c r="DP1" s="10" t="s">
        <v>5</v>
      </c>
      <c r="DQ1" s="10" t="s">
        <v>6</v>
      </c>
      <c r="DR1" s="10" t="s">
        <v>7</v>
      </c>
      <c r="DS1" s="10" t="s">
        <v>28</v>
      </c>
      <c r="DT1" s="15" t="s">
        <v>29</v>
      </c>
      <c r="DU1" s="8" t="s">
        <v>4</v>
      </c>
      <c r="DV1" s="10" t="s">
        <v>5</v>
      </c>
      <c r="DW1" s="10" t="s">
        <v>6</v>
      </c>
      <c r="DX1" s="10" t="s">
        <v>7</v>
      </c>
      <c r="DY1" s="10" t="s">
        <v>28</v>
      </c>
      <c r="DZ1" s="15" t="s">
        <v>30</v>
      </c>
      <c r="EA1" s="8" t="s">
        <v>4</v>
      </c>
      <c r="EB1" s="10" t="s">
        <v>5</v>
      </c>
      <c r="EC1" s="10" t="s">
        <v>6</v>
      </c>
      <c r="ED1" s="10" t="s">
        <v>7</v>
      </c>
      <c r="EE1" s="10" t="s">
        <v>28</v>
      </c>
      <c r="EF1" s="15" t="s">
        <v>31</v>
      </c>
      <c r="EG1" s="8" t="s">
        <v>4</v>
      </c>
      <c r="EH1" s="10" t="s">
        <v>5</v>
      </c>
      <c r="EI1" s="10" t="s">
        <v>6</v>
      </c>
      <c r="EJ1" s="10" t="s">
        <v>7</v>
      </c>
      <c r="EK1" s="10" t="s">
        <v>28</v>
      </c>
      <c r="EL1" s="15" t="s">
        <v>32</v>
      </c>
      <c r="EM1" s="8" t="s">
        <v>4</v>
      </c>
      <c r="EN1" s="10" t="s">
        <v>5</v>
      </c>
      <c r="EO1" s="10" t="s">
        <v>6</v>
      </c>
      <c r="EP1" s="10" t="s">
        <v>7</v>
      </c>
      <c r="EQ1" s="10" t="s">
        <v>28</v>
      </c>
      <c r="ER1" s="15" t="s">
        <v>33</v>
      </c>
      <c r="ES1" s="8" t="s">
        <v>4</v>
      </c>
      <c r="ET1" s="10" t="s">
        <v>5</v>
      </c>
      <c r="EU1" s="10" t="s">
        <v>6</v>
      </c>
      <c r="EV1" s="10" t="s">
        <v>7</v>
      </c>
      <c r="EW1" s="10" t="s">
        <v>28</v>
      </c>
      <c r="EX1" s="15" t="s">
        <v>34</v>
      </c>
      <c r="EY1" s="8" t="s">
        <v>4</v>
      </c>
      <c r="EZ1" s="10" t="s">
        <v>5</v>
      </c>
      <c r="FA1" s="10" t="s">
        <v>6</v>
      </c>
      <c r="FB1" s="10" t="s">
        <v>7</v>
      </c>
      <c r="FC1" s="10" t="s">
        <v>28</v>
      </c>
      <c r="FD1" s="15" t="s">
        <v>35</v>
      </c>
      <c r="FE1" s="8" t="s">
        <v>4</v>
      </c>
      <c r="FF1" s="10" t="s">
        <v>5</v>
      </c>
      <c r="FG1" s="10" t="s">
        <v>6</v>
      </c>
      <c r="FH1" s="10" t="s">
        <v>7</v>
      </c>
      <c r="FI1" s="10" t="s">
        <v>28</v>
      </c>
      <c r="FJ1" s="15" t="s">
        <v>36</v>
      </c>
      <c r="FK1" s="8" t="s">
        <v>4</v>
      </c>
      <c r="FL1" s="10" t="s">
        <v>5</v>
      </c>
      <c r="FM1" s="10" t="s">
        <v>6</v>
      </c>
      <c r="FN1" s="10" t="s">
        <v>7</v>
      </c>
      <c r="FO1" s="10" t="s">
        <v>28</v>
      </c>
      <c r="FP1" s="15" t="s">
        <v>37</v>
      </c>
      <c r="FQ1" s="8" t="s">
        <v>4</v>
      </c>
      <c r="FR1" s="10" t="s">
        <v>5</v>
      </c>
      <c r="FS1" s="10" t="s">
        <v>6</v>
      </c>
      <c r="FT1" s="10" t="s">
        <v>7</v>
      </c>
      <c r="FU1" s="10" t="s">
        <v>28</v>
      </c>
      <c r="FV1" s="15" t="s">
        <v>38</v>
      </c>
      <c r="FW1" s="8" t="s">
        <v>4</v>
      </c>
      <c r="FX1" s="10" t="s">
        <v>5</v>
      </c>
      <c r="FY1" s="10" t="s">
        <v>6</v>
      </c>
      <c r="FZ1" s="10" t="s">
        <v>7</v>
      </c>
      <c r="GA1" s="10" t="s">
        <v>28</v>
      </c>
      <c r="GB1" s="15" t="s">
        <v>39</v>
      </c>
      <c r="GC1" s="8" t="s">
        <v>4</v>
      </c>
      <c r="GD1" s="10" t="s">
        <v>5</v>
      </c>
      <c r="GE1" s="10" t="s">
        <v>6</v>
      </c>
      <c r="GF1" s="10" t="s">
        <v>7</v>
      </c>
      <c r="GG1" s="10" t="s">
        <v>28</v>
      </c>
      <c r="GH1" s="15" t="s">
        <v>40</v>
      </c>
      <c r="GI1" s="8" t="s">
        <v>4</v>
      </c>
      <c r="GJ1" s="10" t="s">
        <v>5</v>
      </c>
      <c r="GK1" s="10" t="s">
        <v>6</v>
      </c>
      <c r="GL1" s="10" t="s">
        <v>7</v>
      </c>
      <c r="GM1" s="10" t="s">
        <v>28</v>
      </c>
      <c r="GN1" s="15" t="s">
        <v>41</v>
      </c>
      <c r="GO1" s="8" t="s">
        <v>4</v>
      </c>
      <c r="GP1" s="10" t="s">
        <v>5</v>
      </c>
      <c r="GQ1" s="10" t="s">
        <v>6</v>
      </c>
      <c r="GR1" s="10" t="s">
        <v>7</v>
      </c>
      <c r="GS1" s="10" t="s">
        <v>28</v>
      </c>
      <c r="GT1" s="15" t="s">
        <v>42</v>
      </c>
      <c r="GU1" s="8" t="s">
        <v>4</v>
      </c>
      <c r="GV1" s="10" t="s">
        <v>5</v>
      </c>
      <c r="GW1" s="10" t="s">
        <v>6</v>
      </c>
      <c r="GX1" s="10" t="s">
        <v>7</v>
      </c>
      <c r="GY1" s="10" t="s">
        <v>28</v>
      </c>
      <c r="GZ1" s="15" t="s">
        <v>43</v>
      </c>
      <c r="HA1" s="8" t="s">
        <v>4</v>
      </c>
      <c r="HB1" s="10" t="s">
        <v>5</v>
      </c>
      <c r="HC1" s="10" t="s">
        <v>6</v>
      </c>
      <c r="HD1" s="10" t="s">
        <v>7</v>
      </c>
      <c r="HE1" s="10" t="s">
        <v>28</v>
      </c>
      <c r="HF1" s="16" t="s">
        <v>44</v>
      </c>
      <c r="HG1" s="15" t="s">
        <v>3</v>
      </c>
      <c r="HH1" s="8" t="s">
        <v>4</v>
      </c>
      <c r="HI1" s="10" t="s">
        <v>45</v>
      </c>
      <c r="HJ1" s="10" t="s">
        <v>46</v>
      </c>
      <c r="HK1" s="10" t="s">
        <v>47</v>
      </c>
      <c r="HL1" s="10" t="s">
        <v>48</v>
      </c>
      <c r="HM1" s="15" t="s">
        <v>9</v>
      </c>
      <c r="HN1" s="8" t="s">
        <v>4</v>
      </c>
      <c r="HO1" s="10" t="s">
        <v>45</v>
      </c>
      <c r="HP1" s="10" t="s">
        <v>46</v>
      </c>
      <c r="HQ1" s="10" t="s">
        <v>47</v>
      </c>
      <c r="HR1" s="10" t="s">
        <v>48</v>
      </c>
      <c r="HS1" s="15" t="s">
        <v>10</v>
      </c>
      <c r="HT1" s="8" t="s">
        <v>4</v>
      </c>
      <c r="HU1" s="10" t="s">
        <v>45</v>
      </c>
      <c r="HV1" s="10" t="s">
        <v>46</v>
      </c>
      <c r="HW1" s="10" t="s">
        <v>47</v>
      </c>
      <c r="HX1" s="10" t="s">
        <v>48</v>
      </c>
      <c r="HY1" s="15" t="s">
        <v>11</v>
      </c>
      <c r="HZ1" s="8" t="s">
        <v>4</v>
      </c>
      <c r="IA1" s="10" t="s">
        <v>45</v>
      </c>
      <c r="IB1" s="10" t="s">
        <v>46</v>
      </c>
      <c r="IC1" s="10" t="s">
        <v>47</v>
      </c>
      <c r="ID1" s="10" t="s">
        <v>48</v>
      </c>
      <c r="IE1" s="15" t="s">
        <v>12</v>
      </c>
      <c r="IF1" s="8" t="s">
        <v>4</v>
      </c>
      <c r="IG1" s="10" t="s">
        <v>45</v>
      </c>
      <c r="IH1" s="10" t="s">
        <v>46</v>
      </c>
      <c r="II1" s="10" t="s">
        <v>47</v>
      </c>
      <c r="IJ1" s="10" t="s">
        <v>48</v>
      </c>
      <c r="IK1" s="15" t="s">
        <v>13</v>
      </c>
      <c r="IL1" s="8" t="s">
        <v>4</v>
      </c>
      <c r="IM1" s="10" t="s">
        <v>45</v>
      </c>
      <c r="IN1" s="10" t="s">
        <v>46</v>
      </c>
      <c r="IO1" s="10" t="s">
        <v>47</v>
      </c>
      <c r="IP1" s="10" t="s">
        <v>48</v>
      </c>
      <c r="IQ1" s="15" t="s">
        <v>14</v>
      </c>
      <c r="IR1" s="8" t="s">
        <v>4</v>
      </c>
      <c r="IS1" s="10" t="s">
        <v>45</v>
      </c>
      <c r="IT1" s="10" t="s">
        <v>46</v>
      </c>
      <c r="IU1" s="10" t="s">
        <v>47</v>
      </c>
      <c r="IV1" s="10" t="s">
        <v>48</v>
      </c>
      <c r="IW1" s="15" t="s">
        <v>15</v>
      </c>
      <c r="IX1" s="8" t="s">
        <v>4</v>
      </c>
      <c r="IY1" s="10" t="s">
        <v>45</v>
      </c>
      <c r="IZ1" s="10" t="s">
        <v>46</v>
      </c>
      <c r="JA1" s="10" t="s">
        <v>47</v>
      </c>
      <c r="JB1" s="10" t="s">
        <v>48</v>
      </c>
      <c r="JC1" s="15" t="s">
        <v>16</v>
      </c>
      <c r="JD1" s="8" t="s">
        <v>4</v>
      </c>
      <c r="JE1" s="10" t="s">
        <v>45</v>
      </c>
      <c r="JF1" s="10" t="s">
        <v>46</v>
      </c>
      <c r="JG1" s="10" t="s">
        <v>47</v>
      </c>
      <c r="JH1" s="10" t="s">
        <v>48</v>
      </c>
      <c r="JI1" s="15" t="s">
        <v>17</v>
      </c>
      <c r="JJ1" s="8" t="s">
        <v>4</v>
      </c>
      <c r="JK1" s="10" t="s">
        <v>45</v>
      </c>
      <c r="JL1" s="10" t="s">
        <v>46</v>
      </c>
      <c r="JM1" s="10" t="s">
        <v>47</v>
      </c>
      <c r="JN1" s="10" t="s">
        <v>48</v>
      </c>
      <c r="JO1" s="15" t="s">
        <v>18</v>
      </c>
      <c r="JP1" s="8" t="s">
        <v>4</v>
      </c>
      <c r="JQ1" s="10" t="s">
        <v>45</v>
      </c>
      <c r="JR1" s="10" t="s">
        <v>46</v>
      </c>
      <c r="JS1" s="10" t="s">
        <v>47</v>
      </c>
      <c r="JT1" s="10" t="s">
        <v>48</v>
      </c>
      <c r="JU1" s="15" t="s">
        <v>19</v>
      </c>
      <c r="JV1" s="8" t="s">
        <v>4</v>
      </c>
      <c r="JW1" s="10" t="s">
        <v>45</v>
      </c>
      <c r="JX1" s="10" t="s">
        <v>46</v>
      </c>
      <c r="JY1" s="10" t="s">
        <v>47</v>
      </c>
      <c r="JZ1" s="10" t="s">
        <v>48</v>
      </c>
      <c r="KA1" s="15" t="s">
        <v>20</v>
      </c>
      <c r="KB1" s="8" t="s">
        <v>4</v>
      </c>
      <c r="KC1" s="10" t="s">
        <v>45</v>
      </c>
      <c r="KD1" s="10" t="s">
        <v>46</v>
      </c>
      <c r="KE1" s="10" t="s">
        <v>47</v>
      </c>
      <c r="KF1" s="10" t="s">
        <v>48</v>
      </c>
      <c r="KG1" s="15" t="s">
        <v>21</v>
      </c>
      <c r="KH1" s="8" t="s">
        <v>4</v>
      </c>
      <c r="KI1" s="10" t="s">
        <v>45</v>
      </c>
      <c r="KJ1" s="10" t="s">
        <v>46</v>
      </c>
      <c r="KK1" s="10" t="s">
        <v>47</v>
      </c>
      <c r="KL1" s="10" t="s">
        <v>48</v>
      </c>
      <c r="KM1" s="15" t="s">
        <v>22</v>
      </c>
      <c r="KN1" s="8" t="s">
        <v>4</v>
      </c>
      <c r="KO1" s="10" t="s">
        <v>45</v>
      </c>
      <c r="KP1" s="10" t="s">
        <v>46</v>
      </c>
      <c r="KQ1" s="10" t="s">
        <v>47</v>
      </c>
      <c r="KR1" s="10" t="s">
        <v>48</v>
      </c>
      <c r="KS1" s="15" t="s">
        <v>23</v>
      </c>
      <c r="KT1" s="8" t="s">
        <v>4</v>
      </c>
      <c r="KU1" s="10" t="s">
        <v>45</v>
      </c>
      <c r="KV1" s="10" t="s">
        <v>46</v>
      </c>
      <c r="KW1" s="10" t="s">
        <v>47</v>
      </c>
      <c r="KX1" s="10" t="s">
        <v>48</v>
      </c>
      <c r="KY1" s="15" t="s">
        <v>24</v>
      </c>
      <c r="KZ1" s="8" t="s">
        <v>4</v>
      </c>
      <c r="LA1" s="10" t="s">
        <v>45</v>
      </c>
      <c r="LB1" s="10" t="s">
        <v>46</v>
      </c>
      <c r="LC1" s="10" t="s">
        <v>47</v>
      </c>
      <c r="LD1" s="10" t="s">
        <v>48</v>
      </c>
      <c r="LE1" s="15" t="s">
        <v>25</v>
      </c>
      <c r="LF1" s="8" t="s">
        <v>4</v>
      </c>
      <c r="LG1" s="10" t="s">
        <v>45</v>
      </c>
      <c r="LH1" s="10" t="s">
        <v>46</v>
      </c>
      <c r="LI1" s="10" t="s">
        <v>47</v>
      </c>
      <c r="LJ1" s="10" t="s">
        <v>48</v>
      </c>
      <c r="LK1" s="15" t="s">
        <v>26</v>
      </c>
      <c r="LL1" s="8" t="s">
        <v>4</v>
      </c>
      <c r="LM1" s="10" t="s">
        <v>45</v>
      </c>
      <c r="LN1" s="10" t="s">
        <v>46</v>
      </c>
      <c r="LO1" s="10" t="s">
        <v>47</v>
      </c>
      <c r="LP1" s="10" t="s">
        <v>48</v>
      </c>
      <c r="LQ1" s="15" t="s">
        <v>27</v>
      </c>
      <c r="LR1" s="8" t="s">
        <v>4</v>
      </c>
      <c r="LS1" s="10" t="s">
        <v>45</v>
      </c>
      <c r="LT1" s="10" t="s">
        <v>46</v>
      </c>
      <c r="LU1" s="10" t="s">
        <v>47</v>
      </c>
      <c r="LV1" s="10" t="s">
        <v>48</v>
      </c>
      <c r="LW1" s="15" t="s">
        <v>29</v>
      </c>
      <c r="LX1" s="8" t="s">
        <v>4</v>
      </c>
      <c r="LY1" s="10" t="s">
        <v>45</v>
      </c>
      <c r="LZ1" s="10" t="s">
        <v>46</v>
      </c>
      <c r="MA1" s="10" t="s">
        <v>47</v>
      </c>
      <c r="MB1" s="10" t="s">
        <v>48</v>
      </c>
      <c r="MC1" s="15" t="s">
        <v>30</v>
      </c>
      <c r="MD1" s="8" t="s">
        <v>4</v>
      </c>
      <c r="ME1" s="10" t="s">
        <v>45</v>
      </c>
      <c r="MF1" s="10" t="s">
        <v>46</v>
      </c>
      <c r="MG1" s="10" t="s">
        <v>47</v>
      </c>
      <c r="MH1" s="10" t="s">
        <v>48</v>
      </c>
      <c r="MI1" s="15" t="s">
        <v>31</v>
      </c>
      <c r="MJ1" s="8" t="s">
        <v>4</v>
      </c>
      <c r="MK1" s="10" t="s">
        <v>45</v>
      </c>
      <c r="ML1" s="10" t="s">
        <v>46</v>
      </c>
      <c r="MM1" s="10" t="s">
        <v>47</v>
      </c>
      <c r="MN1" s="10" t="s">
        <v>48</v>
      </c>
      <c r="MO1" s="15" t="s">
        <v>32</v>
      </c>
      <c r="MP1" s="8" t="s">
        <v>4</v>
      </c>
      <c r="MQ1" s="10" t="s">
        <v>45</v>
      </c>
      <c r="MR1" s="10" t="s">
        <v>46</v>
      </c>
      <c r="MS1" s="10" t="s">
        <v>47</v>
      </c>
      <c r="MT1" s="10" t="s">
        <v>48</v>
      </c>
      <c r="MU1" s="15" t="s">
        <v>33</v>
      </c>
      <c r="MV1" s="8" t="s">
        <v>4</v>
      </c>
      <c r="MW1" s="10" t="s">
        <v>45</v>
      </c>
      <c r="MX1" s="10" t="s">
        <v>46</v>
      </c>
      <c r="MY1" s="10" t="s">
        <v>47</v>
      </c>
      <c r="MZ1" s="10" t="s">
        <v>48</v>
      </c>
      <c r="NA1" s="15" t="s">
        <v>34</v>
      </c>
      <c r="NB1" s="8" t="s">
        <v>4</v>
      </c>
      <c r="NC1" s="10" t="s">
        <v>45</v>
      </c>
      <c r="ND1" s="10" t="s">
        <v>46</v>
      </c>
      <c r="NE1" s="10" t="s">
        <v>47</v>
      </c>
      <c r="NF1" s="10" t="s">
        <v>48</v>
      </c>
      <c r="NG1" s="15" t="s">
        <v>35</v>
      </c>
      <c r="NH1" s="8" t="s">
        <v>4</v>
      </c>
      <c r="NI1" s="10" t="s">
        <v>45</v>
      </c>
      <c r="NJ1" s="10" t="s">
        <v>46</v>
      </c>
      <c r="NK1" s="10" t="s">
        <v>47</v>
      </c>
      <c r="NL1" s="10" t="s">
        <v>48</v>
      </c>
      <c r="NM1" s="15" t="s">
        <v>36</v>
      </c>
      <c r="NN1" s="8" t="s">
        <v>4</v>
      </c>
      <c r="NO1" s="10" t="s">
        <v>45</v>
      </c>
      <c r="NP1" s="10" t="s">
        <v>46</v>
      </c>
      <c r="NQ1" s="10" t="s">
        <v>47</v>
      </c>
      <c r="NR1" s="10" t="s">
        <v>48</v>
      </c>
      <c r="NS1" s="15" t="s">
        <v>37</v>
      </c>
      <c r="NT1" s="8" t="s">
        <v>4</v>
      </c>
      <c r="NU1" s="10" t="s">
        <v>45</v>
      </c>
      <c r="NV1" s="10" t="s">
        <v>46</v>
      </c>
      <c r="NW1" s="10" t="s">
        <v>47</v>
      </c>
      <c r="NX1" s="10" t="s">
        <v>48</v>
      </c>
      <c r="NY1" s="15" t="s">
        <v>38</v>
      </c>
      <c r="NZ1" s="8" t="s">
        <v>4</v>
      </c>
      <c r="OA1" s="10" t="s">
        <v>45</v>
      </c>
      <c r="OB1" s="10" t="s">
        <v>46</v>
      </c>
      <c r="OC1" s="10" t="s">
        <v>47</v>
      </c>
      <c r="OD1" s="10" t="s">
        <v>48</v>
      </c>
      <c r="OE1" s="15" t="s">
        <v>39</v>
      </c>
      <c r="OF1" s="8" t="s">
        <v>4</v>
      </c>
      <c r="OG1" s="10" t="s">
        <v>45</v>
      </c>
      <c r="OH1" s="10" t="s">
        <v>46</v>
      </c>
      <c r="OI1" s="10" t="s">
        <v>47</v>
      </c>
      <c r="OJ1" s="10" t="s">
        <v>48</v>
      </c>
      <c r="OK1" s="15" t="s">
        <v>40</v>
      </c>
      <c r="OL1" s="8" t="s">
        <v>4</v>
      </c>
      <c r="OM1" s="10" t="s">
        <v>45</v>
      </c>
      <c r="ON1" s="10" t="s">
        <v>46</v>
      </c>
      <c r="OO1" s="10" t="s">
        <v>47</v>
      </c>
      <c r="OP1" s="10" t="s">
        <v>48</v>
      </c>
      <c r="OQ1" s="15" t="s">
        <v>41</v>
      </c>
      <c r="OR1" s="8" t="s">
        <v>4</v>
      </c>
      <c r="OS1" s="10" t="s">
        <v>45</v>
      </c>
      <c r="OT1" s="10" t="s">
        <v>46</v>
      </c>
      <c r="OU1" s="10" t="s">
        <v>47</v>
      </c>
      <c r="OV1" s="10" t="s">
        <v>48</v>
      </c>
      <c r="OW1" s="15" t="s">
        <v>42</v>
      </c>
      <c r="OX1" s="8" t="s">
        <v>4</v>
      </c>
      <c r="OY1" s="10" t="s">
        <v>45</v>
      </c>
      <c r="OZ1" s="10" t="s">
        <v>46</v>
      </c>
      <c r="PA1" s="10" t="s">
        <v>47</v>
      </c>
      <c r="PB1" s="10" t="s">
        <v>48</v>
      </c>
      <c r="PC1" s="15" t="s">
        <v>43</v>
      </c>
      <c r="PD1" s="8" t="s">
        <v>4</v>
      </c>
      <c r="PE1" s="10" t="s">
        <v>45</v>
      </c>
      <c r="PF1" s="10" t="s">
        <v>46</v>
      </c>
      <c r="PG1" s="10" t="s">
        <v>47</v>
      </c>
      <c r="PH1" s="10" t="s">
        <v>48</v>
      </c>
    </row>
    <row r="2" spans="1:424">
      <c r="A2" s="162" t="e">
        <f>#REF!</f>
        <v>#REF!</v>
      </c>
      <c r="B2" s="162" t="e">
        <f>#REF!</f>
        <v>#REF!</v>
      </c>
      <c r="C2" s="18"/>
      <c r="D2" s="9" t="e">
        <f>#REF!</f>
        <v>#REF!</v>
      </c>
      <c r="E2" s="9" t="e">
        <f>#REF!</f>
        <v>#REF!</v>
      </c>
      <c r="F2" s="9" t="e">
        <f>#REF!</f>
        <v>#REF!</v>
      </c>
      <c r="G2" s="9" t="e">
        <f>#REF!</f>
        <v>#REF!</v>
      </c>
      <c r="H2" s="9" t="e">
        <f>#REF!</f>
        <v>#REF!</v>
      </c>
      <c r="I2" s="9" t="e">
        <f>#REF!</f>
        <v>#REF!</v>
      </c>
      <c r="J2" s="9" t="e">
        <f>#REF!</f>
        <v>#REF!</v>
      </c>
      <c r="K2" s="9" t="e">
        <f>#REF!</f>
        <v>#REF!</v>
      </c>
      <c r="L2" s="9" t="e">
        <f>#REF!</f>
        <v>#REF!</v>
      </c>
      <c r="M2" s="9" t="e">
        <f>#REF!</f>
        <v>#REF!</v>
      </c>
      <c r="N2" s="9" t="e">
        <f>#REF!</f>
        <v>#REF!</v>
      </c>
      <c r="O2" s="9" t="e">
        <f>#REF!</f>
        <v>#REF!</v>
      </c>
      <c r="P2" s="9" t="e">
        <f>#REF!</f>
        <v>#REF!</v>
      </c>
      <c r="Q2" s="9" t="e">
        <f>#REF!</f>
        <v>#REF!</v>
      </c>
      <c r="R2" s="9" t="e">
        <f>#REF!</f>
        <v>#REF!</v>
      </c>
      <c r="S2" s="9" t="e">
        <f>#REF!</f>
        <v>#REF!</v>
      </c>
      <c r="T2" s="9" t="e">
        <f>#REF!</f>
        <v>#REF!</v>
      </c>
      <c r="U2" s="9" t="e">
        <f>#REF!</f>
        <v>#REF!</v>
      </c>
      <c r="V2" s="9" t="e">
        <f>#REF!</f>
        <v>#REF!</v>
      </c>
      <c r="W2" s="9" t="e">
        <f>#REF!</f>
        <v>#REF!</v>
      </c>
      <c r="X2" s="9" t="e">
        <f>#REF!</f>
        <v>#REF!</v>
      </c>
      <c r="Y2" s="9" t="e">
        <f>#REF!</f>
        <v>#REF!</v>
      </c>
      <c r="Z2" s="9" t="e">
        <f>#REF!</f>
        <v>#REF!</v>
      </c>
      <c r="AA2" s="9" t="e">
        <f>#REF!</f>
        <v>#REF!</v>
      </c>
      <c r="AB2" s="9" t="e">
        <f>#REF!</f>
        <v>#REF!</v>
      </c>
      <c r="AC2" s="9" t="e">
        <f>#REF!</f>
        <v>#REF!</v>
      </c>
      <c r="AD2" s="9" t="e">
        <f>#REF!</f>
        <v>#REF!</v>
      </c>
      <c r="AE2" s="9" t="e">
        <f>#REF!</f>
        <v>#REF!</v>
      </c>
      <c r="AF2" s="9" t="e">
        <f>#REF!</f>
        <v>#REF!</v>
      </c>
      <c r="AG2" s="9" t="e">
        <f>#REF!</f>
        <v>#REF!</v>
      </c>
      <c r="AH2" s="9" t="e">
        <f>#REF!</f>
        <v>#REF!</v>
      </c>
      <c r="AI2" s="9" t="e">
        <f>#REF!</f>
        <v>#REF!</v>
      </c>
      <c r="AJ2" s="9" t="e">
        <f>#REF!</f>
        <v>#REF!</v>
      </c>
      <c r="AK2" s="9" t="e">
        <f>#REF!</f>
        <v>#REF!</v>
      </c>
      <c r="AL2" s="9" t="e">
        <f>#REF!</f>
        <v>#REF!</v>
      </c>
      <c r="AM2" s="9" t="e">
        <f>#REF!</f>
        <v>#REF!</v>
      </c>
      <c r="AN2" s="9" t="e">
        <f>#REF!</f>
        <v>#REF!</v>
      </c>
      <c r="AO2" s="9" t="e">
        <f>#REF!</f>
        <v>#REF!</v>
      </c>
      <c r="AP2" s="9" t="e">
        <f>#REF!</f>
        <v>#REF!</v>
      </c>
      <c r="AQ2" s="9" t="e">
        <f>#REF!</f>
        <v>#REF!</v>
      </c>
      <c r="AR2" s="9" t="e">
        <f>#REF!</f>
        <v>#REF!</v>
      </c>
      <c r="AS2" s="9" t="e">
        <f>#REF!</f>
        <v>#REF!</v>
      </c>
      <c r="AT2" s="9" t="e">
        <f>#REF!</f>
        <v>#REF!</v>
      </c>
      <c r="AU2" s="9" t="e">
        <f>#REF!</f>
        <v>#REF!</v>
      </c>
      <c r="AV2" s="9" t="e">
        <f>#REF!</f>
        <v>#REF!</v>
      </c>
      <c r="AW2" s="9" t="e">
        <f>#REF!</f>
        <v>#REF!</v>
      </c>
      <c r="AX2" s="9" t="e">
        <f>#REF!</f>
        <v>#REF!</v>
      </c>
      <c r="AY2" s="9" t="e">
        <f>#REF!</f>
        <v>#REF!</v>
      </c>
      <c r="AZ2" s="9" t="e">
        <f>#REF!</f>
        <v>#REF!</v>
      </c>
      <c r="BA2" s="9" t="e">
        <f>#REF!</f>
        <v>#REF!</v>
      </c>
      <c r="BB2" s="9" t="e">
        <f>#REF!</f>
        <v>#REF!</v>
      </c>
      <c r="BC2" s="9" t="e">
        <f>#REF!</f>
        <v>#REF!</v>
      </c>
      <c r="BD2" s="9" t="e">
        <f>#REF!</f>
        <v>#REF!</v>
      </c>
      <c r="BE2" s="9" t="e">
        <f>#REF!</f>
        <v>#REF!</v>
      </c>
      <c r="BF2" s="9" t="e">
        <f>#REF!</f>
        <v>#REF!</v>
      </c>
      <c r="BG2" s="9" t="e">
        <f>#REF!</f>
        <v>#REF!</v>
      </c>
      <c r="BH2" s="9" t="e">
        <f>#REF!</f>
        <v>#REF!</v>
      </c>
      <c r="BI2" s="9" t="e">
        <f>#REF!</f>
        <v>#REF!</v>
      </c>
      <c r="BJ2" s="9" t="e">
        <f>#REF!</f>
        <v>#REF!</v>
      </c>
      <c r="BK2" s="9" t="e">
        <f>#REF!</f>
        <v>#REF!</v>
      </c>
      <c r="BL2" s="9" t="e">
        <f>#REF!</f>
        <v>#REF!</v>
      </c>
      <c r="BM2" s="9" t="e">
        <f>#REF!</f>
        <v>#REF!</v>
      </c>
      <c r="BN2" s="9" t="e">
        <f>#REF!</f>
        <v>#REF!</v>
      </c>
      <c r="BO2" s="9" t="e">
        <f>#REF!</f>
        <v>#REF!</v>
      </c>
      <c r="BP2" s="9" t="e">
        <f>#REF!</f>
        <v>#REF!</v>
      </c>
      <c r="BQ2" s="9" t="e">
        <f>#REF!</f>
        <v>#REF!</v>
      </c>
      <c r="BR2" s="9" t="e">
        <f>#REF!</f>
        <v>#REF!</v>
      </c>
      <c r="BS2" s="9" t="e">
        <f>#REF!</f>
        <v>#REF!</v>
      </c>
      <c r="BT2" s="9" t="e">
        <f>#REF!</f>
        <v>#REF!</v>
      </c>
      <c r="BU2" s="9" t="e">
        <f>#REF!</f>
        <v>#REF!</v>
      </c>
      <c r="BV2" s="9" t="e">
        <f>#REF!</f>
        <v>#REF!</v>
      </c>
      <c r="BW2" s="9" t="e">
        <f>#REF!</f>
        <v>#REF!</v>
      </c>
      <c r="BX2" s="9" t="e">
        <f>#REF!</f>
        <v>#REF!</v>
      </c>
      <c r="BY2" s="9" t="e">
        <f>#REF!</f>
        <v>#REF!</v>
      </c>
      <c r="BZ2" s="9" t="e">
        <f>#REF!</f>
        <v>#REF!</v>
      </c>
      <c r="CA2" s="9" t="e">
        <f>#REF!</f>
        <v>#REF!</v>
      </c>
      <c r="CB2" s="9" t="e">
        <f>#REF!</f>
        <v>#REF!</v>
      </c>
      <c r="CC2" s="9" t="e">
        <f>#REF!</f>
        <v>#REF!</v>
      </c>
      <c r="CD2" s="9" t="e">
        <f>#REF!</f>
        <v>#REF!</v>
      </c>
      <c r="CE2" s="9" t="e">
        <f>#REF!</f>
        <v>#REF!</v>
      </c>
      <c r="CF2" s="9" t="e">
        <f>#REF!</f>
        <v>#REF!</v>
      </c>
      <c r="CG2" s="9" t="e">
        <f>#REF!</f>
        <v>#REF!</v>
      </c>
      <c r="CH2" s="9" t="e">
        <f>#REF!</f>
        <v>#REF!</v>
      </c>
      <c r="CI2" s="9" t="e">
        <f>#REF!</f>
        <v>#REF!</v>
      </c>
      <c r="CJ2" s="9" t="e">
        <f>#REF!</f>
        <v>#REF!</v>
      </c>
      <c r="CK2" s="9" t="e">
        <f>#REF!</f>
        <v>#REF!</v>
      </c>
      <c r="CL2" s="9" t="e">
        <f>#REF!</f>
        <v>#REF!</v>
      </c>
      <c r="CM2" s="9" t="e">
        <f>#REF!</f>
        <v>#REF!</v>
      </c>
      <c r="CN2" s="9" t="e">
        <f>#REF!</f>
        <v>#REF!</v>
      </c>
      <c r="CO2" s="9" t="e">
        <f>#REF!</f>
        <v>#REF!</v>
      </c>
      <c r="CP2" s="9" t="e">
        <f>#REF!</f>
        <v>#REF!</v>
      </c>
      <c r="CQ2" s="9" t="e">
        <f>#REF!</f>
        <v>#REF!</v>
      </c>
      <c r="CR2" s="9" t="e">
        <f>#REF!</f>
        <v>#REF!</v>
      </c>
      <c r="CS2" s="9" t="e">
        <f>#REF!</f>
        <v>#REF!</v>
      </c>
      <c r="CT2" s="9" t="e">
        <f>#REF!</f>
        <v>#REF!</v>
      </c>
      <c r="CU2" s="9" t="e">
        <f>#REF!</f>
        <v>#REF!</v>
      </c>
      <c r="CV2" s="9" t="e">
        <f>#REF!</f>
        <v>#REF!</v>
      </c>
      <c r="CW2" s="9" t="e">
        <f>#REF!</f>
        <v>#REF!</v>
      </c>
      <c r="CX2" s="9" t="e">
        <f>#REF!</f>
        <v>#REF!</v>
      </c>
      <c r="CY2" s="9" t="e">
        <f>#REF!</f>
        <v>#REF!</v>
      </c>
      <c r="CZ2" s="9" t="e">
        <f>#REF!</f>
        <v>#REF!</v>
      </c>
      <c r="DA2" s="9" t="e">
        <f>#REF!</f>
        <v>#REF!</v>
      </c>
      <c r="DB2" s="9" t="e">
        <f>#REF!</f>
        <v>#REF!</v>
      </c>
      <c r="DC2" s="9" t="e">
        <f>#REF!</f>
        <v>#REF!</v>
      </c>
      <c r="DD2" s="9" t="e">
        <f>#REF!</f>
        <v>#REF!</v>
      </c>
      <c r="DE2" s="9" t="e">
        <f>#REF!</f>
        <v>#REF!</v>
      </c>
      <c r="DF2" s="9" t="e">
        <f>#REF!</f>
        <v>#REF!</v>
      </c>
      <c r="DG2" s="9" t="e">
        <f>#REF!</f>
        <v>#REF!</v>
      </c>
      <c r="DH2" s="9" t="e">
        <f>#REF!</f>
        <v>#REF!</v>
      </c>
      <c r="DI2" s="9" t="e">
        <f>#REF!</f>
        <v>#REF!</v>
      </c>
      <c r="DJ2" s="9" t="e">
        <f>#REF!</f>
        <v>#REF!</v>
      </c>
      <c r="DK2" s="9" t="e">
        <f>#REF!</f>
        <v>#REF!</v>
      </c>
      <c r="DL2" s="9" t="e">
        <f>#REF!</f>
        <v>#REF!</v>
      </c>
      <c r="DM2" s="9" t="e">
        <f>#REF!</f>
        <v>#REF!</v>
      </c>
      <c r="DN2" s="9" t="e">
        <f>#REF!</f>
        <v>#REF!</v>
      </c>
      <c r="DO2" s="9" t="e">
        <f>#REF!</f>
        <v>#REF!</v>
      </c>
      <c r="DP2" s="9" t="e">
        <f>#REF!</f>
        <v>#REF!</v>
      </c>
      <c r="DQ2" s="9" t="e">
        <f>#REF!</f>
        <v>#REF!</v>
      </c>
      <c r="DR2" s="9" t="e">
        <f>#REF!</f>
        <v>#REF!</v>
      </c>
      <c r="DS2" s="9" t="e">
        <f>#REF!</f>
        <v>#REF!</v>
      </c>
      <c r="DT2" s="9" t="e">
        <f>#REF!</f>
        <v>#REF!</v>
      </c>
      <c r="DU2" s="9" t="e">
        <f>#REF!</f>
        <v>#REF!</v>
      </c>
      <c r="DV2" s="9" t="e">
        <f>#REF!</f>
        <v>#REF!</v>
      </c>
      <c r="DW2" s="9" t="e">
        <f>#REF!</f>
        <v>#REF!</v>
      </c>
      <c r="DX2" s="9" t="e">
        <f>#REF!</f>
        <v>#REF!</v>
      </c>
      <c r="DY2" s="9" t="e">
        <f>#REF!</f>
        <v>#REF!</v>
      </c>
      <c r="DZ2" s="9" t="e">
        <f>#REF!</f>
        <v>#REF!</v>
      </c>
      <c r="EA2" s="9" t="e">
        <f>#REF!</f>
        <v>#REF!</v>
      </c>
      <c r="EB2" s="9" t="e">
        <f>#REF!</f>
        <v>#REF!</v>
      </c>
      <c r="EC2" s="9" t="e">
        <f>#REF!</f>
        <v>#REF!</v>
      </c>
      <c r="ED2" s="9" t="e">
        <f>#REF!</f>
        <v>#REF!</v>
      </c>
      <c r="EE2" s="9" t="e">
        <f>#REF!</f>
        <v>#REF!</v>
      </c>
      <c r="EF2" s="9" t="e">
        <f>#REF!</f>
        <v>#REF!</v>
      </c>
      <c r="EG2" s="9" t="e">
        <f>#REF!</f>
        <v>#REF!</v>
      </c>
      <c r="EH2" s="9" t="e">
        <f>#REF!</f>
        <v>#REF!</v>
      </c>
      <c r="EI2" s="9" t="e">
        <f>#REF!</f>
        <v>#REF!</v>
      </c>
      <c r="EJ2" s="9" t="e">
        <f>#REF!</f>
        <v>#REF!</v>
      </c>
      <c r="EK2" s="9" t="e">
        <f>#REF!</f>
        <v>#REF!</v>
      </c>
      <c r="EL2" s="9" t="e">
        <f>#REF!</f>
        <v>#REF!</v>
      </c>
      <c r="EM2" s="9" t="e">
        <f>#REF!</f>
        <v>#REF!</v>
      </c>
      <c r="EN2" s="9" t="e">
        <f>#REF!</f>
        <v>#REF!</v>
      </c>
      <c r="EO2" s="9" t="e">
        <f>#REF!</f>
        <v>#REF!</v>
      </c>
      <c r="EP2" s="9" t="e">
        <f>#REF!</f>
        <v>#REF!</v>
      </c>
      <c r="EQ2" s="9" t="e">
        <f>#REF!</f>
        <v>#REF!</v>
      </c>
      <c r="ER2" s="9" t="e">
        <f>#REF!</f>
        <v>#REF!</v>
      </c>
      <c r="ES2" s="9" t="e">
        <f>#REF!</f>
        <v>#REF!</v>
      </c>
      <c r="ET2" s="9" t="e">
        <f>#REF!</f>
        <v>#REF!</v>
      </c>
      <c r="EU2" s="9" t="e">
        <f>#REF!</f>
        <v>#REF!</v>
      </c>
      <c r="EV2" s="9" t="e">
        <f>#REF!</f>
        <v>#REF!</v>
      </c>
      <c r="EW2" s="9" t="e">
        <f>#REF!</f>
        <v>#REF!</v>
      </c>
      <c r="EX2" s="9" t="e">
        <f>#REF!</f>
        <v>#REF!</v>
      </c>
      <c r="EY2" s="9" t="e">
        <f>#REF!</f>
        <v>#REF!</v>
      </c>
      <c r="EZ2" s="9" t="e">
        <f>#REF!</f>
        <v>#REF!</v>
      </c>
      <c r="FA2" s="9" t="e">
        <f>#REF!</f>
        <v>#REF!</v>
      </c>
      <c r="FB2" s="9" t="e">
        <f>#REF!</f>
        <v>#REF!</v>
      </c>
      <c r="FC2" s="9" t="e">
        <f>#REF!</f>
        <v>#REF!</v>
      </c>
      <c r="FD2" s="9" t="e">
        <f>#REF!</f>
        <v>#REF!</v>
      </c>
      <c r="FE2" s="9" t="e">
        <f>#REF!</f>
        <v>#REF!</v>
      </c>
      <c r="FF2" s="9" t="e">
        <f>#REF!</f>
        <v>#REF!</v>
      </c>
      <c r="FG2" s="9" t="e">
        <f>#REF!</f>
        <v>#REF!</v>
      </c>
      <c r="FH2" s="9" t="e">
        <f>#REF!</f>
        <v>#REF!</v>
      </c>
      <c r="FI2" s="9" t="e">
        <f>#REF!</f>
        <v>#REF!</v>
      </c>
      <c r="FJ2" s="9" t="e">
        <f>#REF!</f>
        <v>#REF!</v>
      </c>
      <c r="FK2" s="9" t="e">
        <f>#REF!</f>
        <v>#REF!</v>
      </c>
      <c r="FL2" s="9" t="e">
        <f>#REF!</f>
        <v>#REF!</v>
      </c>
      <c r="FM2" s="9" t="e">
        <f>#REF!</f>
        <v>#REF!</v>
      </c>
      <c r="FN2" s="9" t="e">
        <f>#REF!</f>
        <v>#REF!</v>
      </c>
      <c r="FO2" s="9" t="e">
        <f>#REF!</f>
        <v>#REF!</v>
      </c>
      <c r="FP2" s="9" t="e">
        <f>#REF!</f>
        <v>#REF!</v>
      </c>
      <c r="FQ2" s="9" t="e">
        <f>#REF!</f>
        <v>#REF!</v>
      </c>
      <c r="FR2" s="9" t="e">
        <f>#REF!</f>
        <v>#REF!</v>
      </c>
      <c r="FS2" s="9" t="e">
        <f>#REF!</f>
        <v>#REF!</v>
      </c>
      <c r="FT2" s="9" t="e">
        <f>#REF!</f>
        <v>#REF!</v>
      </c>
      <c r="FU2" s="9" t="e">
        <f>#REF!</f>
        <v>#REF!</v>
      </c>
      <c r="FV2" s="9" t="e">
        <f>#REF!</f>
        <v>#REF!</v>
      </c>
      <c r="FW2" s="9" t="e">
        <f>#REF!</f>
        <v>#REF!</v>
      </c>
      <c r="FX2" s="9" t="e">
        <f>#REF!</f>
        <v>#REF!</v>
      </c>
      <c r="FY2" s="9" t="e">
        <f>#REF!</f>
        <v>#REF!</v>
      </c>
      <c r="FZ2" s="9" t="e">
        <f>#REF!</f>
        <v>#REF!</v>
      </c>
      <c r="GA2" s="9" t="e">
        <f>#REF!</f>
        <v>#REF!</v>
      </c>
      <c r="GB2" s="9" t="e">
        <f>#REF!</f>
        <v>#REF!</v>
      </c>
      <c r="GC2" s="9" t="e">
        <f>#REF!</f>
        <v>#REF!</v>
      </c>
      <c r="GD2" s="9" t="e">
        <f>#REF!</f>
        <v>#REF!</v>
      </c>
      <c r="GE2" s="9" t="e">
        <f>#REF!</f>
        <v>#REF!</v>
      </c>
      <c r="GF2" s="9" t="e">
        <f>#REF!</f>
        <v>#REF!</v>
      </c>
      <c r="GG2" s="9" t="e">
        <f>#REF!</f>
        <v>#REF!</v>
      </c>
      <c r="GH2" s="9" t="e">
        <f>#REF!</f>
        <v>#REF!</v>
      </c>
      <c r="GI2" s="9" t="e">
        <f>#REF!</f>
        <v>#REF!</v>
      </c>
      <c r="GJ2" s="9" t="e">
        <f>#REF!</f>
        <v>#REF!</v>
      </c>
      <c r="GK2" s="9" t="e">
        <f>#REF!</f>
        <v>#REF!</v>
      </c>
      <c r="GL2" s="9" t="e">
        <f>#REF!</f>
        <v>#REF!</v>
      </c>
      <c r="GM2" s="9" t="e">
        <f>#REF!</f>
        <v>#REF!</v>
      </c>
      <c r="GN2" s="9" t="e">
        <f>#REF!</f>
        <v>#REF!</v>
      </c>
      <c r="GO2" s="9" t="e">
        <f>#REF!</f>
        <v>#REF!</v>
      </c>
      <c r="GP2" s="9" t="e">
        <f>#REF!</f>
        <v>#REF!</v>
      </c>
      <c r="GQ2" s="9" t="e">
        <f>#REF!</f>
        <v>#REF!</v>
      </c>
      <c r="GR2" s="9" t="e">
        <f>#REF!</f>
        <v>#REF!</v>
      </c>
      <c r="GS2" s="9" t="e">
        <f>#REF!</f>
        <v>#REF!</v>
      </c>
      <c r="GT2" s="9" t="e">
        <f>#REF!</f>
        <v>#REF!</v>
      </c>
      <c r="GU2" s="9" t="e">
        <f>#REF!</f>
        <v>#REF!</v>
      </c>
      <c r="GV2" s="9" t="e">
        <f>#REF!</f>
        <v>#REF!</v>
      </c>
      <c r="GW2" s="9" t="e">
        <f>#REF!</f>
        <v>#REF!</v>
      </c>
      <c r="GX2" s="9" t="e">
        <f>#REF!</f>
        <v>#REF!</v>
      </c>
      <c r="GY2" s="9" t="e">
        <f>#REF!</f>
        <v>#REF!</v>
      </c>
      <c r="GZ2" s="9" t="e">
        <f>#REF!</f>
        <v>#REF!</v>
      </c>
      <c r="HA2" s="9" t="e">
        <f>#REF!</f>
        <v>#REF!</v>
      </c>
      <c r="HB2" s="9" t="e">
        <f>#REF!</f>
        <v>#REF!</v>
      </c>
      <c r="HC2" s="9" t="e">
        <f>#REF!</f>
        <v>#REF!</v>
      </c>
      <c r="HD2" s="9" t="e">
        <f>#REF!</f>
        <v>#REF!</v>
      </c>
      <c r="HE2" s="9" t="e">
        <f>#REF!</f>
        <v>#REF!</v>
      </c>
      <c r="HF2" s="16"/>
      <c r="HG2" s="9" t="e">
        <f>#REF!</f>
        <v>#REF!</v>
      </c>
      <c r="HH2" s="9" t="e">
        <f>#REF!</f>
        <v>#REF!</v>
      </c>
      <c r="HI2" s="9" t="e">
        <f>#REF!</f>
        <v>#REF!</v>
      </c>
      <c r="HJ2" s="9" t="e">
        <f>#REF!</f>
        <v>#REF!</v>
      </c>
      <c r="HK2" s="9" t="e">
        <f>#REF!</f>
        <v>#REF!</v>
      </c>
      <c r="HL2" s="9" t="e">
        <f>#REF!</f>
        <v>#REF!</v>
      </c>
      <c r="HM2" s="9" t="e">
        <f>#REF!</f>
        <v>#REF!</v>
      </c>
      <c r="HN2" s="9" t="e">
        <f>#REF!</f>
        <v>#REF!</v>
      </c>
      <c r="HO2" s="9" t="e">
        <f>#REF!</f>
        <v>#REF!</v>
      </c>
      <c r="HP2" s="9" t="e">
        <f>#REF!</f>
        <v>#REF!</v>
      </c>
      <c r="HQ2" s="9" t="e">
        <f>#REF!</f>
        <v>#REF!</v>
      </c>
      <c r="HR2" s="9" t="e">
        <f>#REF!</f>
        <v>#REF!</v>
      </c>
      <c r="HS2" s="9" t="e">
        <f>#REF!</f>
        <v>#REF!</v>
      </c>
      <c r="HT2" s="9" t="e">
        <f>#REF!</f>
        <v>#REF!</v>
      </c>
      <c r="HU2" s="9" t="e">
        <f>#REF!</f>
        <v>#REF!</v>
      </c>
      <c r="HV2" s="9" t="e">
        <f>#REF!</f>
        <v>#REF!</v>
      </c>
      <c r="HW2" s="9" t="e">
        <f>#REF!</f>
        <v>#REF!</v>
      </c>
      <c r="HX2" s="9" t="e">
        <f>#REF!</f>
        <v>#REF!</v>
      </c>
      <c r="HY2" s="9" t="e">
        <f>#REF!</f>
        <v>#REF!</v>
      </c>
      <c r="HZ2" s="9" t="e">
        <f>#REF!</f>
        <v>#REF!</v>
      </c>
      <c r="IA2" s="9" t="e">
        <f>#REF!</f>
        <v>#REF!</v>
      </c>
      <c r="IB2" s="9" t="e">
        <f>#REF!</f>
        <v>#REF!</v>
      </c>
      <c r="IC2" s="9" t="e">
        <f>#REF!</f>
        <v>#REF!</v>
      </c>
      <c r="ID2" s="9" t="e">
        <f>#REF!</f>
        <v>#REF!</v>
      </c>
      <c r="IE2" s="9" t="e">
        <f>#REF!</f>
        <v>#REF!</v>
      </c>
      <c r="IF2" s="9" t="e">
        <f>#REF!</f>
        <v>#REF!</v>
      </c>
      <c r="IG2" s="9" t="e">
        <f>#REF!</f>
        <v>#REF!</v>
      </c>
      <c r="IH2" s="9" t="e">
        <f>#REF!</f>
        <v>#REF!</v>
      </c>
      <c r="II2" s="9" t="e">
        <f>#REF!</f>
        <v>#REF!</v>
      </c>
      <c r="IJ2" s="9" t="e">
        <f>#REF!</f>
        <v>#REF!</v>
      </c>
      <c r="IK2" s="9" t="e">
        <f>#REF!</f>
        <v>#REF!</v>
      </c>
      <c r="IL2" s="9" t="e">
        <f>#REF!</f>
        <v>#REF!</v>
      </c>
      <c r="IM2" s="9" t="e">
        <f>#REF!</f>
        <v>#REF!</v>
      </c>
      <c r="IN2" s="9" t="e">
        <f>#REF!</f>
        <v>#REF!</v>
      </c>
      <c r="IO2" s="9" t="e">
        <f>#REF!</f>
        <v>#REF!</v>
      </c>
      <c r="IP2" s="9" t="e">
        <f>#REF!</f>
        <v>#REF!</v>
      </c>
      <c r="IQ2" s="9" t="e">
        <f>#REF!</f>
        <v>#REF!</v>
      </c>
      <c r="IR2" s="9" t="e">
        <f>#REF!</f>
        <v>#REF!</v>
      </c>
      <c r="IS2" s="9" t="e">
        <f>#REF!</f>
        <v>#REF!</v>
      </c>
      <c r="IT2" s="9" t="e">
        <f>#REF!</f>
        <v>#REF!</v>
      </c>
      <c r="IU2" s="9" t="e">
        <f>#REF!</f>
        <v>#REF!</v>
      </c>
      <c r="IV2" s="9" t="e">
        <f>#REF!</f>
        <v>#REF!</v>
      </c>
      <c r="IW2" s="9" t="e">
        <f>#REF!</f>
        <v>#REF!</v>
      </c>
      <c r="IX2" s="9" t="e">
        <f>#REF!</f>
        <v>#REF!</v>
      </c>
      <c r="IY2" s="9" t="e">
        <f>#REF!</f>
        <v>#REF!</v>
      </c>
      <c r="IZ2" s="9" t="e">
        <f>#REF!</f>
        <v>#REF!</v>
      </c>
      <c r="JA2" s="9" t="e">
        <f>#REF!</f>
        <v>#REF!</v>
      </c>
      <c r="JB2" s="9" t="e">
        <f>#REF!</f>
        <v>#REF!</v>
      </c>
      <c r="JC2" s="9" t="e">
        <f>#REF!</f>
        <v>#REF!</v>
      </c>
      <c r="JD2" s="9" t="e">
        <f>#REF!</f>
        <v>#REF!</v>
      </c>
      <c r="JE2" s="9" t="e">
        <f>#REF!</f>
        <v>#REF!</v>
      </c>
      <c r="JF2" s="9" t="e">
        <f>#REF!</f>
        <v>#REF!</v>
      </c>
      <c r="JG2" s="9" t="e">
        <f>#REF!</f>
        <v>#REF!</v>
      </c>
      <c r="JH2" s="9" t="e">
        <f>#REF!</f>
        <v>#REF!</v>
      </c>
      <c r="JI2" s="9" t="e">
        <f>#REF!</f>
        <v>#REF!</v>
      </c>
      <c r="JJ2" s="9" t="e">
        <f>#REF!</f>
        <v>#REF!</v>
      </c>
      <c r="JK2" s="9" t="e">
        <f>#REF!</f>
        <v>#REF!</v>
      </c>
      <c r="JL2" s="9" t="e">
        <f>#REF!</f>
        <v>#REF!</v>
      </c>
      <c r="JM2" s="9" t="e">
        <f>#REF!</f>
        <v>#REF!</v>
      </c>
      <c r="JN2" s="9" t="e">
        <f>#REF!</f>
        <v>#REF!</v>
      </c>
      <c r="JO2" s="9" t="e">
        <f>#REF!</f>
        <v>#REF!</v>
      </c>
      <c r="JP2" s="9" t="e">
        <f>#REF!</f>
        <v>#REF!</v>
      </c>
      <c r="JQ2" s="9" t="e">
        <f>#REF!</f>
        <v>#REF!</v>
      </c>
      <c r="JR2" s="9" t="e">
        <f>#REF!</f>
        <v>#REF!</v>
      </c>
      <c r="JS2" s="9" t="e">
        <f>#REF!</f>
        <v>#REF!</v>
      </c>
      <c r="JT2" s="9" t="e">
        <f>#REF!</f>
        <v>#REF!</v>
      </c>
      <c r="JU2" s="9" t="e">
        <f>#REF!</f>
        <v>#REF!</v>
      </c>
      <c r="JV2" s="9" t="e">
        <f>#REF!</f>
        <v>#REF!</v>
      </c>
      <c r="JW2" s="9" t="e">
        <f>#REF!</f>
        <v>#REF!</v>
      </c>
      <c r="JX2" s="9" t="e">
        <f>#REF!</f>
        <v>#REF!</v>
      </c>
      <c r="JY2" s="9" t="e">
        <f>#REF!</f>
        <v>#REF!</v>
      </c>
      <c r="JZ2" s="9" t="e">
        <f>#REF!</f>
        <v>#REF!</v>
      </c>
      <c r="KA2" s="9" t="e">
        <f>#REF!</f>
        <v>#REF!</v>
      </c>
      <c r="KB2" s="9" t="e">
        <f>#REF!</f>
        <v>#REF!</v>
      </c>
      <c r="KC2" s="9" t="e">
        <f>#REF!</f>
        <v>#REF!</v>
      </c>
      <c r="KD2" s="9" t="e">
        <f>#REF!</f>
        <v>#REF!</v>
      </c>
      <c r="KE2" s="9" t="e">
        <f>#REF!</f>
        <v>#REF!</v>
      </c>
      <c r="KF2" s="9" t="e">
        <f>#REF!</f>
        <v>#REF!</v>
      </c>
      <c r="KG2" s="9" t="e">
        <f>#REF!</f>
        <v>#REF!</v>
      </c>
      <c r="KH2" s="9" t="e">
        <f>#REF!</f>
        <v>#REF!</v>
      </c>
      <c r="KI2" s="9" t="e">
        <f>#REF!</f>
        <v>#REF!</v>
      </c>
      <c r="KJ2" s="9" t="e">
        <f>#REF!</f>
        <v>#REF!</v>
      </c>
      <c r="KK2" s="9" t="e">
        <f>#REF!</f>
        <v>#REF!</v>
      </c>
      <c r="KL2" s="9" t="e">
        <f>#REF!</f>
        <v>#REF!</v>
      </c>
      <c r="KM2" s="9" t="e">
        <f>#REF!</f>
        <v>#REF!</v>
      </c>
      <c r="KN2" s="9" t="e">
        <f>#REF!</f>
        <v>#REF!</v>
      </c>
      <c r="KO2" s="9" t="e">
        <f>#REF!</f>
        <v>#REF!</v>
      </c>
      <c r="KP2" s="9" t="e">
        <f>#REF!</f>
        <v>#REF!</v>
      </c>
      <c r="KQ2" s="9" t="e">
        <f>#REF!</f>
        <v>#REF!</v>
      </c>
      <c r="KR2" s="9" t="e">
        <f>#REF!</f>
        <v>#REF!</v>
      </c>
      <c r="KS2" s="9" t="e">
        <f>#REF!</f>
        <v>#REF!</v>
      </c>
      <c r="KT2" s="9" t="e">
        <f>#REF!</f>
        <v>#REF!</v>
      </c>
      <c r="KU2" s="9" t="e">
        <f>#REF!</f>
        <v>#REF!</v>
      </c>
      <c r="KV2" s="9" t="e">
        <f>#REF!</f>
        <v>#REF!</v>
      </c>
      <c r="KW2" s="9" t="e">
        <f>#REF!</f>
        <v>#REF!</v>
      </c>
      <c r="KX2" s="9" t="e">
        <f>#REF!</f>
        <v>#REF!</v>
      </c>
      <c r="KY2" s="9" t="e">
        <f>#REF!</f>
        <v>#REF!</v>
      </c>
      <c r="KZ2" s="9" t="e">
        <f>#REF!</f>
        <v>#REF!</v>
      </c>
      <c r="LA2" s="9" t="e">
        <f>#REF!</f>
        <v>#REF!</v>
      </c>
      <c r="LB2" s="9" t="e">
        <f>#REF!</f>
        <v>#REF!</v>
      </c>
      <c r="LC2" s="9" t="e">
        <f>#REF!</f>
        <v>#REF!</v>
      </c>
      <c r="LD2" s="9" t="e">
        <f>#REF!</f>
        <v>#REF!</v>
      </c>
      <c r="LE2" s="9" t="e">
        <f>#REF!</f>
        <v>#REF!</v>
      </c>
      <c r="LF2" s="9" t="e">
        <f>#REF!</f>
        <v>#REF!</v>
      </c>
      <c r="LG2" s="9" t="e">
        <f>#REF!</f>
        <v>#REF!</v>
      </c>
      <c r="LH2" s="9" t="e">
        <f>#REF!</f>
        <v>#REF!</v>
      </c>
      <c r="LI2" s="9" t="e">
        <f>#REF!</f>
        <v>#REF!</v>
      </c>
      <c r="LJ2" s="9" t="e">
        <f>#REF!</f>
        <v>#REF!</v>
      </c>
      <c r="LK2" s="9" t="e">
        <f>#REF!</f>
        <v>#REF!</v>
      </c>
      <c r="LL2" s="9" t="e">
        <f>#REF!</f>
        <v>#REF!</v>
      </c>
      <c r="LM2" s="9" t="e">
        <f>#REF!</f>
        <v>#REF!</v>
      </c>
      <c r="LN2" s="9" t="e">
        <f>#REF!</f>
        <v>#REF!</v>
      </c>
      <c r="LO2" s="9" t="e">
        <f>#REF!</f>
        <v>#REF!</v>
      </c>
      <c r="LP2" s="9" t="e">
        <f>#REF!</f>
        <v>#REF!</v>
      </c>
      <c r="LQ2" s="9" t="e">
        <f>#REF!</f>
        <v>#REF!</v>
      </c>
      <c r="LR2" s="9" t="e">
        <f>#REF!</f>
        <v>#REF!</v>
      </c>
      <c r="LS2" s="9" t="e">
        <f>#REF!</f>
        <v>#REF!</v>
      </c>
      <c r="LT2" s="9" t="e">
        <f>#REF!</f>
        <v>#REF!</v>
      </c>
      <c r="LU2" s="9" t="e">
        <f>#REF!</f>
        <v>#REF!</v>
      </c>
      <c r="LV2" s="9" t="e">
        <f>#REF!</f>
        <v>#REF!</v>
      </c>
      <c r="LW2" s="9" t="e">
        <f>#REF!</f>
        <v>#REF!</v>
      </c>
      <c r="LX2" s="9" t="e">
        <f>#REF!</f>
        <v>#REF!</v>
      </c>
      <c r="LY2" s="9" t="e">
        <f>#REF!</f>
        <v>#REF!</v>
      </c>
      <c r="LZ2" s="9" t="e">
        <f>#REF!</f>
        <v>#REF!</v>
      </c>
      <c r="MA2" s="9" t="e">
        <f>#REF!</f>
        <v>#REF!</v>
      </c>
      <c r="MB2" s="9" t="e">
        <f>#REF!</f>
        <v>#REF!</v>
      </c>
      <c r="MC2" s="9" t="e">
        <f>#REF!</f>
        <v>#REF!</v>
      </c>
      <c r="MD2" s="9" t="e">
        <f>#REF!</f>
        <v>#REF!</v>
      </c>
      <c r="ME2" s="9" t="e">
        <f>#REF!</f>
        <v>#REF!</v>
      </c>
      <c r="MF2" s="9" t="e">
        <f>#REF!</f>
        <v>#REF!</v>
      </c>
      <c r="MG2" s="9" t="e">
        <f>#REF!</f>
        <v>#REF!</v>
      </c>
      <c r="MH2" s="9" t="e">
        <f>#REF!</f>
        <v>#REF!</v>
      </c>
      <c r="MI2" s="9" t="e">
        <f>#REF!</f>
        <v>#REF!</v>
      </c>
      <c r="MJ2" s="9" t="e">
        <f>#REF!</f>
        <v>#REF!</v>
      </c>
      <c r="MK2" s="9" t="e">
        <f>#REF!</f>
        <v>#REF!</v>
      </c>
      <c r="ML2" s="9" t="e">
        <f>#REF!</f>
        <v>#REF!</v>
      </c>
      <c r="MM2" s="9" t="e">
        <f>#REF!</f>
        <v>#REF!</v>
      </c>
      <c r="MN2" s="9" t="e">
        <f>#REF!</f>
        <v>#REF!</v>
      </c>
      <c r="MO2" s="9" t="e">
        <f>#REF!</f>
        <v>#REF!</v>
      </c>
      <c r="MP2" s="9" t="e">
        <f>#REF!</f>
        <v>#REF!</v>
      </c>
      <c r="MQ2" s="9" t="e">
        <f>#REF!</f>
        <v>#REF!</v>
      </c>
      <c r="MR2" s="9" t="e">
        <f>#REF!</f>
        <v>#REF!</v>
      </c>
      <c r="MS2" s="9" t="e">
        <f>#REF!</f>
        <v>#REF!</v>
      </c>
      <c r="MT2" s="9" t="e">
        <f>#REF!</f>
        <v>#REF!</v>
      </c>
      <c r="MU2" s="9" t="e">
        <f>#REF!</f>
        <v>#REF!</v>
      </c>
      <c r="MV2" s="9" t="e">
        <f>#REF!</f>
        <v>#REF!</v>
      </c>
      <c r="MW2" s="9" t="e">
        <f>#REF!</f>
        <v>#REF!</v>
      </c>
      <c r="MX2" s="9" t="e">
        <f>#REF!</f>
        <v>#REF!</v>
      </c>
      <c r="MY2" s="9" t="e">
        <f>#REF!</f>
        <v>#REF!</v>
      </c>
      <c r="MZ2" s="9" t="e">
        <f>#REF!</f>
        <v>#REF!</v>
      </c>
      <c r="NA2" s="9" t="e">
        <f>#REF!</f>
        <v>#REF!</v>
      </c>
      <c r="NB2" s="9" t="e">
        <f>#REF!</f>
        <v>#REF!</v>
      </c>
      <c r="NC2" s="9" t="e">
        <f>#REF!</f>
        <v>#REF!</v>
      </c>
      <c r="ND2" s="9" t="e">
        <f>#REF!</f>
        <v>#REF!</v>
      </c>
      <c r="NE2" s="9" t="e">
        <f>#REF!</f>
        <v>#REF!</v>
      </c>
      <c r="NF2" s="9" t="e">
        <f>#REF!</f>
        <v>#REF!</v>
      </c>
      <c r="NG2" s="9" t="e">
        <f>#REF!</f>
        <v>#REF!</v>
      </c>
      <c r="NH2" s="9" t="e">
        <f>#REF!</f>
        <v>#REF!</v>
      </c>
      <c r="NI2" s="9" t="e">
        <f>#REF!</f>
        <v>#REF!</v>
      </c>
      <c r="NJ2" s="9" t="e">
        <f>#REF!</f>
        <v>#REF!</v>
      </c>
      <c r="NK2" s="9" t="e">
        <f>#REF!</f>
        <v>#REF!</v>
      </c>
      <c r="NL2" s="9" t="e">
        <f>#REF!</f>
        <v>#REF!</v>
      </c>
      <c r="NM2" s="9" t="e">
        <f>#REF!</f>
        <v>#REF!</v>
      </c>
      <c r="NN2" s="9" t="e">
        <f>#REF!</f>
        <v>#REF!</v>
      </c>
      <c r="NO2" s="9" t="e">
        <f>#REF!</f>
        <v>#REF!</v>
      </c>
      <c r="NP2" s="9" t="e">
        <f>#REF!</f>
        <v>#REF!</v>
      </c>
      <c r="NQ2" s="9" t="e">
        <f>#REF!</f>
        <v>#REF!</v>
      </c>
      <c r="NR2" s="9" t="e">
        <f>#REF!</f>
        <v>#REF!</v>
      </c>
      <c r="NS2" s="9" t="e">
        <f>#REF!</f>
        <v>#REF!</v>
      </c>
      <c r="NT2" s="9" t="e">
        <f>#REF!</f>
        <v>#REF!</v>
      </c>
      <c r="NU2" s="9" t="e">
        <f>#REF!</f>
        <v>#REF!</v>
      </c>
      <c r="NV2" s="9" t="e">
        <f>#REF!</f>
        <v>#REF!</v>
      </c>
      <c r="NW2" s="9" t="e">
        <f>#REF!</f>
        <v>#REF!</v>
      </c>
      <c r="NX2" s="9" t="e">
        <f>#REF!</f>
        <v>#REF!</v>
      </c>
      <c r="NY2" s="9" t="e">
        <f>#REF!</f>
        <v>#REF!</v>
      </c>
      <c r="NZ2" s="9" t="e">
        <f>#REF!</f>
        <v>#REF!</v>
      </c>
      <c r="OA2" s="9" t="e">
        <f>#REF!</f>
        <v>#REF!</v>
      </c>
      <c r="OB2" s="9" t="e">
        <f>#REF!</f>
        <v>#REF!</v>
      </c>
      <c r="OC2" s="9" t="e">
        <f>#REF!</f>
        <v>#REF!</v>
      </c>
      <c r="OD2" s="9" t="e">
        <f>#REF!</f>
        <v>#REF!</v>
      </c>
      <c r="OE2" s="9" t="e">
        <f>#REF!</f>
        <v>#REF!</v>
      </c>
      <c r="OF2" s="9" t="e">
        <f>#REF!</f>
        <v>#REF!</v>
      </c>
      <c r="OG2" s="9" t="e">
        <f>#REF!</f>
        <v>#REF!</v>
      </c>
      <c r="OH2" s="9" t="e">
        <f>#REF!</f>
        <v>#REF!</v>
      </c>
      <c r="OI2" s="9" t="e">
        <f>#REF!</f>
        <v>#REF!</v>
      </c>
      <c r="OJ2" s="9" t="e">
        <f>#REF!</f>
        <v>#REF!</v>
      </c>
      <c r="OK2" s="9" t="e">
        <f>#REF!</f>
        <v>#REF!</v>
      </c>
      <c r="OL2" s="9" t="e">
        <f>#REF!</f>
        <v>#REF!</v>
      </c>
      <c r="OM2" s="9" t="e">
        <f>#REF!</f>
        <v>#REF!</v>
      </c>
      <c r="ON2" s="9" t="e">
        <f>#REF!</f>
        <v>#REF!</v>
      </c>
      <c r="OO2" s="9" t="e">
        <f>#REF!</f>
        <v>#REF!</v>
      </c>
      <c r="OP2" s="9" t="e">
        <f>#REF!</f>
        <v>#REF!</v>
      </c>
      <c r="OQ2" s="9" t="e">
        <f>#REF!</f>
        <v>#REF!</v>
      </c>
      <c r="OR2" s="9" t="e">
        <f>#REF!</f>
        <v>#REF!</v>
      </c>
      <c r="OS2" s="9" t="e">
        <f>#REF!</f>
        <v>#REF!</v>
      </c>
      <c r="OT2" s="9" t="e">
        <f>#REF!</f>
        <v>#REF!</v>
      </c>
      <c r="OU2" s="9" t="e">
        <f>#REF!</f>
        <v>#REF!</v>
      </c>
      <c r="OV2" s="9" t="e">
        <f>#REF!</f>
        <v>#REF!</v>
      </c>
      <c r="OW2" s="9" t="e">
        <f>#REF!</f>
        <v>#REF!</v>
      </c>
      <c r="OX2" s="9" t="e">
        <f>#REF!</f>
        <v>#REF!</v>
      </c>
      <c r="OY2" s="9" t="e">
        <f>#REF!</f>
        <v>#REF!</v>
      </c>
      <c r="OZ2" s="9" t="e">
        <f>#REF!</f>
        <v>#REF!</v>
      </c>
      <c r="PA2" s="9" t="e">
        <f>#REF!</f>
        <v>#REF!</v>
      </c>
      <c r="PB2" s="9" t="e">
        <f>#REF!</f>
        <v>#REF!</v>
      </c>
      <c r="PC2" s="9" t="e">
        <f>#REF!</f>
        <v>#REF!</v>
      </c>
      <c r="PD2" s="9" t="e">
        <f>#REF!</f>
        <v>#REF!</v>
      </c>
      <c r="PE2" s="9" t="e">
        <f>#REF!</f>
        <v>#REF!</v>
      </c>
      <c r="PF2" s="9" t="e">
        <f>#REF!</f>
        <v>#REF!</v>
      </c>
      <c r="PG2" s="9" t="e">
        <f>#REF!</f>
        <v>#REF!</v>
      </c>
      <c r="PH2" s="9" t="e">
        <f>#REF!</f>
        <v>#REF!</v>
      </c>
    </row>
    <row r="3" spans="1:424" ht="24" customHeight="1">
      <c r="A3" s="163"/>
      <c r="B3" s="163"/>
      <c r="C3" s="19"/>
      <c r="D3" s="9" t="e">
        <f>#REF!</f>
        <v>#REF!</v>
      </c>
      <c r="E3" s="9" t="e">
        <f>#REF!</f>
        <v>#REF!</v>
      </c>
      <c r="F3" s="9" t="e">
        <f>#REF!</f>
        <v>#REF!</v>
      </c>
      <c r="G3" s="9" t="e">
        <f>#REF!</f>
        <v>#REF!</v>
      </c>
      <c r="H3" s="9" t="e">
        <f>#REF!</f>
        <v>#REF!</v>
      </c>
      <c r="I3" s="9" t="e">
        <f>#REF!</f>
        <v>#REF!</v>
      </c>
      <c r="J3" s="9" t="e">
        <f>#REF!</f>
        <v>#REF!</v>
      </c>
      <c r="K3" s="9" t="e">
        <f>#REF!</f>
        <v>#REF!</v>
      </c>
      <c r="L3" s="9" t="e">
        <f>#REF!</f>
        <v>#REF!</v>
      </c>
      <c r="M3" s="9" t="e">
        <f>#REF!</f>
        <v>#REF!</v>
      </c>
      <c r="N3" s="9" t="e">
        <f>#REF!</f>
        <v>#REF!</v>
      </c>
      <c r="O3" s="9" t="e">
        <f>#REF!</f>
        <v>#REF!</v>
      </c>
      <c r="P3" s="9" t="e">
        <f>#REF!</f>
        <v>#REF!</v>
      </c>
      <c r="Q3" s="9" t="e">
        <f>#REF!</f>
        <v>#REF!</v>
      </c>
      <c r="R3" s="9" t="e">
        <f>#REF!</f>
        <v>#REF!</v>
      </c>
      <c r="S3" s="9" t="e">
        <f>#REF!</f>
        <v>#REF!</v>
      </c>
      <c r="T3" s="9" t="e">
        <f>#REF!</f>
        <v>#REF!</v>
      </c>
      <c r="U3" s="9" t="e">
        <f>#REF!</f>
        <v>#REF!</v>
      </c>
      <c r="V3" s="9" t="e">
        <f>#REF!</f>
        <v>#REF!</v>
      </c>
      <c r="W3" s="9" t="e">
        <f>#REF!</f>
        <v>#REF!</v>
      </c>
      <c r="X3" s="9" t="e">
        <f>#REF!</f>
        <v>#REF!</v>
      </c>
      <c r="Y3" s="9" t="e">
        <f>#REF!</f>
        <v>#REF!</v>
      </c>
      <c r="Z3" s="9" t="e">
        <f>#REF!</f>
        <v>#REF!</v>
      </c>
      <c r="AA3" s="9" t="e">
        <f>#REF!</f>
        <v>#REF!</v>
      </c>
      <c r="AB3" s="9" t="e">
        <f>#REF!</f>
        <v>#REF!</v>
      </c>
      <c r="AC3" s="9" t="e">
        <f>#REF!</f>
        <v>#REF!</v>
      </c>
      <c r="AD3" s="9" t="e">
        <f>#REF!</f>
        <v>#REF!</v>
      </c>
      <c r="AE3" s="9" t="e">
        <f>#REF!</f>
        <v>#REF!</v>
      </c>
      <c r="AF3" s="9" t="e">
        <f>#REF!</f>
        <v>#REF!</v>
      </c>
      <c r="AG3" s="9" t="e">
        <f>#REF!</f>
        <v>#REF!</v>
      </c>
      <c r="AH3" s="9" t="e">
        <f>#REF!</f>
        <v>#REF!</v>
      </c>
      <c r="AI3" s="9" t="e">
        <f>#REF!</f>
        <v>#REF!</v>
      </c>
      <c r="AJ3" s="9" t="e">
        <f>#REF!</f>
        <v>#REF!</v>
      </c>
      <c r="AK3" s="9" t="e">
        <f>#REF!</f>
        <v>#REF!</v>
      </c>
      <c r="AL3" s="9" t="e">
        <f>#REF!</f>
        <v>#REF!</v>
      </c>
      <c r="AM3" s="9" t="e">
        <f>#REF!</f>
        <v>#REF!</v>
      </c>
      <c r="AN3" s="9" t="e">
        <f>#REF!</f>
        <v>#REF!</v>
      </c>
      <c r="AO3" s="9" t="e">
        <f>#REF!</f>
        <v>#REF!</v>
      </c>
      <c r="AP3" s="9" t="e">
        <f>#REF!</f>
        <v>#REF!</v>
      </c>
      <c r="AQ3" s="9" t="e">
        <f>#REF!</f>
        <v>#REF!</v>
      </c>
      <c r="AR3" s="9" t="e">
        <f>#REF!</f>
        <v>#REF!</v>
      </c>
      <c r="AS3" s="9" t="e">
        <f>#REF!</f>
        <v>#REF!</v>
      </c>
      <c r="AT3" s="9" t="e">
        <f>#REF!</f>
        <v>#REF!</v>
      </c>
      <c r="AU3" s="9" t="e">
        <f>#REF!</f>
        <v>#REF!</v>
      </c>
      <c r="AV3" s="9" t="e">
        <f>#REF!</f>
        <v>#REF!</v>
      </c>
      <c r="AW3" s="9" t="e">
        <f>#REF!</f>
        <v>#REF!</v>
      </c>
      <c r="AX3" s="9" t="e">
        <f>#REF!</f>
        <v>#REF!</v>
      </c>
      <c r="AY3" s="9" t="e">
        <f>#REF!</f>
        <v>#REF!</v>
      </c>
      <c r="AZ3" s="9" t="e">
        <f>#REF!</f>
        <v>#REF!</v>
      </c>
      <c r="BA3" s="9" t="e">
        <f>#REF!</f>
        <v>#REF!</v>
      </c>
      <c r="BB3" s="9" t="e">
        <f>#REF!</f>
        <v>#REF!</v>
      </c>
      <c r="BC3" s="9" t="e">
        <f>#REF!</f>
        <v>#REF!</v>
      </c>
      <c r="BD3" s="9" t="e">
        <f>#REF!</f>
        <v>#REF!</v>
      </c>
      <c r="BE3" s="9" t="e">
        <f>#REF!</f>
        <v>#REF!</v>
      </c>
      <c r="BF3" s="9" t="e">
        <f>#REF!</f>
        <v>#REF!</v>
      </c>
      <c r="BG3" s="9" t="e">
        <f>#REF!</f>
        <v>#REF!</v>
      </c>
      <c r="BH3" s="9" t="e">
        <f>#REF!</f>
        <v>#REF!</v>
      </c>
      <c r="BI3" s="9" t="e">
        <f>#REF!</f>
        <v>#REF!</v>
      </c>
      <c r="BJ3" s="9" t="e">
        <f>#REF!</f>
        <v>#REF!</v>
      </c>
      <c r="BK3" s="9" t="e">
        <f>#REF!</f>
        <v>#REF!</v>
      </c>
      <c r="BL3" s="9" t="e">
        <f>#REF!</f>
        <v>#REF!</v>
      </c>
      <c r="BM3" s="9" t="e">
        <f>#REF!</f>
        <v>#REF!</v>
      </c>
      <c r="BN3" s="9" t="e">
        <f>#REF!</f>
        <v>#REF!</v>
      </c>
      <c r="BO3" s="9" t="e">
        <f>#REF!</f>
        <v>#REF!</v>
      </c>
      <c r="BP3" s="9" t="e">
        <f>#REF!</f>
        <v>#REF!</v>
      </c>
      <c r="BQ3" s="9" t="e">
        <f>#REF!</f>
        <v>#REF!</v>
      </c>
      <c r="BR3" s="9" t="e">
        <f>#REF!</f>
        <v>#REF!</v>
      </c>
      <c r="BS3" s="9" t="e">
        <f>#REF!</f>
        <v>#REF!</v>
      </c>
      <c r="BT3" s="9" t="e">
        <f>#REF!</f>
        <v>#REF!</v>
      </c>
      <c r="BU3" s="9" t="e">
        <f>#REF!</f>
        <v>#REF!</v>
      </c>
      <c r="BV3" s="9" t="e">
        <f>#REF!</f>
        <v>#REF!</v>
      </c>
      <c r="BW3" s="9" t="e">
        <f>#REF!</f>
        <v>#REF!</v>
      </c>
      <c r="BX3" s="9" t="e">
        <f>#REF!</f>
        <v>#REF!</v>
      </c>
      <c r="BY3" s="9" t="e">
        <f>#REF!</f>
        <v>#REF!</v>
      </c>
      <c r="BZ3" s="9" t="e">
        <f>#REF!</f>
        <v>#REF!</v>
      </c>
      <c r="CA3" s="9" t="e">
        <f>#REF!</f>
        <v>#REF!</v>
      </c>
      <c r="CB3" s="9" t="e">
        <f>#REF!</f>
        <v>#REF!</v>
      </c>
      <c r="CC3" s="9" t="e">
        <f>#REF!</f>
        <v>#REF!</v>
      </c>
      <c r="CD3" s="9" t="e">
        <f>#REF!</f>
        <v>#REF!</v>
      </c>
      <c r="CE3" s="9" t="e">
        <f>#REF!</f>
        <v>#REF!</v>
      </c>
      <c r="CF3" s="9" t="e">
        <f>#REF!</f>
        <v>#REF!</v>
      </c>
      <c r="CG3" s="9" t="e">
        <f>#REF!</f>
        <v>#REF!</v>
      </c>
      <c r="CH3" s="9" t="e">
        <f>#REF!</f>
        <v>#REF!</v>
      </c>
      <c r="CI3" s="9" t="e">
        <f>#REF!</f>
        <v>#REF!</v>
      </c>
      <c r="CJ3" s="9" t="e">
        <f>#REF!</f>
        <v>#REF!</v>
      </c>
      <c r="CK3" s="9" t="e">
        <f>#REF!</f>
        <v>#REF!</v>
      </c>
      <c r="CL3" s="9" t="e">
        <f>#REF!</f>
        <v>#REF!</v>
      </c>
      <c r="CM3" s="9" t="e">
        <f>#REF!</f>
        <v>#REF!</v>
      </c>
      <c r="CN3" s="9" t="e">
        <f>#REF!</f>
        <v>#REF!</v>
      </c>
      <c r="CO3" s="9" t="e">
        <f>#REF!</f>
        <v>#REF!</v>
      </c>
      <c r="CP3" s="9" t="e">
        <f>#REF!</f>
        <v>#REF!</v>
      </c>
      <c r="CQ3" s="9" t="e">
        <f>#REF!</f>
        <v>#REF!</v>
      </c>
      <c r="CR3" s="9" t="e">
        <f>#REF!</f>
        <v>#REF!</v>
      </c>
      <c r="CS3" s="9" t="e">
        <f>#REF!</f>
        <v>#REF!</v>
      </c>
      <c r="CT3" s="9" t="e">
        <f>#REF!</f>
        <v>#REF!</v>
      </c>
      <c r="CU3" s="9" t="e">
        <f>#REF!</f>
        <v>#REF!</v>
      </c>
      <c r="CV3" s="9" t="e">
        <f>#REF!</f>
        <v>#REF!</v>
      </c>
      <c r="CW3" s="9" t="e">
        <f>#REF!</f>
        <v>#REF!</v>
      </c>
      <c r="CX3" s="9" t="e">
        <f>#REF!</f>
        <v>#REF!</v>
      </c>
      <c r="CY3" s="9" t="e">
        <f>#REF!</f>
        <v>#REF!</v>
      </c>
      <c r="CZ3" s="9" t="e">
        <f>#REF!</f>
        <v>#REF!</v>
      </c>
      <c r="DA3" s="9" t="e">
        <f>#REF!</f>
        <v>#REF!</v>
      </c>
      <c r="DB3" s="9" t="e">
        <f>#REF!</f>
        <v>#REF!</v>
      </c>
      <c r="DC3" s="9" t="e">
        <f>#REF!</f>
        <v>#REF!</v>
      </c>
      <c r="DD3" s="9" t="e">
        <f>#REF!</f>
        <v>#REF!</v>
      </c>
      <c r="DE3" s="9" t="e">
        <f>#REF!</f>
        <v>#REF!</v>
      </c>
      <c r="DF3" s="9" t="e">
        <f>#REF!</f>
        <v>#REF!</v>
      </c>
      <c r="DG3" s="9" t="e">
        <f>#REF!</f>
        <v>#REF!</v>
      </c>
      <c r="DH3" s="9" t="e">
        <f>#REF!</f>
        <v>#REF!</v>
      </c>
      <c r="DI3" s="9" t="e">
        <f>#REF!</f>
        <v>#REF!</v>
      </c>
      <c r="DJ3" s="9" t="e">
        <f>#REF!</f>
        <v>#REF!</v>
      </c>
      <c r="DK3" s="9" t="e">
        <f>#REF!</f>
        <v>#REF!</v>
      </c>
      <c r="DL3" s="9" t="e">
        <f>#REF!</f>
        <v>#REF!</v>
      </c>
      <c r="DM3" s="9" t="e">
        <f>#REF!</f>
        <v>#REF!</v>
      </c>
      <c r="DN3" s="9" t="e">
        <f>#REF!</f>
        <v>#REF!</v>
      </c>
      <c r="DO3" s="9" t="e">
        <f>#REF!</f>
        <v>#REF!</v>
      </c>
      <c r="DP3" s="9" t="e">
        <f>#REF!</f>
        <v>#REF!</v>
      </c>
      <c r="DQ3" s="9" t="e">
        <f>#REF!</f>
        <v>#REF!</v>
      </c>
      <c r="DR3" s="9" t="e">
        <f>#REF!</f>
        <v>#REF!</v>
      </c>
      <c r="DS3" s="9" t="e">
        <f>#REF!</f>
        <v>#REF!</v>
      </c>
      <c r="DT3" s="9" t="e">
        <f>#REF!</f>
        <v>#REF!</v>
      </c>
      <c r="DU3" s="9" t="e">
        <f>#REF!</f>
        <v>#REF!</v>
      </c>
      <c r="DV3" s="9" t="e">
        <f>#REF!</f>
        <v>#REF!</v>
      </c>
      <c r="DW3" s="9" t="e">
        <f>#REF!</f>
        <v>#REF!</v>
      </c>
      <c r="DX3" s="9" t="e">
        <f>#REF!</f>
        <v>#REF!</v>
      </c>
      <c r="DY3" s="9" t="e">
        <f>#REF!</f>
        <v>#REF!</v>
      </c>
      <c r="DZ3" s="9" t="e">
        <f>#REF!</f>
        <v>#REF!</v>
      </c>
      <c r="EA3" s="9" t="e">
        <f>#REF!</f>
        <v>#REF!</v>
      </c>
      <c r="EB3" s="9" t="e">
        <f>#REF!</f>
        <v>#REF!</v>
      </c>
      <c r="EC3" s="9" t="e">
        <f>#REF!</f>
        <v>#REF!</v>
      </c>
      <c r="ED3" s="9" t="e">
        <f>#REF!</f>
        <v>#REF!</v>
      </c>
      <c r="EE3" s="9" t="e">
        <f>#REF!</f>
        <v>#REF!</v>
      </c>
      <c r="EF3" s="9" t="e">
        <f>#REF!</f>
        <v>#REF!</v>
      </c>
      <c r="EG3" s="9" t="e">
        <f>#REF!</f>
        <v>#REF!</v>
      </c>
      <c r="EH3" s="9" t="e">
        <f>#REF!</f>
        <v>#REF!</v>
      </c>
      <c r="EI3" s="9" t="e">
        <f>#REF!</f>
        <v>#REF!</v>
      </c>
      <c r="EJ3" s="9" t="e">
        <f>#REF!</f>
        <v>#REF!</v>
      </c>
      <c r="EK3" s="9" t="e">
        <f>#REF!</f>
        <v>#REF!</v>
      </c>
      <c r="EL3" s="9" t="e">
        <f>#REF!</f>
        <v>#REF!</v>
      </c>
      <c r="EM3" s="9" t="e">
        <f>#REF!</f>
        <v>#REF!</v>
      </c>
      <c r="EN3" s="9" t="e">
        <f>#REF!</f>
        <v>#REF!</v>
      </c>
      <c r="EO3" s="9" t="e">
        <f>#REF!</f>
        <v>#REF!</v>
      </c>
      <c r="EP3" s="9" t="e">
        <f>#REF!</f>
        <v>#REF!</v>
      </c>
      <c r="EQ3" s="9" t="e">
        <f>#REF!</f>
        <v>#REF!</v>
      </c>
      <c r="ER3" s="9" t="e">
        <f>#REF!</f>
        <v>#REF!</v>
      </c>
      <c r="ES3" s="9" t="e">
        <f>#REF!</f>
        <v>#REF!</v>
      </c>
      <c r="ET3" s="9" t="e">
        <f>#REF!</f>
        <v>#REF!</v>
      </c>
      <c r="EU3" s="9" t="e">
        <f>#REF!</f>
        <v>#REF!</v>
      </c>
      <c r="EV3" s="9" t="e">
        <f>#REF!</f>
        <v>#REF!</v>
      </c>
      <c r="EW3" s="9" t="e">
        <f>#REF!</f>
        <v>#REF!</v>
      </c>
      <c r="EX3" s="9" t="e">
        <f>#REF!</f>
        <v>#REF!</v>
      </c>
      <c r="EY3" s="9" t="e">
        <f>#REF!</f>
        <v>#REF!</v>
      </c>
      <c r="EZ3" s="9" t="e">
        <f>#REF!</f>
        <v>#REF!</v>
      </c>
      <c r="FA3" s="9" t="e">
        <f>#REF!</f>
        <v>#REF!</v>
      </c>
      <c r="FB3" s="9" t="e">
        <f>#REF!</f>
        <v>#REF!</v>
      </c>
      <c r="FC3" s="9" t="e">
        <f>#REF!</f>
        <v>#REF!</v>
      </c>
      <c r="FD3" s="9" t="e">
        <f>#REF!</f>
        <v>#REF!</v>
      </c>
      <c r="FE3" s="9" t="e">
        <f>#REF!</f>
        <v>#REF!</v>
      </c>
      <c r="FF3" s="9" t="e">
        <f>#REF!</f>
        <v>#REF!</v>
      </c>
      <c r="FG3" s="9" t="e">
        <f>#REF!</f>
        <v>#REF!</v>
      </c>
      <c r="FH3" s="9" t="e">
        <f>#REF!</f>
        <v>#REF!</v>
      </c>
      <c r="FI3" s="9" t="e">
        <f>#REF!</f>
        <v>#REF!</v>
      </c>
      <c r="FJ3" s="9" t="e">
        <f>#REF!</f>
        <v>#REF!</v>
      </c>
      <c r="FK3" s="9" t="e">
        <f>#REF!</f>
        <v>#REF!</v>
      </c>
      <c r="FL3" s="9" t="e">
        <f>#REF!</f>
        <v>#REF!</v>
      </c>
      <c r="FM3" s="9" t="e">
        <f>#REF!</f>
        <v>#REF!</v>
      </c>
      <c r="FN3" s="9" t="e">
        <f>#REF!</f>
        <v>#REF!</v>
      </c>
      <c r="FO3" s="9" t="e">
        <f>#REF!</f>
        <v>#REF!</v>
      </c>
      <c r="FP3" s="9" t="e">
        <f>#REF!</f>
        <v>#REF!</v>
      </c>
      <c r="FQ3" s="9" t="e">
        <f>#REF!</f>
        <v>#REF!</v>
      </c>
      <c r="FR3" s="9" t="e">
        <f>#REF!</f>
        <v>#REF!</v>
      </c>
      <c r="FS3" s="9" t="e">
        <f>#REF!</f>
        <v>#REF!</v>
      </c>
      <c r="FT3" s="9" t="e">
        <f>#REF!</f>
        <v>#REF!</v>
      </c>
      <c r="FU3" s="9" t="e">
        <f>#REF!</f>
        <v>#REF!</v>
      </c>
      <c r="FV3" s="9" t="e">
        <f>#REF!</f>
        <v>#REF!</v>
      </c>
      <c r="FW3" s="9" t="e">
        <f>#REF!</f>
        <v>#REF!</v>
      </c>
      <c r="FX3" s="9" t="e">
        <f>#REF!</f>
        <v>#REF!</v>
      </c>
      <c r="FY3" s="9" t="e">
        <f>#REF!</f>
        <v>#REF!</v>
      </c>
      <c r="FZ3" s="9" t="e">
        <f>#REF!</f>
        <v>#REF!</v>
      </c>
      <c r="GA3" s="9" t="e">
        <f>#REF!</f>
        <v>#REF!</v>
      </c>
      <c r="GB3" s="9" t="e">
        <f>#REF!</f>
        <v>#REF!</v>
      </c>
      <c r="GC3" s="9" t="e">
        <f>#REF!</f>
        <v>#REF!</v>
      </c>
      <c r="GD3" s="9" t="e">
        <f>#REF!</f>
        <v>#REF!</v>
      </c>
      <c r="GE3" s="9" t="e">
        <f>#REF!</f>
        <v>#REF!</v>
      </c>
      <c r="GF3" s="9" t="e">
        <f>#REF!</f>
        <v>#REF!</v>
      </c>
      <c r="GG3" s="9" t="e">
        <f>#REF!</f>
        <v>#REF!</v>
      </c>
      <c r="GH3" s="9" t="e">
        <f>#REF!</f>
        <v>#REF!</v>
      </c>
      <c r="GI3" s="9" t="e">
        <f>#REF!</f>
        <v>#REF!</v>
      </c>
      <c r="GJ3" s="9" t="e">
        <f>#REF!</f>
        <v>#REF!</v>
      </c>
      <c r="GK3" s="9" t="e">
        <f>#REF!</f>
        <v>#REF!</v>
      </c>
      <c r="GL3" s="9" t="e">
        <f>#REF!</f>
        <v>#REF!</v>
      </c>
      <c r="GM3" s="9" t="e">
        <f>#REF!</f>
        <v>#REF!</v>
      </c>
      <c r="GN3" s="9" t="e">
        <f>#REF!</f>
        <v>#REF!</v>
      </c>
      <c r="GO3" s="9" t="e">
        <f>#REF!</f>
        <v>#REF!</v>
      </c>
      <c r="GP3" s="9" t="e">
        <f>#REF!</f>
        <v>#REF!</v>
      </c>
      <c r="GQ3" s="9" t="e">
        <f>#REF!</f>
        <v>#REF!</v>
      </c>
      <c r="GR3" s="9" t="e">
        <f>#REF!</f>
        <v>#REF!</v>
      </c>
      <c r="GS3" s="9" t="e">
        <f>#REF!</f>
        <v>#REF!</v>
      </c>
      <c r="GT3" s="9" t="e">
        <f>#REF!</f>
        <v>#REF!</v>
      </c>
      <c r="GU3" s="9" t="e">
        <f>#REF!</f>
        <v>#REF!</v>
      </c>
      <c r="GV3" s="9" t="e">
        <f>#REF!</f>
        <v>#REF!</v>
      </c>
      <c r="GW3" s="9" t="e">
        <f>#REF!</f>
        <v>#REF!</v>
      </c>
      <c r="GX3" s="9" t="e">
        <f>#REF!</f>
        <v>#REF!</v>
      </c>
      <c r="GY3" s="9" t="e">
        <f>#REF!</f>
        <v>#REF!</v>
      </c>
      <c r="GZ3" s="9" t="e">
        <f>#REF!</f>
        <v>#REF!</v>
      </c>
      <c r="HA3" s="9" t="e">
        <f>#REF!</f>
        <v>#REF!</v>
      </c>
      <c r="HB3" s="9" t="e">
        <f>#REF!</f>
        <v>#REF!</v>
      </c>
      <c r="HC3" s="9" t="e">
        <f>#REF!</f>
        <v>#REF!</v>
      </c>
      <c r="HD3" s="9" t="e">
        <f>#REF!</f>
        <v>#REF!</v>
      </c>
      <c r="HE3" s="9" t="e">
        <f>#REF!</f>
        <v>#REF!</v>
      </c>
      <c r="HG3" s="9" t="e">
        <f>#REF!</f>
        <v>#REF!</v>
      </c>
      <c r="HH3" s="9" t="e">
        <f>#REF!</f>
        <v>#REF!</v>
      </c>
      <c r="HI3" s="9" t="e">
        <f>#REF!</f>
        <v>#REF!</v>
      </c>
      <c r="HJ3" s="9" t="e">
        <f>#REF!</f>
        <v>#REF!</v>
      </c>
      <c r="HK3" s="9" t="e">
        <f>#REF!</f>
        <v>#REF!</v>
      </c>
      <c r="HL3" s="9" t="e">
        <f>#REF!</f>
        <v>#REF!</v>
      </c>
      <c r="HM3" s="9" t="e">
        <f>#REF!</f>
        <v>#REF!</v>
      </c>
      <c r="HN3" s="9" t="e">
        <f>#REF!</f>
        <v>#REF!</v>
      </c>
      <c r="HO3" s="9" t="e">
        <f>#REF!</f>
        <v>#REF!</v>
      </c>
      <c r="HP3" s="9" t="e">
        <f>#REF!</f>
        <v>#REF!</v>
      </c>
      <c r="HQ3" s="9" t="e">
        <f>#REF!</f>
        <v>#REF!</v>
      </c>
      <c r="HR3" s="9" t="e">
        <f>#REF!</f>
        <v>#REF!</v>
      </c>
      <c r="HS3" s="9" t="e">
        <f>#REF!</f>
        <v>#REF!</v>
      </c>
      <c r="HT3" s="9" t="e">
        <f>#REF!</f>
        <v>#REF!</v>
      </c>
      <c r="HU3" s="9" t="e">
        <f>#REF!</f>
        <v>#REF!</v>
      </c>
      <c r="HV3" s="9" t="e">
        <f>#REF!</f>
        <v>#REF!</v>
      </c>
      <c r="HW3" s="9" t="e">
        <f>#REF!</f>
        <v>#REF!</v>
      </c>
      <c r="HX3" s="9" t="e">
        <f>#REF!</f>
        <v>#REF!</v>
      </c>
      <c r="HY3" s="9" t="e">
        <f>#REF!</f>
        <v>#REF!</v>
      </c>
      <c r="HZ3" s="9" t="e">
        <f>#REF!</f>
        <v>#REF!</v>
      </c>
      <c r="IA3" s="9" t="e">
        <f>#REF!</f>
        <v>#REF!</v>
      </c>
      <c r="IB3" s="9" t="e">
        <f>#REF!</f>
        <v>#REF!</v>
      </c>
      <c r="IC3" s="9" t="e">
        <f>#REF!</f>
        <v>#REF!</v>
      </c>
      <c r="ID3" s="9" t="e">
        <f>#REF!</f>
        <v>#REF!</v>
      </c>
      <c r="IE3" s="9" t="e">
        <f>#REF!</f>
        <v>#REF!</v>
      </c>
      <c r="IF3" s="9" t="e">
        <f>#REF!</f>
        <v>#REF!</v>
      </c>
      <c r="IG3" s="9" t="e">
        <f>#REF!</f>
        <v>#REF!</v>
      </c>
      <c r="IH3" s="9" t="e">
        <f>#REF!</f>
        <v>#REF!</v>
      </c>
      <c r="II3" s="9" t="e">
        <f>#REF!</f>
        <v>#REF!</v>
      </c>
      <c r="IJ3" s="9" t="e">
        <f>#REF!</f>
        <v>#REF!</v>
      </c>
      <c r="IK3" s="9" t="e">
        <f>#REF!</f>
        <v>#REF!</v>
      </c>
      <c r="IL3" s="9" t="e">
        <f>#REF!</f>
        <v>#REF!</v>
      </c>
      <c r="IM3" s="9" t="e">
        <f>#REF!</f>
        <v>#REF!</v>
      </c>
      <c r="IN3" s="9" t="e">
        <f>#REF!</f>
        <v>#REF!</v>
      </c>
      <c r="IO3" s="9" t="e">
        <f>#REF!</f>
        <v>#REF!</v>
      </c>
      <c r="IP3" s="9" t="e">
        <f>#REF!</f>
        <v>#REF!</v>
      </c>
      <c r="IQ3" s="9" t="e">
        <f>#REF!</f>
        <v>#REF!</v>
      </c>
      <c r="IR3" s="9" t="e">
        <f>#REF!</f>
        <v>#REF!</v>
      </c>
      <c r="IS3" s="9" t="e">
        <f>#REF!</f>
        <v>#REF!</v>
      </c>
      <c r="IT3" s="9" t="e">
        <f>#REF!</f>
        <v>#REF!</v>
      </c>
      <c r="IU3" s="9" t="e">
        <f>#REF!</f>
        <v>#REF!</v>
      </c>
      <c r="IV3" s="9" t="e">
        <f>#REF!</f>
        <v>#REF!</v>
      </c>
      <c r="IW3" s="9" t="e">
        <f>#REF!</f>
        <v>#REF!</v>
      </c>
      <c r="IX3" s="9" t="e">
        <f>#REF!</f>
        <v>#REF!</v>
      </c>
      <c r="IY3" s="9" t="e">
        <f>#REF!</f>
        <v>#REF!</v>
      </c>
      <c r="IZ3" s="9" t="e">
        <f>#REF!</f>
        <v>#REF!</v>
      </c>
      <c r="JA3" s="9" t="e">
        <f>#REF!</f>
        <v>#REF!</v>
      </c>
      <c r="JB3" s="9" t="e">
        <f>#REF!</f>
        <v>#REF!</v>
      </c>
      <c r="JC3" s="9" t="e">
        <f>#REF!</f>
        <v>#REF!</v>
      </c>
      <c r="JD3" s="9" t="e">
        <f>#REF!</f>
        <v>#REF!</v>
      </c>
      <c r="JE3" s="9" t="e">
        <f>#REF!</f>
        <v>#REF!</v>
      </c>
      <c r="JF3" s="9" t="e">
        <f>#REF!</f>
        <v>#REF!</v>
      </c>
      <c r="JG3" s="9" t="e">
        <f>#REF!</f>
        <v>#REF!</v>
      </c>
      <c r="JH3" s="9" t="e">
        <f>#REF!</f>
        <v>#REF!</v>
      </c>
      <c r="JI3" s="9" t="e">
        <f>#REF!</f>
        <v>#REF!</v>
      </c>
      <c r="JJ3" s="9" t="e">
        <f>#REF!</f>
        <v>#REF!</v>
      </c>
      <c r="JK3" s="9" t="e">
        <f>#REF!</f>
        <v>#REF!</v>
      </c>
      <c r="JL3" s="9" t="e">
        <f>#REF!</f>
        <v>#REF!</v>
      </c>
      <c r="JM3" s="9" t="e">
        <f>#REF!</f>
        <v>#REF!</v>
      </c>
      <c r="JN3" s="9" t="e">
        <f>#REF!</f>
        <v>#REF!</v>
      </c>
      <c r="JO3" s="9" t="e">
        <f>#REF!</f>
        <v>#REF!</v>
      </c>
      <c r="JP3" s="9" t="e">
        <f>#REF!</f>
        <v>#REF!</v>
      </c>
      <c r="JQ3" s="9" t="e">
        <f>#REF!</f>
        <v>#REF!</v>
      </c>
      <c r="JR3" s="9" t="e">
        <f>#REF!</f>
        <v>#REF!</v>
      </c>
      <c r="JS3" s="9" t="e">
        <f>#REF!</f>
        <v>#REF!</v>
      </c>
      <c r="JT3" s="9" t="e">
        <f>#REF!</f>
        <v>#REF!</v>
      </c>
      <c r="JU3" s="9" t="e">
        <f>#REF!</f>
        <v>#REF!</v>
      </c>
      <c r="JV3" s="9" t="e">
        <f>#REF!</f>
        <v>#REF!</v>
      </c>
      <c r="JW3" s="9" t="e">
        <f>#REF!</f>
        <v>#REF!</v>
      </c>
      <c r="JX3" s="9" t="e">
        <f>#REF!</f>
        <v>#REF!</v>
      </c>
      <c r="JY3" s="9" t="e">
        <f>#REF!</f>
        <v>#REF!</v>
      </c>
      <c r="JZ3" s="9" t="e">
        <f>#REF!</f>
        <v>#REF!</v>
      </c>
      <c r="KA3" s="9" t="e">
        <f>#REF!</f>
        <v>#REF!</v>
      </c>
      <c r="KB3" s="9" t="e">
        <f>#REF!</f>
        <v>#REF!</v>
      </c>
      <c r="KC3" s="9" t="e">
        <f>#REF!</f>
        <v>#REF!</v>
      </c>
      <c r="KD3" s="9" t="e">
        <f>#REF!</f>
        <v>#REF!</v>
      </c>
      <c r="KE3" s="9" t="e">
        <f>#REF!</f>
        <v>#REF!</v>
      </c>
      <c r="KF3" s="9" t="e">
        <f>#REF!</f>
        <v>#REF!</v>
      </c>
      <c r="KG3" s="9" t="e">
        <f>#REF!</f>
        <v>#REF!</v>
      </c>
      <c r="KH3" s="9" t="e">
        <f>#REF!</f>
        <v>#REF!</v>
      </c>
      <c r="KI3" s="9" t="e">
        <f>#REF!</f>
        <v>#REF!</v>
      </c>
      <c r="KJ3" s="9" t="e">
        <f>#REF!</f>
        <v>#REF!</v>
      </c>
      <c r="KK3" s="9" t="e">
        <f>#REF!</f>
        <v>#REF!</v>
      </c>
      <c r="KL3" s="9" t="e">
        <f>#REF!</f>
        <v>#REF!</v>
      </c>
      <c r="KM3" s="9" t="e">
        <f>#REF!</f>
        <v>#REF!</v>
      </c>
      <c r="KN3" s="9" t="e">
        <f>#REF!</f>
        <v>#REF!</v>
      </c>
      <c r="KO3" s="9" t="e">
        <f>#REF!</f>
        <v>#REF!</v>
      </c>
      <c r="KP3" s="9" t="e">
        <f>#REF!</f>
        <v>#REF!</v>
      </c>
      <c r="KQ3" s="9" t="e">
        <f>#REF!</f>
        <v>#REF!</v>
      </c>
      <c r="KR3" s="9" t="e">
        <f>#REF!</f>
        <v>#REF!</v>
      </c>
      <c r="KS3" s="9" t="e">
        <f>#REF!</f>
        <v>#REF!</v>
      </c>
      <c r="KT3" s="9" t="e">
        <f>#REF!</f>
        <v>#REF!</v>
      </c>
      <c r="KU3" s="9" t="e">
        <f>#REF!</f>
        <v>#REF!</v>
      </c>
      <c r="KV3" s="9" t="e">
        <f>#REF!</f>
        <v>#REF!</v>
      </c>
      <c r="KW3" s="9" t="e">
        <f>#REF!</f>
        <v>#REF!</v>
      </c>
      <c r="KX3" s="9" t="e">
        <f>#REF!</f>
        <v>#REF!</v>
      </c>
      <c r="KY3" s="9" t="e">
        <f>#REF!</f>
        <v>#REF!</v>
      </c>
      <c r="KZ3" s="9" t="e">
        <f>#REF!</f>
        <v>#REF!</v>
      </c>
      <c r="LA3" s="9" t="e">
        <f>#REF!</f>
        <v>#REF!</v>
      </c>
      <c r="LB3" s="9" t="e">
        <f>#REF!</f>
        <v>#REF!</v>
      </c>
      <c r="LC3" s="9" t="e">
        <f>#REF!</f>
        <v>#REF!</v>
      </c>
      <c r="LD3" s="9" t="e">
        <f>#REF!</f>
        <v>#REF!</v>
      </c>
      <c r="LE3" s="9" t="e">
        <f>#REF!</f>
        <v>#REF!</v>
      </c>
      <c r="LF3" s="9" t="e">
        <f>#REF!</f>
        <v>#REF!</v>
      </c>
      <c r="LG3" s="9" t="e">
        <f>#REF!</f>
        <v>#REF!</v>
      </c>
      <c r="LH3" s="9" t="e">
        <f>#REF!</f>
        <v>#REF!</v>
      </c>
      <c r="LI3" s="9" t="e">
        <f>#REF!</f>
        <v>#REF!</v>
      </c>
      <c r="LJ3" s="9" t="e">
        <f>#REF!</f>
        <v>#REF!</v>
      </c>
      <c r="LK3" s="9" t="e">
        <f>#REF!</f>
        <v>#REF!</v>
      </c>
      <c r="LL3" s="9" t="e">
        <f>#REF!</f>
        <v>#REF!</v>
      </c>
      <c r="LM3" s="9" t="e">
        <f>#REF!</f>
        <v>#REF!</v>
      </c>
      <c r="LN3" s="9" t="e">
        <f>#REF!</f>
        <v>#REF!</v>
      </c>
      <c r="LO3" s="9" t="e">
        <f>#REF!</f>
        <v>#REF!</v>
      </c>
      <c r="LP3" s="9" t="e">
        <f>#REF!</f>
        <v>#REF!</v>
      </c>
      <c r="LQ3" s="9" t="e">
        <f>#REF!</f>
        <v>#REF!</v>
      </c>
      <c r="LR3" s="9" t="e">
        <f>#REF!</f>
        <v>#REF!</v>
      </c>
      <c r="LS3" s="9" t="e">
        <f>#REF!</f>
        <v>#REF!</v>
      </c>
      <c r="LT3" s="9" t="e">
        <f>#REF!</f>
        <v>#REF!</v>
      </c>
      <c r="LU3" s="9" t="e">
        <f>#REF!</f>
        <v>#REF!</v>
      </c>
      <c r="LV3" s="9" t="e">
        <f>#REF!</f>
        <v>#REF!</v>
      </c>
      <c r="LW3" s="9" t="e">
        <f>#REF!</f>
        <v>#REF!</v>
      </c>
      <c r="LX3" s="9" t="e">
        <f>#REF!</f>
        <v>#REF!</v>
      </c>
      <c r="LY3" s="9" t="e">
        <f>#REF!</f>
        <v>#REF!</v>
      </c>
      <c r="LZ3" s="9" t="e">
        <f>#REF!</f>
        <v>#REF!</v>
      </c>
      <c r="MA3" s="9" t="e">
        <f>#REF!</f>
        <v>#REF!</v>
      </c>
      <c r="MB3" s="9" t="e">
        <f>#REF!</f>
        <v>#REF!</v>
      </c>
      <c r="MC3" s="9" t="e">
        <f>#REF!</f>
        <v>#REF!</v>
      </c>
      <c r="MD3" s="9" t="e">
        <f>#REF!</f>
        <v>#REF!</v>
      </c>
      <c r="ME3" s="9" t="e">
        <f>#REF!</f>
        <v>#REF!</v>
      </c>
      <c r="MF3" s="9" t="e">
        <f>#REF!</f>
        <v>#REF!</v>
      </c>
      <c r="MG3" s="9" t="e">
        <f>#REF!</f>
        <v>#REF!</v>
      </c>
      <c r="MH3" s="9" t="e">
        <f>#REF!</f>
        <v>#REF!</v>
      </c>
      <c r="MI3" s="9" t="e">
        <f>#REF!</f>
        <v>#REF!</v>
      </c>
      <c r="MJ3" s="9" t="e">
        <f>#REF!</f>
        <v>#REF!</v>
      </c>
      <c r="MK3" s="9" t="e">
        <f>#REF!</f>
        <v>#REF!</v>
      </c>
      <c r="ML3" s="9" t="e">
        <f>#REF!</f>
        <v>#REF!</v>
      </c>
      <c r="MM3" s="9" t="e">
        <f>#REF!</f>
        <v>#REF!</v>
      </c>
      <c r="MN3" s="9" t="e">
        <f>#REF!</f>
        <v>#REF!</v>
      </c>
      <c r="MO3" s="9" t="e">
        <f>#REF!</f>
        <v>#REF!</v>
      </c>
      <c r="MP3" s="9" t="e">
        <f>#REF!</f>
        <v>#REF!</v>
      </c>
      <c r="MQ3" s="9" t="e">
        <f>#REF!</f>
        <v>#REF!</v>
      </c>
      <c r="MR3" s="9" t="e">
        <f>#REF!</f>
        <v>#REF!</v>
      </c>
      <c r="MS3" s="9" t="e">
        <f>#REF!</f>
        <v>#REF!</v>
      </c>
      <c r="MT3" s="9" t="e">
        <f>#REF!</f>
        <v>#REF!</v>
      </c>
      <c r="MU3" s="9" t="e">
        <f>#REF!</f>
        <v>#REF!</v>
      </c>
      <c r="MV3" s="9" t="e">
        <f>#REF!</f>
        <v>#REF!</v>
      </c>
      <c r="MW3" s="9" t="e">
        <f>#REF!</f>
        <v>#REF!</v>
      </c>
      <c r="MX3" s="9" t="e">
        <f>#REF!</f>
        <v>#REF!</v>
      </c>
      <c r="MY3" s="9" t="e">
        <f>#REF!</f>
        <v>#REF!</v>
      </c>
      <c r="MZ3" s="9" t="e">
        <f>#REF!</f>
        <v>#REF!</v>
      </c>
      <c r="NA3" s="9" t="e">
        <f>#REF!</f>
        <v>#REF!</v>
      </c>
      <c r="NB3" s="9" t="e">
        <f>#REF!</f>
        <v>#REF!</v>
      </c>
      <c r="NC3" s="9" t="e">
        <f>#REF!</f>
        <v>#REF!</v>
      </c>
      <c r="ND3" s="9" t="e">
        <f>#REF!</f>
        <v>#REF!</v>
      </c>
      <c r="NE3" s="9" t="e">
        <f>#REF!</f>
        <v>#REF!</v>
      </c>
      <c r="NF3" s="9" t="e">
        <f>#REF!</f>
        <v>#REF!</v>
      </c>
      <c r="NG3" s="9" t="e">
        <f>#REF!</f>
        <v>#REF!</v>
      </c>
      <c r="NH3" s="9" t="e">
        <f>#REF!</f>
        <v>#REF!</v>
      </c>
      <c r="NI3" s="9" t="e">
        <f>#REF!</f>
        <v>#REF!</v>
      </c>
      <c r="NJ3" s="9" t="e">
        <f>#REF!</f>
        <v>#REF!</v>
      </c>
      <c r="NK3" s="9" t="e">
        <f>#REF!</f>
        <v>#REF!</v>
      </c>
      <c r="NL3" s="9" t="e">
        <f>#REF!</f>
        <v>#REF!</v>
      </c>
      <c r="NM3" s="9" t="e">
        <f>#REF!</f>
        <v>#REF!</v>
      </c>
      <c r="NN3" s="9" t="e">
        <f>#REF!</f>
        <v>#REF!</v>
      </c>
      <c r="NO3" s="9" t="e">
        <f>#REF!</f>
        <v>#REF!</v>
      </c>
      <c r="NP3" s="9" t="e">
        <f>#REF!</f>
        <v>#REF!</v>
      </c>
      <c r="NQ3" s="9" t="e">
        <f>#REF!</f>
        <v>#REF!</v>
      </c>
      <c r="NR3" s="9" t="e">
        <f>#REF!</f>
        <v>#REF!</v>
      </c>
      <c r="NS3" s="9" t="e">
        <f>#REF!</f>
        <v>#REF!</v>
      </c>
      <c r="NT3" s="9" t="e">
        <f>#REF!</f>
        <v>#REF!</v>
      </c>
      <c r="NU3" s="9" t="e">
        <f>#REF!</f>
        <v>#REF!</v>
      </c>
      <c r="NV3" s="9" t="e">
        <f>#REF!</f>
        <v>#REF!</v>
      </c>
      <c r="NW3" s="9" t="e">
        <f>#REF!</f>
        <v>#REF!</v>
      </c>
      <c r="NX3" s="9" t="e">
        <f>#REF!</f>
        <v>#REF!</v>
      </c>
      <c r="NY3" s="9" t="e">
        <f>#REF!</f>
        <v>#REF!</v>
      </c>
      <c r="NZ3" s="9" t="e">
        <f>#REF!</f>
        <v>#REF!</v>
      </c>
      <c r="OA3" s="9" t="e">
        <f>#REF!</f>
        <v>#REF!</v>
      </c>
      <c r="OB3" s="9" t="e">
        <f>#REF!</f>
        <v>#REF!</v>
      </c>
      <c r="OC3" s="9" t="e">
        <f>#REF!</f>
        <v>#REF!</v>
      </c>
      <c r="OD3" s="9" t="e">
        <f>#REF!</f>
        <v>#REF!</v>
      </c>
      <c r="OE3" s="9" t="e">
        <f>#REF!</f>
        <v>#REF!</v>
      </c>
      <c r="OF3" s="9" t="e">
        <f>#REF!</f>
        <v>#REF!</v>
      </c>
      <c r="OG3" s="9" t="e">
        <f>#REF!</f>
        <v>#REF!</v>
      </c>
      <c r="OH3" s="9" t="e">
        <f>#REF!</f>
        <v>#REF!</v>
      </c>
      <c r="OI3" s="9" t="e">
        <f>#REF!</f>
        <v>#REF!</v>
      </c>
      <c r="OJ3" s="9" t="e">
        <f>#REF!</f>
        <v>#REF!</v>
      </c>
      <c r="OK3" s="9" t="e">
        <f>#REF!</f>
        <v>#REF!</v>
      </c>
      <c r="OL3" s="9" t="e">
        <f>#REF!</f>
        <v>#REF!</v>
      </c>
      <c r="OM3" s="9" t="e">
        <f>#REF!</f>
        <v>#REF!</v>
      </c>
      <c r="ON3" s="9" t="e">
        <f>#REF!</f>
        <v>#REF!</v>
      </c>
      <c r="OO3" s="9" t="e">
        <f>#REF!</f>
        <v>#REF!</v>
      </c>
      <c r="OP3" s="9" t="e">
        <f>#REF!</f>
        <v>#REF!</v>
      </c>
      <c r="OQ3" s="9" t="e">
        <f>#REF!</f>
        <v>#REF!</v>
      </c>
      <c r="OR3" s="9" t="e">
        <f>#REF!</f>
        <v>#REF!</v>
      </c>
      <c r="OS3" s="9" t="e">
        <f>#REF!</f>
        <v>#REF!</v>
      </c>
      <c r="OT3" s="9" t="e">
        <f>#REF!</f>
        <v>#REF!</v>
      </c>
      <c r="OU3" s="9" t="e">
        <f>#REF!</f>
        <v>#REF!</v>
      </c>
      <c r="OV3" s="9" t="e">
        <f>#REF!</f>
        <v>#REF!</v>
      </c>
      <c r="OW3" s="9" t="e">
        <f>#REF!</f>
        <v>#REF!</v>
      </c>
      <c r="OX3" s="9" t="e">
        <f>#REF!</f>
        <v>#REF!</v>
      </c>
      <c r="OY3" s="9" t="e">
        <f>#REF!</f>
        <v>#REF!</v>
      </c>
      <c r="OZ3" s="9" t="e">
        <f>#REF!</f>
        <v>#REF!</v>
      </c>
      <c r="PA3" s="9" t="e">
        <f>#REF!</f>
        <v>#REF!</v>
      </c>
      <c r="PB3" s="9" t="e">
        <f>#REF!</f>
        <v>#REF!</v>
      </c>
      <c r="PC3" s="9" t="e">
        <f>#REF!</f>
        <v>#REF!</v>
      </c>
      <c r="PD3" s="9" t="e">
        <f>#REF!</f>
        <v>#REF!</v>
      </c>
      <c r="PE3" s="9" t="e">
        <f>#REF!</f>
        <v>#REF!</v>
      </c>
      <c r="PF3" s="9" t="e">
        <f>#REF!</f>
        <v>#REF!</v>
      </c>
      <c r="PG3" s="9" t="e">
        <f>#REF!</f>
        <v>#REF!</v>
      </c>
      <c r="PH3" s="9" t="e">
        <f>#REF!</f>
        <v>#REF!</v>
      </c>
    </row>
  </sheetData>
  <mergeCells count="2">
    <mergeCell ref="A2:A3"/>
    <mergeCell ref="B2:B3"/>
  </mergeCells>
  <phoneticPr fontId="1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70" priority="74">
      <formula>#REF!="×"</formula>
    </cfRule>
  </conditionalFormatting>
  <conditionalFormatting sqref="HB1:HE1">
    <cfRule type="expression" dxfId="69" priority="73">
      <formula>#REF!="×"</formula>
    </cfRule>
  </conditionalFormatting>
  <conditionalFormatting sqref="HI1:HL1">
    <cfRule type="expression" dxfId="68" priority="2">
      <formula>#REF!="×"</formula>
    </cfRule>
  </conditionalFormatting>
  <conditionalFormatting sqref="PE1:PH1">
    <cfRule type="expression" dxfId="67" priority="1">
      <formula>#REF!="×"</formula>
    </cfRule>
  </conditionalFormatting>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M5"/>
  <sheetViews>
    <sheetView showGridLines="0" zoomScale="85" zoomScaleNormal="85" workbookViewId="0">
      <pane ySplit="1" topLeftCell="A2" activePane="bottomLeft" state="frozen"/>
      <selection pane="bottomLeft" activeCell="A4" sqref="A4"/>
    </sheetView>
  </sheetViews>
  <sheetFormatPr defaultColWidth="31.21875" defaultRowHeight="13.2"/>
  <cols>
    <col min="2" max="247" width="31.21875" style="83"/>
  </cols>
  <sheetData>
    <row r="1" spans="1:247" s="92" customFormat="1" ht="13.2" customHeight="1">
      <c r="A1" s="94"/>
      <c r="B1" s="89"/>
      <c r="C1" s="89"/>
      <c r="D1" s="89"/>
      <c r="E1" s="89"/>
      <c r="F1" s="89"/>
      <c r="G1" s="89"/>
      <c r="H1" s="89"/>
      <c r="I1" s="89"/>
      <c r="J1" s="89"/>
      <c r="K1" s="89"/>
      <c r="L1" s="89"/>
      <c r="M1" s="89" t="s">
        <v>64</v>
      </c>
      <c r="N1" s="89"/>
      <c r="O1" s="89"/>
      <c r="P1" s="89"/>
      <c r="Q1" s="89"/>
      <c r="R1" s="89"/>
      <c r="S1" s="89"/>
      <c r="T1" s="89"/>
      <c r="U1" s="89"/>
      <c r="V1" s="89"/>
      <c r="W1" s="89"/>
      <c r="X1" s="89"/>
      <c r="Y1" s="89"/>
      <c r="Z1" s="89"/>
      <c r="AA1" s="89"/>
      <c r="AB1" s="89"/>
      <c r="AC1" s="89"/>
      <c r="AD1" s="89"/>
      <c r="AE1" s="89"/>
      <c r="AF1" s="89" t="s">
        <v>80</v>
      </c>
      <c r="AG1" s="89"/>
      <c r="AH1" s="89"/>
      <c r="AI1" s="89"/>
      <c r="AJ1" s="89"/>
      <c r="AK1" s="89"/>
      <c r="AL1" s="89"/>
      <c r="AM1" s="89"/>
      <c r="AN1" s="89"/>
      <c r="AO1" s="89"/>
      <c r="AP1" s="89"/>
      <c r="AQ1" s="89"/>
      <c r="AR1" s="89"/>
      <c r="AS1" s="89"/>
      <c r="AT1" s="89"/>
      <c r="AU1" s="89"/>
      <c r="AV1" s="89"/>
      <c r="AW1" s="89"/>
      <c r="AX1" s="89" t="s">
        <v>81</v>
      </c>
      <c r="AY1" s="89"/>
      <c r="AZ1" s="89"/>
      <c r="BA1" s="89"/>
      <c r="BB1" s="89"/>
      <c r="BC1" s="89"/>
      <c r="BD1" s="89"/>
      <c r="BE1" s="89"/>
      <c r="BF1" s="89"/>
      <c r="BG1" s="89"/>
      <c r="BH1" s="89"/>
      <c r="BI1" s="89"/>
      <c r="BJ1" s="89"/>
      <c r="BK1" s="89"/>
      <c r="BL1" s="89"/>
      <c r="BM1" s="89"/>
      <c r="BN1" s="89"/>
      <c r="BO1" s="89"/>
      <c r="BP1" s="89" t="s">
        <v>82</v>
      </c>
      <c r="BQ1" s="89"/>
      <c r="BR1" s="89"/>
      <c r="BS1" s="89"/>
      <c r="BT1" s="89"/>
      <c r="BU1" s="89"/>
      <c r="BV1" s="89"/>
      <c r="BW1" s="89"/>
      <c r="BX1" s="89"/>
      <c r="BY1" s="89"/>
      <c r="BZ1" s="89"/>
      <c r="CA1" s="89"/>
      <c r="CB1" s="89"/>
      <c r="CC1" s="89"/>
      <c r="CD1" s="89"/>
      <c r="CE1" s="89"/>
      <c r="CF1" s="89"/>
      <c r="CG1" s="89"/>
      <c r="CH1" s="89" t="s">
        <v>83</v>
      </c>
      <c r="CI1" s="89"/>
      <c r="CJ1" s="89"/>
      <c r="CK1" s="89"/>
      <c r="CL1" s="89"/>
      <c r="CM1" s="89"/>
      <c r="CN1" s="89"/>
      <c r="CO1" s="89"/>
      <c r="CP1" s="89"/>
      <c r="CQ1" s="89"/>
      <c r="CR1" s="89"/>
      <c r="CS1" s="89"/>
      <c r="CT1" s="89"/>
      <c r="CU1" s="89"/>
      <c r="CV1" s="89"/>
      <c r="CW1" s="89"/>
      <c r="CX1" s="89"/>
      <c r="CY1" s="89"/>
      <c r="CZ1" s="89" t="s">
        <v>84</v>
      </c>
      <c r="DA1" s="89"/>
      <c r="DB1" s="89"/>
      <c r="DC1" s="89"/>
      <c r="DD1" s="89"/>
      <c r="DE1" s="89"/>
      <c r="DF1" s="89"/>
      <c r="DG1" s="89"/>
      <c r="DH1" s="89"/>
      <c r="DI1" s="89"/>
      <c r="DJ1" s="89"/>
      <c r="DK1" s="89"/>
      <c r="DL1" s="89"/>
      <c r="DM1" s="89"/>
      <c r="DN1" s="89"/>
      <c r="DO1" s="89"/>
      <c r="DP1" s="89"/>
      <c r="DQ1" s="89"/>
      <c r="DR1" s="89" t="s">
        <v>85</v>
      </c>
      <c r="DS1" s="89"/>
      <c r="DT1" s="89"/>
      <c r="DU1" s="89"/>
      <c r="DV1" s="89"/>
      <c r="DW1" s="89"/>
      <c r="DX1" s="89"/>
      <c r="DY1" s="89"/>
      <c r="DZ1" s="89"/>
      <c r="EA1" s="89"/>
      <c r="EB1" s="89"/>
      <c r="EC1" s="89"/>
      <c r="ED1" s="89"/>
      <c r="EE1" s="89"/>
      <c r="EF1" s="89"/>
      <c r="EG1" s="89"/>
      <c r="EH1" s="89"/>
      <c r="EI1" s="89"/>
      <c r="EJ1" s="89" t="s">
        <v>88</v>
      </c>
      <c r="EK1" s="89"/>
      <c r="EL1" s="89"/>
      <c r="EM1" s="89"/>
      <c r="EN1" s="89"/>
      <c r="EO1" s="89"/>
      <c r="EP1" s="89"/>
      <c r="EQ1" s="89"/>
      <c r="ER1" s="89"/>
      <c r="ES1" s="89"/>
      <c r="ET1" s="89"/>
      <c r="EU1" s="89"/>
      <c r="EV1" s="89"/>
      <c r="EW1" s="89"/>
      <c r="EX1" s="89"/>
      <c r="EY1" s="89"/>
      <c r="EZ1" s="89"/>
      <c r="FA1" s="89"/>
      <c r="FB1" s="89" t="s">
        <v>148</v>
      </c>
      <c r="FC1" s="89"/>
      <c r="FD1" s="89"/>
      <c r="FE1" s="89"/>
      <c r="FF1" s="89"/>
      <c r="FG1" s="89"/>
      <c r="FH1" s="89"/>
      <c r="FI1" s="89"/>
      <c r="FJ1" s="89"/>
      <c r="FK1" s="89"/>
      <c r="FL1" s="89"/>
      <c r="FM1" s="89"/>
      <c r="FN1" s="89"/>
      <c r="FO1" s="89"/>
      <c r="FP1" s="89"/>
      <c r="FQ1" s="89"/>
      <c r="FR1" s="89"/>
      <c r="FS1" s="89"/>
      <c r="FT1" s="89" t="s">
        <v>149</v>
      </c>
      <c r="FU1" s="89"/>
      <c r="FV1" s="89"/>
      <c r="FW1" s="89"/>
      <c r="FX1" s="89"/>
      <c r="FY1" s="89"/>
      <c r="FZ1" s="89"/>
      <c r="GA1" s="89"/>
      <c r="GB1" s="89"/>
      <c r="GC1" s="89"/>
      <c r="GD1" s="89"/>
      <c r="GE1" s="89"/>
      <c r="GF1" s="89"/>
      <c r="GG1" s="89"/>
      <c r="GH1" s="89"/>
      <c r="GI1" s="89"/>
      <c r="GJ1" s="89"/>
      <c r="GK1" s="89"/>
      <c r="GL1" s="89" t="s">
        <v>150</v>
      </c>
      <c r="GM1" s="89"/>
      <c r="GN1" s="89"/>
      <c r="GO1" s="89"/>
      <c r="GP1" s="89"/>
      <c r="GQ1" s="89"/>
      <c r="GR1" s="89"/>
      <c r="GS1" s="89"/>
      <c r="GT1" s="89"/>
      <c r="GU1" s="89"/>
      <c r="GV1" s="89"/>
      <c r="GW1" s="89"/>
      <c r="GX1" s="89"/>
      <c r="GY1" s="89"/>
      <c r="GZ1" s="89"/>
      <c r="HA1" s="89"/>
      <c r="HB1" s="89"/>
      <c r="HC1" s="89"/>
      <c r="HD1" s="89" t="s">
        <v>151</v>
      </c>
      <c r="HE1" s="89"/>
      <c r="HF1" s="89"/>
      <c r="HG1" s="89"/>
      <c r="HH1" s="89"/>
      <c r="HI1" s="89"/>
      <c r="HJ1" s="89"/>
      <c r="HK1" s="89"/>
      <c r="HL1" s="89"/>
      <c r="HM1" s="89"/>
      <c r="HN1" s="89"/>
      <c r="HO1" s="89"/>
      <c r="HP1" s="89"/>
      <c r="HQ1" s="89"/>
      <c r="HR1" s="89"/>
      <c r="HS1" s="89"/>
      <c r="HT1" s="89"/>
      <c r="HU1" s="89"/>
      <c r="HV1" s="89" t="s">
        <v>152</v>
      </c>
      <c r="HW1" s="89"/>
      <c r="HX1" s="89"/>
      <c r="HY1" s="89"/>
      <c r="HZ1" s="89"/>
      <c r="IA1" s="89"/>
      <c r="IB1" s="89"/>
      <c r="IC1" s="89"/>
      <c r="ID1" s="89"/>
      <c r="IE1" s="89"/>
      <c r="IF1" s="89"/>
      <c r="IG1" s="89"/>
      <c r="IH1" s="89"/>
      <c r="II1" s="89"/>
      <c r="IJ1" s="89"/>
      <c r="IK1" s="89"/>
      <c r="IL1" s="89"/>
      <c r="IM1" s="89"/>
    </row>
    <row r="2" spans="1:247" s="92" customFormat="1" ht="13.95" customHeight="1">
      <c r="A2" s="88"/>
      <c r="B2" s="88"/>
      <c r="C2" s="88"/>
      <c r="D2" s="88"/>
      <c r="E2" s="88"/>
      <c r="F2" s="88"/>
      <c r="G2" s="88"/>
      <c r="H2" s="88"/>
      <c r="I2" s="88"/>
      <c r="J2" s="88"/>
      <c r="K2" s="88"/>
      <c r="L2" s="88"/>
      <c r="M2" s="88"/>
      <c r="N2" s="88" t="s">
        <v>153</v>
      </c>
      <c r="O2" s="88"/>
      <c r="P2" s="88"/>
      <c r="Q2" s="88"/>
      <c r="R2" s="88"/>
      <c r="S2" s="88" t="s">
        <v>154</v>
      </c>
      <c r="T2" s="88"/>
      <c r="U2" s="88"/>
      <c r="V2" s="88"/>
      <c r="W2" s="88"/>
      <c r="X2" s="88" t="s">
        <v>155</v>
      </c>
      <c r="Y2" s="88"/>
      <c r="Z2" s="88"/>
      <c r="AA2" s="88"/>
      <c r="AB2" s="88" t="s">
        <v>156</v>
      </c>
      <c r="AC2" s="88"/>
      <c r="AD2" s="88"/>
      <c r="AE2" s="88"/>
      <c r="AF2" s="88" t="s">
        <v>153</v>
      </c>
      <c r="AG2" s="88"/>
      <c r="AH2" s="88"/>
      <c r="AI2" s="88"/>
      <c r="AJ2" s="88"/>
      <c r="AK2" s="88" t="s">
        <v>154</v>
      </c>
      <c r="AL2" s="88"/>
      <c r="AM2" s="88"/>
      <c r="AN2" s="88"/>
      <c r="AO2" s="88"/>
      <c r="AP2" s="88" t="s">
        <v>155</v>
      </c>
      <c r="AQ2" s="88"/>
      <c r="AR2" s="88"/>
      <c r="AS2" s="88"/>
      <c r="AT2" s="88" t="s">
        <v>156</v>
      </c>
      <c r="AU2" s="88"/>
      <c r="AV2" s="88"/>
      <c r="AW2" s="88"/>
      <c r="AX2" s="88" t="s">
        <v>153</v>
      </c>
      <c r="AY2" s="88"/>
      <c r="AZ2" s="88"/>
      <c r="BA2" s="88"/>
      <c r="BB2" s="88"/>
      <c r="BC2" s="88" t="s">
        <v>154</v>
      </c>
      <c r="BD2" s="88"/>
      <c r="BE2" s="88"/>
      <c r="BF2" s="88"/>
      <c r="BG2" s="88"/>
      <c r="BH2" s="88" t="s">
        <v>155</v>
      </c>
      <c r="BI2" s="88"/>
      <c r="BJ2" s="88"/>
      <c r="BK2" s="88"/>
      <c r="BL2" s="88" t="s">
        <v>156</v>
      </c>
      <c r="BM2" s="88"/>
      <c r="BN2" s="88"/>
      <c r="BO2" s="88"/>
      <c r="BP2" s="88" t="s">
        <v>153</v>
      </c>
      <c r="BQ2" s="88"/>
      <c r="BR2" s="88"/>
      <c r="BS2" s="88"/>
      <c r="BT2" s="88"/>
      <c r="BU2" s="88" t="s">
        <v>154</v>
      </c>
      <c r="BV2" s="88"/>
      <c r="BW2" s="88"/>
      <c r="BX2" s="88"/>
      <c r="BY2" s="88"/>
      <c r="BZ2" s="88" t="s">
        <v>155</v>
      </c>
      <c r="CA2" s="88"/>
      <c r="CB2" s="88"/>
      <c r="CC2" s="88"/>
      <c r="CD2" s="88" t="s">
        <v>156</v>
      </c>
      <c r="CE2" s="88"/>
      <c r="CF2" s="88"/>
      <c r="CG2" s="88"/>
      <c r="CH2" s="88" t="s">
        <v>153</v>
      </c>
      <c r="CI2" s="88"/>
      <c r="CJ2" s="88"/>
      <c r="CK2" s="88"/>
      <c r="CL2" s="88"/>
      <c r="CM2" s="88" t="s">
        <v>154</v>
      </c>
      <c r="CN2" s="88"/>
      <c r="CO2" s="88"/>
      <c r="CP2" s="88"/>
      <c r="CQ2" s="88"/>
      <c r="CR2" s="88" t="s">
        <v>155</v>
      </c>
      <c r="CS2" s="88"/>
      <c r="CT2" s="88"/>
      <c r="CU2" s="88"/>
      <c r="CV2" s="88" t="s">
        <v>156</v>
      </c>
      <c r="CW2" s="88"/>
      <c r="CX2" s="88"/>
      <c r="CY2" s="88"/>
      <c r="CZ2" s="88" t="s">
        <v>153</v>
      </c>
      <c r="DA2" s="88"/>
      <c r="DB2" s="88"/>
      <c r="DC2" s="88"/>
      <c r="DD2" s="88"/>
      <c r="DE2" s="88" t="s">
        <v>154</v>
      </c>
      <c r="DF2" s="88"/>
      <c r="DG2" s="88"/>
      <c r="DH2" s="88"/>
      <c r="DI2" s="88"/>
      <c r="DJ2" s="88" t="s">
        <v>155</v>
      </c>
      <c r="DK2" s="88"/>
      <c r="DL2" s="88"/>
      <c r="DM2" s="88"/>
      <c r="DN2" s="88" t="s">
        <v>156</v>
      </c>
      <c r="DO2" s="88"/>
      <c r="DP2" s="88"/>
      <c r="DQ2" s="88"/>
      <c r="DR2" s="88" t="s">
        <v>153</v>
      </c>
      <c r="DS2" s="88"/>
      <c r="DT2" s="88"/>
      <c r="DU2" s="88"/>
      <c r="DV2" s="88"/>
      <c r="DW2" s="88" t="s">
        <v>154</v>
      </c>
      <c r="DX2" s="88"/>
      <c r="DY2" s="88"/>
      <c r="DZ2" s="88"/>
      <c r="EA2" s="88"/>
      <c r="EB2" s="88" t="s">
        <v>155</v>
      </c>
      <c r="EC2" s="88"/>
      <c r="ED2" s="88"/>
      <c r="EE2" s="88"/>
      <c r="EF2" s="88" t="s">
        <v>156</v>
      </c>
      <c r="EG2" s="88"/>
      <c r="EH2" s="88"/>
      <c r="EI2" s="88"/>
      <c r="EJ2" s="88" t="s">
        <v>153</v>
      </c>
      <c r="EK2" s="88"/>
      <c r="EL2" s="88"/>
      <c r="EM2" s="88"/>
      <c r="EN2" s="88"/>
      <c r="EO2" s="88" t="s">
        <v>154</v>
      </c>
      <c r="EP2" s="88"/>
      <c r="EQ2" s="88"/>
      <c r="ER2" s="88"/>
      <c r="ES2" s="88"/>
      <c r="ET2" s="88" t="s">
        <v>155</v>
      </c>
      <c r="EU2" s="88"/>
      <c r="EV2" s="88"/>
      <c r="EW2" s="88"/>
      <c r="EX2" s="88" t="s">
        <v>156</v>
      </c>
      <c r="EY2" s="88"/>
      <c r="EZ2" s="88"/>
      <c r="FA2" s="88"/>
      <c r="FB2" s="88" t="s">
        <v>153</v>
      </c>
      <c r="FC2" s="88"/>
      <c r="FD2" s="88"/>
      <c r="FE2" s="88"/>
      <c r="FF2" s="88"/>
      <c r="FG2" s="88" t="s">
        <v>154</v>
      </c>
      <c r="FH2" s="88"/>
      <c r="FI2" s="88"/>
      <c r="FJ2" s="88"/>
      <c r="FK2" s="88"/>
      <c r="FL2" s="88" t="s">
        <v>155</v>
      </c>
      <c r="FM2" s="88"/>
      <c r="FN2" s="88"/>
      <c r="FO2" s="88"/>
      <c r="FP2" s="88" t="s">
        <v>156</v>
      </c>
      <c r="FQ2" s="88"/>
      <c r="FR2" s="88"/>
      <c r="FS2" s="88"/>
      <c r="FT2" s="88" t="s">
        <v>153</v>
      </c>
      <c r="FU2" s="88"/>
      <c r="FV2" s="88"/>
      <c r="FW2" s="88"/>
      <c r="FX2" s="88"/>
      <c r="FY2" s="88" t="s">
        <v>154</v>
      </c>
      <c r="FZ2" s="88"/>
      <c r="GA2" s="88"/>
      <c r="GB2" s="88"/>
      <c r="GC2" s="88"/>
      <c r="GD2" s="88" t="s">
        <v>155</v>
      </c>
      <c r="GE2" s="88"/>
      <c r="GF2" s="88"/>
      <c r="GG2" s="88"/>
      <c r="GH2" s="88" t="s">
        <v>156</v>
      </c>
      <c r="GI2" s="88"/>
      <c r="GJ2" s="88"/>
      <c r="GK2" s="88"/>
      <c r="GL2" s="88" t="s">
        <v>153</v>
      </c>
      <c r="GM2" s="88"/>
      <c r="GN2" s="88"/>
      <c r="GO2" s="88"/>
      <c r="GP2" s="88"/>
      <c r="GQ2" s="88" t="s">
        <v>154</v>
      </c>
      <c r="GR2" s="88"/>
      <c r="GS2" s="88"/>
      <c r="GT2" s="88"/>
      <c r="GU2" s="88"/>
      <c r="GV2" s="88" t="s">
        <v>155</v>
      </c>
      <c r="GW2" s="88"/>
      <c r="GX2" s="88"/>
      <c r="GY2" s="88"/>
      <c r="GZ2" s="88" t="s">
        <v>156</v>
      </c>
      <c r="HA2" s="88"/>
      <c r="HB2" s="88"/>
      <c r="HC2" s="88"/>
      <c r="HD2" s="88" t="s">
        <v>153</v>
      </c>
      <c r="HE2" s="88"/>
      <c r="HF2" s="88"/>
      <c r="HG2" s="88"/>
      <c r="HH2" s="88"/>
      <c r="HI2" s="88" t="s">
        <v>154</v>
      </c>
      <c r="HJ2" s="88"/>
      <c r="HK2" s="88"/>
      <c r="HL2" s="88"/>
      <c r="HM2" s="88"/>
      <c r="HN2" s="88" t="s">
        <v>155</v>
      </c>
      <c r="HO2" s="88"/>
      <c r="HP2" s="88"/>
      <c r="HQ2" s="88"/>
      <c r="HR2" s="88" t="s">
        <v>156</v>
      </c>
      <c r="HS2" s="88"/>
      <c r="HT2" s="88"/>
      <c r="HU2" s="88"/>
      <c r="HV2" s="88" t="s">
        <v>153</v>
      </c>
      <c r="HW2" s="88"/>
      <c r="HX2" s="88"/>
      <c r="HY2" s="88"/>
      <c r="HZ2" s="88"/>
      <c r="IA2" s="88" t="s">
        <v>154</v>
      </c>
      <c r="IB2" s="88"/>
      <c r="IC2" s="88"/>
      <c r="ID2" s="88"/>
      <c r="IE2" s="88"/>
      <c r="IF2" s="88" t="s">
        <v>155</v>
      </c>
      <c r="IG2" s="88"/>
      <c r="IH2" s="88"/>
      <c r="II2" s="88"/>
      <c r="IJ2" s="88" t="s">
        <v>156</v>
      </c>
      <c r="IK2" s="88"/>
      <c r="IL2" s="88"/>
      <c r="IM2" s="88"/>
    </row>
    <row r="3" spans="1:247" s="93" customFormat="1" ht="26.4">
      <c r="A3" s="84" t="s">
        <v>224</v>
      </c>
      <c r="B3" s="84" t="s">
        <v>157</v>
      </c>
      <c r="C3" s="84" t="s">
        <v>158</v>
      </c>
      <c r="D3" s="84" t="s">
        <v>159</v>
      </c>
      <c r="E3" s="84" t="s">
        <v>58</v>
      </c>
      <c r="F3" s="84" t="s">
        <v>59</v>
      </c>
      <c r="G3" s="84" t="s">
        <v>160</v>
      </c>
      <c r="H3" s="84" t="s">
        <v>161</v>
      </c>
      <c r="I3" s="84" t="s">
        <v>162</v>
      </c>
      <c r="J3" s="84" t="s">
        <v>163</v>
      </c>
      <c r="K3" s="84" t="s">
        <v>60</v>
      </c>
      <c r="L3" s="84" t="s">
        <v>164</v>
      </c>
      <c r="M3" s="84" t="s">
        <v>165</v>
      </c>
      <c r="N3" s="84" t="s">
        <v>166</v>
      </c>
      <c r="O3" s="84" t="s">
        <v>167</v>
      </c>
      <c r="P3" s="84" t="s">
        <v>67</v>
      </c>
      <c r="Q3" s="84" t="s">
        <v>168</v>
      </c>
      <c r="R3" s="84" t="s">
        <v>44</v>
      </c>
      <c r="S3" s="84" t="s">
        <v>166</v>
      </c>
      <c r="T3" s="84" t="s">
        <v>167</v>
      </c>
      <c r="U3" s="84" t="s">
        <v>67</v>
      </c>
      <c r="V3" s="84" t="s">
        <v>168</v>
      </c>
      <c r="W3" s="84" t="s">
        <v>44</v>
      </c>
      <c r="X3" s="84" t="s">
        <v>166</v>
      </c>
      <c r="Y3" s="84" t="s">
        <v>167</v>
      </c>
      <c r="Z3" s="84" t="s">
        <v>67</v>
      </c>
      <c r="AA3" s="84" t="s">
        <v>44</v>
      </c>
      <c r="AB3" s="84" t="s">
        <v>166</v>
      </c>
      <c r="AC3" s="84" t="s">
        <v>167</v>
      </c>
      <c r="AD3" s="84" t="s">
        <v>67</v>
      </c>
      <c r="AE3" s="84" t="s">
        <v>44</v>
      </c>
      <c r="AF3" s="84" t="s">
        <v>166</v>
      </c>
      <c r="AG3" s="84" t="s">
        <v>167</v>
      </c>
      <c r="AH3" s="84" t="s">
        <v>67</v>
      </c>
      <c r="AI3" s="84" t="s">
        <v>168</v>
      </c>
      <c r="AJ3" s="84" t="s">
        <v>44</v>
      </c>
      <c r="AK3" s="84" t="s">
        <v>166</v>
      </c>
      <c r="AL3" s="84" t="s">
        <v>167</v>
      </c>
      <c r="AM3" s="84" t="s">
        <v>67</v>
      </c>
      <c r="AN3" s="84" t="s">
        <v>168</v>
      </c>
      <c r="AO3" s="84" t="s">
        <v>44</v>
      </c>
      <c r="AP3" s="84" t="s">
        <v>166</v>
      </c>
      <c r="AQ3" s="84" t="s">
        <v>167</v>
      </c>
      <c r="AR3" s="84" t="s">
        <v>67</v>
      </c>
      <c r="AS3" s="84" t="s">
        <v>44</v>
      </c>
      <c r="AT3" s="84" t="s">
        <v>166</v>
      </c>
      <c r="AU3" s="84" t="s">
        <v>167</v>
      </c>
      <c r="AV3" s="84" t="s">
        <v>67</v>
      </c>
      <c r="AW3" s="84" t="s">
        <v>44</v>
      </c>
      <c r="AX3" s="84" t="s">
        <v>166</v>
      </c>
      <c r="AY3" s="84" t="s">
        <v>167</v>
      </c>
      <c r="AZ3" s="84" t="s">
        <v>67</v>
      </c>
      <c r="BA3" s="84" t="s">
        <v>168</v>
      </c>
      <c r="BB3" s="84" t="s">
        <v>44</v>
      </c>
      <c r="BC3" s="84" t="s">
        <v>166</v>
      </c>
      <c r="BD3" s="84" t="s">
        <v>167</v>
      </c>
      <c r="BE3" s="84" t="s">
        <v>67</v>
      </c>
      <c r="BF3" s="84" t="s">
        <v>168</v>
      </c>
      <c r="BG3" s="84" t="s">
        <v>44</v>
      </c>
      <c r="BH3" s="84" t="s">
        <v>166</v>
      </c>
      <c r="BI3" s="84" t="s">
        <v>167</v>
      </c>
      <c r="BJ3" s="84" t="s">
        <v>67</v>
      </c>
      <c r="BK3" s="84" t="s">
        <v>44</v>
      </c>
      <c r="BL3" s="84" t="s">
        <v>166</v>
      </c>
      <c r="BM3" s="84" t="s">
        <v>167</v>
      </c>
      <c r="BN3" s="84" t="s">
        <v>67</v>
      </c>
      <c r="BO3" s="84" t="s">
        <v>44</v>
      </c>
      <c r="BP3" s="84" t="s">
        <v>166</v>
      </c>
      <c r="BQ3" s="84" t="s">
        <v>167</v>
      </c>
      <c r="BR3" s="84" t="s">
        <v>67</v>
      </c>
      <c r="BS3" s="84" t="s">
        <v>168</v>
      </c>
      <c r="BT3" s="84" t="s">
        <v>44</v>
      </c>
      <c r="BU3" s="84" t="s">
        <v>166</v>
      </c>
      <c r="BV3" s="84" t="s">
        <v>167</v>
      </c>
      <c r="BW3" s="84" t="s">
        <v>67</v>
      </c>
      <c r="BX3" s="84" t="s">
        <v>168</v>
      </c>
      <c r="BY3" s="84" t="s">
        <v>44</v>
      </c>
      <c r="BZ3" s="84" t="s">
        <v>166</v>
      </c>
      <c r="CA3" s="84" t="s">
        <v>167</v>
      </c>
      <c r="CB3" s="84" t="s">
        <v>67</v>
      </c>
      <c r="CC3" s="84" t="s">
        <v>44</v>
      </c>
      <c r="CD3" s="84" t="s">
        <v>166</v>
      </c>
      <c r="CE3" s="84" t="s">
        <v>167</v>
      </c>
      <c r="CF3" s="84" t="s">
        <v>67</v>
      </c>
      <c r="CG3" s="84" t="s">
        <v>44</v>
      </c>
      <c r="CH3" s="84" t="s">
        <v>166</v>
      </c>
      <c r="CI3" s="84" t="s">
        <v>167</v>
      </c>
      <c r="CJ3" s="84" t="s">
        <v>67</v>
      </c>
      <c r="CK3" s="84" t="s">
        <v>168</v>
      </c>
      <c r="CL3" s="84" t="s">
        <v>44</v>
      </c>
      <c r="CM3" s="84" t="s">
        <v>166</v>
      </c>
      <c r="CN3" s="84" t="s">
        <v>167</v>
      </c>
      <c r="CO3" s="84" t="s">
        <v>67</v>
      </c>
      <c r="CP3" s="84" t="s">
        <v>168</v>
      </c>
      <c r="CQ3" s="84" t="s">
        <v>44</v>
      </c>
      <c r="CR3" s="84" t="s">
        <v>166</v>
      </c>
      <c r="CS3" s="84" t="s">
        <v>167</v>
      </c>
      <c r="CT3" s="84" t="s">
        <v>67</v>
      </c>
      <c r="CU3" s="84" t="s">
        <v>44</v>
      </c>
      <c r="CV3" s="84" t="s">
        <v>166</v>
      </c>
      <c r="CW3" s="84" t="s">
        <v>167</v>
      </c>
      <c r="CX3" s="84" t="s">
        <v>67</v>
      </c>
      <c r="CY3" s="84" t="s">
        <v>44</v>
      </c>
      <c r="CZ3" s="84" t="s">
        <v>166</v>
      </c>
      <c r="DA3" s="84" t="s">
        <v>167</v>
      </c>
      <c r="DB3" s="84" t="s">
        <v>67</v>
      </c>
      <c r="DC3" s="84" t="s">
        <v>168</v>
      </c>
      <c r="DD3" s="84" t="s">
        <v>44</v>
      </c>
      <c r="DE3" s="84" t="s">
        <v>166</v>
      </c>
      <c r="DF3" s="84" t="s">
        <v>167</v>
      </c>
      <c r="DG3" s="84" t="s">
        <v>67</v>
      </c>
      <c r="DH3" s="84" t="s">
        <v>168</v>
      </c>
      <c r="DI3" s="84" t="s">
        <v>44</v>
      </c>
      <c r="DJ3" s="84" t="s">
        <v>166</v>
      </c>
      <c r="DK3" s="84" t="s">
        <v>167</v>
      </c>
      <c r="DL3" s="84" t="s">
        <v>67</v>
      </c>
      <c r="DM3" s="84" t="s">
        <v>44</v>
      </c>
      <c r="DN3" s="84" t="s">
        <v>166</v>
      </c>
      <c r="DO3" s="84" t="s">
        <v>167</v>
      </c>
      <c r="DP3" s="84" t="s">
        <v>67</v>
      </c>
      <c r="DQ3" s="84" t="s">
        <v>44</v>
      </c>
      <c r="DR3" s="84" t="s">
        <v>166</v>
      </c>
      <c r="DS3" s="84" t="s">
        <v>167</v>
      </c>
      <c r="DT3" s="84" t="s">
        <v>67</v>
      </c>
      <c r="DU3" s="84" t="s">
        <v>168</v>
      </c>
      <c r="DV3" s="84" t="s">
        <v>44</v>
      </c>
      <c r="DW3" s="84" t="s">
        <v>166</v>
      </c>
      <c r="DX3" s="84" t="s">
        <v>167</v>
      </c>
      <c r="DY3" s="84" t="s">
        <v>67</v>
      </c>
      <c r="DZ3" s="84" t="s">
        <v>168</v>
      </c>
      <c r="EA3" s="84" t="s">
        <v>44</v>
      </c>
      <c r="EB3" s="84" t="s">
        <v>166</v>
      </c>
      <c r="EC3" s="84" t="s">
        <v>167</v>
      </c>
      <c r="ED3" s="84" t="s">
        <v>67</v>
      </c>
      <c r="EE3" s="84" t="s">
        <v>44</v>
      </c>
      <c r="EF3" s="84" t="s">
        <v>166</v>
      </c>
      <c r="EG3" s="84" t="s">
        <v>167</v>
      </c>
      <c r="EH3" s="84" t="s">
        <v>67</v>
      </c>
      <c r="EI3" s="84" t="s">
        <v>44</v>
      </c>
      <c r="EJ3" s="84" t="s">
        <v>166</v>
      </c>
      <c r="EK3" s="84" t="s">
        <v>167</v>
      </c>
      <c r="EL3" s="84" t="s">
        <v>67</v>
      </c>
      <c r="EM3" s="84" t="s">
        <v>168</v>
      </c>
      <c r="EN3" s="84" t="s">
        <v>44</v>
      </c>
      <c r="EO3" s="84" t="s">
        <v>166</v>
      </c>
      <c r="EP3" s="84" t="s">
        <v>167</v>
      </c>
      <c r="EQ3" s="84" t="s">
        <v>67</v>
      </c>
      <c r="ER3" s="84" t="s">
        <v>168</v>
      </c>
      <c r="ES3" s="84" t="s">
        <v>44</v>
      </c>
      <c r="ET3" s="84" t="s">
        <v>166</v>
      </c>
      <c r="EU3" s="84" t="s">
        <v>167</v>
      </c>
      <c r="EV3" s="84" t="s">
        <v>67</v>
      </c>
      <c r="EW3" s="84" t="s">
        <v>44</v>
      </c>
      <c r="EX3" s="84" t="s">
        <v>166</v>
      </c>
      <c r="EY3" s="84" t="s">
        <v>167</v>
      </c>
      <c r="EZ3" s="84" t="s">
        <v>67</v>
      </c>
      <c r="FA3" s="84" t="s">
        <v>44</v>
      </c>
      <c r="FB3" s="84" t="s">
        <v>166</v>
      </c>
      <c r="FC3" s="84" t="s">
        <v>167</v>
      </c>
      <c r="FD3" s="84" t="s">
        <v>67</v>
      </c>
      <c r="FE3" s="84" t="s">
        <v>168</v>
      </c>
      <c r="FF3" s="84" t="s">
        <v>44</v>
      </c>
      <c r="FG3" s="84" t="s">
        <v>166</v>
      </c>
      <c r="FH3" s="84" t="s">
        <v>167</v>
      </c>
      <c r="FI3" s="84" t="s">
        <v>67</v>
      </c>
      <c r="FJ3" s="84" t="s">
        <v>168</v>
      </c>
      <c r="FK3" s="84" t="s">
        <v>44</v>
      </c>
      <c r="FL3" s="84" t="s">
        <v>166</v>
      </c>
      <c r="FM3" s="84" t="s">
        <v>167</v>
      </c>
      <c r="FN3" s="84" t="s">
        <v>67</v>
      </c>
      <c r="FO3" s="84" t="s">
        <v>44</v>
      </c>
      <c r="FP3" s="84" t="s">
        <v>166</v>
      </c>
      <c r="FQ3" s="84" t="s">
        <v>167</v>
      </c>
      <c r="FR3" s="84" t="s">
        <v>67</v>
      </c>
      <c r="FS3" s="84" t="s">
        <v>44</v>
      </c>
      <c r="FT3" s="84" t="s">
        <v>166</v>
      </c>
      <c r="FU3" s="84" t="s">
        <v>167</v>
      </c>
      <c r="FV3" s="84" t="s">
        <v>67</v>
      </c>
      <c r="FW3" s="84" t="s">
        <v>168</v>
      </c>
      <c r="FX3" s="84" t="s">
        <v>44</v>
      </c>
      <c r="FY3" s="84" t="s">
        <v>166</v>
      </c>
      <c r="FZ3" s="84" t="s">
        <v>167</v>
      </c>
      <c r="GA3" s="84" t="s">
        <v>67</v>
      </c>
      <c r="GB3" s="84" t="s">
        <v>168</v>
      </c>
      <c r="GC3" s="84" t="s">
        <v>44</v>
      </c>
      <c r="GD3" s="84" t="s">
        <v>166</v>
      </c>
      <c r="GE3" s="84" t="s">
        <v>167</v>
      </c>
      <c r="GF3" s="84" t="s">
        <v>67</v>
      </c>
      <c r="GG3" s="84" t="s">
        <v>44</v>
      </c>
      <c r="GH3" s="84" t="s">
        <v>166</v>
      </c>
      <c r="GI3" s="84" t="s">
        <v>167</v>
      </c>
      <c r="GJ3" s="84" t="s">
        <v>67</v>
      </c>
      <c r="GK3" s="84" t="s">
        <v>44</v>
      </c>
      <c r="GL3" s="84" t="s">
        <v>166</v>
      </c>
      <c r="GM3" s="84" t="s">
        <v>167</v>
      </c>
      <c r="GN3" s="84" t="s">
        <v>67</v>
      </c>
      <c r="GO3" s="84" t="s">
        <v>168</v>
      </c>
      <c r="GP3" s="84" t="s">
        <v>44</v>
      </c>
      <c r="GQ3" s="84" t="s">
        <v>166</v>
      </c>
      <c r="GR3" s="84" t="s">
        <v>167</v>
      </c>
      <c r="GS3" s="84" t="s">
        <v>67</v>
      </c>
      <c r="GT3" s="84" t="s">
        <v>168</v>
      </c>
      <c r="GU3" s="84" t="s">
        <v>44</v>
      </c>
      <c r="GV3" s="84" t="s">
        <v>166</v>
      </c>
      <c r="GW3" s="84" t="s">
        <v>167</v>
      </c>
      <c r="GX3" s="84" t="s">
        <v>67</v>
      </c>
      <c r="GY3" s="84" t="s">
        <v>44</v>
      </c>
      <c r="GZ3" s="84" t="s">
        <v>166</v>
      </c>
      <c r="HA3" s="84" t="s">
        <v>167</v>
      </c>
      <c r="HB3" s="84" t="s">
        <v>67</v>
      </c>
      <c r="HC3" s="84" t="s">
        <v>44</v>
      </c>
      <c r="HD3" s="84" t="s">
        <v>166</v>
      </c>
      <c r="HE3" s="84" t="s">
        <v>167</v>
      </c>
      <c r="HF3" s="84" t="s">
        <v>67</v>
      </c>
      <c r="HG3" s="84" t="s">
        <v>168</v>
      </c>
      <c r="HH3" s="84" t="s">
        <v>44</v>
      </c>
      <c r="HI3" s="84" t="s">
        <v>166</v>
      </c>
      <c r="HJ3" s="84" t="s">
        <v>167</v>
      </c>
      <c r="HK3" s="84" t="s">
        <v>67</v>
      </c>
      <c r="HL3" s="84" t="s">
        <v>168</v>
      </c>
      <c r="HM3" s="84" t="s">
        <v>44</v>
      </c>
      <c r="HN3" s="84" t="s">
        <v>166</v>
      </c>
      <c r="HO3" s="84" t="s">
        <v>167</v>
      </c>
      <c r="HP3" s="84" t="s">
        <v>67</v>
      </c>
      <c r="HQ3" s="84" t="s">
        <v>44</v>
      </c>
      <c r="HR3" s="84" t="s">
        <v>166</v>
      </c>
      <c r="HS3" s="84" t="s">
        <v>167</v>
      </c>
      <c r="HT3" s="84" t="s">
        <v>67</v>
      </c>
      <c r="HU3" s="84" t="s">
        <v>44</v>
      </c>
      <c r="HV3" s="84" t="s">
        <v>166</v>
      </c>
      <c r="HW3" s="84" t="s">
        <v>167</v>
      </c>
      <c r="HX3" s="84" t="s">
        <v>67</v>
      </c>
      <c r="HY3" s="84" t="s">
        <v>168</v>
      </c>
      <c r="HZ3" s="84" t="s">
        <v>44</v>
      </c>
      <c r="IA3" s="84" t="s">
        <v>166</v>
      </c>
      <c r="IB3" s="84" t="s">
        <v>167</v>
      </c>
      <c r="IC3" s="84" t="s">
        <v>67</v>
      </c>
      <c r="ID3" s="84" t="s">
        <v>168</v>
      </c>
      <c r="IE3" s="84" t="s">
        <v>44</v>
      </c>
      <c r="IF3" s="84" t="s">
        <v>166</v>
      </c>
      <c r="IG3" s="84" t="s">
        <v>167</v>
      </c>
      <c r="IH3" s="84" t="s">
        <v>67</v>
      </c>
      <c r="II3" s="84" t="s">
        <v>44</v>
      </c>
      <c r="IJ3" s="84" t="s">
        <v>166</v>
      </c>
      <c r="IK3" s="84" t="s">
        <v>167</v>
      </c>
      <c r="IL3" s="84" t="s">
        <v>67</v>
      </c>
      <c r="IM3" s="84" t="s">
        <v>44</v>
      </c>
    </row>
    <row r="4" spans="1:247" s="93" customFormat="1">
      <c r="A4" s="90">
        <f>'【総額及び平均額】賃上げ支援事業実績報告書（法人単位）'!G1</f>
        <v>0</v>
      </c>
      <c r="B4" s="91">
        <f>'【総額及び平均額】賃上げ支援事業実績報告書（法人単位）'!D3</f>
        <v>0</v>
      </c>
      <c r="C4" s="91">
        <f>'【総額及び平均額】賃上げ支援事業実績報告書（法人単位）'!D4</f>
        <v>0</v>
      </c>
      <c r="D4" s="91">
        <f>'【総額及び平均額】賃上げ支援事業実績報告書（法人単位）'!D5</f>
        <v>0</v>
      </c>
      <c r="E4" s="91" t="str">
        <f>'【総額及び平均額】賃上げ支援事業実績報告書（法人単位）'!D6</f>
        <v>○</v>
      </c>
      <c r="F4" s="91">
        <f>'【総額及び平均額】賃上げ支援事業実績報告書（法人単位）'!D7</f>
        <v>0</v>
      </c>
      <c r="G4" s="91">
        <f>'【総額及び平均額】賃上げ支援事業実績報告書（法人単位）'!G3</f>
        <v>0</v>
      </c>
      <c r="H4" s="91">
        <f>'【総額及び平均額】賃上げ支援事業実績報告書（法人単位）'!G4</f>
        <v>0</v>
      </c>
      <c r="I4" s="91">
        <f>'【総額及び平均額】賃上げ支援事業実績報告書（法人単位）'!G5</f>
        <v>0</v>
      </c>
      <c r="J4" s="91">
        <f>'【総額及び平均額】賃上げ支援事業実績報告書（法人単位）'!G6</f>
        <v>0</v>
      </c>
      <c r="K4" s="91">
        <f>'【総額及び平均額】賃上げ支援事業実績報告書（法人単位）'!G7</f>
        <v>0</v>
      </c>
      <c r="L4" s="91">
        <f>'【総額及び平均額】賃上げ支援事業実績報告書（法人単位）'!G8</f>
        <v>0</v>
      </c>
      <c r="M4" s="91">
        <f>'【総額及び平均額】賃上げ支援事業実績報告書（法人単位）'!G16</f>
        <v>0</v>
      </c>
      <c r="N4" s="91">
        <f>'【総額及び平均額】賃上げ支援事業実績報告書（法人単位）'!B12</f>
        <v>0</v>
      </c>
      <c r="O4" s="91">
        <f>'【総額及び平均額】賃上げ支援事業実績報告書（法人単位）'!C12</f>
        <v>0</v>
      </c>
      <c r="P4" s="91">
        <f>'【総額及び平均額】賃上げ支援事業実績報告書（法人単位）'!D12</f>
        <v>0</v>
      </c>
      <c r="Q4" s="91">
        <f>'【総額及び平均額】賃上げ支援事業実績報告書（法人単位）'!E12</f>
        <v>0</v>
      </c>
      <c r="R4" s="91">
        <f>'【総額及び平均額】賃上げ支援事業実績報告書（法人単位）'!G12</f>
        <v>0</v>
      </c>
      <c r="S4" s="91">
        <f>'【総額及び平均額】賃上げ支援事業実績報告書（法人単位）'!B13</f>
        <v>0</v>
      </c>
      <c r="T4" s="91">
        <f>'【総額及び平均額】賃上げ支援事業実績報告書（法人単位）'!C13</f>
        <v>0</v>
      </c>
      <c r="U4" s="91">
        <f>'【総額及び平均額】賃上げ支援事業実績報告書（法人単位）'!D13</f>
        <v>0</v>
      </c>
      <c r="V4" s="91">
        <f>'【総額及び平均額】賃上げ支援事業実績報告書（法人単位）'!E13</f>
        <v>0</v>
      </c>
      <c r="W4" s="91">
        <f>'【総額及び平均額】賃上げ支援事業実績報告書（法人単位）'!G13</f>
        <v>0</v>
      </c>
      <c r="X4" s="91">
        <f>'【総額及び平均額】賃上げ支援事業実績報告書（法人単位）'!B14</f>
        <v>0</v>
      </c>
      <c r="Y4" s="91">
        <f>'【総額及び平均額】賃上げ支援事業実績報告書（法人単位）'!C14</f>
        <v>0</v>
      </c>
      <c r="Z4" s="91">
        <f>'【総額及び平均額】賃上げ支援事業実績報告書（法人単位）'!D14</f>
        <v>0</v>
      </c>
      <c r="AA4" s="91">
        <f>'【総額及び平均額】賃上げ支援事業実績報告書（法人単位）'!G14</f>
        <v>0</v>
      </c>
      <c r="AB4" s="91">
        <f>'【総額及び平均額】賃上げ支援事業実績報告書（法人単位）'!B15</f>
        <v>0</v>
      </c>
      <c r="AC4" s="91">
        <f>'【総額及び平均額】賃上げ支援事業実績報告書（法人単位）'!C15</f>
        <v>0</v>
      </c>
      <c r="AD4" s="91">
        <f>'【総額及び平均額】賃上げ支援事業実績報告書（法人単位）'!D15</f>
        <v>0</v>
      </c>
      <c r="AE4" s="91">
        <f>'【総額及び平均額】賃上げ支援事業実績報告書（法人単位）'!G15</f>
        <v>0</v>
      </c>
      <c r="AF4" s="91">
        <f>'【総額及び平均額】賃上げ支援事業実績報告書（法人単位）'!B19</f>
        <v>0</v>
      </c>
      <c r="AG4" s="91">
        <f>'【総額及び平均額】賃上げ支援事業実績報告書（法人単位）'!C19</f>
        <v>0</v>
      </c>
      <c r="AH4" s="91">
        <f>'【総額及び平均額】賃上げ支援事業実績報告書（法人単位）'!D19</f>
        <v>0</v>
      </c>
      <c r="AI4" s="91">
        <f>'【総額及び平均額】賃上げ支援事業実績報告書（法人単位）'!E19</f>
        <v>0</v>
      </c>
      <c r="AJ4" s="91">
        <f>'【総額及び平均額】賃上げ支援事業実績報告書（法人単位）'!G19</f>
        <v>0</v>
      </c>
      <c r="AK4" s="91">
        <f>'【総額及び平均額】賃上げ支援事業実績報告書（法人単位）'!B20</f>
        <v>0</v>
      </c>
      <c r="AL4" s="91">
        <f>'【総額及び平均額】賃上げ支援事業実績報告書（法人単位）'!C20</f>
        <v>0</v>
      </c>
      <c r="AM4" s="91">
        <f>'【総額及び平均額】賃上げ支援事業実績報告書（法人単位）'!D20</f>
        <v>0</v>
      </c>
      <c r="AN4" s="91">
        <f>'【総額及び平均額】賃上げ支援事業実績報告書（法人単位）'!E20</f>
        <v>0</v>
      </c>
      <c r="AO4" s="91">
        <f>'【総額及び平均額】賃上げ支援事業実績報告書（法人単位）'!G20</f>
        <v>0</v>
      </c>
      <c r="AP4" s="91">
        <f>'【総額及び平均額】賃上げ支援事業実績報告書（法人単位）'!B21</f>
        <v>0</v>
      </c>
      <c r="AQ4" s="91">
        <f>'【総額及び平均額】賃上げ支援事業実績報告書（法人単位）'!C21</f>
        <v>0</v>
      </c>
      <c r="AR4" s="91">
        <f>'【総額及び平均額】賃上げ支援事業実績報告書（法人単位）'!D21</f>
        <v>0</v>
      </c>
      <c r="AS4" s="91">
        <f>'【総額及び平均額】賃上げ支援事業実績報告書（法人単位）'!G21</f>
        <v>0</v>
      </c>
      <c r="AT4" s="91">
        <f>'【総額及び平均額】賃上げ支援事業実績報告書（法人単位）'!B22</f>
        <v>0</v>
      </c>
      <c r="AU4" s="91">
        <f>'【総額及び平均額】賃上げ支援事業実績報告書（法人単位）'!C22</f>
        <v>0</v>
      </c>
      <c r="AV4" s="91">
        <f>'【総額及び平均額】賃上げ支援事業実績報告書（法人単位）'!D22</f>
        <v>0</v>
      </c>
      <c r="AW4" s="91">
        <f>'【総額及び平均額】賃上げ支援事業実績報告書（法人単位）'!G22</f>
        <v>0</v>
      </c>
      <c r="AX4" s="91">
        <f>'【総額及び平均額】賃上げ支援事業実績報告書（法人単位）'!B24</f>
        <v>0</v>
      </c>
      <c r="AY4" s="91">
        <f>'【総額及び平均額】賃上げ支援事業実績報告書（法人単位）'!C24</f>
        <v>0</v>
      </c>
      <c r="AZ4" s="91">
        <f>'【総額及び平均額】賃上げ支援事業実績報告書（法人単位）'!D24</f>
        <v>0</v>
      </c>
      <c r="BA4" s="91">
        <f>'【総額及び平均額】賃上げ支援事業実績報告書（法人単位）'!E24</f>
        <v>0</v>
      </c>
      <c r="BB4" s="91">
        <f>'【総額及び平均額】賃上げ支援事業実績報告書（法人単位）'!G24</f>
        <v>0</v>
      </c>
      <c r="BC4" s="91">
        <f>'【総額及び平均額】賃上げ支援事業実績報告書（法人単位）'!B25</f>
        <v>0</v>
      </c>
      <c r="BD4" s="91">
        <f>'【総額及び平均額】賃上げ支援事業実績報告書（法人単位）'!C25</f>
        <v>0</v>
      </c>
      <c r="BE4" s="91">
        <f>'【総額及び平均額】賃上げ支援事業実績報告書（法人単位）'!D25</f>
        <v>0</v>
      </c>
      <c r="BF4" s="91">
        <f>'【総額及び平均額】賃上げ支援事業実績報告書（法人単位）'!E25</f>
        <v>0</v>
      </c>
      <c r="BG4" s="91">
        <f>'【総額及び平均額】賃上げ支援事業実績報告書（法人単位）'!G25</f>
        <v>0</v>
      </c>
      <c r="BH4" s="91">
        <f>'【総額及び平均額】賃上げ支援事業実績報告書（法人単位）'!B26</f>
        <v>0</v>
      </c>
      <c r="BI4" s="91">
        <f>'【総額及び平均額】賃上げ支援事業実績報告書（法人単位）'!C26</f>
        <v>0</v>
      </c>
      <c r="BJ4" s="91">
        <f>'【総額及び平均額】賃上げ支援事業実績報告書（法人単位）'!D26</f>
        <v>0</v>
      </c>
      <c r="BK4" s="91">
        <f>'【総額及び平均額】賃上げ支援事業実績報告書（法人単位）'!G26</f>
        <v>0</v>
      </c>
      <c r="BL4" s="91">
        <f>'【総額及び平均額】賃上げ支援事業実績報告書（法人単位）'!B27</f>
        <v>0</v>
      </c>
      <c r="BM4" s="91">
        <f>'【総額及び平均額】賃上げ支援事業実績報告書（法人単位）'!C27</f>
        <v>0</v>
      </c>
      <c r="BN4" s="91">
        <f>'【総額及び平均額】賃上げ支援事業実績報告書（法人単位）'!D27</f>
        <v>0</v>
      </c>
      <c r="BO4" s="91">
        <f>'【総額及び平均額】賃上げ支援事業実績報告書（法人単位）'!G27</f>
        <v>0</v>
      </c>
      <c r="BP4" s="91">
        <f>'【総額及び平均額】賃上げ支援事業実績報告書（法人単位）'!B29</f>
        <v>0</v>
      </c>
      <c r="BQ4" s="91">
        <f>'【総額及び平均額】賃上げ支援事業実績報告書（法人単位）'!C29</f>
        <v>0</v>
      </c>
      <c r="BR4" s="91">
        <f>'【総額及び平均額】賃上げ支援事業実績報告書（法人単位）'!D29</f>
        <v>0</v>
      </c>
      <c r="BS4" s="91">
        <f>'【総額及び平均額】賃上げ支援事業実績報告書（法人単位）'!E29</f>
        <v>0</v>
      </c>
      <c r="BT4" s="91">
        <f>'【総額及び平均額】賃上げ支援事業実績報告書（法人単位）'!G29</f>
        <v>0</v>
      </c>
      <c r="BU4" s="91">
        <f>'【総額及び平均額】賃上げ支援事業実績報告書（法人単位）'!B30</f>
        <v>0</v>
      </c>
      <c r="BV4" s="91">
        <f>'【総額及び平均額】賃上げ支援事業実績報告書（法人単位）'!C30</f>
        <v>0</v>
      </c>
      <c r="BW4" s="91">
        <f>'【総額及び平均額】賃上げ支援事業実績報告書（法人単位）'!D30</f>
        <v>0</v>
      </c>
      <c r="BX4" s="91">
        <f>'【総額及び平均額】賃上げ支援事業実績報告書（法人単位）'!E30</f>
        <v>0</v>
      </c>
      <c r="BY4" s="91">
        <f>'【総額及び平均額】賃上げ支援事業実績報告書（法人単位）'!G30</f>
        <v>0</v>
      </c>
      <c r="BZ4" s="91">
        <f>'【総額及び平均額】賃上げ支援事業実績報告書（法人単位）'!B31</f>
        <v>0</v>
      </c>
      <c r="CA4" s="91">
        <f>'【総額及び平均額】賃上げ支援事業実績報告書（法人単位）'!C31</f>
        <v>0</v>
      </c>
      <c r="CB4" s="91">
        <f>'【総額及び平均額】賃上げ支援事業実績報告書（法人単位）'!D31</f>
        <v>0</v>
      </c>
      <c r="CC4" s="91">
        <f>'【総額及び平均額】賃上げ支援事業実績報告書（法人単位）'!G31</f>
        <v>0</v>
      </c>
      <c r="CD4" s="91">
        <f>'【総額及び平均額】賃上げ支援事業実績報告書（法人単位）'!B32</f>
        <v>0</v>
      </c>
      <c r="CE4" s="91">
        <f>'【総額及び平均額】賃上げ支援事業実績報告書（法人単位）'!C32</f>
        <v>0</v>
      </c>
      <c r="CF4" s="91">
        <f>'【総額及び平均額】賃上げ支援事業実績報告書（法人単位）'!D32</f>
        <v>0</v>
      </c>
      <c r="CG4" s="91">
        <f>'【総額及び平均額】賃上げ支援事業実績報告書（法人単位）'!G32</f>
        <v>0</v>
      </c>
      <c r="CH4" s="91">
        <f>'【総額及び平均額】賃上げ支援事業実績報告書（法人単位）'!B34</f>
        <v>0</v>
      </c>
      <c r="CI4" s="91">
        <f>'【総額及び平均額】賃上げ支援事業実績報告書（法人単位）'!C34</f>
        <v>0</v>
      </c>
      <c r="CJ4" s="91">
        <f>'【総額及び平均額】賃上げ支援事業実績報告書（法人単位）'!D34</f>
        <v>0</v>
      </c>
      <c r="CK4" s="91">
        <f>'【総額及び平均額】賃上げ支援事業実績報告書（法人単位）'!E34</f>
        <v>0</v>
      </c>
      <c r="CL4" s="91">
        <f>'【総額及び平均額】賃上げ支援事業実績報告書（法人単位）'!G34</f>
        <v>0</v>
      </c>
      <c r="CM4" s="91">
        <f>'【総額及び平均額】賃上げ支援事業実績報告書（法人単位）'!B35</f>
        <v>0</v>
      </c>
      <c r="CN4" s="91">
        <f>'【総額及び平均額】賃上げ支援事業実績報告書（法人単位）'!C35</f>
        <v>0</v>
      </c>
      <c r="CO4" s="91">
        <f>'【総額及び平均額】賃上げ支援事業実績報告書（法人単位）'!D35</f>
        <v>0</v>
      </c>
      <c r="CP4" s="91">
        <f>'【総額及び平均額】賃上げ支援事業実績報告書（法人単位）'!E35</f>
        <v>0</v>
      </c>
      <c r="CQ4" s="91">
        <f>'【総額及び平均額】賃上げ支援事業実績報告書（法人単位）'!G35</f>
        <v>0</v>
      </c>
      <c r="CR4" s="91">
        <f>'【総額及び平均額】賃上げ支援事業実績報告書（法人単位）'!B36</f>
        <v>0</v>
      </c>
      <c r="CS4" s="91">
        <f>'【総額及び平均額】賃上げ支援事業実績報告書（法人単位）'!C36</f>
        <v>0</v>
      </c>
      <c r="CT4" s="91">
        <f>'【総額及び平均額】賃上げ支援事業実績報告書（法人単位）'!D36</f>
        <v>0</v>
      </c>
      <c r="CU4" s="91">
        <f>'【総額及び平均額】賃上げ支援事業実績報告書（法人単位）'!G36</f>
        <v>0</v>
      </c>
      <c r="CV4" s="91">
        <f>'【総額及び平均額】賃上げ支援事業実績報告書（法人単位）'!B37</f>
        <v>0</v>
      </c>
      <c r="CW4" s="91">
        <f>'【総額及び平均額】賃上げ支援事業実績報告書（法人単位）'!C37</f>
        <v>0</v>
      </c>
      <c r="CX4" s="91">
        <f>'【総額及び平均額】賃上げ支援事業実績報告書（法人単位）'!D37</f>
        <v>0</v>
      </c>
      <c r="CY4" s="91">
        <f>'【総額及び平均額】賃上げ支援事業実績報告書（法人単位）'!G37</f>
        <v>0</v>
      </c>
      <c r="CZ4" s="91">
        <f>'【総額及び平均額】賃上げ支援事業実績報告書（法人単位）'!B39</f>
        <v>0</v>
      </c>
      <c r="DA4" s="91">
        <f>'【総額及び平均額】賃上げ支援事業実績報告書（法人単位）'!C39</f>
        <v>0</v>
      </c>
      <c r="DB4" s="91">
        <f>'【総額及び平均額】賃上げ支援事業実績報告書（法人単位）'!D39</f>
        <v>0</v>
      </c>
      <c r="DC4" s="91">
        <f>'【総額及び平均額】賃上げ支援事業実績報告書（法人単位）'!E39</f>
        <v>0</v>
      </c>
      <c r="DD4" s="91">
        <f>'【総額及び平均額】賃上げ支援事業実績報告書（法人単位）'!G39</f>
        <v>0</v>
      </c>
      <c r="DE4" s="91">
        <f>'【総額及び平均額】賃上げ支援事業実績報告書（法人単位）'!B40</f>
        <v>0</v>
      </c>
      <c r="DF4" s="91">
        <f>'【総額及び平均額】賃上げ支援事業実績報告書（法人単位）'!C40</f>
        <v>0</v>
      </c>
      <c r="DG4" s="91">
        <f>'【総額及び平均額】賃上げ支援事業実績報告書（法人単位）'!D40</f>
        <v>0</v>
      </c>
      <c r="DH4" s="91">
        <f>'【総額及び平均額】賃上げ支援事業実績報告書（法人単位）'!E40</f>
        <v>0</v>
      </c>
      <c r="DI4" s="91">
        <f>'【総額及び平均額】賃上げ支援事業実績報告書（法人単位）'!G40</f>
        <v>0</v>
      </c>
      <c r="DJ4" s="91">
        <f>'【総額及び平均額】賃上げ支援事業実績報告書（法人単位）'!B41</f>
        <v>0</v>
      </c>
      <c r="DK4" s="91">
        <f>'【総額及び平均額】賃上げ支援事業実績報告書（法人単位）'!C41</f>
        <v>0</v>
      </c>
      <c r="DL4" s="91">
        <f>'【総額及び平均額】賃上げ支援事業実績報告書（法人単位）'!D41</f>
        <v>0</v>
      </c>
      <c r="DM4" s="91">
        <f>'【総額及び平均額】賃上げ支援事業実績報告書（法人単位）'!G41</f>
        <v>0</v>
      </c>
      <c r="DN4" s="91">
        <f>'【総額及び平均額】賃上げ支援事業実績報告書（法人単位）'!B42</f>
        <v>0</v>
      </c>
      <c r="DO4" s="91">
        <f>'【総額及び平均額】賃上げ支援事業実績報告書（法人単位）'!C42</f>
        <v>0</v>
      </c>
      <c r="DP4" s="91">
        <f>'【総額及び平均額】賃上げ支援事業実績報告書（法人単位）'!D42</f>
        <v>0</v>
      </c>
      <c r="DQ4" s="91">
        <f>'【総額及び平均額】賃上げ支援事業実績報告書（法人単位）'!G42</f>
        <v>0</v>
      </c>
      <c r="DR4" s="91">
        <f>'【総額及び平均額】賃上げ支援事業実績報告書（法人単位）'!B44</f>
        <v>0</v>
      </c>
      <c r="DS4" s="91">
        <f>'【総額及び平均額】賃上げ支援事業実績報告書（法人単位）'!C44</f>
        <v>0</v>
      </c>
      <c r="DT4" s="91">
        <f>'【総額及び平均額】賃上げ支援事業実績報告書（法人単位）'!D44</f>
        <v>0</v>
      </c>
      <c r="DU4" s="91">
        <f>'【総額及び平均額】賃上げ支援事業実績報告書（法人単位）'!E44</f>
        <v>0</v>
      </c>
      <c r="DV4" s="91">
        <f>'【総額及び平均額】賃上げ支援事業実績報告書（法人単位）'!G44</f>
        <v>0</v>
      </c>
      <c r="DW4" s="91">
        <f>'【総額及び平均額】賃上げ支援事業実績報告書（法人単位）'!B45</f>
        <v>0</v>
      </c>
      <c r="DX4" s="91">
        <f>'【総額及び平均額】賃上げ支援事業実績報告書（法人単位）'!C45</f>
        <v>0</v>
      </c>
      <c r="DY4" s="91">
        <f>'【総額及び平均額】賃上げ支援事業実績報告書（法人単位）'!D45</f>
        <v>0</v>
      </c>
      <c r="DZ4" s="91">
        <f>'【総額及び平均額】賃上げ支援事業実績報告書（法人単位）'!E45</f>
        <v>0</v>
      </c>
      <c r="EA4" s="91">
        <f>'【総額及び平均額】賃上げ支援事業実績報告書（法人単位）'!G45</f>
        <v>0</v>
      </c>
      <c r="EB4" s="91">
        <f>'【総額及び平均額】賃上げ支援事業実績報告書（法人単位）'!B46</f>
        <v>0</v>
      </c>
      <c r="EC4" s="91">
        <f>'【総額及び平均額】賃上げ支援事業実績報告書（法人単位）'!C46</f>
        <v>0</v>
      </c>
      <c r="ED4" s="91">
        <f>'【総額及び平均額】賃上げ支援事業実績報告書（法人単位）'!D46</f>
        <v>0</v>
      </c>
      <c r="EE4" s="91">
        <f>'【総額及び平均額】賃上げ支援事業実績報告書（法人単位）'!G46</f>
        <v>0</v>
      </c>
      <c r="EF4" s="91">
        <f>'【総額及び平均額】賃上げ支援事業実績報告書（法人単位）'!B47</f>
        <v>0</v>
      </c>
      <c r="EG4" s="91">
        <f>'【総額及び平均額】賃上げ支援事業実績報告書（法人単位）'!C47</f>
        <v>0</v>
      </c>
      <c r="EH4" s="91">
        <f>'【総額及び平均額】賃上げ支援事業実績報告書（法人単位）'!D47</f>
        <v>0</v>
      </c>
      <c r="EI4" s="91">
        <f>'【総額及び平均額】賃上げ支援事業実績報告書（法人単位）'!G47</f>
        <v>0</v>
      </c>
      <c r="EJ4" s="91">
        <f>'【総額及び平均額】賃上げ支援事業実績報告書（法人単位）'!B49</f>
        <v>0</v>
      </c>
      <c r="EK4" s="91">
        <f>'【総額及び平均額】賃上げ支援事業実績報告書（法人単位）'!C49</f>
        <v>0</v>
      </c>
      <c r="EL4" s="91">
        <f>'【総額及び平均額】賃上げ支援事業実績報告書（法人単位）'!D49</f>
        <v>0</v>
      </c>
      <c r="EM4" s="91">
        <f>'【総額及び平均額】賃上げ支援事業実績報告書（法人単位）'!E49</f>
        <v>0</v>
      </c>
      <c r="EN4" s="91">
        <f>'【総額及び平均額】賃上げ支援事業実績報告書（法人単位）'!G49</f>
        <v>0</v>
      </c>
      <c r="EO4" s="91">
        <f>'【総額及び平均額】賃上げ支援事業実績報告書（法人単位）'!B50</f>
        <v>0</v>
      </c>
      <c r="EP4" s="91">
        <f>'【総額及び平均額】賃上げ支援事業実績報告書（法人単位）'!C50</f>
        <v>0</v>
      </c>
      <c r="EQ4" s="91">
        <f>'【総額及び平均額】賃上げ支援事業実績報告書（法人単位）'!D50</f>
        <v>0</v>
      </c>
      <c r="ER4" s="91">
        <f>'【総額及び平均額】賃上げ支援事業実績報告書（法人単位）'!E50</f>
        <v>0</v>
      </c>
      <c r="ES4" s="91">
        <f>'【総額及び平均額】賃上げ支援事業実績報告書（法人単位）'!G50</f>
        <v>0</v>
      </c>
      <c r="ET4" s="91">
        <f>'【総額及び平均額】賃上げ支援事業実績報告書（法人単位）'!B51</f>
        <v>0</v>
      </c>
      <c r="EU4" s="91">
        <f>'【総額及び平均額】賃上げ支援事業実績報告書（法人単位）'!C51</f>
        <v>0</v>
      </c>
      <c r="EV4" s="91">
        <f>'【総額及び平均額】賃上げ支援事業実績報告書（法人単位）'!D51</f>
        <v>0</v>
      </c>
      <c r="EW4" s="91">
        <f>'【総額及び平均額】賃上げ支援事業実績報告書（法人単位）'!G51</f>
        <v>0</v>
      </c>
      <c r="EX4" s="91">
        <f>'【総額及び平均額】賃上げ支援事業実績報告書（法人単位）'!B52</f>
        <v>0</v>
      </c>
      <c r="EY4" s="91">
        <f>'【総額及び平均額】賃上げ支援事業実績報告書（法人単位）'!C52</f>
        <v>0</v>
      </c>
      <c r="EZ4" s="91">
        <f>'【総額及び平均額】賃上げ支援事業実績報告書（法人単位）'!D52</f>
        <v>0</v>
      </c>
      <c r="FA4" s="91">
        <f>'【総額及び平均額】賃上げ支援事業実績報告書（法人単位）'!G52</f>
        <v>0</v>
      </c>
      <c r="FB4" s="91">
        <f>'【総額及び平均額】賃上げ支援事業実績報告書（法人単位）'!B54</f>
        <v>0</v>
      </c>
      <c r="FC4" s="91">
        <f>'【総額及び平均額】賃上げ支援事業実績報告書（法人単位）'!C54</f>
        <v>0</v>
      </c>
      <c r="FD4" s="91">
        <f>'【総額及び平均額】賃上げ支援事業実績報告書（法人単位）'!D54</f>
        <v>0</v>
      </c>
      <c r="FE4" s="91">
        <f>'【総額及び平均額】賃上げ支援事業実績報告書（法人単位）'!E54</f>
        <v>0</v>
      </c>
      <c r="FF4" s="91">
        <f>'【総額及び平均額】賃上げ支援事業実績報告書（法人単位）'!G54</f>
        <v>0</v>
      </c>
      <c r="FG4" s="91">
        <f>'【総額及び平均額】賃上げ支援事業実績報告書（法人単位）'!B55</f>
        <v>0</v>
      </c>
      <c r="FH4" s="91">
        <f>'【総額及び平均額】賃上げ支援事業実績報告書（法人単位）'!C55</f>
        <v>0</v>
      </c>
      <c r="FI4" s="91">
        <f>'【総額及び平均額】賃上げ支援事業実績報告書（法人単位）'!D55</f>
        <v>0</v>
      </c>
      <c r="FJ4" s="91">
        <f>'【総額及び平均額】賃上げ支援事業実績報告書（法人単位）'!E55</f>
        <v>0</v>
      </c>
      <c r="FK4" s="91">
        <f>'【総額及び平均額】賃上げ支援事業実績報告書（法人単位）'!G55</f>
        <v>0</v>
      </c>
      <c r="FL4" s="91">
        <f>'【総額及び平均額】賃上げ支援事業実績報告書（法人単位）'!B56</f>
        <v>0</v>
      </c>
      <c r="FM4" s="91">
        <f>'【総額及び平均額】賃上げ支援事業実績報告書（法人単位）'!C56</f>
        <v>0</v>
      </c>
      <c r="FN4" s="91">
        <f>'【総額及び平均額】賃上げ支援事業実績報告書（法人単位）'!D56</f>
        <v>0</v>
      </c>
      <c r="FO4" s="91">
        <f>'【総額及び平均額】賃上げ支援事業実績報告書（法人単位）'!G56</f>
        <v>0</v>
      </c>
      <c r="FP4" s="91">
        <f>'【総額及び平均額】賃上げ支援事業実績報告書（法人単位）'!B57</f>
        <v>0</v>
      </c>
      <c r="FQ4" s="91">
        <f>'【総額及び平均額】賃上げ支援事業実績報告書（法人単位）'!C57</f>
        <v>0</v>
      </c>
      <c r="FR4" s="91">
        <f>'【総額及び平均額】賃上げ支援事業実績報告書（法人単位）'!D57</f>
        <v>0</v>
      </c>
      <c r="FS4" s="91">
        <f>'【総額及び平均額】賃上げ支援事業実績報告書（法人単位）'!G57</f>
        <v>0</v>
      </c>
      <c r="FT4" s="91">
        <f>'【総額及び平均額】賃上げ支援事業実績報告書（法人単位）'!B59</f>
        <v>0</v>
      </c>
      <c r="FU4" s="91">
        <f>'【総額及び平均額】賃上げ支援事業実績報告書（法人単位）'!C59</f>
        <v>0</v>
      </c>
      <c r="FV4" s="91">
        <f>'【総額及び平均額】賃上げ支援事業実績報告書（法人単位）'!D59</f>
        <v>0</v>
      </c>
      <c r="FW4" s="91">
        <f>'【総額及び平均額】賃上げ支援事業実績報告書（法人単位）'!E59</f>
        <v>0</v>
      </c>
      <c r="FX4" s="91">
        <f>'【総額及び平均額】賃上げ支援事業実績報告書（法人単位）'!G59</f>
        <v>0</v>
      </c>
      <c r="FY4" s="91">
        <f>'【総額及び平均額】賃上げ支援事業実績報告書（法人単位）'!B60</f>
        <v>0</v>
      </c>
      <c r="FZ4" s="91">
        <f>'【総額及び平均額】賃上げ支援事業実績報告書（法人単位）'!C60</f>
        <v>0</v>
      </c>
      <c r="GA4" s="91">
        <f>'【総額及び平均額】賃上げ支援事業実績報告書（法人単位）'!D60</f>
        <v>0</v>
      </c>
      <c r="GB4" s="91">
        <f>'【総額及び平均額】賃上げ支援事業実績報告書（法人単位）'!E60</f>
        <v>0</v>
      </c>
      <c r="GC4" s="91">
        <f>'【総額及び平均額】賃上げ支援事業実績報告書（法人単位）'!G60</f>
        <v>0</v>
      </c>
      <c r="GD4" s="91">
        <f>'【総額及び平均額】賃上げ支援事業実績報告書（法人単位）'!B61</f>
        <v>0</v>
      </c>
      <c r="GE4" s="91">
        <f>'【総額及び平均額】賃上げ支援事業実績報告書（法人単位）'!C61</f>
        <v>0</v>
      </c>
      <c r="GF4" s="91">
        <f>'【総額及び平均額】賃上げ支援事業実績報告書（法人単位）'!D61</f>
        <v>0</v>
      </c>
      <c r="GG4" s="91">
        <f>'【総額及び平均額】賃上げ支援事業実績報告書（法人単位）'!G61</f>
        <v>0</v>
      </c>
      <c r="GH4" s="91">
        <f>'【総額及び平均額】賃上げ支援事業実績報告書（法人単位）'!B62</f>
        <v>0</v>
      </c>
      <c r="GI4" s="91">
        <f>'【総額及び平均額】賃上げ支援事業実績報告書（法人単位）'!C62</f>
        <v>0</v>
      </c>
      <c r="GJ4" s="91">
        <f>'【総額及び平均額】賃上げ支援事業実績報告書（法人単位）'!D62</f>
        <v>0</v>
      </c>
      <c r="GK4" s="91">
        <f>'【総額及び平均額】賃上げ支援事業実績報告書（法人単位）'!G62</f>
        <v>0</v>
      </c>
      <c r="GL4" s="91">
        <f>'【総額及び平均額】賃上げ支援事業実績報告書（法人単位）'!B64</f>
        <v>0</v>
      </c>
      <c r="GM4" s="91">
        <f>'【総額及び平均額】賃上げ支援事業実績報告書（法人単位）'!C64</f>
        <v>0</v>
      </c>
      <c r="GN4" s="91">
        <f>'【総額及び平均額】賃上げ支援事業実績報告書（法人単位）'!D64</f>
        <v>0</v>
      </c>
      <c r="GO4" s="91">
        <f>'【総額及び平均額】賃上げ支援事業実績報告書（法人単位）'!E64</f>
        <v>0</v>
      </c>
      <c r="GP4" s="91">
        <f>'【総額及び平均額】賃上げ支援事業実績報告書（法人単位）'!G64</f>
        <v>0</v>
      </c>
      <c r="GQ4" s="91">
        <f>'【総額及び平均額】賃上げ支援事業実績報告書（法人単位）'!B65</f>
        <v>0</v>
      </c>
      <c r="GR4" s="91">
        <f>'【総額及び平均額】賃上げ支援事業実績報告書（法人単位）'!C65</f>
        <v>0</v>
      </c>
      <c r="GS4" s="91">
        <f>'【総額及び平均額】賃上げ支援事業実績報告書（法人単位）'!D65</f>
        <v>0</v>
      </c>
      <c r="GT4" s="91">
        <f>'【総額及び平均額】賃上げ支援事業実績報告書（法人単位）'!E65</f>
        <v>0</v>
      </c>
      <c r="GU4" s="91">
        <f>'【総額及び平均額】賃上げ支援事業実績報告書（法人単位）'!G65</f>
        <v>0</v>
      </c>
      <c r="GV4" s="91">
        <f>'【総額及び平均額】賃上げ支援事業実績報告書（法人単位）'!B66</f>
        <v>0</v>
      </c>
      <c r="GW4" s="91">
        <f>'【総額及び平均額】賃上げ支援事業実績報告書（法人単位）'!C66</f>
        <v>0</v>
      </c>
      <c r="GX4" s="91">
        <f>'【総額及び平均額】賃上げ支援事業実績報告書（法人単位）'!D66</f>
        <v>0</v>
      </c>
      <c r="GY4" s="91">
        <f>'【総額及び平均額】賃上げ支援事業実績報告書（法人単位）'!G66</f>
        <v>0</v>
      </c>
      <c r="GZ4" s="91">
        <f>'【総額及び平均額】賃上げ支援事業実績報告書（法人単位）'!B67</f>
        <v>0</v>
      </c>
      <c r="HA4" s="91">
        <f>'【総額及び平均額】賃上げ支援事業実績報告書（法人単位）'!C67</f>
        <v>0</v>
      </c>
      <c r="HB4" s="91">
        <f>'【総額及び平均額】賃上げ支援事業実績報告書（法人単位）'!D67</f>
        <v>0</v>
      </c>
      <c r="HC4" s="91">
        <f>'【総額及び平均額】賃上げ支援事業実績報告書（法人単位）'!G67</f>
        <v>0</v>
      </c>
      <c r="HD4" s="91">
        <f>'【総額及び平均額】賃上げ支援事業実績報告書（法人単位）'!B69</f>
        <v>0</v>
      </c>
      <c r="HE4" s="91">
        <f>'【総額及び平均額】賃上げ支援事業実績報告書（法人単位）'!C69</f>
        <v>0</v>
      </c>
      <c r="HF4" s="91">
        <f>'【総額及び平均額】賃上げ支援事業実績報告書（法人単位）'!D69</f>
        <v>0</v>
      </c>
      <c r="HG4" s="91">
        <f>'【総額及び平均額】賃上げ支援事業実績報告書（法人単位）'!E69</f>
        <v>0</v>
      </c>
      <c r="HH4" s="91">
        <f>'【総額及び平均額】賃上げ支援事業実績報告書（法人単位）'!G69</f>
        <v>0</v>
      </c>
      <c r="HI4" s="91">
        <f>'【総額及び平均額】賃上げ支援事業実績報告書（法人単位）'!B70</f>
        <v>0</v>
      </c>
      <c r="HJ4" s="91">
        <f>'【総額及び平均額】賃上げ支援事業実績報告書（法人単位）'!C70</f>
        <v>0</v>
      </c>
      <c r="HK4" s="91">
        <f>'【総額及び平均額】賃上げ支援事業実績報告書（法人単位）'!D70</f>
        <v>0</v>
      </c>
      <c r="HL4" s="91">
        <f>'【総額及び平均額】賃上げ支援事業実績報告書（法人単位）'!E70</f>
        <v>0</v>
      </c>
      <c r="HM4" s="91">
        <f>'【総額及び平均額】賃上げ支援事業実績報告書（法人単位）'!G70</f>
        <v>0</v>
      </c>
      <c r="HN4" s="91">
        <f>'【総額及び平均額】賃上げ支援事業実績報告書（法人単位）'!B71</f>
        <v>0</v>
      </c>
      <c r="HO4" s="91">
        <f>'【総額及び平均額】賃上げ支援事業実績報告書（法人単位）'!C71</f>
        <v>0</v>
      </c>
      <c r="HP4" s="91">
        <f>'【総額及び平均額】賃上げ支援事業実績報告書（法人単位）'!D71</f>
        <v>0</v>
      </c>
      <c r="HQ4" s="91">
        <f>'【総額及び平均額】賃上げ支援事業実績報告書（法人単位）'!G71</f>
        <v>0</v>
      </c>
      <c r="HR4" s="91">
        <f>'【総額及び平均額】賃上げ支援事業実績報告書（法人単位）'!B72</f>
        <v>0</v>
      </c>
      <c r="HS4" s="91">
        <f>'【総額及び平均額】賃上げ支援事業実績報告書（法人単位）'!C72</f>
        <v>0</v>
      </c>
      <c r="HT4" s="91">
        <f>'【総額及び平均額】賃上げ支援事業実績報告書（法人単位）'!D72</f>
        <v>0</v>
      </c>
      <c r="HU4" s="91">
        <f>'【総額及び平均額】賃上げ支援事業実績報告書（法人単位）'!G72</f>
        <v>0</v>
      </c>
      <c r="HV4" s="91">
        <f>'【総額及び平均額】賃上げ支援事業実績報告書（法人単位）'!B74</f>
        <v>0</v>
      </c>
      <c r="HW4" s="91">
        <f>'【総額及び平均額】賃上げ支援事業実績報告書（法人単位）'!C74</f>
        <v>0</v>
      </c>
      <c r="HX4" s="91">
        <f>'【総額及び平均額】賃上げ支援事業実績報告書（法人単位）'!D74</f>
        <v>0</v>
      </c>
      <c r="HY4" s="91">
        <f>'【総額及び平均額】賃上げ支援事業実績報告書（法人単位）'!E74</f>
        <v>0</v>
      </c>
      <c r="HZ4" s="91">
        <f>'【総額及び平均額】賃上げ支援事業実績報告書（法人単位）'!G74</f>
        <v>0</v>
      </c>
      <c r="IA4" s="91">
        <f>'【総額及び平均額】賃上げ支援事業実績報告書（法人単位）'!B75</f>
        <v>0</v>
      </c>
      <c r="IB4" s="91">
        <f>'【総額及び平均額】賃上げ支援事業実績報告書（法人単位）'!C75</f>
        <v>0</v>
      </c>
      <c r="IC4" s="91">
        <f>'【総額及び平均額】賃上げ支援事業実績報告書（法人単位）'!D75</f>
        <v>0</v>
      </c>
      <c r="ID4" s="91">
        <f>'【総額及び平均額】賃上げ支援事業実績報告書（法人単位）'!E75</f>
        <v>0</v>
      </c>
      <c r="IE4" s="91">
        <f>'【総額及び平均額】賃上げ支援事業実績報告書（法人単位）'!G75</f>
        <v>0</v>
      </c>
      <c r="IF4" s="91">
        <f>'【総額及び平均額】賃上げ支援事業実績報告書（法人単位）'!B76</f>
        <v>0</v>
      </c>
      <c r="IG4" s="91">
        <f>'【総額及び平均額】賃上げ支援事業実績報告書（法人単位）'!C76</f>
        <v>0</v>
      </c>
      <c r="IH4" s="91">
        <f>'【総額及び平均額】賃上げ支援事業実績報告書（法人単位）'!D76</f>
        <v>0</v>
      </c>
      <c r="II4" s="91">
        <f>'【総額及び平均額】賃上げ支援事業実績報告書（法人単位）'!G76</f>
        <v>0</v>
      </c>
      <c r="IJ4" s="91">
        <f>'【総額及び平均額】賃上げ支援事業実績報告書（法人単位）'!B77</f>
        <v>0</v>
      </c>
      <c r="IK4" s="91">
        <f>'【総額及び平均額】賃上げ支援事業実績報告書（法人単位）'!C77</f>
        <v>0</v>
      </c>
      <c r="IL4" s="91">
        <f>'【総額及び平均額】賃上げ支援事業実績報告書（法人単位）'!D77</f>
        <v>0</v>
      </c>
      <c r="IM4" s="91">
        <f>'【総額及び平均額】賃上げ支援事業実績報告書（法人単位）'!G77</f>
        <v>0</v>
      </c>
    </row>
    <row r="5" spans="1:247">
      <c r="A5" s="83"/>
    </row>
  </sheetData>
  <sheetProtection sheet="1" objects="1" scenarios="1" selectLockedCells="1"/>
  <phoneticPr fontId="1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8"/>
  <sheetViews>
    <sheetView workbookViewId="0">
      <selection activeCell="G8" sqref="G8"/>
    </sheetView>
  </sheetViews>
  <sheetFormatPr defaultColWidth="9" defaultRowHeight="13.2"/>
  <cols>
    <col min="1" max="1" width="9" style="1" customWidth="1"/>
    <col min="2" max="16384" width="9" style="1"/>
  </cols>
  <sheetData>
    <row r="1" spans="1:2">
      <c r="A1" s="1" t="s">
        <v>169</v>
      </c>
    </row>
    <row r="2" spans="1:2">
      <c r="A2" s="1" t="s">
        <v>170</v>
      </c>
      <c r="B2" s="1">
        <v>1</v>
      </c>
    </row>
    <row r="3" spans="1:2">
      <c r="A3" s="1" t="s">
        <v>171</v>
      </c>
      <c r="B3" s="1">
        <v>2</v>
      </c>
    </row>
    <row r="4" spans="1:2">
      <c r="A4" s="1" t="s">
        <v>172</v>
      </c>
      <c r="B4" s="1">
        <v>3</v>
      </c>
    </row>
    <row r="5" spans="1:2">
      <c r="A5" s="1" t="s">
        <v>173</v>
      </c>
      <c r="B5" s="1">
        <v>4</v>
      </c>
    </row>
    <row r="6" spans="1:2">
      <c r="A6" s="1" t="s">
        <v>174</v>
      </c>
      <c r="B6" s="1">
        <v>5</v>
      </c>
    </row>
    <row r="7" spans="1:2">
      <c r="A7" s="1" t="s">
        <v>175</v>
      </c>
      <c r="B7" s="1">
        <v>6</v>
      </c>
    </row>
    <row r="8" spans="1:2">
      <c r="A8" s="1" t="s">
        <v>176</v>
      </c>
      <c r="B8" s="1">
        <v>7</v>
      </c>
    </row>
    <row r="9" spans="1:2">
      <c r="A9" s="1" t="s">
        <v>177</v>
      </c>
      <c r="B9" s="1">
        <v>8</v>
      </c>
    </row>
    <row r="10" spans="1:2">
      <c r="A10" s="1" t="s">
        <v>178</v>
      </c>
      <c r="B10" s="1">
        <v>9</v>
      </c>
    </row>
    <row r="11" spans="1:2">
      <c r="A11" s="1" t="s">
        <v>179</v>
      </c>
      <c r="B11" s="1">
        <v>10</v>
      </c>
    </row>
    <row r="12" spans="1:2">
      <c r="A12" s="1" t="s">
        <v>180</v>
      </c>
      <c r="B12" s="1">
        <v>11</v>
      </c>
    </row>
    <row r="13" spans="1:2">
      <c r="A13" s="1" t="s">
        <v>181</v>
      </c>
      <c r="B13" s="1">
        <v>12</v>
      </c>
    </row>
    <row r="14" spans="1:2">
      <c r="A14" s="1" t="s">
        <v>182</v>
      </c>
      <c r="B14" s="1">
        <v>13</v>
      </c>
    </row>
    <row r="15" spans="1:2">
      <c r="A15" s="1" t="s">
        <v>183</v>
      </c>
      <c r="B15" s="1">
        <v>14</v>
      </c>
    </row>
    <row r="16" spans="1:2">
      <c r="A16" s="1" t="s">
        <v>184</v>
      </c>
      <c r="B16" s="1">
        <v>15</v>
      </c>
    </row>
    <row r="17" spans="1:2">
      <c r="A17" s="1" t="s">
        <v>185</v>
      </c>
      <c r="B17" s="1">
        <v>16</v>
      </c>
    </row>
    <row r="18" spans="1:2">
      <c r="A18" s="1" t="s">
        <v>186</v>
      </c>
      <c r="B18" s="1">
        <v>17</v>
      </c>
    </row>
    <row r="19" spans="1:2">
      <c r="A19" s="1" t="s">
        <v>187</v>
      </c>
      <c r="B19" s="1">
        <v>18</v>
      </c>
    </row>
    <row r="20" spans="1:2">
      <c r="A20" s="1" t="s">
        <v>188</v>
      </c>
      <c r="B20" s="1">
        <v>19</v>
      </c>
    </row>
    <row r="21" spans="1:2">
      <c r="A21" s="1" t="s">
        <v>189</v>
      </c>
      <c r="B21" s="1">
        <v>20</v>
      </c>
    </row>
    <row r="22" spans="1:2">
      <c r="A22" s="1" t="s">
        <v>190</v>
      </c>
      <c r="B22" s="1">
        <v>21</v>
      </c>
    </row>
    <row r="23" spans="1:2">
      <c r="A23" s="1" t="s">
        <v>191</v>
      </c>
      <c r="B23" s="1">
        <v>22</v>
      </c>
    </row>
    <row r="24" spans="1:2">
      <c r="A24" s="1" t="s">
        <v>192</v>
      </c>
      <c r="B24" s="1">
        <v>23</v>
      </c>
    </row>
    <row r="25" spans="1:2">
      <c r="A25" s="1" t="s">
        <v>193</v>
      </c>
      <c r="B25" s="1">
        <v>24</v>
      </c>
    </row>
    <row r="26" spans="1:2">
      <c r="A26" s="1" t="s">
        <v>194</v>
      </c>
      <c r="B26" s="1">
        <v>25</v>
      </c>
    </row>
    <row r="27" spans="1:2">
      <c r="A27" s="1" t="s">
        <v>195</v>
      </c>
      <c r="B27" s="1">
        <v>26</v>
      </c>
    </row>
    <row r="28" spans="1:2">
      <c r="A28" s="1" t="s">
        <v>196</v>
      </c>
      <c r="B28" s="1">
        <v>27</v>
      </c>
    </row>
    <row r="29" spans="1:2">
      <c r="A29" s="1" t="s">
        <v>197</v>
      </c>
      <c r="B29" s="1">
        <v>28</v>
      </c>
    </row>
    <row r="30" spans="1:2">
      <c r="A30" s="1" t="s">
        <v>198</v>
      </c>
      <c r="B30" s="1">
        <v>29</v>
      </c>
    </row>
    <row r="31" spans="1:2">
      <c r="A31" s="1" t="s">
        <v>199</v>
      </c>
      <c r="B31" s="1">
        <v>30</v>
      </c>
    </row>
    <row r="32" spans="1:2">
      <c r="A32" s="1" t="s">
        <v>200</v>
      </c>
      <c r="B32" s="1">
        <v>31</v>
      </c>
    </row>
    <row r="33" spans="1:2">
      <c r="A33" s="1" t="s">
        <v>201</v>
      </c>
      <c r="B33" s="1">
        <v>32</v>
      </c>
    </row>
    <row r="34" spans="1:2">
      <c r="A34" s="1" t="s">
        <v>202</v>
      </c>
      <c r="B34" s="1">
        <v>33</v>
      </c>
    </row>
    <row r="35" spans="1:2">
      <c r="A35" s="1" t="s">
        <v>203</v>
      </c>
      <c r="B35" s="1">
        <v>34</v>
      </c>
    </row>
    <row r="36" spans="1:2">
      <c r="A36" s="1" t="s">
        <v>204</v>
      </c>
      <c r="B36" s="1">
        <v>35</v>
      </c>
    </row>
    <row r="37" spans="1:2">
      <c r="A37" s="1" t="s">
        <v>205</v>
      </c>
      <c r="B37" s="1">
        <v>36</v>
      </c>
    </row>
    <row r="38" spans="1:2">
      <c r="A38" s="1" t="s">
        <v>206</v>
      </c>
      <c r="B38" s="1">
        <v>37</v>
      </c>
    </row>
    <row r="39" spans="1:2">
      <c r="A39" s="1" t="s">
        <v>207</v>
      </c>
      <c r="B39" s="1">
        <v>38</v>
      </c>
    </row>
    <row r="40" spans="1:2">
      <c r="A40" s="1" t="s">
        <v>208</v>
      </c>
      <c r="B40" s="1">
        <v>39</v>
      </c>
    </row>
    <row r="41" spans="1:2">
      <c r="A41" s="1" t="s">
        <v>209</v>
      </c>
      <c r="B41" s="1">
        <v>40</v>
      </c>
    </row>
    <row r="42" spans="1:2">
      <c r="A42" s="1" t="s">
        <v>210</v>
      </c>
      <c r="B42" s="1">
        <v>41</v>
      </c>
    </row>
    <row r="43" spans="1:2">
      <c r="A43" s="1" t="s">
        <v>211</v>
      </c>
      <c r="B43" s="1">
        <v>42</v>
      </c>
    </row>
    <row r="44" spans="1:2">
      <c r="A44" s="1" t="s">
        <v>212</v>
      </c>
      <c r="B44" s="1">
        <v>43</v>
      </c>
    </row>
    <row r="45" spans="1:2">
      <c r="A45" s="1" t="s">
        <v>213</v>
      </c>
      <c r="B45" s="1">
        <v>44</v>
      </c>
    </row>
    <row r="46" spans="1:2">
      <c r="A46" s="1" t="s">
        <v>214</v>
      </c>
      <c r="B46" s="1">
        <v>45</v>
      </c>
    </row>
    <row r="47" spans="1:2">
      <c r="A47" s="1" t="s">
        <v>215</v>
      </c>
      <c r="B47" s="1">
        <v>46</v>
      </c>
    </row>
    <row r="48" spans="1:2">
      <c r="A48" s="1" t="s">
        <v>216</v>
      </c>
      <c r="B48" s="1">
        <v>47</v>
      </c>
    </row>
  </sheetData>
  <phoneticPr fontId="16"/>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77"/>
  <sheetViews>
    <sheetView tabSelected="1" view="pageBreakPreview" zoomScale="85" zoomScaleNormal="85" zoomScaleSheetLayoutView="85" workbookViewId="0">
      <selection activeCell="E13" sqref="E13"/>
    </sheetView>
  </sheetViews>
  <sheetFormatPr defaultColWidth="9" defaultRowHeight="13.2"/>
  <cols>
    <col min="1" max="1" width="46.88671875" style="118" customWidth="1"/>
    <col min="2" max="5" width="26.33203125" style="120" customWidth="1"/>
    <col min="6" max="6" width="88.109375" style="118" customWidth="1"/>
    <col min="7" max="7" width="22.44140625" style="118" customWidth="1"/>
    <col min="8" max="8" width="208.33203125" style="117" customWidth="1"/>
    <col min="9" max="14" width="14.6640625" style="118" customWidth="1"/>
    <col min="15" max="15" width="18.88671875" style="118" customWidth="1"/>
    <col min="16" max="24" width="9" style="118" customWidth="1"/>
    <col min="25" max="16384" width="9" style="118"/>
  </cols>
  <sheetData>
    <row r="1" spans="1:12" ht="25.95" customHeight="1">
      <c r="A1" s="114" t="s">
        <v>231</v>
      </c>
      <c r="B1" s="115"/>
      <c r="C1" s="115"/>
      <c r="D1" s="115"/>
      <c r="E1" s="115"/>
      <c r="F1" s="116" t="s">
        <v>224</v>
      </c>
      <c r="G1" s="52"/>
    </row>
    <row r="2" spans="1:12" ht="46.5" customHeight="1">
      <c r="A2" s="169" t="s">
        <v>49</v>
      </c>
      <c r="B2" s="170"/>
      <c r="C2" s="170"/>
      <c r="D2" s="170"/>
      <c r="E2" s="170"/>
      <c r="F2" s="171"/>
      <c r="G2" s="171"/>
      <c r="H2" s="119" t="s">
        <v>50</v>
      </c>
    </row>
    <row r="3" spans="1:12" ht="41.4" customHeight="1">
      <c r="A3" s="172" t="s">
        <v>225</v>
      </c>
      <c r="B3" s="173"/>
      <c r="C3" s="174"/>
      <c r="D3" s="66"/>
      <c r="F3" s="113" t="s">
        <v>51</v>
      </c>
      <c r="G3" s="110">
        <f>SUM($G$12:$G$16)</f>
        <v>0</v>
      </c>
      <c r="H3" s="121" t="s">
        <v>226</v>
      </c>
    </row>
    <row r="4" spans="1:12" ht="41.4" customHeight="1">
      <c r="A4" s="172" t="s">
        <v>52</v>
      </c>
      <c r="B4" s="173"/>
      <c r="C4" s="174"/>
      <c r="D4" s="111">
        <f>'対象施設報告シート（法人単位）'!A2</f>
        <v>0</v>
      </c>
      <c r="F4" s="113" t="s">
        <v>53</v>
      </c>
      <c r="G4" s="49"/>
      <c r="H4" s="121" t="s">
        <v>223</v>
      </c>
    </row>
    <row r="5" spans="1:12" ht="41.4" customHeight="1">
      <c r="A5" s="172" t="s">
        <v>232</v>
      </c>
      <c r="B5" s="173"/>
      <c r="C5" s="174"/>
      <c r="D5" s="50"/>
      <c r="F5" s="113" t="s">
        <v>54</v>
      </c>
      <c r="G5" s="110">
        <f>ROUNDDOWN(G3-G4,-3)</f>
        <v>0</v>
      </c>
      <c r="H5" s="122" t="s">
        <v>55</v>
      </c>
      <c r="I5" s="123" t="s">
        <v>56</v>
      </c>
      <c r="J5" s="123" t="s">
        <v>57</v>
      </c>
    </row>
    <row r="6" spans="1:12" ht="41.4" customHeight="1">
      <c r="A6" s="172" t="s">
        <v>58</v>
      </c>
      <c r="B6" s="173"/>
      <c r="C6" s="174"/>
      <c r="D6" s="110" t="str">
        <f>IF(G5&gt;=G6,"○","×")</f>
        <v>○</v>
      </c>
      <c r="E6" s="118"/>
      <c r="F6" s="113" t="s">
        <v>220</v>
      </c>
      <c r="G6" s="110">
        <f>'対象施設報告シート（法人単位）'!C201</f>
        <v>0</v>
      </c>
      <c r="H6" s="124" t="s">
        <v>218</v>
      </c>
    </row>
    <row r="7" spans="1:12" ht="41.4" customHeight="1">
      <c r="A7" s="172" t="s">
        <v>59</v>
      </c>
      <c r="B7" s="173"/>
      <c r="C7" s="174"/>
      <c r="D7" s="112">
        <f>G6-G7</f>
        <v>0</v>
      </c>
      <c r="E7" s="118"/>
      <c r="F7" s="113" t="s">
        <v>60</v>
      </c>
      <c r="G7" s="110">
        <f>IF(ROUNDDOWN(G6-G5,-3)&lt;=0,0,ROUNDDOWN(G6-G5,-3))</f>
        <v>0</v>
      </c>
      <c r="H7" s="124" t="s">
        <v>219</v>
      </c>
    </row>
    <row r="8" spans="1:12" ht="41.4" customHeight="1">
      <c r="A8" s="125"/>
      <c r="B8" s="126"/>
      <c r="C8" s="126"/>
      <c r="D8" s="47"/>
      <c r="E8" s="118"/>
      <c r="F8" s="113" t="s">
        <v>61</v>
      </c>
      <c r="G8" s="110">
        <f>'対象施設報告シート（法人単位）'!D201</f>
        <v>0</v>
      </c>
      <c r="H8" s="127"/>
    </row>
    <row r="10" spans="1:12" ht="41.25" customHeight="1">
      <c r="A10" s="128" t="s">
        <v>62</v>
      </c>
      <c r="B10" s="168" t="s">
        <v>233</v>
      </c>
      <c r="C10" s="167"/>
      <c r="D10" s="167"/>
      <c r="E10" s="165"/>
      <c r="F10" s="168" t="s">
        <v>63</v>
      </c>
      <c r="G10" s="165"/>
      <c r="H10" s="129"/>
    </row>
    <row r="11" spans="1:12" s="133" customFormat="1" ht="66" customHeight="1">
      <c r="A11" s="130" t="s">
        <v>64</v>
      </c>
      <c r="B11" s="131" t="s">
        <v>65</v>
      </c>
      <c r="C11" s="131" t="s">
        <v>66</v>
      </c>
      <c r="D11" s="131" t="s">
        <v>67</v>
      </c>
      <c r="E11" s="131" t="s">
        <v>68</v>
      </c>
      <c r="F11" s="164" t="s">
        <v>69</v>
      </c>
      <c r="G11" s="165"/>
      <c r="H11" s="132" t="s">
        <v>70</v>
      </c>
    </row>
    <row r="12" spans="1:12" ht="50.25" customHeight="1">
      <c r="A12" s="134" t="s">
        <v>86</v>
      </c>
      <c r="B12" s="106"/>
      <c r="C12" s="107"/>
      <c r="D12" s="109"/>
      <c r="E12" s="107"/>
      <c r="F12" s="134"/>
      <c r="G12" s="135">
        <f>B12*C12*D12</f>
        <v>0</v>
      </c>
      <c r="H12" s="136" t="s">
        <v>72</v>
      </c>
    </row>
    <row r="13" spans="1:12" ht="57" customHeight="1">
      <c r="A13" s="134" t="s">
        <v>87</v>
      </c>
      <c r="B13" s="106"/>
      <c r="C13" s="107"/>
      <c r="D13" s="109"/>
      <c r="E13" s="107"/>
      <c r="F13" s="134"/>
      <c r="G13" s="135">
        <f>B13*C13*D13</f>
        <v>0</v>
      </c>
      <c r="H13" s="136" t="s">
        <v>74</v>
      </c>
    </row>
    <row r="14" spans="1:12" ht="80.25" customHeight="1">
      <c r="A14" s="134" t="s">
        <v>235</v>
      </c>
      <c r="B14" s="106"/>
      <c r="C14" s="107"/>
      <c r="D14" s="109"/>
      <c r="E14" s="137"/>
      <c r="F14" s="134"/>
      <c r="G14" s="135">
        <f>B14*C14*D14</f>
        <v>0</v>
      </c>
      <c r="H14" s="136" t="s">
        <v>75</v>
      </c>
    </row>
    <row r="15" spans="1:12" ht="50.1" customHeight="1">
      <c r="A15" s="134" t="s">
        <v>76</v>
      </c>
      <c r="B15" s="106"/>
      <c r="C15" s="107"/>
      <c r="D15" s="108"/>
      <c r="E15" s="138"/>
      <c r="F15" s="139"/>
      <c r="G15" s="135">
        <f>B15*C15*D15</f>
        <v>0</v>
      </c>
      <c r="H15" s="136" t="s">
        <v>77</v>
      </c>
      <c r="I15" s="118">
        <v>4</v>
      </c>
      <c r="J15" s="118">
        <v>3</v>
      </c>
      <c r="K15" s="118">
        <v>2</v>
      </c>
      <c r="L15" s="118">
        <v>1</v>
      </c>
    </row>
    <row r="16" spans="1:12" ht="73.5" customHeight="1">
      <c r="A16" s="175"/>
      <c r="B16" s="167"/>
      <c r="C16" s="167"/>
      <c r="D16" s="167"/>
      <c r="E16" s="167"/>
      <c r="F16" s="140" t="s">
        <v>234</v>
      </c>
      <c r="G16" s="135">
        <f>'別紙（2.0％超部分算定シート）（法人単位）'!I4+'別紙（2.0％超部分算定シート）（法人単位）'!I5+'別紙（2.0％超部分算定シート）（法人単位）'!I6</f>
        <v>0</v>
      </c>
      <c r="H16" s="136" t="s">
        <v>78</v>
      </c>
    </row>
    <row r="17" spans="1:12" ht="71.400000000000006" customHeight="1">
      <c r="A17" s="166" t="s">
        <v>239</v>
      </c>
      <c r="B17" s="167"/>
      <c r="C17" s="167"/>
      <c r="D17" s="167"/>
      <c r="E17" s="167"/>
      <c r="F17" s="167"/>
      <c r="G17" s="165"/>
      <c r="H17" s="136"/>
    </row>
    <row r="18" spans="1:12" s="133" customFormat="1" ht="72.75" customHeight="1">
      <c r="A18" s="130" t="s">
        <v>80</v>
      </c>
      <c r="B18" s="131" t="s">
        <v>65</v>
      </c>
      <c r="C18" s="131" t="s">
        <v>66</v>
      </c>
      <c r="D18" s="131" t="s">
        <v>67</v>
      </c>
      <c r="E18" s="131" t="s">
        <v>68</v>
      </c>
      <c r="F18" s="164" t="s">
        <v>69</v>
      </c>
      <c r="G18" s="165"/>
      <c r="H18" s="132" t="s">
        <v>70</v>
      </c>
    </row>
    <row r="19" spans="1:12" ht="40.5" customHeight="1">
      <c r="A19" s="134" t="s">
        <v>86</v>
      </c>
      <c r="B19" s="106"/>
      <c r="C19" s="107"/>
      <c r="D19" s="109"/>
      <c r="E19" s="107"/>
      <c r="F19" s="134"/>
      <c r="G19" s="135">
        <f>B19*C19*D19</f>
        <v>0</v>
      </c>
      <c r="H19" s="136" t="s">
        <v>72</v>
      </c>
    </row>
    <row r="20" spans="1:12" ht="43.5" customHeight="1">
      <c r="A20" s="134" t="s">
        <v>87</v>
      </c>
      <c r="B20" s="106"/>
      <c r="C20" s="107"/>
      <c r="D20" s="109"/>
      <c r="E20" s="107"/>
      <c r="F20" s="134"/>
      <c r="G20" s="135">
        <f>B20*C20*D20</f>
        <v>0</v>
      </c>
      <c r="H20" s="136" t="s">
        <v>74</v>
      </c>
    </row>
    <row r="21" spans="1:12" ht="80.25" customHeight="1">
      <c r="A21" s="134" t="s">
        <v>235</v>
      </c>
      <c r="B21" s="106"/>
      <c r="C21" s="107"/>
      <c r="D21" s="109"/>
      <c r="E21" s="137"/>
      <c r="F21" s="134"/>
      <c r="G21" s="135">
        <f>B21*C21*D21</f>
        <v>0</v>
      </c>
      <c r="H21" s="136" t="s">
        <v>75</v>
      </c>
    </row>
    <row r="22" spans="1:12" ht="50.1" customHeight="1">
      <c r="A22" s="134" t="s">
        <v>76</v>
      </c>
      <c r="B22" s="106"/>
      <c r="C22" s="107"/>
      <c r="D22" s="108"/>
      <c r="E22" s="138"/>
      <c r="F22" s="139"/>
      <c r="G22" s="135">
        <f>B22*C22*D22</f>
        <v>0</v>
      </c>
      <c r="H22" s="136" t="s">
        <v>77</v>
      </c>
      <c r="I22" s="118">
        <v>4</v>
      </c>
      <c r="J22" s="118">
        <v>3</v>
      </c>
      <c r="K22" s="118">
        <v>2</v>
      </c>
      <c r="L22" s="118">
        <v>1</v>
      </c>
    </row>
    <row r="23" spans="1:12" s="133" customFormat="1" ht="72.75" customHeight="1">
      <c r="A23" s="130" t="s">
        <v>81</v>
      </c>
      <c r="B23" s="131" t="s">
        <v>65</v>
      </c>
      <c r="C23" s="131" t="s">
        <v>66</v>
      </c>
      <c r="D23" s="131" t="s">
        <v>67</v>
      </c>
      <c r="E23" s="131" t="s">
        <v>68</v>
      </c>
      <c r="F23" s="164" t="s">
        <v>69</v>
      </c>
      <c r="G23" s="165"/>
      <c r="H23" s="132" t="s">
        <v>70</v>
      </c>
    </row>
    <row r="24" spans="1:12" ht="39.75" customHeight="1">
      <c r="A24" s="134" t="s">
        <v>86</v>
      </c>
      <c r="B24" s="106"/>
      <c r="C24" s="107"/>
      <c r="D24" s="109"/>
      <c r="E24" s="107"/>
      <c r="F24" s="134"/>
      <c r="G24" s="135">
        <f>B24*C24*D24</f>
        <v>0</v>
      </c>
      <c r="H24" s="136" t="s">
        <v>72</v>
      </c>
    </row>
    <row r="25" spans="1:12" ht="45.75" customHeight="1">
      <c r="A25" s="134" t="s">
        <v>87</v>
      </c>
      <c r="B25" s="106"/>
      <c r="C25" s="107"/>
      <c r="D25" s="109"/>
      <c r="E25" s="107"/>
      <c r="F25" s="134"/>
      <c r="G25" s="135">
        <f>B25*C25*D25</f>
        <v>0</v>
      </c>
      <c r="H25" s="136" t="s">
        <v>74</v>
      </c>
    </row>
    <row r="26" spans="1:12" ht="80.25" customHeight="1">
      <c r="A26" s="134" t="s">
        <v>235</v>
      </c>
      <c r="B26" s="106"/>
      <c r="C26" s="107"/>
      <c r="D26" s="109"/>
      <c r="E26" s="137"/>
      <c r="F26" s="134"/>
      <c r="G26" s="135">
        <f>B26*C26*D26</f>
        <v>0</v>
      </c>
      <c r="H26" s="136" t="s">
        <v>75</v>
      </c>
    </row>
    <row r="27" spans="1:12" ht="50.1" customHeight="1">
      <c r="A27" s="134" t="s">
        <v>76</v>
      </c>
      <c r="B27" s="106"/>
      <c r="C27" s="107"/>
      <c r="D27" s="108"/>
      <c r="E27" s="138"/>
      <c r="F27" s="139"/>
      <c r="G27" s="135">
        <f>B27*C27*D27</f>
        <v>0</v>
      </c>
      <c r="H27" s="136" t="s">
        <v>77</v>
      </c>
      <c r="I27" s="118">
        <v>4</v>
      </c>
      <c r="J27" s="118">
        <v>3</v>
      </c>
      <c r="K27" s="118">
        <v>2</v>
      </c>
      <c r="L27" s="118">
        <v>1</v>
      </c>
    </row>
    <row r="28" spans="1:12" s="133" customFormat="1" ht="72.75" customHeight="1">
      <c r="A28" s="130" t="s">
        <v>82</v>
      </c>
      <c r="B28" s="131" t="s">
        <v>65</v>
      </c>
      <c r="C28" s="131" t="s">
        <v>66</v>
      </c>
      <c r="D28" s="131" t="s">
        <v>67</v>
      </c>
      <c r="E28" s="131" t="s">
        <v>68</v>
      </c>
      <c r="F28" s="164" t="s">
        <v>69</v>
      </c>
      <c r="G28" s="165"/>
      <c r="H28" s="132" t="s">
        <v>70</v>
      </c>
    </row>
    <row r="29" spans="1:12" ht="50.25" customHeight="1">
      <c r="A29" s="134" t="s">
        <v>86</v>
      </c>
      <c r="B29" s="106"/>
      <c r="C29" s="107"/>
      <c r="D29" s="109"/>
      <c r="E29" s="107"/>
      <c r="F29" s="134"/>
      <c r="G29" s="135">
        <f>B29*C29*D29</f>
        <v>0</v>
      </c>
      <c r="H29" s="136" t="s">
        <v>72</v>
      </c>
    </row>
    <row r="30" spans="1:12" ht="57" customHeight="1">
      <c r="A30" s="134" t="s">
        <v>87</v>
      </c>
      <c r="B30" s="106"/>
      <c r="C30" s="107"/>
      <c r="D30" s="109"/>
      <c r="E30" s="107"/>
      <c r="F30" s="134"/>
      <c r="G30" s="135">
        <f>B30*C30*D30</f>
        <v>0</v>
      </c>
      <c r="H30" s="136" t="s">
        <v>74</v>
      </c>
    </row>
    <row r="31" spans="1:12" ht="80.25" customHeight="1">
      <c r="A31" s="134" t="s">
        <v>235</v>
      </c>
      <c r="B31" s="106"/>
      <c r="C31" s="107"/>
      <c r="D31" s="109"/>
      <c r="E31" s="137"/>
      <c r="F31" s="134"/>
      <c r="G31" s="135">
        <f>B31*C31*D31</f>
        <v>0</v>
      </c>
      <c r="H31" s="136" t="s">
        <v>75</v>
      </c>
    </row>
    <row r="32" spans="1:12" ht="50.1" customHeight="1">
      <c r="A32" s="134" t="s">
        <v>76</v>
      </c>
      <c r="B32" s="106"/>
      <c r="C32" s="107"/>
      <c r="D32" s="108"/>
      <c r="E32" s="138"/>
      <c r="F32" s="139"/>
      <c r="G32" s="135">
        <f>B32*C32*D32</f>
        <v>0</v>
      </c>
      <c r="H32" s="136" t="s">
        <v>77</v>
      </c>
      <c r="I32" s="118">
        <v>4</v>
      </c>
      <c r="J32" s="118">
        <v>3</v>
      </c>
      <c r="K32" s="118">
        <v>2</v>
      </c>
      <c r="L32" s="118">
        <v>1</v>
      </c>
    </row>
    <row r="33" spans="1:14" s="133" customFormat="1" ht="72.75" customHeight="1">
      <c r="A33" s="130" t="s">
        <v>83</v>
      </c>
      <c r="B33" s="131" t="s">
        <v>65</v>
      </c>
      <c r="C33" s="131" t="s">
        <v>66</v>
      </c>
      <c r="D33" s="131" t="s">
        <v>67</v>
      </c>
      <c r="E33" s="131" t="s">
        <v>68</v>
      </c>
      <c r="F33" s="164" t="s">
        <v>69</v>
      </c>
      <c r="G33" s="165"/>
      <c r="H33" s="132" t="s">
        <v>70</v>
      </c>
    </row>
    <row r="34" spans="1:14" ht="50.25" customHeight="1">
      <c r="A34" s="134" t="s">
        <v>86</v>
      </c>
      <c r="B34" s="106"/>
      <c r="C34" s="107"/>
      <c r="D34" s="109"/>
      <c r="E34" s="107"/>
      <c r="F34" s="134"/>
      <c r="G34" s="135">
        <f>B34*C34*D34</f>
        <v>0</v>
      </c>
      <c r="H34" s="136" t="s">
        <v>72</v>
      </c>
    </row>
    <row r="35" spans="1:14" ht="57" customHeight="1">
      <c r="A35" s="134" t="s">
        <v>87</v>
      </c>
      <c r="B35" s="106"/>
      <c r="C35" s="107"/>
      <c r="D35" s="109"/>
      <c r="E35" s="107"/>
      <c r="F35" s="134"/>
      <c r="G35" s="135">
        <f>B35*C35*D35</f>
        <v>0</v>
      </c>
      <c r="H35" s="136" t="s">
        <v>74</v>
      </c>
    </row>
    <row r="36" spans="1:14" ht="80.25" customHeight="1">
      <c r="A36" s="134" t="s">
        <v>235</v>
      </c>
      <c r="B36" s="106"/>
      <c r="C36" s="107"/>
      <c r="D36" s="109"/>
      <c r="E36" s="137"/>
      <c r="F36" s="134"/>
      <c r="G36" s="135">
        <f>B36*C36*D36</f>
        <v>0</v>
      </c>
      <c r="H36" s="136" t="s">
        <v>75</v>
      </c>
    </row>
    <row r="37" spans="1:14" ht="50.1" customHeight="1">
      <c r="A37" s="134" t="s">
        <v>76</v>
      </c>
      <c r="B37" s="106"/>
      <c r="C37" s="107"/>
      <c r="D37" s="108"/>
      <c r="E37" s="138"/>
      <c r="F37" s="139"/>
      <c r="G37" s="135">
        <f>B37*C37*D37</f>
        <v>0</v>
      </c>
      <c r="H37" s="136" t="s">
        <v>77</v>
      </c>
      <c r="I37" s="118">
        <v>4</v>
      </c>
      <c r="J37" s="118">
        <v>3</v>
      </c>
      <c r="K37" s="118">
        <v>2</v>
      </c>
      <c r="L37" s="118">
        <v>1</v>
      </c>
    </row>
    <row r="38" spans="1:14" s="133" customFormat="1" ht="72.75" customHeight="1">
      <c r="A38" s="130" t="s">
        <v>237</v>
      </c>
      <c r="B38" s="131" t="s">
        <v>65</v>
      </c>
      <c r="C38" s="131" t="s">
        <v>66</v>
      </c>
      <c r="D38" s="131" t="s">
        <v>67</v>
      </c>
      <c r="E38" s="131" t="s">
        <v>68</v>
      </c>
      <c r="F38" s="164" t="s">
        <v>69</v>
      </c>
      <c r="G38" s="165"/>
      <c r="H38" s="132" t="s">
        <v>70</v>
      </c>
    </row>
    <row r="39" spans="1:14" ht="50.25" customHeight="1">
      <c r="A39" s="134" t="s">
        <v>86</v>
      </c>
      <c r="B39" s="106"/>
      <c r="C39" s="107"/>
      <c r="D39" s="109"/>
      <c r="E39" s="107"/>
      <c r="F39" s="134"/>
      <c r="G39" s="135">
        <f>B39*C39*D39</f>
        <v>0</v>
      </c>
      <c r="H39" s="136" t="s">
        <v>72</v>
      </c>
    </row>
    <row r="40" spans="1:14" ht="57" customHeight="1">
      <c r="A40" s="134" t="s">
        <v>87</v>
      </c>
      <c r="B40" s="106"/>
      <c r="C40" s="107"/>
      <c r="D40" s="109"/>
      <c r="E40" s="107"/>
      <c r="F40" s="134"/>
      <c r="G40" s="135">
        <f>B40*C40*D40</f>
        <v>0</v>
      </c>
      <c r="H40" s="136" t="s">
        <v>74</v>
      </c>
    </row>
    <row r="41" spans="1:14" ht="80.25" customHeight="1">
      <c r="A41" s="134" t="s">
        <v>235</v>
      </c>
      <c r="B41" s="106"/>
      <c r="C41" s="107"/>
      <c r="D41" s="109"/>
      <c r="E41" s="137"/>
      <c r="F41" s="134"/>
      <c r="G41" s="135">
        <f>B41*C41*D41</f>
        <v>0</v>
      </c>
      <c r="H41" s="136" t="s">
        <v>75</v>
      </c>
    </row>
    <row r="42" spans="1:14" ht="50.1" customHeight="1">
      <c r="A42" s="134" t="s">
        <v>76</v>
      </c>
      <c r="B42" s="106"/>
      <c r="C42" s="107"/>
      <c r="D42" s="108"/>
      <c r="E42" s="138"/>
      <c r="F42" s="139"/>
      <c r="G42" s="135">
        <f>B42*C42*D42</f>
        <v>0</v>
      </c>
      <c r="H42" s="136" t="s">
        <v>77</v>
      </c>
      <c r="I42" s="118">
        <v>4</v>
      </c>
      <c r="J42" s="118">
        <v>3</v>
      </c>
      <c r="K42" s="118">
        <v>2</v>
      </c>
      <c r="L42" s="118">
        <v>1</v>
      </c>
    </row>
    <row r="43" spans="1:14" s="133" customFormat="1" ht="72.75" customHeight="1">
      <c r="A43" s="130" t="s">
        <v>238</v>
      </c>
      <c r="B43" s="131" t="s">
        <v>65</v>
      </c>
      <c r="C43" s="131" t="s">
        <v>66</v>
      </c>
      <c r="D43" s="131" t="s">
        <v>67</v>
      </c>
      <c r="E43" s="131" t="s">
        <v>68</v>
      </c>
      <c r="F43" s="164" t="s">
        <v>69</v>
      </c>
      <c r="G43" s="165"/>
      <c r="H43" s="132" t="s">
        <v>70</v>
      </c>
    </row>
    <row r="44" spans="1:14" ht="50.25" customHeight="1">
      <c r="A44" s="134" t="s">
        <v>86</v>
      </c>
      <c r="B44" s="106"/>
      <c r="C44" s="107"/>
      <c r="D44" s="109"/>
      <c r="E44" s="107"/>
      <c r="F44" s="134"/>
      <c r="G44" s="135">
        <f>B44*C44*D44</f>
        <v>0</v>
      </c>
      <c r="H44" s="136" t="s">
        <v>72</v>
      </c>
    </row>
    <row r="45" spans="1:14" ht="57" customHeight="1">
      <c r="A45" s="134" t="s">
        <v>87</v>
      </c>
      <c r="B45" s="106"/>
      <c r="C45" s="107"/>
      <c r="D45" s="109"/>
      <c r="E45" s="107"/>
      <c r="F45" s="134"/>
      <c r="G45" s="135">
        <f>B45*C45*D45</f>
        <v>0</v>
      </c>
      <c r="H45" s="136" t="s">
        <v>74</v>
      </c>
    </row>
    <row r="46" spans="1:14" ht="80.25" customHeight="1">
      <c r="A46" s="134" t="s">
        <v>235</v>
      </c>
      <c r="B46" s="106"/>
      <c r="C46" s="107"/>
      <c r="D46" s="109"/>
      <c r="E46" s="137"/>
      <c r="F46" s="134"/>
      <c r="G46" s="135">
        <f>B46*C46*D46</f>
        <v>0</v>
      </c>
      <c r="H46" s="136" t="s">
        <v>75</v>
      </c>
    </row>
    <row r="47" spans="1:14" ht="41.25" customHeight="1">
      <c r="A47" s="134" t="s">
        <v>76</v>
      </c>
      <c r="B47" s="106"/>
      <c r="C47" s="107"/>
      <c r="D47" s="108"/>
      <c r="E47" s="138"/>
      <c r="F47" s="134"/>
      <c r="G47" s="135">
        <f>B47*C47*D47</f>
        <v>0</v>
      </c>
      <c r="H47" s="136" t="s">
        <v>77</v>
      </c>
      <c r="I47" s="141">
        <v>1</v>
      </c>
      <c r="J47" s="141">
        <v>2</v>
      </c>
      <c r="K47" s="141">
        <v>3</v>
      </c>
      <c r="L47" s="141">
        <v>4</v>
      </c>
      <c r="M47" s="141"/>
      <c r="N47" s="141"/>
    </row>
    <row r="48" spans="1:14" s="133" customFormat="1" ht="72.75" customHeight="1">
      <c r="A48" s="130" t="s">
        <v>88</v>
      </c>
      <c r="B48" s="131" t="s">
        <v>65</v>
      </c>
      <c r="C48" s="131" t="s">
        <v>66</v>
      </c>
      <c r="D48" s="131" t="s">
        <v>67</v>
      </c>
      <c r="E48" s="131" t="s">
        <v>68</v>
      </c>
      <c r="F48" s="164" t="s">
        <v>69</v>
      </c>
      <c r="G48" s="165"/>
      <c r="H48" s="132" t="s">
        <v>70</v>
      </c>
    </row>
    <row r="49" spans="1:14" ht="50.25" customHeight="1">
      <c r="A49" s="134" t="s">
        <v>86</v>
      </c>
      <c r="B49" s="106"/>
      <c r="C49" s="107"/>
      <c r="D49" s="109"/>
      <c r="E49" s="107"/>
      <c r="F49" s="134"/>
      <c r="G49" s="135">
        <f>B49*C49*D49</f>
        <v>0</v>
      </c>
      <c r="H49" s="136" t="s">
        <v>72</v>
      </c>
    </row>
    <row r="50" spans="1:14" ht="57" customHeight="1">
      <c r="A50" s="134" t="s">
        <v>87</v>
      </c>
      <c r="B50" s="106"/>
      <c r="C50" s="107"/>
      <c r="D50" s="109"/>
      <c r="E50" s="107"/>
      <c r="F50" s="134"/>
      <c r="G50" s="135">
        <f>B50*C50*D50</f>
        <v>0</v>
      </c>
      <c r="H50" s="136" t="s">
        <v>74</v>
      </c>
    </row>
    <row r="51" spans="1:14" ht="80.25" customHeight="1">
      <c r="A51" s="134" t="s">
        <v>235</v>
      </c>
      <c r="B51" s="106"/>
      <c r="C51" s="107"/>
      <c r="D51" s="109"/>
      <c r="E51" s="137"/>
      <c r="F51" s="134"/>
      <c r="G51" s="135">
        <f>B51*C51*D51</f>
        <v>0</v>
      </c>
      <c r="H51" s="136" t="s">
        <v>75</v>
      </c>
    </row>
    <row r="52" spans="1:14" ht="41.25" customHeight="1">
      <c r="A52" s="134" t="s">
        <v>76</v>
      </c>
      <c r="B52" s="106"/>
      <c r="C52" s="107"/>
      <c r="D52" s="108"/>
      <c r="E52" s="138"/>
      <c r="F52" s="134"/>
      <c r="G52" s="135">
        <f>B52*C52*D52</f>
        <v>0</v>
      </c>
      <c r="H52" s="136" t="s">
        <v>77</v>
      </c>
      <c r="I52" s="141">
        <v>1</v>
      </c>
      <c r="J52" s="141">
        <v>2</v>
      </c>
      <c r="K52" s="141">
        <v>3</v>
      </c>
      <c r="L52" s="141">
        <v>4</v>
      </c>
      <c r="M52" s="141"/>
      <c r="N52" s="141"/>
    </row>
    <row r="53" spans="1:14" s="133" customFormat="1" ht="72.75" customHeight="1">
      <c r="A53" s="130" t="s">
        <v>89</v>
      </c>
      <c r="B53" s="131" t="s">
        <v>65</v>
      </c>
      <c r="C53" s="131" t="s">
        <v>66</v>
      </c>
      <c r="D53" s="131" t="s">
        <v>67</v>
      </c>
      <c r="E53" s="131" t="s">
        <v>68</v>
      </c>
      <c r="F53" s="164" t="s">
        <v>69</v>
      </c>
      <c r="G53" s="165"/>
      <c r="H53" s="132" t="s">
        <v>70</v>
      </c>
    </row>
    <row r="54" spans="1:14" ht="50.25" customHeight="1">
      <c r="A54" s="134" t="s">
        <v>86</v>
      </c>
      <c r="B54" s="106"/>
      <c r="C54" s="107"/>
      <c r="D54" s="109"/>
      <c r="E54" s="107"/>
      <c r="F54" s="134"/>
      <c r="G54" s="135">
        <f>B54*C54*D54</f>
        <v>0</v>
      </c>
      <c r="H54" s="136" t="s">
        <v>72</v>
      </c>
    </row>
    <row r="55" spans="1:14" ht="57" customHeight="1">
      <c r="A55" s="134" t="s">
        <v>87</v>
      </c>
      <c r="B55" s="106"/>
      <c r="C55" s="107"/>
      <c r="D55" s="109"/>
      <c r="E55" s="107"/>
      <c r="F55" s="134"/>
      <c r="G55" s="135">
        <f>B55*C55*D55</f>
        <v>0</v>
      </c>
      <c r="H55" s="136" t="s">
        <v>74</v>
      </c>
    </row>
    <row r="56" spans="1:14" ht="80.25" customHeight="1">
      <c r="A56" s="134" t="s">
        <v>235</v>
      </c>
      <c r="B56" s="106"/>
      <c r="C56" s="107"/>
      <c r="D56" s="109"/>
      <c r="E56" s="137"/>
      <c r="F56" s="134"/>
      <c r="G56" s="135">
        <f>B56*C56*D56</f>
        <v>0</v>
      </c>
      <c r="H56" s="136" t="s">
        <v>75</v>
      </c>
    </row>
    <row r="57" spans="1:14" ht="41.25" customHeight="1">
      <c r="A57" s="134" t="s">
        <v>76</v>
      </c>
      <c r="B57" s="106"/>
      <c r="C57" s="107"/>
      <c r="D57" s="108"/>
      <c r="E57" s="138"/>
      <c r="F57" s="134"/>
      <c r="G57" s="135">
        <f>B57*C57*D57</f>
        <v>0</v>
      </c>
      <c r="H57" s="136" t="s">
        <v>77</v>
      </c>
      <c r="I57" s="141">
        <v>1</v>
      </c>
      <c r="J57" s="141">
        <v>2</v>
      </c>
      <c r="K57" s="141">
        <v>3</v>
      </c>
      <c r="L57" s="141">
        <v>4</v>
      </c>
      <c r="M57" s="141"/>
      <c r="N57" s="141"/>
    </row>
    <row r="58" spans="1:14" s="133" customFormat="1" ht="72.75" customHeight="1">
      <c r="A58" s="130" t="s">
        <v>90</v>
      </c>
      <c r="B58" s="131" t="s">
        <v>65</v>
      </c>
      <c r="C58" s="131" t="s">
        <v>66</v>
      </c>
      <c r="D58" s="131" t="s">
        <v>67</v>
      </c>
      <c r="E58" s="131" t="s">
        <v>68</v>
      </c>
      <c r="F58" s="164" t="s">
        <v>69</v>
      </c>
      <c r="G58" s="165"/>
      <c r="H58" s="132" t="s">
        <v>70</v>
      </c>
    </row>
    <row r="59" spans="1:14" ht="50.25" customHeight="1">
      <c r="A59" s="134" t="s">
        <v>86</v>
      </c>
      <c r="B59" s="106"/>
      <c r="C59" s="107"/>
      <c r="D59" s="109"/>
      <c r="E59" s="107"/>
      <c r="F59" s="134"/>
      <c r="G59" s="135">
        <f>B59*C59*D59</f>
        <v>0</v>
      </c>
      <c r="H59" s="136" t="s">
        <v>72</v>
      </c>
    </row>
    <row r="60" spans="1:14" ht="57" customHeight="1">
      <c r="A60" s="134" t="s">
        <v>87</v>
      </c>
      <c r="B60" s="106"/>
      <c r="C60" s="107"/>
      <c r="D60" s="109"/>
      <c r="E60" s="107"/>
      <c r="F60" s="134"/>
      <c r="G60" s="135">
        <f>B60*C60*D60</f>
        <v>0</v>
      </c>
      <c r="H60" s="136" t="s">
        <v>74</v>
      </c>
    </row>
    <row r="61" spans="1:14" ht="80.25" customHeight="1">
      <c r="A61" s="134" t="s">
        <v>235</v>
      </c>
      <c r="B61" s="106"/>
      <c r="C61" s="107"/>
      <c r="D61" s="109"/>
      <c r="E61" s="137"/>
      <c r="F61" s="134"/>
      <c r="G61" s="135">
        <f>B61*C61*D61</f>
        <v>0</v>
      </c>
      <c r="H61" s="136" t="s">
        <v>75</v>
      </c>
    </row>
    <row r="62" spans="1:14" ht="41.25" customHeight="1">
      <c r="A62" s="134" t="s">
        <v>76</v>
      </c>
      <c r="B62" s="106"/>
      <c r="C62" s="107"/>
      <c r="D62" s="108"/>
      <c r="E62" s="138"/>
      <c r="F62" s="134"/>
      <c r="G62" s="135">
        <f>B62*C62*D62</f>
        <v>0</v>
      </c>
      <c r="H62" s="136" t="s">
        <v>77</v>
      </c>
      <c r="I62" s="141">
        <v>1</v>
      </c>
      <c r="J62" s="141">
        <v>2</v>
      </c>
      <c r="K62" s="141">
        <v>3</v>
      </c>
      <c r="L62" s="141">
        <v>4</v>
      </c>
      <c r="M62" s="141"/>
      <c r="N62" s="141"/>
    </row>
    <row r="63" spans="1:14" s="133" customFormat="1" ht="72.75" customHeight="1">
      <c r="A63" s="130" t="s">
        <v>91</v>
      </c>
      <c r="B63" s="131" t="s">
        <v>65</v>
      </c>
      <c r="C63" s="131" t="s">
        <v>66</v>
      </c>
      <c r="D63" s="131" t="s">
        <v>67</v>
      </c>
      <c r="E63" s="131" t="s">
        <v>68</v>
      </c>
      <c r="F63" s="164" t="s">
        <v>69</v>
      </c>
      <c r="G63" s="165"/>
      <c r="H63" s="132" t="s">
        <v>70</v>
      </c>
    </row>
    <row r="64" spans="1:14" ht="50.25" customHeight="1">
      <c r="A64" s="134" t="s">
        <v>86</v>
      </c>
      <c r="B64" s="106"/>
      <c r="C64" s="107"/>
      <c r="D64" s="109"/>
      <c r="E64" s="107"/>
      <c r="F64" s="134"/>
      <c r="G64" s="135">
        <f>B64*C64*D64</f>
        <v>0</v>
      </c>
      <c r="H64" s="136" t="s">
        <v>72</v>
      </c>
    </row>
    <row r="65" spans="1:14" ht="57" customHeight="1">
      <c r="A65" s="134" t="s">
        <v>87</v>
      </c>
      <c r="B65" s="106"/>
      <c r="C65" s="107"/>
      <c r="D65" s="109"/>
      <c r="E65" s="107"/>
      <c r="F65" s="134"/>
      <c r="G65" s="135">
        <f>B65*C65*D65</f>
        <v>0</v>
      </c>
      <c r="H65" s="136" t="s">
        <v>74</v>
      </c>
    </row>
    <row r="66" spans="1:14" ht="80.25" customHeight="1">
      <c r="A66" s="134" t="s">
        <v>235</v>
      </c>
      <c r="B66" s="106"/>
      <c r="C66" s="107"/>
      <c r="D66" s="109"/>
      <c r="E66" s="137"/>
      <c r="F66" s="134"/>
      <c r="G66" s="135">
        <f>B66*C66*D66</f>
        <v>0</v>
      </c>
      <c r="H66" s="136" t="s">
        <v>75</v>
      </c>
    </row>
    <row r="67" spans="1:14" ht="41.25" customHeight="1">
      <c r="A67" s="134" t="s">
        <v>76</v>
      </c>
      <c r="B67" s="106"/>
      <c r="C67" s="107"/>
      <c r="D67" s="108"/>
      <c r="E67" s="138"/>
      <c r="F67" s="134"/>
      <c r="G67" s="135">
        <f>B67*C67*D67</f>
        <v>0</v>
      </c>
      <c r="H67" s="136" t="s">
        <v>77</v>
      </c>
      <c r="I67" s="141">
        <v>1</v>
      </c>
      <c r="J67" s="141">
        <v>2</v>
      </c>
      <c r="K67" s="141">
        <v>3</v>
      </c>
      <c r="L67" s="141">
        <v>4</v>
      </c>
      <c r="M67" s="141"/>
      <c r="N67" s="141"/>
    </row>
    <row r="68" spans="1:14" s="133" customFormat="1" ht="72.75" customHeight="1">
      <c r="A68" s="130" t="s">
        <v>92</v>
      </c>
      <c r="B68" s="131" t="s">
        <v>65</v>
      </c>
      <c r="C68" s="131" t="s">
        <v>66</v>
      </c>
      <c r="D68" s="131" t="s">
        <v>67</v>
      </c>
      <c r="E68" s="131" t="s">
        <v>68</v>
      </c>
      <c r="F68" s="164" t="s">
        <v>69</v>
      </c>
      <c r="G68" s="165"/>
      <c r="H68" s="132" t="s">
        <v>70</v>
      </c>
    </row>
    <row r="69" spans="1:14" ht="50.25" customHeight="1">
      <c r="A69" s="134" t="s">
        <v>86</v>
      </c>
      <c r="B69" s="106"/>
      <c r="C69" s="107"/>
      <c r="D69" s="109"/>
      <c r="E69" s="107"/>
      <c r="F69" s="134"/>
      <c r="G69" s="135">
        <f>B69*C69*D69</f>
        <v>0</v>
      </c>
      <c r="H69" s="136" t="s">
        <v>72</v>
      </c>
    </row>
    <row r="70" spans="1:14" ht="57" customHeight="1">
      <c r="A70" s="134" t="s">
        <v>87</v>
      </c>
      <c r="B70" s="106"/>
      <c r="C70" s="107"/>
      <c r="D70" s="109"/>
      <c r="E70" s="107"/>
      <c r="F70" s="134"/>
      <c r="G70" s="135">
        <f>B70*C70*D70</f>
        <v>0</v>
      </c>
      <c r="H70" s="136" t="s">
        <v>74</v>
      </c>
    </row>
    <row r="71" spans="1:14" ht="80.25" customHeight="1">
      <c r="A71" s="134" t="s">
        <v>235</v>
      </c>
      <c r="B71" s="106"/>
      <c r="C71" s="107"/>
      <c r="D71" s="109"/>
      <c r="E71" s="137"/>
      <c r="F71" s="134"/>
      <c r="G71" s="135">
        <f>B71*C71*D71</f>
        <v>0</v>
      </c>
      <c r="H71" s="136" t="s">
        <v>75</v>
      </c>
    </row>
    <row r="72" spans="1:14" ht="41.25" customHeight="1">
      <c r="A72" s="134" t="s">
        <v>76</v>
      </c>
      <c r="B72" s="106"/>
      <c r="C72" s="107"/>
      <c r="D72" s="108"/>
      <c r="E72" s="138"/>
      <c r="F72" s="134"/>
      <c r="G72" s="135">
        <f>B72*C72*D72</f>
        <v>0</v>
      </c>
      <c r="H72" s="136" t="s">
        <v>77</v>
      </c>
      <c r="I72" s="141">
        <v>1</v>
      </c>
      <c r="J72" s="141">
        <v>2</v>
      </c>
      <c r="K72" s="141">
        <v>3</v>
      </c>
      <c r="L72" s="141">
        <v>4</v>
      </c>
      <c r="M72" s="141"/>
      <c r="N72" s="141"/>
    </row>
    <row r="73" spans="1:14" s="133" customFormat="1" ht="88.95" customHeight="1">
      <c r="A73" s="130" t="s">
        <v>236</v>
      </c>
      <c r="B73" s="131" t="s">
        <v>65</v>
      </c>
      <c r="C73" s="131" t="s">
        <v>66</v>
      </c>
      <c r="D73" s="131" t="s">
        <v>67</v>
      </c>
      <c r="E73" s="131" t="s">
        <v>68</v>
      </c>
      <c r="F73" s="164" t="s">
        <v>69</v>
      </c>
      <c r="G73" s="165"/>
      <c r="H73" s="132" t="s">
        <v>70</v>
      </c>
    </row>
    <row r="74" spans="1:14" ht="36.75" customHeight="1">
      <c r="A74" s="134" t="s">
        <v>86</v>
      </c>
      <c r="B74" s="106"/>
      <c r="C74" s="107"/>
      <c r="D74" s="109"/>
      <c r="E74" s="107"/>
      <c r="F74" s="134"/>
      <c r="G74" s="135">
        <f>B74*C74*D74</f>
        <v>0</v>
      </c>
      <c r="H74" s="136" t="s">
        <v>72</v>
      </c>
    </row>
    <row r="75" spans="1:14" ht="42.75" customHeight="1">
      <c r="A75" s="134" t="s">
        <v>87</v>
      </c>
      <c r="B75" s="106"/>
      <c r="C75" s="107"/>
      <c r="D75" s="109"/>
      <c r="E75" s="107"/>
      <c r="F75" s="134"/>
      <c r="G75" s="135">
        <f>B75*C75*D75</f>
        <v>0</v>
      </c>
      <c r="H75" s="136" t="s">
        <v>74</v>
      </c>
    </row>
    <row r="76" spans="1:14" ht="80.25" customHeight="1">
      <c r="A76" s="134" t="s">
        <v>235</v>
      </c>
      <c r="B76" s="106"/>
      <c r="C76" s="107"/>
      <c r="D76" s="109"/>
      <c r="E76" s="137"/>
      <c r="F76" s="134"/>
      <c r="G76" s="135">
        <f>B76*C76*D76</f>
        <v>0</v>
      </c>
      <c r="H76" s="136" t="s">
        <v>75</v>
      </c>
    </row>
    <row r="77" spans="1:14" ht="36.75" customHeight="1">
      <c r="A77" s="134" t="s">
        <v>76</v>
      </c>
      <c r="B77" s="106"/>
      <c r="C77" s="107"/>
      <c r="D77" s="108"/>
      <c r="E77" s="138"/>
      <c r="F77" s="139"/>
      <c r="G77" s="135">
        <f>B77*C77*D77</f>
        <v>0</v>
      </c>
      <c r="H77" s="136" t="s">
        <v>77</v>
      </c>
      <c r="I77" s="118">
        <v>4</v>
      </c>
      <c r="J77" s="118">
        <v>3</v>
      </c>
      <c r="K77" s="118">
        <v>2</v>
      </c>
      <c r="L77" s="118">
        <v>1</v>
      </c>
    </row>
  </sheetData>
  <sheetProtection sheet="1" objects="1" scenarios="1" selectLockedCells="1"/>
  <mergeCells count="23">
    <mergeCell ref="A2:G2"/>
    <mergeCell ref="A7:C7"/>
    <mergeCell ref="F53:G53"/>
    <mergeCell ref="A3:C3"/>
    <mergeCell ref="B10:E10"/>
    <mergeCell ref="A16:E16"/>
    <mergeCell ref="A5:C5"/>
    <mergeCell ref="F18:G18"/>
    <mergeCell ref="A4:C4"/>
    <mergeCell ref="A6:C6"/>
    <mergeCell ref="F73:G73"/>
    <mergeCell ref="F11:G11"/>
    <mergeCell ref="A17:G17"/>
    <mergeCell ref="F10:G10"/>
    <mergeCell ref="F68:G68"/>
    <mergeCell ref="F63:G63"/>
    <mergeCell ref="F33:G33"/>
    <mergeCell ref="F38:G38"/>
    <mergeCell ref="F23:G23"/>
    <mergeCell ref="F28:G28"/>
    <mergeCell ref="F58:G58"/>
    <mergeCell ref="F43:G43"/>
    <mergeCell ref="F48:G48"/>
  </mergeCells>
  <phoneticPr fontId="16"/>
  <conditionalFormatting sqref="A12:A17">
    <cfRule type="expression" dxfId="66" priority="1">
      <formula>#REF!="×"</formula>
    </cfRule>
  </conditionalFormatting>
  <conditionalFormatting sqref="A19:A22">
    <cfRule type="expression" dxfId="65" priority="3">
      <formula>#REF!="×"</formula>
    </cfRule>
  </conditionalFormatting>
  <conditionalFormatting sqref="A24:A27">
    <cfRule type="expression" dxfId="64" priority="5">
      <formula>#REF!="×"</formula>
    </cfRule>
  </conditionalFormatting>
  <conditionalFormatting sqref="A29:A32">
    <cfRule type="expression" dxfId="63" priority="7">
      <formula>#REF!="×"</formula>
    </cfRule>
  </conditionalFormatting>
  <conditionalFormatting sqref="A34:A37">
    <cfRule type="expression" dxfId="62" priority="9">
      <formula>#REF!="×"</formula>
    </cfRule>
  </conditionalFormatting>
  <conditionalFormatting sqref="A44:A47">
    <cfRule type="expression" dxfId="61" priority="61">
      <formula>#REF!="×"</formula>
    </cfRule>
  </conditionalFormatting>
  <conditionalFormatting sqref="A74:A77">
    <cfRule type="expression" dxfId="60" priority="13">
      <formula>#REF!="×"</formula>
    </cfRule>
  </conditionalFormatting>
  <conditionalFormatting sqref="A43:C45">
    <cfRule type="expression" dxfId="59" priority="62">
      <formula>#REF!="×"</formula>
    </cfRule>
  </conditionalFormatting>
  <conditionalFormatting sqref="A39:D42">
    <cfRule type="expression" dxfId="58" priority="11">
      <formula>#REF!="×"</formula>
    </cfRule>
  </conditionalFormatting>
  <conditionalFormatting sqref="A49:D51">
    <cfRule type="expression" dxfId="57" priority="20">
      <formula>#REF!="×"</formula>
    </cfRule>
  </conditionalFormatting>
  <conditionalFormatting sqref="A54:D56">
    <cfRule type="expression" dxfId="56" priority="19">
      <formula>#REF!="×"</formula>
    </cfRule>
  </conditionalFormatting>
  <conditionalFormatting sqref="A59:D61">
    <cfRule type="expression" dxfId="55" priority="18">
      <formula>#REF!="×"</formula>
    </cfRule>
  </conditionalFormatting>
  <conditionalFormatting sqref="A64:D66">
    <cfRule type="expression" dxfId="54" priority="17">
      <formula>#REF!="×"</formula>
    </cfRule>
  </conditionalFormatting>
  <conditionalFormatting sqref="A69:D71">
    <cfRule type="expression" dxfId="53" priority="16">
      <formula>#REF!="×"</formula>
    </cfRule>
  </conditionalFormatting>
  <conditionalFormatting sqref="A52:E52">
    <cfRule type="expression" dxfId="52" priority="37">
      <formula>#REF!="×"</formula>
    </cfRule>
  </conditionalFormatting>
  <conditionalFormatting sqref="A57:E57">
    <cfRule type="expression" dxfId="51" priority="35">
      <formula>#REF!="×"</formula>
    </cfRule>
  </conditionalFormatting>
  <conditionalFormatting sqref="A62:E62">
    <cfRule type="expression" dxfId="50" priority="33">
      <formula>#REF!="×"</formula>
    </cfRule>
  </conditionalFormatting>
  <conditionalFormatting sqref="A67:E67">
    <cfRule type="expression" dxfId="49" priority="31">
      <formula>#REF!="×"</formula>
    </cfRule>
  </conditionalFormatting>
  <conditionalFormatting sqref="A72:E72">
    <cfRule type="expression" dxfId="48" priority="29">
      <formula>#REF!="×"</formula>
    </cfRule>
  </conditionalFormatting>
  <conditionalFormatting sqref="B12:D15">
    <cfRule type="expression" dxfId="47" priority="53">
      <formula>#REF!="×"</formula>
    </cfRule>
  </conditionalFormatting>
  <conditionalFormatting sqref="B19:D21">
    <cfRule type="expression" dxfId="46" priority="26">
      <formula>#REF!="×"</formula>
    </cfRule>
  </conditionalFormatting>
  <conditionalFormatting sqref="B24:D26">
    <cfRule type="expression" dxfId="45" priority="25">
      <formula>#REF!="×"</formula>
    </cfRule>
  </conditionalFormatting>
  <conditionalFormatting sqref="B29:D31">
    <cfRule type="expression" dxfId="44" priority="24">
      <formula>#REF!="×"</formula>
    </cfRule>
  </conditionalFormatting>
  <conditionalFormatting sqref="B34:D36">
    <cfRule type="expression" dxfId="43" priority="23">
      <formula>#REF!="×"</formula>
    </cfRule>
  </conditionalFormatting>
  <conditionalFormatting sqref="B74:D76">
    <cfRule type="expression" dxfId="42" priority="15">
      <formula>#REF!="×"</formula>
    </cfRule>
  </conditionalFormatting>
  <conditionalFormatting sqref="B22:G22">
    <cfRule type="expression" dxfId="41" priority="49">
      <formula>#REF!="×"</formula>
    </cfRule>
  </conditionalFormatting>
  <conditionalFormatting sqref="B27:G27">
    <cfRule type="expression" dxfId="40" priority="47">
      <formula>#REF!="×"</formula>
    </cfRule>
  </conditionalFormatting>
  <conditionalFormatting sqref="B32:G32">
    <cfRule type="expression" dxfId="39" priority="45">
      <formula>#REF!="×"</formula>
    </cfRule>
  </conditionalFormatting>
  <conditionalFormatting sqref="B37:G37">
    <cfRule type="expression" dxfId="38" priority="43">
      <formula>#REF!="×"</formula>
    </cfRule>
  </conditionalFormatting>
  <conditionalFormatting sqref="B77:G77">
    <cfRule type="expression" dxfId="37" priority="27">
      <formula>#REF!="×"</formula>
    </cfRule>
  </conditionalFormatting>
  <conditionalFormatting sqref="D44:D47">
    <cfRule type="expression" dxfId="36" priority="21">
      <formula>#REF!="×"</formula>
    </cfRule>
  </conditionalFormatting>
  <conditionalFormatting sqref="E12:E13 F12:G14 G12:G16 F19:G21 E24:E25 F24:G26 E29:E30 F29:G31 E34:E35 F34:G36 E39:E40 F39:G41 F74:G76">
    <cfRule type="expression" dxfId="35" priority="145">
      <formula>#REF!="×"</formula>
    </cfRule>
  </conditionalFormatting>
  <conditionalFormatting sqref="E19:E20">
    <cfRule type="expression" dxfId="34" priority="93">
      <formula>#REF!="×"</formula>
    </cfRule>
  </conditionalFormatting>
  <conditionalFormatting sqref="E49:E50">
    <cfRule type="expression" dxfId="33" priority="146">
      <formula>#REF!="×"</formula>
    </cfRule>
  </conditionalFormatting>
  <conditionalFormatting sqref="E54:E55 F54:G57 E59:E60 F59:G62 E64:E65 F64:G67 E69:E70 F69:G72">
    <cfRule type="expression" dxfId="32" priority="74">
      <formula>#REF!="×"</formula>
    </cfRule>
  </conditionalFormatting>
  <conditionalFormatting sqref="E74:E75">
    <cfRule type="expression" dxfId="31" priority="88">
      <formula>#REF!="×"</formula>
    </cfRule>
  </conditionalFormatting>
  <conditionalFormatting sqref="E15:G15">
    <cfRule type="expression" dxfId="30" priority="94">
      <formula>#REF!="×"</formula>
    </cfRule>
  </conditionalFormatting>
  <conditionalFormatting sqref="E42:G47 E44:E45 B44:C46 F44:G47 A47:C47">
    <cfRule type="expression" dxfId="29" priority="77">
      <formula>#REF!="×"</formula>
    </cfRule>
  </conditionalFormatting>
  <conditionalFormatting sqref="F16">
    <cfRule type="expression" dxfId="28" priority="86">
      <formula>#REF!="×"</formula>
    </cfRule>
  </conditionalFormatting>
  <conditionalFormatting sqref="F49:G52">
    <cfRule type="expression" dxfId="27" priority="68">
      <formula>#REF!="×"</formula>
    </cfRule>
  </conditionalFormatting>
  <dataValidations count="7">
    <dataValidation type="list" allowBlank="1" showInputMessage="1" showErrorMessage="1" sqref="D67 D72 D22 D27 D32 D15 D37 D42 D47 D52 D57 D62 D77" xr:uid="{00000000-0002-0000-0100-000000000000}">
      <formula1>$I$15:$M$15</formula1>
    </dataValidation>
    <dataValidation type="list" allowBlank="1" showInputMessage="1" showErrorMessage="1" sqref="D5" xr:uid="{00000000-0002-0000-0100-000001000000}">
      <formula1>$I$5:$J$5</formula1>
    </dataValidation>
    <dataValidation type="list" allowBlank="1" showInputMessage="1" showErrorMessage="1" sqref="D42 D47 D15 D22 D27 D32 D37 D52 D57 D62 D67 D72 D77" xr:uid="{00000000-0002-0000-0100-000002000000}">
      <formula1>$I$15:$N$15</formula1>
    </dataValidation>
    <dataValidation allowBlank="1" showInputMessage="1" showErrorMessage="1" promptTitle="和暦で記入" prompt="（令和○年〇月○日）" sqref="G1" xr:uid="{4EE20D2C-014D-4046-A2FD-D68D04FAD208}"/>
    <dataValidation type="decimal" operator="greaterThanOrEqual" allowBlank="1" showInputMessage="1" showErrorMessage="1" errorTitle="値のみ記入" error="値のみ記入" sqref="G4" xr:uid="{C2A820EE-C148-4B3F-B5D2-EE221BEE46DA}">
      <formula1>0</formula1>
    </dataValidation>
    <dataValidation type="decimal" operator="greaterThanOrEqual" allowBlank="1" showInputMessage="1" showErrorMessage="1" error="値のみ記入" sqref="B44:C47 B74:C77 B69:C72 B64:C67 B59:C62 B54:C57 B49:C52 B39:C42 B34:C37 B29:C32 B24:C27 B19:C22 E74:E75 E12:E14 E19:E21 E24:E25 E29:E30 E34:E35 E39:E40 E44:E45 E49:E50 E54:E55 E59:E60 E64:E65 E69:E70 B12:C15" xr:uid="{654BAD3C-8E01-4D3B-B3A9-67112F0FD30F}">
      <formula1>0</formula1>
    </dataValidation>
    <dataValidation type="whole" operator="greaterThanOrEqual" allowBlank="1" showInputMessage="1" showErrorMessage="1" error="値のみ記入" sqref="D74:D76 D19:D21 D24:D26 D29:D31 D34:D36 D39:D41 D44:D46 D49:D51 D54:D56 D59:D61 D64:D66 D69:D71 D12:D14" xr:uid="{56380E86-8230-467A-9B66-1A8C7FB1CEA6}">
      <formula1>0</formula1>
    </dataValidation>
  </dataValidations>
  <printOptions horizontalCentered="1"/>
  <pageMargins left="0.70866141732283472" right="0.70866141732283472" top="0.74803149606299213" bottom="0.55118110236220474" header="0.31496062992125978" footer="0.31496062992125978"/>
  <pageSetup paperSize="9" scale="50" fitToHeight="0" orientation="landscape" r:id="rId1"/>
  <rowBreaks count="6" manualBreakCount="6">
    <brk id="16" max="10" man="1"/>
    <brk id="27" max="10" man="1"/>
    <brk id="37" max="10" man="1"/>
    <brk id="47" max="6" man="1"/>
    <brk id="57" max="6" man="1"/>
    <brk id="67"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201"/>
  <sheetViews>
    <sheetView view="pageBreakPreview" zoomScale="115" zoomScaleNormal="115" zoomScaleSheetLayoutView="115" workbookViewId="0">
      <selection activeCell="C5" sqref="C5"/>
    </sheetView>
  </sheetViews>
  <sheetFormatPr defaultColWidth="9" defaultRowHeight="14.4"/>
  <cols>
    <col min="1" max="1" width="19.5546875" style="145" customWidth="1"/>
    <col min="2" max="2" width="37.21875" style="145" customWidth="1"/>
    <col min="3" max="4" width="33.77734375" style="145" customWidth="1"/>
    <col min="5" max="5" width="9" style="145" customWidth="1"/>
    <col min="6" max="16384" width="9" style="145"/>
  </cols>
  <sheetData>
    <row r="1" spans="1:5" ht="55.95" customHeight="1">
      <c r="A1" s="142" t="s">
        <v>93</v>
      </c>
      <c r="B1" s="143" t="s">
        <v>94</v>
      </c>
      <c r="C1" s="142" t="s">
        <v>95</v>
      </c>
      <c r="D1" s="142" t="s">
        <v>96</v>
      </c>
      <c r="E1" s="144"/>
    </row>
    <row r="2" spans="1:5">
      <c r="A2" s="146">
        <f>COUNTA($B$2:$B$200)</f>
        <v>0</v>
      </c>
      <c r="B2" s="149"/>
      <c r="C2" s="150"/>
      <c r="D2" s="150"/>
    </row>
    <row r="3" spans="1:5">
      <c r="B3" s="149"/>
      <c r="C3" s="150"/>
      <c r="D3" s="150"/>
    </row>
    <row r="4" spans="1:5">
      <c r="B4" s="149"/>
      <c r="C4" s="150"/>
      <c r="D4" s="150"/>
    </row>
    <row r="5" spans="1:5">
      <c r="B5" s="149"/>
      <c r="C5" s="150"/>
      <c r="D5" s="150"/>
    </row>
    <row r="6" spans="1:5">
      <c r="B6" s="149"/>
      <c r="C6" s="150"/>
      <c r="D6" s="150"/>
    </row>
    <row r="7" spans="1:5">
      <c r="B7" s="149"/>
      <c r="C7" s="150"/>
      <c r="D7" s="150"/>
    </row>
    <row r="8" spans="1:5">
      <c r="B8" s="149"/>
      <c r="C8" s="150"/>
      <c r="D8" s="150"/>
    </row>
    <row r="9" spans="1:5">
      <c r="B9" s="149"/>
      <c r="C9" s="150"/>
      <c r="D9" s="150"/>
    </row>
    <row r="10" spans="1:5">
      <c r="B10" s="149"/>
      <c r="C10" s="150"/>
      <c r="D10" s="150"/>
    </row>
    <row r="11" spans="1:5">
      <c r="B11" s="149"/>
      <c r="C11" s="150"/>
      <c r="D11" s="150"/>
    </row>
    <row r="12" spans="1:5">
      <c r="B12" s="149"/>
      <c r="C12" s="150"/>
      <c r="D12" s="150"/>
    </row>
    <row r="13" spans="1:5">
      <c r="B13" s="149"/>
      <c r="C13" s="150"/>
      <c r="D13" s="150"/>
    </row>
    <row r="14" spans="1:5">
      <c r="B14" s="149"/>
      <c r="C14" s="150"/>
      <c r="D14" s="150"/>
    </row>
    <row r="15" spans="1:5">
      <c r="B15" s="149"/>
      <c r="C15" s="150"/>
      <c r="D15" s="150"/>
    </row>
    <row r="16" spans="1:5">
      <c r="B16" s="149"/>
      <c r="C16" s="150"/>
      <c r="D16" s="150"/>
    </row>
    <row r="17" spans="2:4">
      <c r="B17" s="149"/>
      <c r="C17" s="150"/>
      <c r="D17" s="150"/>
    </row>
    <row r="18" spans="2:4">
      <c r="B18" s="149"/>
      <c r="C18" s="150"/>
      <c r="D18" s="150"/>
    </row>
    <row r="19" spans="2:4">
      <c r="B19" s="149"/>
      <c r="C19" s="150"/>
      <c r="D19" s="150"/>
    </row>
    <row r="20" spans="2:4">
      <c r="B20" s="149"/>
      <c r="C20" s="150"/>
      <c r="D20" s="150"/>
    </row>
    <row r="21" spans="2:4">
      <c r="B21" s="149"/>
      <c r="C21" s="150"/>
      <c r="D21" s="150"/>
    </row>
    <row r="22" spans="2:4">
      <c r="B22" s="149"/>
      <c r="C22" s="150"/>
      <c r="D22" s="150"/>
    </row>
    <row r="23" spans="2:4">
      <c r="B23" s="149"/>
      <c r="C23" s="150"/>
      <c r="D23" s="150"/>
    </row>
    <row r="24" spans="2:4">
      <c r="B24" s="149"/>
      <c r="C24" s="150"/>
      <c r="D24" s="150"/>
    </row>
    <row r="25" spans="2:4">
      <c r="B25" s="149"/>
      <c r="C25" s="150"/>
      <c r="D25" s="150"/>
    </row>
    <row r="26" spans="2:4">
      <c r="B26" s="149"/>
      <c r="C26" s="150"/>
      <c r="D26" s="150"/>
    </row>
    <row r="27" spans="2:4">
      <c r="B27" s="149"/>
      <c r="C27" s="150"/>
      <c r="D27" s="150"/>
    </row>
    <row r="28" spans="2:4">
      <c r="B28" s="149"/>
      <c r="C28" s="150"/>
      <c r="D28" s="150"/>
    </row>
    <row r="29" spans="2:4">
      <c r="B29" s="149"/>
      <c r="C29" s="150"/>
      <c r="D29" s="150"/>
    </row>
    <row r="30" spans="2:4">
      <c r="B30" s="149"/>
      <c r="C30" s="150"/>
      <c r="D30" s="150"/>
    </row>
    <row r="31" spans="2:4">
      <c r="B31" s="149"/>
      <c r="C31" s="150"/>
      <c r="D31" s="150"/>
    </row>
    <row r="32" spans="2:4">
      <c r="B32" s="149"/>
      <c r="C32" s="150"/>
      <c r="D32" s="150"/>
    </row>
    <row r="33" spans="2:4">
      <c r="B33" s="149"/>
      <c r="C33" s="150"/>
      <c r="D33" s="150"/>
    </row>
    <row r="34" spans="2:4">
      <c r="B34" s="149"/>
      <c r="C34" s="150"/>
      <c r="D34" s="150"/>
    </row>
    <row r="35" spans="2:4">
      <c r="B35" s="149"/>
      <c r="C35" s="150"/>
      <c r="D35" s="150"/>
    </row>
    <row r="36" spans="2:4">
      <c r="B36" s="149"/>
      <c r="C36" s="150"/>
      <c r="D36" s="150"/>
    </row>
    <row r="37" spans="2:4">
      <c r="B37" s="149"/>
      <c r="C37" s="150"/>
      <c r="D37" s="150"/>
    </row>
    <row r="38" spans="2:4">
      <c r="B38" s="149"/>
      <c r="C38" s="150"/>
      <c r="D38" s="150"/>
    </row>
    <row r="39" spans="2:4">
      <c r="B39" s="149"/>
      <c r="C39" s="150"/>
      <c r="D39" s="150"/>
    </row>
    <row r="40" spans="2:4">
      <c r="B40" s="149"/>
      <c r="C40" s="150"/>
      <c r="D40" s="150"/>
    </row>
    <row r="41" spans="2:4">
      <c r="B41" s="149"/>
      <c r="C41" s="150"/>
      <c r="D41" s="150"/>
    </row>
    <row r="42" spans="2:4">
      <c r="B42" s="149"/>
      <c r="C42" s="150"/>
      <c r="D42" s="150"/>
    </row>
    <row r="43" spans="2:4">
      <c r="B43" s="149"/>
      <c r="C43" s="150"/>
      <c r="D43" s="150"/>
    </row>
    <row r="44" spans="2:4">
      <c r="B44" s="149"/>
      <c r="C44" s="150"/>
      <c r="D44" s="150"/>
    </row>
    <row r="45" spans="2:4">
      <c r="B45" s="149"/>
      <c r="C45" s="150"/>
      <c r="D45" s="150"/>
    </row>
    <row r="46" spans="2:4">
      <c r="B46" s="149"/>
      <c r="C46" s="150"/>
      <c r="D46" s="150"/>
    </row>
    <row r="47" spans="2:4">
      <c r="B47" s="149"/>
      <c r="C47" s="150"/>
      <c r="D47" s="150"/>
    </row>
    <row r="48" spans="2:4">
      <c r="B48" s="149"/>
      <c r="C48" s="150"/>
      <c r="D48" s="150"/>
    </row>
    <row r="49" spans="2:4">
      <c r="B49" s="149"/>
      <c r="C49" s="150"/>
      <c r="D49" s="150"/>
    </row>
    <row r="50" spans="2:4">
      <c r="B50" s="149"/>
      <c r="C50" s="150"/>
      <c r="D50" s="150"/>
    </row>
    <row r="51" spans="2:4">
      <c r="B51" s="149"/>
      <c r="C51" s="150"/>
      <c r="D51" s="150"/>
    </row>
    <row r="52" spans="2:4">
      <c r="B52" s="149"/>
      <c r="C52" s="150"/>
      <c r="D52" s="150"/>
    </row>
    <row r="53" spans="2:4">
      <c r="B53" s="149"/>
      <c r="C53" s="150"/>
      <c r="D53" s="150"/>
    </row>
    <row r="54" spans="2:4">
      <c r="B54" s="149"/>
      <c r="C54" s="150"/>
      <c r="D54" s="150"/>
    </row>
    <row r="55" spans="2:4">
      <c r="B55" s="149"/>
      <c r="C55" s="150"/>
      <c r="D55" s="150"/>
    </row>
    <row r="56" spans="2:4">
      <c r="B56" s="149"/>
      <c r="C56" s="150"/>
      <c r="D56" s="150"/>
    </row>
    <row r="57" spans="2:4">
      <c r="B57" s="149"/>
      <c r="C57" s="150"/>
      <c r="D57" s="150"/>
    </row>
    <row r="58" spans="2:4">
      <c r="B58" s="149"/>
      <c r="C58" s="150"/>
      <c r="D58" s="150"/>
    </row>
    <row r="59" spans="2:4">
      <c r="B59" s="149"/>
      <c r="C59" s="150"/>
      <c r="D59" s="150"/>
    </row>
    <row r="60" spans="2:4">
      <c r="B60" s="149"/>
      <c r="C60" s="150"/>
      <c r="D60" s="150"/>
    </row>
    <row r="61" spans="2:4">
      <c r="B61" s="149"/>
      <c r="C61" s="150"/>
      <c r="D61" s="150"/>
    </row>
    <row r="62" spans="2:4">
      <c r="B62" s="149"/>
      <c r="C62" s="150"/>
      <c r="D62" s="150"/>
    </row>
    <row r="63" spans="2:4">
      <c r="B63" s="149"/>
      <c r="C63" s="150"/>
      <c r="D63" s="150"/>
    </row>
    <row r="64" spans="2:4">
      <c r="B64" s="149"/>
      <c r="C64" s="150"/>
      <c r="D64" s="150"/>
    </row>
    <row r="65" spans="2:4">
      <c r="B65" s="149"/>
      <c r="C65" s="150"/>
      <c r="D65" s="150"/>
    </row>
    <row r="66" spans="2:4">
      <c r="B66" s="149"/>
      <c r="C66" s="150"/>
      <c r="D66" s="150"/>
    </row>
    <row r="67" spans="2:4">
      <c r="B67" s="149"/>
      <c r="C67" s="150"/>
      <c r="D67" s="150"/>
    </row>
    <row r="68" spans="2:4">
      <c r="B68" s="149"/>
      <c r="C68" s="150"/>
      <c r="D68" s="150"/>
    </row>
    <row r="69" spans="2:4">
      <c r="B69" s="149"/>
      <c r="C69" s="150"/>
      <c r="D69" s="150"/>
    </row>
    <row r="70" spans="2:4">
      <c r="B70" s="149"/>
      <c r="C70" s="150"/>
      <c r="D70" s="150"/>
    </row>
    <row r="71" spans="2:4">
      <c r="B71" s="149"/>
      <c r="C71" s="150"/>
      <c r="D71" s="150"/>
    </row>
    <row r="72" spans="2:4">
      <c r="B72" s="149"/>
      <c r="C72" s="150"/>
      <c r="D72" s="150"/>
    </row>
    <row r="73" spans="2:4">
      <c r="B73" s="149"/>
      <c r="C73" s="150"/>
      <c r="D73" s="150"/>
    </row>
    <row r="74" spans="2:4">
      <c r="B74" s="149"/>
      <c r="C74" s="150"/>
      <c r="D74" s="150"/>
    </row>
    <row r="75" spans="2:4">
      <c r="B75" s="149"/>
      <c r="C75" s="150"/>
      <c r="D75" s="150"/>
    </row>
    <row r="76" spans="2:4">
      <c r="B76" s="149"/>
      <c r="C76" s="150"/>
      <c r="D76" s="150"/>
    </row>
    <row r="77" spans="2:4">
      <c r="B77" s="149"/>
      <c r="C77" s="150"/>
      <c r="D77" s="150"/>
    </row>
    <row r="78" spans="2:4">
      <c r="B78" s="149"/>
      <c r="C78" s="150"/>
      <c r="D78" s="150"/>
    </row>
    <row r="79" spans="2:4">
      <c r="B79" s="149"/>
      <c r="C79" s="150"/>
      <c r="D79" s="150"/>
    </row>
    <row r="80" spans="2:4">
      <c r="B80" s="149"/>
      <c r="C80" s="150"/>
      <c r="D80" s="150"/>
    </row>
    <row r="81" spans="2:4">
      <c r="B81" s="149"/>
      <c r="C81" s="150"/>
      <c r="D81" s="150"/>
    </row>
    <row r="82" spans="2:4">
      <c r="B82" s="149"/>
      <c r="C82" s="150"/>
      <c r="D82" s="150"/>
    </row>
    <row r="83" spans="2:4">
      <c r="B83" s="149"/>
      <c r="C83" s="150"/>
      <c r="D83" s="150"/>
    </row>
    <row r="84" spans="2:4">
      <c r="B84" s="149"/>
      <c r="C84" s="150"/>
      <c r="D84" s="150"/>
    </row>
    <row r="85" spans="2:4">
      <c r="B85" s="149"/>
      <c r="C85" s="150"/>
      <c r="D85" s="150"/>
    </row>
    <row r="86" spans="2:4">
      <c r="B86" s="149"/>
      <c r="C86" s="150"/>
      <c r="D86" s="150"/>
    </row>
    <row r="87" spans="2:4">
      <c r="B87" s="149"/>
      <c r="C87" s="150"/>
      <c r="D87" s="150"/>
    </row>
    <row r="88" spans="2:4">
      <c r="B88" s="149"/>
      <c r="C88" s="150"/>
      <c r="D88" s="150"/>
    </row>
    <row r="89" spans="2:4">
      <c r="B89" s="149"/>
      <c r="C89" s="150"/>
      <c r="D89" s="150"/>
    </row>
    <row r="90" spans="2:4">
      <c r="B90" s="149"/>
      <c r="C90" s="150"/>
      <c r="D90" s="150"/>
    </row>
    <row r="91" spans="2:4">
      <c r="B91" s="149"/>
      <c r="C91" s="150"/>
      <c r="D91" s="150"/>
    </row>
    <row r="92" spans="2:4">
      <c r="B92" s="149"/>
      <c r="C92" s="150"/>
      <c r="D92" s="150"/>
    </row>
    <row r="93" spans="2:4">
      <c r="B93" s="149"/>
      <c r="C93" s="150"/>
      <c r="D93" s="150"/>
    </row>
    <row r="94" spans="2:4">
      <c r="B94" s="149"/>
      <c r="C94" s="150"/>
      <c r="D94" s="150"/>
    </row>
    <row r="95" spans="2:4">
      <c r="B95" s="149"/>
      <c r="C95" s="150"/>
      <c r="D95" s="150"/>
    </row>
    <row r="96" spans="2:4">
      <c r="B96" s="149"/>
      <c r="C96" s="150"/>
      <c r="D96" s="150"/>
    </row>
    <row r="97" spans="2:4">
      <c r="B97" s="149"/>
      <c r="C97" s="150"/>
      <c r="D97" s="150"/>
    </row>
    <row r="98" spans="2:4">
      <c r="B98" s="149"/>
      <c r="C98" s="150"/>
      <c r="D98" s="150"/>
    </row>
    <row r="99" spans="2:4">
      <c r="B99" s="149"/>
      <c r="C99" s="150"/>
      <c r="D99" s="150"/>
    </row>
    <row r="100" spans="2:4">
      <c r="B100" s="149"/>
      <c r="C100" s="150"/>
      <c r="D100" s="150"/>
    </row>
    <row r="101" spans="2:4">
      <c r="B101" s="149"/>
      <c r="C101" s="150"/>
      <c r="D101" s="150"/>
    </row>
    <row r="102" spans="2:4">
      <c r="B102" s="149"/>
      <c r="C102" s="150"/>
      <c r="D102" s="150"/>
    </row>
    <row r="103" spans="2:4">
      <c r="B103" s="149"/>
      <c r="C103" s="150"/>
      <c r="D103" s="150"/>
    </row>
    <row r="104" spans="2:4">
      <c r="B104" s="149"/>
      <c r="C104" s="150"/>
      <c r="D104" s="150"/>
    </row>
    <row r="105" spans="2:4">
      <c r="B105" s="149"/>
      <c r="C105" s="150"/>
      <c r="D105" s="150"/>
    </row>
    <row r="106" spans="2:4">
      <c r="B106" s="149"/>
      <c r="C106" s="150"/>
      <c r="D106" s="150"/>
    </row>
    <row r="107" spans="2:4">
      <c r="B107" s="149"/>
      <c r="C107" s="150"/>
      <c r="D107" s="150"/>
    </row>
    <row r="108" spans="2:4">
      <c r="B108" s="149"/>
      <c r="C108" s="150"/>
      <c r="D108" s="150"/>
    </row>
    <row r="109" spans="2:4">
      <c r="B109" s="149"/>
      <c r="C109" s="150"/>
      <c r="D109" s="150"/>
    </row>
    <row r="110" spans="2:4">
      <c r="B110" s="149"/>
      <c r="C110" s="150"/>
      <c r="D110" s="150"/>
    </row>
    <row r="111" spans="2:4">
      <c r="B111" s="149"/>
      <c r="C111" s="150"/>
      <c r="D111" s="150"/>
    </row>
    <row r="112" spans="2:4">
      <c r="B112" s="149"/>
      <c r="C112" s="150"/>
      <c r="D112" s="150"/>
    </row>
    <row r="113" spans="2:4">
      <c r="B113" s="149"/>
      <c r="C113" s="150"/>
      <c r="D113" s="150"/>
    </row>
    <row r="114" spans="2:4">
      <c r="B114" s="149"/>
      <c r="C114" s="150"/>
      <c r="D114" s="150"/>
    </row>
    <row r="115" spans="2:4">
      <c r="B115" s="149"/>
      <c r="C115" s="150"/>
      <c r="D115" s="150"/>
    </row>
    <row r="116" spans="2:4">
      <c r="B116" s="149"/>
      <c r="C116" s="150"/>
      <c r="D116" s="150"/>
    </row>
    <row r="117" spans="2:4">
      <c r="B117" s="149"/>
      <c r="C117" s="150"/>
      <c r="D117" s="150"/>
    </row>
    <row r="118" spans="2:4">
      <c r="B118" s="149"/>
      <c r="C118" s="150"/>
      <c r="D118" s="150"/>
    </row>
    <row r="119" spans="2:4">
      <c r="B119" s="149"/>
      <c r="C119" s="150"/>
      <c r="D119" s="150"/>
    </row>
    <row r="120" spans="2:4">
      <c r="B120" s="149"/>
      <c r="C120" s="150"/>
      <c r="D120" s="150"/>
    </row>
    <row r="121" spans="2:4">
      <c r="B121" s="149"/>
      <c r="C121" s="150"/>
      <c r="D121" s="150"/>
    </row>
    <row r="122" spans="2:4">
      <c r="B122" s="149"/>
      <c r="C122" s="150"/>
      <c r="D122" s="150"/>
    </row>
    <row r="123" spans="2:4">
      <c r="B123" s="149"/>
      <c r="C123" s="150"/>
      <c r="D123" s="150"/>
    </row>
    <row r="124" spans="2:4">
      <c r="B124" s="149"/>
      <c r="C124" s="150"/>
      <c r="D124" s="150"/>
    </row>
    <row r="125" spans="2:4">
      <c r="B125" s="149"/>
      <c r="C125" s="150"/>
      <c r="D125" s="150"/>
    </row>
    <row r="126" spans="2:4">
      <c r="B126" s="149"/>
      <c r="C126" s="150"/>
      <c r="D126" s="150"/>
    </row>
    <row r="127" spans="2:4">
      <c r="B127" s="149"/>
      <c r="C127" s="150"/>
      <c r="D127" s="150"/>
    </row>
    <row r="128" spans="2:4">
      <c r="B128" s="149"/>
      <c r="C128" s="150"/>
      <c r="D128" s="150"/>
    </row>
    <row r="129" spans="2:4">
      <c r="B129" s="149"/>
      <c r="C129" s="150"/>
      <c r="D129" s="150"/>
    </row>
    <row r="130" spans="2:4">
      <c r="B130" s="149"/>
      <c r="C130" s="150"/>
      <c r="D130" s="150"/>
    </row>
    <row r="131" spans="2:4">
      <c r="B131" s="149"/>
      <c r="C131" s="150"/>
      <c r="D131" s="150"/>
    </row>
    <row r="132" spans="2:4">
      <c r="B132" s="149"/>
      <c r="C132" s="150"/>
      <c r="D132" s="150"/>
    </row>
    <row r="133" spans="2:4">
      <c r="B133" s="149"/>
      <c r="C133" s="150"/>
      <c r="D133" s="150"/>
    </row>
    <row r="134" spans="2:4">
      <c r="B134" s="149"/>
      <c r="C134" s="150"/>
      <c r="D134" s="150"/>
    </row>
    <row r="135" spans="2:4">
      <c r="B135" s="149"/>
      <c r="C135" s="150"/>
      <c r="D135" s="150"/>
    </row>
    <row r="136" spans="2:4">
      <c r="B136" s="149"/>
      <c r="C136" s="150"/>
      <c r="D136" s="150"/>
    </row>
    <row r="137" spans="2:4">
      <c r="B137" s="149"/>
      <c r="C137" s="150"/>
      <c r="D137" s="150"/>
    </row>
    <row r="138" spans="2:4">
      <c r="B138" s="149"/>
      <c r="C138" s="150"/>
      <c r="D138" s="150"/>
    </row>
    <row r="139" spans="2:4">
      <c r="B139" s="149"/>
      <c r="C139" s="150"/>
      <c r="D139" s="150"/>
    </row>
    <row r="140" spans="2:4">
      <c r="B140" s="149"/>
      <c r="C140" s="150"/>
      <c r="D140" s="150"/>
    </row>
    <row r="141" spans="2:4">
      <c r="B141" s="149"/>
      <c r="C141" s="150"/>
      <c r="D141" s="150"/>
    </row>
    <row r="142" spans="2:4">
      <c r="B142" s="149"/>
      <c r="C142" s="150"/>
      <c r="D142" s="150"/>
    </row>
    <row r="143" spans="2:4">
      <c r="B143" s="149"/>
      <c r="C143" s="150"/>
      <c r="D143" s="150"/>
    </row>
    <row r="144" spans="2:4">
      <c r="B144" s="149"/>
      <c r="C144" s="150"/>
      <c r="D144" s="150"/>
    </row>
    <row r="145" spans="2:4">
      <c r="B145" s="149"/>
      <c r="C145" s="150"/>
      <c r="D145" s="150"/>
    </row>
    <row r="146" spans="2:4">
      <c r="B146" s="149"/>
      <c r="C146" s="150"/>
      <c r="D146" s="150"/>
    </row>
    <row r="147" spans="2:4">
      <c r="B147" s="149"/>
      <c r="C147" s="150"/>
      <c r="D147" s="150"/>
    </row>
    <row r="148" spans="2:4">
      <c r="B148" s="149"/>
      <c r="C148" s="150"/>
      <c r="D148" s="150"/>
    </row>
    <row r="149" spans="2:4">
      <c r="B149" s="149"/>
      <c r="C149" s="150"/>
      <c r="D149" s="150"/>
    </row>
    <row r="150" spans="2:4">
      <c r="B150" s="149"/>
      <c r="C150" s="150"/>
      <c r="D150" s="150"/>
    </row>
    <row r="151" spans="2:4">
      <c r="B151" s="149"/>
      <c r="C151" s="150"/>
      <c r="D151" s="150"/>
    </row>
    <row r="152" spans="2:4">
      <c r="B152" s="149"/>
      <c r="C152" s="150"/>
      <c r="D152" s="150"/>
    </row>
    <row r="153" spans="2:4">
      <c r="B153" s="149"/>
      <c r="C153" s="150"/>
      <c r="D153" s="150"/>
    </row>
    <row r="154" spans="2:4">
      <c r="B154" s="149"/>
      <c r="C154" s="150"/>
      <c r="D154" s="150"/>
    </row>
    <row r="155" spans="2:4">
      <c r="B155" s="149"/>
      <c r="C155" s="150"/>
      <c r="D155" s="150"/>
    </row>
    <row r="156" spans="2:4">
      <c r="B156" s="149"/>
      <c r="C156" s="150"/>
      <c r="D156" s="150"/>
    </row>
    <row r="157" spans="2:4">
      <c r="B157" s="149"/>
      <c r="C157" s="150"/>
      <c r="D157" s="150"/>
    </row>
    <row r="158" spans="2:4">
      <c r="B158" s="149"/>
      <c r="C158" s="150"/>
      <c r="D158" s="150"/>
    </row>
    <row r="159" spans="2:4">
      <c r="B159" s="149"/>
      <c r="C159" s="150"/>
      <c r="D159" s="150"/>
    </row>
    <row r="160" spans="2:4">
      <c r="B160" s="149"/>
      <c r="C160" s="150"/>
      <c r="D160" s="150"/>
    </row>
    <row r="161" spans="2:4">
      <c r="B161" s="149"/>
      <c r="C161" s="150"/>
      <c r="D161" s="150"/>
    </row>
    <row r="162" spans="2:4">
      <c r="B162" s="149"/>
      <c r="C162" s="150"/>
      <c r="D162" s="150"/>
    </row>
    <row r="163" spans="2:4">
      <c r="B163" s="149"/>
      <c r="C163" s="150"/>
      <c r="D163" s="150"/>
    </row>
    <row r="164" spans="2:4">
      <c r="B164" s="149"/>
      <c r="C164" s="150"/>
      <c r="D164" s="150"/>
    </row>
    <row r="165" spans="2:4">
      <c r="B165" s="149"/>
      <c r="C165" s="150"/>
      <c r="D165" s="150"/>
    </row>
    <row r="166" spans="2:4">
      <c r="B166" s="149"/>
      <c r="C166" s="150"/>
      <c r="D166" s="150"/>
    </row>
    <row r="167" spans="2:4">
      <c r="B167" s="149"/>
      <c r="C167" s="150"/>
      <c r="D167" s="150"/>
    </row>
    <row r="168" spans="2:4">
      <c r="B168" s="149"/>
      <c r="C168" s="150"/>
      <c r="D168" s="150"/>
    </row>
    <row r="169" spans="2:4">
      <c r="B169" s="149"/>
      <c r="C169" s="150"/>
      <c r="D169" s="150"/>
    </row>
    <row r="170" spans="2:4">
      <c r="B170" s="149"/>
      <c r="C170" s="150"/>
      <c r="D170" s="150"/>
    </row>
    <row r="171" spans="2:4">
      <c r="B171" s="149"/>
      <c r="C171" s="150"/>
      <c r="D171" s="150"/>
    </row>
    <row r="172" spans="2:4">
      <c r="B172" s="149"/>
      <c r="C172" s="150"/>
      <c r="D172" s="150"/>
    </row>
    <row r="173" spans="2:4">
      <c r="B173" s="149"/>
      <c r="C173" s="150"/>
      <c r="D173" s="150"/>
    </row>
    <row r="174" spans="2:4">
      <c r="B174" s="149"/>
      <c r="C174" s="150"/>
      <c r="D174" s="150"/>
    </row>
    <row r="175" spans="2:4">
      <c r="B175" s="149"/>
      <c r="C175" s="150"/>
      <c r="D175" s="150"/>
    </row>
    <row r="176" spans="2:4">
      <c r="B176" s="149"/>
      <c r="C176" s="150"/>
      <c r="D176" s="150"/>
    </row>
    <row r="177" spans="2:4">
      <c r="B177" s="149"/>
      <c r="C177" s="150"/>
      <c r="D177" s="150"/>
    </row>
    <row r="178" spans="2:4">
      <c r="B178" s="149"/>
      <c r="C178" s="150"/>
      <c r="D178" s="150"/>
    </row>
    <row r="179" spans="2:4">
      <c r="B179" s="149"/>
      <c r="C179" s="150"/>
      <c r="D179" s="150"/>
    </row>
    <row r="180" spans="2:4">
      <c r="B180" s="149"/>
      <c r="C180" s="150"/>
      <c r="D180" s="150"/>
    </row>
    <row r="181" spans="2:4">
      <c r="B181" s="149"/>
      <c r="C181" s="150"/>
      <c r="D181" s="150"/>
    </row>
    <row r="182" spans="2:4">
      <c r="B182" s="149"/>
      <c r="C182" s="150"/>
      <c r="D182" s="150"/>
    </row>
    <row r="183" spans="2:4">
      <c r="B183" s="149"/>
      <c r="C183" s="150"/>
      <c r="D183" s="150"/>
    </row>
    <row r="184" spans="2:4">
      <c r="B184" s="149"/>
      <c r="C184" s="150"/>
      <c r="D184" s="150"/>
    </row>
    <row r="185" spans="2:4">
      <c r="B185" s="149"/>
      <c r="C185" s="150"/>
      <c r="D185" s="150"/>
    </row>
    <row r="186" spans="2:4">
      <c r="B186" s="149"/>
      <c r="C186" s="150"/>
      <c r="D186" s="150"/>
    </row>
    <row r="187" spans="2:4">
      <c r="B187" s="149"/>
      <c r="C187" s="150"/>
      <c r="D187" s="150"/>
    </row>
    <row r="188" spans="2:4">
      <c r="B188" s="149"/>
      <c r="C188" s="150"/>
      <c r="D188" s="150"/>
    </row>
    <row r="189" spans="2:4">
      <c r="B189" s="149"/>
      <c r="C189" s="150"/>
      <c r="D189" s="150"/>
    </row>
    <row r="190" spans="2:4">
      <c r="B190" s="149"/>
      <c r="C190" s="150"/>
      <c r="D190" s="150"/>
    </row>
    <row r="191" spans="2:4">
      <c r="B191" s="149"/>
      <c r="C191" s="150"/>
      <c r="D191" s="150"/>
    </row>
    <row r="192" spans="2:4">
      <c r="B192" s="149"/>
      <c r="C192" s="150"/>
      <c r="D192" s="150"/>
    </row>
    <row r="193" spans="2:4">
      <c r="B193" s="149"/>
      <c r="C193" s="150"/>
      <c r="D193" s="150"/>
    </row>
    <row r="194" spans="2:4">
      <c r="B194" s="149"/>
      <c r="C194" s="150"/>
      <c r="D194" s="150"/>
    </row>
    <row r="195" spans="2:4">
      <c r="B195" s="149"/>
      <c r="C195" s="150"/>
      <c r="D195" s="150"/>
    </row>
    <row r="196" spans="2:4">
      <c r="B196" s="149"/>
      <c r="C196" s="150"/>
      <c r="D196" s="150"/>
    </row>
    <row r="197" spans="2:4">
      <c r="B197" s="149"/>
      <c r="C197" s="150"/>
      <c r="D197" s="150"/>
    </row>
    <row r="198" spans="2:4">
      <c r="B198" s="149"/>
      <c r="C198" s="150"/>
      <c r="D198" s="150"/>
    </row>
    <row r="199" spans="2:4">
      <c r="B199" s="149"/>
      <c r="C199" s="150"/>
      <c r="D199" s="150"/>
    </row>
    <row r="200" spans="2:4">
      <c r="B200" s="149"/>
      <c r="C200" s="150"/>
      <c r="D200" s="150"/>
    </row>
    <row r="201" spans="2:4">
      <c r="B201" s="147" t="s">
        <v>98</v>
      </c>
      <c r="C201" s="148">
        <f>SUM(C2:C200)</f>
        <v>0</v>
      </c>
      <c r="D201" s="148">
        <f>SUM(D2:D200)</f>
        <v>0</v>
      </c>
    </row>
  </sheetData>
  <sheetProtection sheet="1" objects="1" scenarios="1" selectLockedCells="1"/>
  <phoneticPr fontId="16"/>
  <dataValidations count="1">
    <dataValidation type="whole" operator="greaterThanOrEqual" allowBlank="1" showInputMessage="1" showErrorMessage="1" error="値のみ記入" sqref="C2:D200" xr:uid="{9441A000-0175-42AB-8BFC-AA3FB6893EBA}">
      <formula1>0</formula1>
    </dataValidation>
  </dataValidations>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9"/>
  <sheetViews>
    <sheetView view="pageBreakPreview" zoomScale="85" zoomScaleNormal="130" zoomScaleSheetLayoutView="85" workbookViewId="0">
      <selection activeCell="H4" sqref="H4"/>
    </sheetView>
  </sheetViews>
  <sheetFormatPr defaultColWidth="9" defaultRowHeight="13.2"/>
  <cols>
    <col min="1" max="1" width="37.88671875" style="118" customWidth="1"/>
    <col min="2" max="5" width="15.109375" style="120" customWidth="1"/>
    <col min="6" max="6" width="16.44140625" style="120" customWidth="1"/>
    <col min="7" max="7" width="24.21875" style="120" customWidth="1"/>
    <col min="8" max="8" width="19.77734375" style="120" customWidth="1"/>
    <col min="9" max="9" width="42.109375" style="118" customWidth="1"/>
    <col min="10" max="10" width="187.21875" style="117" customWidth="1"/>
    <col min="11" max="16" width="14.6640625" style="118" customWidth="1"/>
    <col min="17" max="17" width="18.88671875" style="118" customWidth="1"/>
    <col min="18" max="26" width="9" style="118" customWidth="1"/>
    <col min="27" max="16384" width="9" style="118"/>
  </cols>
  <sheetData>
    <row r="1" spans="1:10" ht="73.5" customHeight="1">
      <c r="A1" s="151" t="s">
        <v>227</v>
      </c>
      <c r="B1" s="178" t="s">
        <v>228</v>
      </c>
      <c r="C1" s="179"/>
      <c r="D1" s="179"/>
      <c r="E1" s="179"/>
      <c r="F1" s="179"/>
      <c r="G1" s="179"/>
      <c r="H1" s="179"/>
      <c r="I1" s="152"/>
    </row>
    <row r="2" spans="1:10" ht="41.25" customHeight="1">
      <c r="A2" s="180" t="s">
        <v>99</v>
      </c>
      <c r="B2" s="167"/>
      <c r="C2" s="167"/>
      <c r="D2" s="167"/>
      <c r="E2" s="167"/>
      <c r="F2" s="167"/>
      <c r="G2" s="167"/>
      <c r="H2" s="167"/>
      <c r="I2" s="182" t="s">
        <v>44</v>
      </c>
      <c r="J2" s="129"/>
    </row>
    <row r="3" spans="1:10" ht="72.75" customHeight="1">
      <c r="A3" s="153" t="s">
        <v>100</v>
      </c>
      <c r="B3" s="154" t="s">
        <v>101</v>
      </c>
      <c r="C3" s="154" t="s">
        <v>102</v>
      </c>
      <c r="D3" s="154" t="s">
        <v>103</v>
      </c>
      <c r="E3" s="154" t="s">
        <v>104</v>
      </c>
      <c r="F3" s="154" t="s">
        <v>105</v>
      </c>
      <c r="G3" s="154" t="s">
        <v>106</v>
      </c>
      <c r="H3" s="154" t="s">
        <v>107</v>
      </c>
      <c r="I3" s="183"/>
      <c r="J3" s="136" t="s">
        <v>70</v>
      </c>
    </row>
    <row r="4" spans="1:10" ht="84.75" customHeight="1">
      <c r="A4" s="134" t="s">
        <v>229</v>
      </c>
      <c r="B4" s="107"/>
      <c r="C4" s="107"/>
      <c r="D4" s="155" t="e">
        <f>C4/B4</f>
        <v>#DIV/0!</v>
      </c>
      <c r="E4" s="156" t="e">
        <f>(D4-0.02)*B4</f>
        <v>#DIV/0!</v>
      </c>
      <c r="F4" s="158"/>
      <c r="G4" s="159"/>
      <c r="H4" s="160"/>
      <c r="I4" s="135">
        <f>F4*G4*H4</f>
        <v>0</v>
      </c>
      <c r="J4" s="136"/>
    </row>
    <row r="5" spans="1:10" ht="93.75" customHeight="1">
      <c r="A5" s="134" t="s">
        <v>230</v>
      </c>
      <c r="B5" s="107"/>
      <c r="C5" s="107"/>
      <c r="D5" s="155" t="e">
        <f>C5/B5</f>
        <v>#DIV/0!</v>
      </c>
      <c r="E5" s="156" t="e">
        <f>(D5-0.02)*B5</f>
        <v>#DIV/0!</v>
      </c>
      <c r="F5" s="158"/>
      <c r="G5" s="159"/>
      <c r="H5" s="160"/>
      <c r="I5" s="135">
        <f>F5*G5*H5</f>
        <v>0</v>
      </c>
      <c r="J5" s="136"/>
    </row>
    <row r="6" spans="1:10" ht="90" customHeight="1">
      <c r="A6" s="134" t="s">
        <v>108</v>
      </c>
      <c r="B6" s="181"/>
      <c r="C6" s="167"/>
      <c r="D6" s="167"/>
      <c r="E6" s="167"/>
      <c r="F6" s="167"/>
      <c r="G6" s="167"/>
      <c r="H6" s="167"/>
      <c r="I6" s="107"/>
      <c r="J6" s="136"/>
    </row>
    <row r="7" spans="1:10" ht="60.75" customHeight="1">
      <c r="A7" s="176" t="s">
        <v>109</v>
      </c>
      <c r="B7" s="177"/>
      <c r="C7" s="177"/>
      <c r="D7" s="177"/>
      <c r="E7" s="177"/>
      <c r="F7" s="177"/>
      <c r="G7" s="177"/>
      <c r="H7" s="177"/>
      <c r="I7" s="177"/>
    </row>
    <row r="9" spans="1:10">
      <c r="A9" s="157"/>
    </row>
  </sheetData>
  <mergeCells count="5">
    <mergeCell ref="A7:I7"/>
    <mergeCell ref="B1:H1"/>
    <mergeCell ref="A2:H2"/>
    <mergeCell ref="B6:H6"/>
    <mergeCell ref="I2:I3"/>
  </mergeCells>
  <phoneticPr fontId="16"/>
  <conditionalFormatting sqref="A4:H5 I4:I6 A6:B6">
    <cfRule type="expression" dxfId="26" priority="1">
      <formula>#REF!="×"</formula>
    </cfRule>
  </conditionalFormatting>
  <dataValidations count="1">
    <dataValidation type="decimal" operator="greaterThanOrEqual" allowBlank="1" showInputMessage="1" showErrorMessage="1" error="値のみ記入" sqref="B4:C5 F4:H5 I6" xr:uid="{C3C37F5C-11F5-4F5D-85B3-F6613453AE4C}">
      <formula1>0</formula1>
    </dataValidation>
  </dataValidations>
  <printOptions horizontalCentered="1"/>
  <pageMargins left="0.70866141732283472" right="0.70866141732283472" top="0.74803149606299213" bottom="0.55118110236220474" header="0.31496062992125978" footer="0.31496062992125978"/>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D15"/>
  <sheetViews>
    <sheetView workbookViewId="0">
      <selection activeCell="D10" sqref="D10"/>
    </sheetView>
  </sheetViews>
  <sheetFormatPr defaultRowHeight="13.2"/>
  <cols>
    <col min="1" max="4" width="52.88671875" style="83" customWidth="1"/>
  </cols>
  <sheetData>
    <row r="1" spans="1:4" ht="13.5" customHeight="1" thickBot="1"/>
    <row r="2" spans="1:4" ht="22.95" customHeight="1" thickBot="1">
      <c r="A2" s="72" t="s">
        <v>110</v>
      </c>
      <c r="B2" s="72" t="s">
        <v>111</v>
      </c>
      <c r="C2" s="72" t="s">
        <v>112</v>
      </c>
      <c r="D2" s="72" t="s">
        <v>113</v>
      </c>
    </row>
    <row r="3" spans="1:4" ht="28.2" customHeight="1">
      <c r="A3" s="73" t="s">
        <v>114</v>
      </c>
      <c r="B3" s="74" t="s">
        <v>115</v>
      </c>
      <c r="C3" s="102" t="s">
        <v>114</v>
      </c>
      <c r="D3" s="79" t="s">
        <v>116</v>
      </c>
    </row>
    <row r="4" spans="1:4" ht="28.2" customHeight="1">
      <c r="A4" s="74" t="s">
        <v>117</v>
      </c>
      <c r="B4" s="74" t="s">
        <v>118</v>
      </c>
      <c r="C4" s="103" t="s">
        <v>117</v>
      </c>
      <c r="D4" s="80" t="s">
        <v>118</v>
      </c>
    </row>
    <row r="5" spans="1:4" ht="28.2" customHeight="1">
      <c r="A5" s="74" t="s">
        <v>115</v>
      </c>
      <c r="B5" s="74" t="s">
        <v>119</v>
      </c>
      <c r="C5" s="103" t="s">
        <v>120</v>
      </c>
      <c r="D5" s="80"/>
    </row>
    <row r="6" spans="1:4" ht="28.2" customHeight="1">
      <c r="A6" s="74" t="s">
        <v>118</v>
      </c>
      <c r="B6" s="74" t="s">
        <v>121</v>
      </c>
      <c r="C6" s="103" t="s">
        <v>122</v>
      </c>
      <c r="D6" s="78"/>
    </row>
    <row r="7" spans="1:4" ht="28.2" customHeight="1">
      <c r="A7" s="74" t="s">
        <v>123</v>
      </c>
      <c r="B7" s="74"/>
      <c r="C7" s="103" t="s">
        <v>124</v>
      </c>
      <c r="D7" s="78"/>
    </row>
    <row r="8" spans="1:4" ht="28.2" customHeight="1">
      <c r="A8" s="74" t="s">
        <v>125</v>
      </c>
      <c r="B8" s="74"/>
      <c r="C8" s="103" t="s">
        <v>126</v>
      </c>
      <c r="D8" s="78"/>
    </row>
    <row r="9" spans="1:4" ht="28.2" customHeight="1">
      <c r="A9" s="74" t="s">
        <v>121</v>
      </c>
      <c r="C9" s="103" t="s">
        <v>127</v>
      </c>
      <c r="D9" s="78"/>
    </row>
    <row r="10" spans="1:4" ht="28.2" customHeight="1">
      <c r="A10" s="75"/>
      <c r="B10" s="74"/>
      <c r="C10" s="103" t="s">
        <v>118</v>
      </c>
      <c r="D10" s="78"/>
    </row>
    <row r="11" spans="1:4" ht="28.2" customHeight="1">
      <c r="A11" s="75"/>
      <c r="B11" s="75"/>
      <c r="C11" s="104" t="s">
        <v>123</v>
      </c>
      <c r="D11" s="78"/>
    </row>
    <row r="12" spans="1:4" ht="28.2" customHeight="1">
      <c r="A12" s="75"/>
      <c r="B12" s="74"/>
      <c r="C12" s="74" t="s">
        <v>121</v>
      </c>
      <c r="D12" s="78"/>
    </row>
    <row r="13" spans="1:4" ht="28.2" customHeight="1" thickBot="1">
      <c r="A13" s="76"/>
      <c r="B13" s="77"/>
      <c r="C13" s="76"/>
      <c r="D13" s="76"/>
    </row>
    <row r="14" spans="1:4" ht="22.5" customHeight="1">
      <c r="A14" s="81" t="s">
        <v>128</v>
      </c>
    </row>
    <row r="15" spans="1:4" ht="22.5" customHeight="1">
      <c r="A15" s="81" t="s">
        <v>129</v>
      </c>
    </row>
  </sheetData>
  <phoneticPr fontId="16"/>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6556D-C6D0-4375-825C-F9346C00B888}">
  <sheetPr>
    <tabColor rgb="FFFFFFCC"/>
    <pageSetUpPr fitToPage="1"/>
  </sheetPr>
  <dimension ref="A1:N77"/>
  <sheetViews>
    <sheetView view="pageBreakPreview" zoomScale="70" zoomScaleNormal="85" zoomScaleSheetLayoutView="70" workbookViewId="0">
      <selection activeCell="E13" sqref="E13"/>
    </sheetView>
  </sheetViews>
  <sheetFormatPr defaultColWidth="9" defaultRowHeight="13.2"/>
  <cols>
    <col min="1" max="1" width="46.88671875" style="100" customWidth="1"/>
    <col min="2" max="5" width="26.33203125" style="99" customWidth="1"/>
    <col min="6" max="6" width="85.109375" style="100" customWidth="1"/>
    <col min="7" max="7" width="22.44140625" style="100" customWidth="1"/>
    <col min="8" max="8" width="208.33203125" style="6" customWidth="1"/>
    <col min="9" max="14" width="14.6640625" style="100" customWidth="1"/>
    <col min="15" max="15" width="18.88671875" style="100" customWidth="1"/>
    <col min="16" max="24" width="9" style="100" customWidth="1"/>
    <col min="25" max="16384" width="9" style="100"/>
  </cols>
  <sheetData>
    <row r="1" spans="1:12" ht="25.95" customHeight="1">
      <c r="A1" s="5" t="s">
        <v>231</v>
      </c>
      <c r="B1" s="34"/>
      <c r="C1" s="34"/>
      <c r="D1" s="34"/>
      <c r="E1" s="34"/>
      <c r="F1" s="87" t="s">
        <v>224</v>
      </c>
      <c r="G1" s="52">
        <v>46235</v>
      </c>
    </row>
    <row r="2" spans="1:12" ht="46.5" customHeight="1">
      <c r="A2" s="193" t="s">
        <v>49</v>
      </c>
      <c r="B2" s="194"/>
      <c r="C2" s="194"/>
      <c r="D2" s="194"/>
      <c r="E2" s="194"/>
      <c r="F2" s="195"/>
      <c r="G2" s="195"/>
      <c r="H2" s="33" t="s">
        <v>50</v>
      </c>
    </row>
    <row r="3" spans="1:12" ht="41.4" customHeight="1">
      <c r="A3" s="190" t="s">
        <v>225</v>
      </c>
      <c r="B3" s="191"/>
      <c r="C3" s="192"/>
      <c r="D3" s="66" t="s">
        <v>222</v>
      </c>
      <c r="F3" s="95" t="s">
        <v>51</v>
      </c>
      <c r="G3" s="48">
        <f>SUM($G$12:$G$16)</f>
        <v>691200</v>
      </c>
      <c r="H3" s="86" t="s">
        <v>226</v>
      </c>
    </row>
    <row r="4" spans="1:12" ht="41.4" customHeight="1">
      <c r="A4" s="190" t="s">
        <v>52</v>
      </c>
      <c r="B4" s="191"/>
      <c r="C4" s="192"/>
      <c r="D4" s="53">
        <f>'【記載例】対象施設報告シート（法人単位） '!A2</f>
        <v>2</v>
      </c>
      <c r="F4" s="96" t="s">
        <v>53</v>
      </c>
      <c r="G4" s="49">
        <v>0</v>
      </c>
      <c r="H4" s="86" t="s">
        <v>223</v>
      </c>
    </row>
    <row r="5" spans="1:12" ht="41.4" customHeight="1">
      <c r="A5" s="190" t="s">
        <v>232</v>
      </c>
      <c r="B5" s="191"/>
      <c r="C5" s="192"/>
      <c r="D5" s="50"/>
      <c r="F5" s="96" t="s">
        <v>54</v>
      </c>
      <c r="G5" s="48">
        <f>ROUNDDOWN(G3-G4,-3)</f>
        <v>691000</v>
      </c>
      <c r="H5" s="82" t="s">
        <v>55</v>
      </c>
      <c r="I5" s="46" t="s">
        <v>56</v>
      </c>
      <c r="J5" s="46" t="s">
        <v>57</v>
      </c>
    </row>
    <row r="6" spans="1:12" ht="41.4" customHeight="1">
      <c r="A6" s="190" t="s">
        <v>58</v>
      </c>
      <c r="B6" s="191"/>
      <c r="C6" s="192"/>
      <c r="D6" s="48" t="str">
        <f>IF(G5&gt;=G6,"○","×")</f>
        <v>○</v>
      </c>
      <c r="E6" s="100"/>
      <c r="F6" s="95" t="s">
        <v>220</v>
      </c>
      <c r="G6" s="48">
        <f>'【記載例】対象施設報告シート（法人単位） '!C201</f>
        <v>378000</v>
      </c>
      <c r="H6" s="85" t="s">
        <v>218</v>
      </c>
    </row>
    <row r="7" spans="1:12" ht="41.4" customHeight="1">
      <c r="A7" s="190" t="s">
        <v>59</v>
      </c>
      <c r="B7" s="191"/>
      <c r="C7" s="192"/>
      <c r="D7" s="51">
        <f>G6-G7</f>
        <v>378000</v>
      </c>
      <c r="E7" s="100"/>
      <c r="F7" s="95" t="s">
        <v>60</v>
      </c>
      <c r="G7" s="48">
        <f>IF(ROUNDDOWN(G6-G5,-3)&lt;=0,0,ROUNDDOWN(G6-G5,-3))</f>
        <v>0</v>
      </c>
      <c r="H7" s="85" t="s">
        <v>219</v>
      </c>
    </row>
    <row r="8" spans="1:12" ht="41.4" customHeight="1">
      <c r="A8" s="13"/>
      <c r="B8" s="14"/>
      <c r="C8" s="14"/>
      <c r="D8" s="47"/>
      <c r="E8" s="100"/>
      <c r="F8" s="95" t="s">
        <v>61</v>
      </c>
      <c r="G8" s="48">
        <f>'【記載例】対象施設報告シート（法人単位） '!D201</f>
        <v>170000</v>
      </c>
      <c r="H8" s="41"/>
    </row>
    <row r="10" spans="1:12" ht="41.25" customHeight="1">
      <c r="A10" s="98" t="s">
        <v>62</v>
      </c>
      <c r="B10" s="186" t="s">
        <v>233</v>
      </c>
      <c r="C10" s="187"/>
      <c r="D10" s="187"/>
      <c r="E10" s="185"/>
      <c r="F10" s="186" t="s">
        <v>63</v>
      </c>
      <c r="G10" s="185"/>
      <c r="H10" s="7"/>
    </row>
    <row r="11" spans="1:12" s="29" customFormat="1" ht="66" customHeight="1">
      <c r="A11" s="27" t="s">
        <v>64</v>
      </c>
      <c r="B11" s="97" t="s">
        <v>65</v>
      </c>
      <c r="C11" s="97" t="s">
        <v>66</v>
      </c>
      <c r="D11" s="97" t="s">
        <v>67</v>
      </c>
      <c r="E11" s="97" t="s">
        <v>68</v>
      </c>
      <c r="F11" s="184" t="s">
        <v>69</v>
      </c>
      <c r="G11" s="185"/>
      <c r="H11" s="28" t="s">
        <v>70</v>
      </c>
    </row>
    <row r="12" spans="1:12" ht="50.25" customHeight="1">
      <c r="A12" s="10" t="s">
        <v>217</v>
      </c>
      <c r="B12" s="25">
        <v>5</v>
      </c>
      <c r="C12" s="12">
        <v>10000</v>
      </c>
      <c r="D12" s="32">
        <v>2</v>
      </c>
      <c r="E12" s="12">
        <v>9000</v>
      </c>
      <c r="F12" s="10"/>
      <c r="G12" s="26">
        <f>B12*C12*D12</f>
        <v>100000</v>
      </c>
      <c r="H12" s="11" t="s">
        <v>72</v>
      </c>
    </row>
    <row r="13" spans="1:12" ht="57" customHeight="1">
      <c r="A13" s="10" t="s">
        <v>73</v>
      </c>
      <c r="B13" s="25">
        <v>5</v>
      </c>
      <c r="C13" s="12">
        <v>2000</v>
      </c>
      <c r="D13" s="32">
        <v>2</v>
      </c>
      <c r="E13" s="12">
        <v>2000</v>
      </c>
      <c r="F13" s="10"/>
      <c r="G13" s="26">
        <f>B13*C13*D13</f>
        <v>20000</v>
      </c>
      <c r="H13" s="11" t="s">
        <v>74</v>
      </c>
    </row>
    <row r="14" spans="1:12" ht="80.25" customHeight="1">
      <c r="A14" s="10" t="s">
        <v>235</v>
      </c>
      <c r="B14" s="25">
        <v>5</v>
      </c>
      <c r="C14" s="12">
        <v>2000</v>
      </c>
      <c r="D14" s="32">
        <v>2</v>
      </c>
      <c r="E14" s="31"/>
      <c r="F14" s="10"/>
      <c r="G14" s="26">
        <f>B14*C14*D14</f>
        <v>20000</v>
      </c>
      <c r="H14" s="11" t="s">
        <v>75</v>
      </c>
    </row>
    <row r="15" spans="1:12" ht="50.1" customHeight="1">
      <c r="A15" s="10" t="s">
        <v>76</v>
      </c>
      <c r="B15" s="25">
        <v>5</v>
      </c>
      <c r="C15" s="12">
        <v>27560</v>
      </c>
      <c r="D15" s="45">
        <v>4</v>
      </c>
      <c r="E15" s="42"/>
      <c r="F15" s="43"/>
      <c r="G15" s="26">
        <f>B15*C15*D15</f>
        <v>551200</v>
      </c>
      <c r="H15" s="11" t="s">
        <v>77</v>
      </c>
      <c r="I15" s="100">
        <v>4</v>
      </c>
      <c r="J15" s="100">
        <v>3</v>
      </c>
      <c r="K15" s="100">
        <v>2</v>
      </c>
      <c r="L15" s="100">
        <v>1</v>
      </c>
    </row>
    <row r="16" spans="1:12" ht="73.5" customHeight="1">
      <c r="A16" s="188"/>
      <c r="B16" s="187"/>
      <c r="C16" s="187"/>
      <c r="D16" s="187"/>
      <c r="E16" s="187"/>
      <c r="F16" s="44" t="s">
        <v>234</v>
      </c>
      <c r="G16" s="26">
        <f>'【記載例】別紙（2.0％超部分算定シート）（法人単位） '!I4+'【記載例】別紙（2.0％超部分算定シート）（法人単位） '!I5+'【記載例】別紙（2.0％超部分算定シート）（法人単位） '!I6</f>
        <v>0</v>
      </c>
      <c r="H16" s="11" t="s">
        <v>78</v>
      </c>
    </row>
    <row r="17" spans="1:12" ht="71.400000000000006" customHeight="1">
      <c r="A17" s="189" t="s">
        <v>79</v>
      </c>
      <c r="B17" s="187"/>
      <c r="C17" s="187"/>
      <c r="D17" s="187"/>
      <c r="E17" s="187"/>
      <c r="F17" s="187"/>
      <c r="G17" s="185"/>
      <c r="H17" s="11"/>
    </row>
    <row r="18" spans="1:12" s="29" customFormat="1" ht="72.75" customHeight="1">
      <c r="A18" s="27" t="s">
        <v>80</v>
      </c>
      <c r="B18" s="97" t="s">
        <v>65</v>
      </c>
      <c r="C18" s="97" t="s">
        <v>66</v>
      </c>
      <c r="D18" s="97" t="s">
        <v>67</v>
      </c>
      <c r="E18" s="97" t="s">
        <v>68</v>
      </c>
      <c r="F18" s="184" t="s">
        <v>69</v>
      </c>
      <c r="G18" s="185"/>
      <c r="H18" s="28" t="s">
        <v>70</v>
      </c>
    </row>
    <row r="19" spans="1:12" ht="40.5" customHeight="1">
      <c r="A19" s="10" t="s">
        <v>217</v>
      </c>
      <c r="B19" s="25">
        <v>3</v>
      </c>
      <c r="C19" s="12">
        <v>10000</v>
      </c>
      <c r="D19" s="32">
        <v>2</v>
      </c>
      <c r="E19" s="12">
        <v>9000</v>
      </c>
      <c r="F19" s="10"/>
      <c r="G19" s="26">
        <f>B19*C19*D19</f>
        <v>60000</v>
      </c>
      <c r="H19" s="11" t="s">
        <v>72</v>
      </c>
    </row>
    <row r="20" spans="1:12" ht="43.5" customHeight="1">
      <c r="A20" s="10" t="s">
        <v>73</v>
      </c>
      <c r="B20" s="25">
        <v>3</v>
      </c>
      <c r="C20" s="12">
        <v>2000</v>
      </c>
      <c r="D20" s="32">
        <v>2</v>
      </c>
      <c r="E20" s="12">
        <v>2000</v>
      </c>
      <c r="F20" s="10"/>
      <c r="G20" s="26">
        <f>B20*C20*D20</f>
        <v>12000</v>
      </c>
      <c r="H20" s="11" t="s">
        <v>74</v>
      </c>
    </row>
    <row r="21" spans="1:12" ht="80.25" customHeight="1">
      <c r="A21" s="10" t="s">
        <v>235</v>
      </c>
      <c r="B21" s="25">
        <v>3</v>
      </c>
      <c r="C21" s="12">
        <v>2000</v>
      </c>
      <c r="D21" s="32">
        <v>2</v>
      </c>
      <c r="E21" s="31"/>
      <c r="F21" s="10"/>
      <c r="G21" s="26">
        <f>B21*C21*D21</f>
        <v>12000</v>
      </c>
      <c r="H21" s="11" t="s">
        <v>75</v>
      </c>
    </row>
    <row r="22" spans="1:12" ht="50.1" customHeight="1">
      <c r="A22" s="10" t="s">
        <v>76</v>
      </c>
      <c r="B22" s="25">
        <v>3</v>
      </c>
      <c r="C22" s="12">
        <v>27560</v>
      </c>
      <c r="D22" s="45">
        <v>4</v>
      </c>
      <c r="E22" s="42"/>
      <c r="F22" s="43"/>
      <c r="G22" s="26">
        <f>B22*C22*D22</f>
        <v>330720</v>
      </c>
      <c r="H22" s="11" t="s">
        <v>77</v>
      </c>
      <c r="I22" s="100">
        <v>4</v>
      </c>
      <c r="J22" s="100">
        <v>3</v>
      </c>
      <c r="K22" s="100">
        <v>2</v>
      </c>
      <c r="L22" s="100">
        <v>1</v>
      </c>
    </row>
    <row r="23" spans="1:12" s="29" customFormat="1" ht="72.75" customHeight="1">
      <c r="A23" s="27" t="s">
        <v>81</v>
      </c>
      <c r="B23" s="97" t="s">
        <v>65</v>
      </c>
      <c r="C23" s="97" t="s">
        <v>66</v>
      </c>
      <c r="D23" s="97" t="s">
        <v>67</v>
      </c>
      <c r="E23" s="97" t="s">
        <v>68</v>
      </c>
      <c r="F23" s="184" t="s">
        <v>69</v>
      </c>
      <c r="G23" s="185"/>
      <c r="H23" s="28" t="s">
        <v>70</v>
      </c>
    </row>
    <row r="24" spans="1:12" ht="39.75" customHeight="1">
      <c r="A24" s="10" t="s">
        <v>71</v>
      </c>
      <c r="B24" s="25">
        <v>1</v>
      </c>
      <c r="C24" s="12">
        <v>10000</v>
      </c>
      <c r="D24" s="32">
        <v>2</v>
      </c>
      <c r="E24" s="12">
        <v>9000</v>
      </c>
      <c r="F24" s="10"/>
      <c r="G24" s="26">
        <f>B24*C24*D24</f>
        <v>20000</v>
      </c>
      <c r="H24" s="11" t="s">
        <v>72</v>
      </c>
    </row>
    <row r="25" spans="1:12" ht="45.75" customHeight="1">
      <c r="A25" s="10" t="s">
        <v>73</v>
      </c>
      <c r="B25" s="25">
        <v>1</v>
      </c>
      <c r="C25" s="12">
        <v>2000</v>
      </c>
      <c r="D25" s="32">
        <v>2</v>
      </c>
      <c r="E25" s="12">
        <v>2000</v>
      </c>
      <c r="F25" s="10"/>
      <c r="G25" s="26">
        <f>B25*C25*D25</f>
        <v>4000</v>
      </c>
      <c r="H25" s="11" t="s">
        <v>74</v>
      </c>
    </row>
    <row r="26" spans="1:12" ht="80.25" customHeight="1">
      <c r="A26" s="10" t="s">
        <v>235</v>
      </c>
      <c r="B26" s="25">
        <v>1</v>
      </c>
      <c r="C26" s="12">
        <v>2000</v>
      </c>
      <c r="D26" s="32">
        <v>2</v>
      </c>
      <c r="E26" s="31"/>
      <c r="F26" s="10"/>
      <c r="G26" s="26">
        <f>B26*C26*D26</f>
        <v>4000</v>
      </c>
      <c r="H26" s="11" t="s">
        <v>75</v>
      </c>
    </row>
    <row r="27" spans="1:12" ht="50.1" customHeight="1">
      <c r="A27" s="10" t="s">
        <v>76</v>
      </c>
      <c r="B27" s="25">
        <v>1</v>
      </c>
      <c r="C27" s="12">
        <v>27560</v>
      </c>
      <c r="D27" s="45">
        <v>4</v>
      </c>
      <c r="E27" s="42"/>
      <c r="F27" s="43"/>
      <c r="G27" s="26">
        <f>B27*C27*D27</f>
        <v>110240</v>
      </c>
      <c r="H27" s="11" t="s">
        <v>77</v>
      </c>
      <c r="I27" s="100">
        <v>4</v>
      </c>
      <c r="J27" s="100">
        <v>3</v>
      </c>
      <c r="K27" s="100">
        <v>2</v>
      </c>
      <c r="L27" s="100">
        <v>1</v>
      </c>
    </row>
    <row r="28" spans="1:12" s="29" customFormat="1" ht="72.75" customHeight="1">
      <c r="A28" s="27" t="s">
        <v>82</v>
      </c>
      <c r="B28" s="97" t="s">
        <v>65</v>
      </c>
      <c r="C28" s="97" t="s">
        <v>66</v>
      </c>
      <c r="D28" s="97" t="s">
        <v>67</v>
      </c>
      <c r="E28" s="97" t="s">
        <v>68</v>
      </c>
      <c r="F28" s="184" t="s">
        <v>69</v>
      </c>
      <c r="G28" s="185"/>
      <c r="H28" s="28" t="s">
        <v>70</v>
      </c>
    </row>
    <row r="29" spans="1:12" ht="50.25" customHeight="1">
      <c r="A29" s="10" t="s">
        <v>71</v>
      </c>
      <c r="B29" s="25">
        <v>1</v>
      </c>
      <c r="C29" s="12">
        <v>10000</v>
      </c>
      <c r="D29" s="32">
        <v>2</v>
      </c>
      <c r="E29" s="12">
        <v>9000</v>
      </c>
      <c r="F29" s="10"/>
      <c r="G29" s="26">
        <f>B29*C29*D29</f>
        <v>20000</v>
      </c>
      <c r="H29" s="11" t="s">
        <v>72</v>
      </c>
    </row>
    <row r="30" spans="1:12" ht="57" customHeight="1">
      <c r="A30" s="10" t="s">
        <v>73</v>
      </c>
      <c r="B30" s="25">
        <v>1</v>
      </c>
      <c r="C30" s="12">
        <v>2000</v>
      </c>
      <c r="D30" s="32">
        <v>2</v>
      </c>
      <c r="E30" s="12">
        <v>2000</v>
      </c>
      <c r="F30" s="10"/>
      <c r="G30" s="26">
        <f>B30*C30*D30</f>
        <v>4000</v>
      </c>
      <c r="H30" s="11" t="s">
        <v>74</v>
      </c>
    </row>
    <row r="31" spans="1:12" ht="80.25" customHeight="1">
      <c r="A31" s="10" t="s">
        <v>235</v>
      </c>
      <c r="B31" s="25">
        <v>1</v>
      </c>
      <c r="C31" s="12">
        <v>2000</v>
      </c>
      <c r="D31" s="32">
        <v>2</v>
      </c>
      <c r="E31" s="31"/>
      <c r="F31" s="10"/>
      <c r="G31" s="26">
        <f>B31*C31*D31</f>
        <v>4000</v>
      </c>
      <c r="H31" s="11" t="s">
        <v>75</v>
      </c>
    </row>
    <row r="32" spans="1:12" ht="50.1" customHeight="1">
      <c r="A32" s="10" t="s">
        <v>76</v>
      </c>
      <c r="B32" s="25">
        <v>1</v>
      </c>
      <c r="C32" s="12">
        <v>27560</v>
      </c>
      <c r="D32" s="45">
        <v>4</v>
      </c>
      <c r="E32" s="42"/>
      <c r="F32" s="43"/>
      <c r="G32" s="26">
        <f>B32*C32*D32</f>
        <v>110240</v>
      </c>
      <c r="H32" s="11" t="s">
        <v>77</v>
      </c>
      <c r="I32" s="100">
        <v>4</v>
      </c>
      <c r="J32" s="100">
        <v>3</v>
      </c>
      <c r="K32" s="100">
        <v>2</v>
      </c>
      <c r="L32" s="100">
        <v>1</v>
      </c>
    </row>
    <row r="33" spans="1:14" s="29" customFormat="1" ht="72.75" customHeight="1">
      <c r="A33" s="27" t="s">
        <v>83</v>
      </c>
      <c r="B33" s="97" t="s">
        <v>65</v>
      </c>
      <c r="C33" s="97" t="s">
        <v>66</v>
      </c>
      <c r="D33" s="97" t="s">
        <v>67</v>
      </c>
      <c r="E33" s="97" t="s">
        <v>68</v>
      </c>
      <c r="F33" s="184" t="s">
        <v>69</v>
      </c>
      <c r="G33" s="185"/>
      <c r="H33" s="28" t="s">
        <v>70</v>
      </c>
    </row>
    <row r="34" spans="1:14" ht="50.25" customHeight="1">
      <c r="A34" s="10" t="s">
        <v>71</v>
      </c>
      <c r="B34" s="25"/>
      <c r="C34" s="12"/>
      <c r="D34" s="32"/>
      <c r="E34" s="12"/>
      <c r="F34" s="10"/>
      <c r="G34" s="26">
        <f>B34*C34*D34</f>
        <v>0</v>
      </c>
      <c r="H34" s="11" t="s">
        <v>72</v>
      </c>
    </row>
    <row r="35" spans="1:14" ht="57" customHeight="1">
      <c r="A35" s="10" t="s">
        <v>73</v>
      </c>
      <c r="B35" s="25"/>
      <c r="C35" s="12"/>
      <c r="D35" s="32"/>
      <c r="E35" s="12"/>
      <c r="F35" s="10"/>
      <c r="G35" s="26">
        <f>B35*C35*D35</f>
        <v>0</v>
      </c>
      <c r="H35" s="11" t="s">
        <v>74</v>
      </c>
    </row>
    <row r="36" spans="1:14" ht="80.25" customHeight="1">
      <c r="A36" s="10" t="s">
        <v>235</v>
      </c>
      <c r="B36" s="25"/>
      <c r="C36" s="12"/>
      <c r="D36" s="32"/>
      <c r="E36" s="31"/>
      <c r="F36" s="10"/>
      <c r="G36" s="26">
        <f>B36*C36*D36</f>
        <v>0</v>
      </c>
      <c r="H36" s="11" t="s">
        <v>75</v>
      </c>
    </row>
    <row r="37" spans="1:14" ht="50.1" customHeight="1">
      <c r="A37" s="10" t="s">
        <v>76</v>
      </c>
      <c r="B37" s="25"/>
      <c r="C37" s="12"/>
      <c r="D37" s="45"/>
      <c r="E37" s="42"/>
      <c r="F37" s="43"/>
      <c r="G37" s="26">
        <f>B37*C37*D37</f>
        <v>0</v>
      </c>
      <c r="H37" s="11" t="s">
        <v>77</v>
      </c>
      <c r="I37" s="100">
        <v>4</v>
      </c>
      <c r="J37" s="100">
        <v>3</v>
      </c>
      <c r="K37" s="100">
        <v>2</v>
      </c>
      <c r="L37" s="100">
        <v>1</v>
      </c>
    </row>
    <row r="38" spans="1:14" s="29" customFormat="1" ht="72.75" customHeight="1">
      <c r="A38" s="27" t="s">
        <v>237</v>
      </c>
      <c r="B38" s="97" t="s">
        <v>65</v>
      </c>
      <c r="C38" s="97" t="s">
        <v>66</v>
      </c>
      <c r="D38" s="97" t="s">
        <v>67</v>
      </c>
      <c r="E38" s="97" t="s">
        <v>68</v>
      </c>
      <c r="F38" s="184" t="s">
        <v>69</v>
      </c>
      <c r="G38" s="185"/>
      <c r="H38" s="28" t="s">
        <v>70</v>
      </c>
    </row>
    <row r="39" spans="1:14" ht="50.25" customHeight="1">
      <c r="A39" s="10" t="s">
        <v>71</v>
      </c>
      <c r="B39" s="25"/>
      <c r="C39" s="12"/>
      <c r="D39" s="32"/>
      <c r="E39" s="12"/>
      <c r="F39" s="10"/>
      <c r="G39" s="26">
        <f>B39*C39*D39</f>
        <v>0</v>
      </c>
      <c r="H39" s="11" t="s">
        <v>72</v>
      </c>
    </row>
    <row r="40" spans="1:14" ht="57" customHeight="1">
      <c r="A40" s="10" t="s">
        <v>73</v>
      </c>
      <c r="B40" s="25"/>
      <c r="C40" s="12"/>
      <c r="D40" s="32"/>
      <c r="E40" s="12"/>
      <c r="F40" s="10"/>
      <c r="G40" s="26">
        <f>B40*C40*D40</f>
        <v>0</v>
      </c>
      <c r="H40" s="11" t="s">
        <v>74</v>
      </c>
    </row>
    <row r="41" spans="1:14" ht="80.25" customHeight="1">
      <c r="A41" s="10" t="s">
        <v>235</v>
      </c>
      <c r="B41" s="25"/>
      <c r="C41" s="12"/>
      <c r="D41" s="32"/>
      <c r="E41" s="31"/>
      <c r="F41" s="10"/>
      <c r="G41" s="26">
        <f>B41*C41*D41</f>
        <v>0</v>
      </c>
      <c r="H41" s="11" t="s">
        <v>75</v>
      </c>
    </row>
    <row r="42" spans="1:14" ht="50.1" customHeight="1">
      <c r="A42" s="10" t="s">
        <v>76</v>
      </c>
      <c r="B42" s="25"/>
      <c r="C42" s="12"/>
      <c r="D42" s="45"/>
      <c r="E42" s="42"/>
      <c r="F42" s="43"/>
      <c r="G42" s="26">
        <f>B42*C42*D42</f>
        <v>0</v>
      </c>
      <c r="H42" s="11" t="s">
        <v>77</v>
      </c>
      <c r="I42" s="100">
        <v>4</v>
      </c>
      <c r="J42" s="100">
        <v>3</v>
      </c>
      <c r="K42" s="100">
        <v>2</v>
      </c>
      <c r="L42" s="100">
        <v>1</v>
      </c>
    </row>
    <row r="43" spans="1:14" s="29" customFormat="1" ht="72.75" customHeight="1">
      <c r="A43" s="27" t="s">
        <v>238</v>
      </c>
      <c r="B43" s="97" t="s">
        <v>65</v>
      </c>
      <c r="C43" s="97" t="s">
        <v>66</v>
      </c>
      <c r="D43" s="97" t="s">
        <v>67</v>
      </c>
      <c r="E43" s="97" t="s">
        <v>68</v>
      </c>
      <c r="F43" s="184" t="s">
        <v>69</v>
      </c>
      <c r="G43" s="185"/>
      <c r="H43" s="28" t="s">
        <v>70</v>
      </c>
    </row>
    <row r="44" spans="1:14" ht="50.25" customHeight="1">
      <c r="A44" s="10" t="s">
        <v>86</v>
      </c>
      <c r="B44" s="25"/>
      <c r="C44" s="12"/>
      <c r="D44" s="32"/>
      <c r="E44" s="12"/>
      <c r="F44" s="10"/>
      <c r="G44" s="26">
        <f>B44*C44*D44</f>
        <v>0</v>
      </c>
      <c r="H44" s="11" t="s">
        <v>72</v>
      </c>
    </row>
    <row r="45" spans="1:14" ht="57" customHeight="1">
      <c r="A45" s="10" t="s">
        <v>87</v>
      </c>
      <c r="B45" s="25"/>
      <c r="C45" s="12"/>
      <c r="D45" s="32"/>
      <c r="E45" s="12"/>
      <c r="F45" s="10"/>
      <c r="G45" s="26">
        <f>B45*C45*D45</f>
        <v>0</v>
      </c>
      <c r="H45" s="11" t="s">
        <v>74</v>
      </c>
    </row>
    <row r="46" spans="1:14" ht="80.25" customHeight="1">
      <c r="A46" s="10" t="s">
        <v>235</v>
      </c>
      <c r="B46" s="25"/>
      <c r="C46" s="12"/>
      <c r="D46" s="32"/>
      <c r="E46" s="31"/>
      <c r="F46" s="10"/>
      <c r="G46" s="26">
        <f>B46*C46*D46</f>
        <v>0</v>
      </c>
      <c r="H46" s="11" t="s">
        <v>75</v>
      </c>
    </row>
    <row r="47" spans="1:14" ht="41.25" customHeight="1">
      <c r="A47" s="10" t="s">
        <v>76</v>
      </c>
      <c r="B47" s="25"/>
      <c r="C47" s="12"/>
      <c r="D47" s="45"/>
      <c r="E47" s="42"/>
      <c r="F47" s="10"/>
      <c r="G47" s="26">
        <f>B47*C47*D47</f>
        <v>0</v>
      </c>
      <c r="H47" s="11" t="s">
        <v>77</v>
      </c>
      <c r="I47" s="67">
        <v>1</v>
      </c>
      <c r="J47" s="67">
        <v>2</v>
      </c>
      <c r="K47" s="67">
        <v>3</v>
      </c>
      <c r="L47" s="67">
        <v>4</v>
      </c>
      <c r="M47" s="67"/>
      <c r="N47" s="67"/>
    </row>
    <row r="48" spans="1:14" s="29" customFormat="1" ht="72.75" customHeight="1">
      <c r="A48" s="27" t="s">
        <v>88</v>
      </c>
      <c r="B48" s="97" t="s">
        <v>65</v>
      </c>
      <c r="C48" s="97" t="s">
        <v>66</v>
      </c>
      <c r="D48" s="97" t="s">
        <v>67</v>
      </c>
      <c r="E48" s="97" t="s">
        <v>68</v>
      </c>
      <c r="F48" s="184" t="s">
        <v>69</v>
      </c>
      <c r="G48" s="185"/>
      <c r="H48" s="28" t="s">
        <v>70</v>
      </c>
    </row>
    <row r="49" spans="1:14" ht="50.25" customHeight="1">
      <c r="A49" s="10" t="s">
        <v>86</v>
      </c>
      <c r="B49" s="25"/>
      <c r="C49" s="12"/>
      <c r="D49" s="32"/>
      <c r="E49" s="12"/>
      <c r="F49" s="10"/>
      <c r="G49" s="26">
        <f>B49*C49*D49</f>
        <v>0</v>
      </c>
      <c r="H49" s="11" t="s">
        <v>72</v>
      </c>
    </row>
    <row r="50" spans="1:14" ht="57" customHeight="1">
      <c r="A50" s="10" t="s">
        <v>87</v>
      </c>
      <c r="B50" s="25"/>
      <c r="C50" s="12"/>
      <c r="D50" s="32"/>
      <c r="E50" s="12"/>
      <c r="F50" s="10"/>
      <c r="G50" s="26">
        <f>B50*C50*D50</f>
        <v>0</v>
      </c>
      <c r="H50" s="11" t="s">
        <v>74</v>
      </c>
    </row>
    <row r="51" spans="1:14" ht="80.25" customHeight="1">
      <c r="A51" s="10" t="s">
        <v>235</v>
      </c>
      <c r="B51" s="25"/>
      <c r="C51" s="12"/>
      <c r="D51" s="32"/>
      <c r="E51" s="31"/>
      <c r="F51" s="10"/>
      <c r="G51" s="26">
        <f>B51*C51*D51</f>
        <v>0</v>
      </c>
      <c r="H51" s="11" t="s">
        <v>75</v>
      </c>
    </row>
    <row r="52" spans="1:14" ht="41.25" customHeight="1">
      <c r="A52" s="10" t="s">
        <v>76</v>
      </c>
      <c r="B52" s="25"/>
      <c r="C52" s="12"/>
      <c r="D52" s="45"/>
      <c r="E52" s="42"/>
      <c r="F52" s="10"/>
      <c r="G52" s="26">
        <f>B52*C52*D52</f>
        <v>0</v>
      </c>
      <c r="H52" s="11" t="s">
        <v>77</v>
      </c>
      <c r="I52" s="67">
        <v>1</v>
      </c>
      <c r="J52" s="67">
        <v>2</v>
      </c>
      <c r="K52" s="67">
        <v>3</v>
      </c>
      <c r="L52" s="67">
        <v>4</v>
      </c>
      <c r="M52" s="67"/>
      <c r="N52" s="67"/>
    </row>
    <row r="53" spans="1:14" s="29" customFormat="1" ht="72.75" customHeight="1">
      <c r="A53" s="27" t="s">
        <v>89</v>
      </c>
      <c r="B53" s="97" t="s">
        <v>65</v>
      </c>
      <c r="C53" s="97" t="s">
        <v>66</v>
      </c>
      <c r="D53" s="97" t="s">
        <v>67</v>
      </c>
      <c r="E53" s="97" t="s">
        <v>68</v>
      </c>
      <c r="F53" s="184" t="s">
        <v>69</v>
      </c>
      <c r="G53" s="185"/>
      <c r="H53" s="28" t="s">
        <v>70</v>
      </c>
    </row>
    <row r="54" spans="1:14" ht="50.25" customHeight="1">
      <c r="A54" s="10" t="s">
        <v>86</v>
      </c>
      <c r="B54" s="25"/>
      <c r="C54" s="12"/>
      <c r="D54" s="32"/>
      <c r="E54" s="12"/>
      <c r="F54" s="10"/>
      <c r="G54" s="26">
        <f>B54*C54*D54</f>
        <v>0</v>
      </c>
      <c r="H54" s="11" t="s">
        <v>72</v>
      </c>
    </row>
    <row r="55" spans="1:14" ht="57" customHeight="1">
      <c r="A55" s="10" t="s">
        <v>87</v>
      </c>
      <c r="B55" s="25"/>
      <c r="C55" s="12"/>
      <c r="D55" s="32"/>
      <c r="E55" s="12"/>
      <c r="F55" s="10"/>
      <c r="G55" s="26">
        <f>B55*C55*D55</f>
        <v>0</v>
      </c>
      <c r="H55" s="11" t="s">
        <v>74</v>
      </c>
    </row>
    <row r="56" spans="1:14" ht="80.25" customHeight="1">
      <c r="A56" s="10" t="s">
        <v>235</v>
      </c>
      <c r="B56" s="25"/>
      <c r="C56" s="12"/>
      <c r="D56" s="32"/>
      <c r="E56" s="31"/>
      <c r="F56" s="10"/>
      <c r="G56" s="26">
        <f>B56*C56*D56</f>
        <v>0</v>
      </c>
      <c r="H56" s="11" t="s">
        <v>75</v>
      </c>
    </row>
    <row r="57" spans="1:14" ht="41.25" customHeight="1">
      <c r="A57" s="10" t="s">
        <v>76</v>
      </c>
      <c r="B57" s="25"/>
      <c r="C57" s="12"/>
      <c r="D57" s="45"/>
      <c r="E57" s="42"/>
      <c r="F57" s="10"/>
      <c r="G57" s="26">
        <f>B57*C57*D57</f>
        <v>0</v>
      </c>
      <c r="H57" s="11" t="s">
        <v>77</v>
      </c>
      <c r="I57" s="67">
        <v>1</v>
      </c>
      <c r="J57" s="67">
        <v>2</v>
      </c>
      <c r="K57" s="67">
        <v>3</v>
      </c>
      <c r="L57" s="67">
        <v>4</v>
      </c>
      <c r="M57" s="67"/>
      <c r="N57" s="67"/>
    </row>
    <row r="58" spans="1:14" s="29" customFormat="1" ht="72.75" customHeight="1">
      <c r="A58" s="27" t="s">
        <v>90</v>
      </c>
      <c r="B58" s="97" t="s">
        <v>65</v>
      </c>
      <c r="C58" s="97" t="s">
        <v>66</v>
      </c>
      <c r="D58" s="97" t="s">
        <v>67</v>
      </c>
      <c r="E58" s="97" t="s">
        <v>68</v>
      </c>
      <c r="F58" s="184" t="s">
        <v>69</v>
      </c>
      <c r="G58" s="185"/>
      <c r="H58" s="28" t="s">
        <v>70</v>
      </c>
    </row>
    <row r="59" spans="1:14" ht="50.25" customHeight="1">
      <c r="A59" s="10" t="s">
        <v>86</v>
      </c>
      <c r="B59" s="25"/>
      <c r="C59" s="12"/>
      <c r="D59" s="32"/>
      <c r="E59" s="12"/>
      <c r="F59" s="10"/>
      <c r="G59" s="26">
        <f>B59*C59*D59</f>
        <v>0</v>
      </c>
      <c r="H59" s="11" t="s">
        <v>72</v>
      </c>
    </row>
    <row r="60" spans="1:14" ht="57" customHeight="1">
      <c r="A60" s="10" t="s">
        <v>87</v>
      </c>
      <c r="B60" s="25"/>
      <c r="C60" s="12"/>
      <c r="D60" s="32"/>
      <c r="E60" s="12"/>
      <c r="F60" s="10"/>
      <c r="G60" s="26">
        <f>B60*C60*D60</f>
        <v>0</v>
      </c>
      <c r="H60" s="11" t="s">
        <v>74</v>
      </c>
    </row>
    <row r="61" spans="1:14" ht="80.25" customHeight="1">
      <c r="A61" s="10" t="s">
        <v>235</v>
      </c>
      <c r="B61" s="25"/>
      <c r="C61" s="12"/>
      <c r="D61" s="32"/>
      <c r="E61" s="31"/>
      <c r="F61" s="10"/>
      <c r="G61" s="26">
        <f>B61*C61*D61</f>
        <v>0</v>
      </c>
      <c r="H61" s="11" t="s">
        <v>75</v>
      </c>
    </row>
    <row r="62" spans="1:14" ht="41.25" customHeight="1">
      <c r="A62" s="10" t="s">
        <v>76</v>
      </c>
      <c r="B62" s="25"/>
      <c r="C62" s="12"/>
      <c r="D62" s="45"/>
      <c r="E62" s="42"/>
      <c r="F62" s="10"/>
      <c r="G62" s="26">
        <f>B62*C62*D62</f>
        <v>0</v>
      </c>
      <c r="H62" s="11" t="s">
        <v>77</v>
      </c>
      <c r="I62" s="67">
        <v>1</v>
      </c>
      <c r="J62" s="67">
        <v>2</v>
      </c>
      <c r="K62" s="67">
        <v>3</v>
      </c>
      <c r="L62" s="67">
        <v>4</v>
      </c>
      <c r="M62" s="67"/>
      <c r="N62" s="67"/>
    </row>
    <row r="63" spans="1:14" s="29" customFormat="1" ht="72.75" customHeight="1">
      <c r="A63" s="27" t="s">
        <v>91</v>
      </c>
      <c r="B63" s="97" t="s">
        <v>65</v>
      </c>
      <c r="C63" s="97" t="s">
        <v>66</v>
      </c>
      <c r="D63" s="97" t="s">
        <v>67</v>
      </c>
      <c r="E63" s="97" t="s">
        <v>68</v>
      </c>
      <c r="F63" s="184" t="s">
        <v>69</v>
      </c>
      <c r="G63" s="185"/>
      <c r="H63" s="28" t="s">
        <v>70</v>
      </c>
    </row>
    <row r="64" spans="1:14" ht="50.25" customHeight="1">
      <c r="A64" s="10" t="s">
        <v>86</v>
      </c>
      <c r="B64" s="25"/>
      <c r="C64" s="12"/>
      <c r="D64" s="32"/>
      <c r="E64" s="12"/>
      <c r="F64" s="10"/>
      <c r="G64" s="26">
        <f>B64*C64*D64</f>
        <v>0</v>
      </c>
      <c r="H64" s="11" t="s">
        <v>72</v>
      </c>
    </row>
    <row r="65" spans="1:14" ht="57" customHeight="1">
      <c r="A65" s="10" t="s">
        <v>87</v>
      </c>
      <c r="B65" s="25"/>
      <c r="C65" s="12"/>
      <c r="D65" s="32"/>
      <c r="E65" s="12"/>
      <c r="F65" s="10"/>
      <c r="G65" s="26">
        <f>B65*C65*D65</f>
        <v>0</v>
      </c>
      <c r="H65" s="11" t="s">
        <v>74</v>
      </c>
    </row>
    <row r="66" spans="1:14" ht="80.25" customHeight="1">
      <c r="A66" s="10" t="s">
        <v>235</v>
      </c>
      <c r="B66" s="25"/>
      <c r="C66" s="12"/>
      <c r="D66" s="32"/>
      <c r="E66" s="31"/>
      <c r="F66" s="10"/>
      <c r="G66" s="26">
        <f>B66*C66*D66</f>
        <v>0</v>
      </c>
      <c r="H66" s="11" t="s">
        <v>75</v>
      </c>
    </row>
    <row r="67" spans="1:14" ht="41.25" customHeight="1">
      <c r="A67" s="10" t="s">
        <v>76</v>
      </c>
      <c r="B67" s="25"/>
      <c r="C67" s="12"/>
      <c r="D67" s="45"/>
      <c r="E67" s="42"/>
      <c r="F67" s="10"/>
      <c r="G67" s="26">
        <f>B67*C67*D67</f>
        <v>0</v>
      </c>
      <c r="H67" s="11" t="s">
        <v>77</v>
      </c>
      <c r="I67" s="67">
        <v>1</v>
      </c>
      <c r="J67" s="67">
        <v>2</v>
      </c>
      <c r="K67" s="67">
        <v>3</v>
      </c>
      <c r="L67" s="67">
        <v>4</v>
      </c>
      <c r="M67" s="67"/>
      <c r="N67" s="67"/>
    </row>
    <row r="68" spans="1:14" s="29" customFormat="1" ht="72.75" customHeight="1">
      <c r="A68" s="27" t="s">
        <v>92</v>
      </c>
      <c r="B68" s="97" t="s">
        <v>65</v>
      </c>
      <c r="C68" s="97" t="s">
        <v>66</v>
      </c>
      <c r="D68" s="97" t="s">
        <v>67</v>
      </c>
      <c r="E68" s="97" t="s">
        <v>68</v>
      </c>
      <c r="F68" s="184" t="s">
        <v>69</v>
      </c>
      <c r="G68" s="185"/>
      <c r="H68" s="28" t="s">
        <v>70</v>
      </c>
    </row>
    <row r="69" spans="1:14" ht="50.25" customHeight="1">
      <c r="A69" s="10" t="s">
        <v>86</v>
      </c>
      <c r="B69" s="25"/>
      <c r="C69" s="12"/>
      <c r="D69" s="32"/>
      <c r="E69" s="12"/>
      <c r="F69" s="10"/>
      <c r="G69" s="26">
        <f>B69*C69*D69</f>
        <v>0</v>
      </c>
      <c r="H69" s="11" t="s">
        <v>72</v>
      </c>
    </row>
    <row r="70" spans="1:14" ht="57" customHeight="1">
      <c r="A70" s="10" t="s">
        <v>87</v>
      </c>
      <c r="B70" s="25"/>
      <c r="C70" s="12"/>
      <c r="D70" s="32"/>
      <c r="E70" s="12"/>
      <c r="F70" s="10"/>
      <c r="G70" s="26">
        <f>B70*C70*D70</f>
        <v>0</v>
      </c>
      <c r="H70" s="11" t="s">
        <v>74</v>
      </c>
    </row>
    <row r="71" spans="1:14" ht="80.25" customHeight="1">
      <c r="A71" s="10" t="s">
        <v>235</v>
      </c>
      <c r="B71" s="25"/>
      <c r="C71" s="12"/>
      <c r="D71" s="32"/>
      <c r="E71" s="31"/>
      <c r="F71" s="10"/>
      <c r="G71" s="26">
        <f>B71*C71*D71</f>
        <v>0</v>
      </c>
      <c r="H71" s="11" t="s">
        <v>75</v>
      </c>
    </row>
    <row r="72" spans="1:14" ht="41.25" customHeight="1">
      <c r="A72" s="10" t="s">
        <v>76</v>
      </c>
      <c r="B72" s="25"/>
      <c r="C72" s="12"/>
      <c r="D72" s="45"/>
      <c r="E72" s="42"/>
      <c r="F72" s="10"/>
      <c r="G72" s="26">
        <f>B72*C72*D72</f>
        <v>0</v>
      </c>
      <c r="H72" s="11" t="s">
        <v>77</v>
      </c>
      <c r="I72" s="67">
        <v>1</v>
      </c>
      <c r="J72" s="67">
        <v>2</v>
      </c>
      <c r="K72" s="67">
        <v>3</v>
      </c>
      <c r="L72" s="67">
        <v>4</v>
      </c>
      <c r="M72" s="67"/>
      <c r="N72" s="67"/>
    </row>
    <row r="73" spans="1:14" s="29" customFormat="1" ht="88.95" customHeight="1">
      <c r="A73" s="27" t="s">
        <v>236</v>
      </c>
      <c r="B73" s="97" t="s">
        <v>65</v>
      </c>
      <c r="C73" s="97" t="s">
        <v>66</v>
      </c>
      <c r="D73" s="97" t="s">
        <v>67</v>
      </c>
      <c r="E73" s="97" t="s">
        <v>68</v>
      </c>
      <c r="F73" s="184" t="s">
        <v>69</v>
      </c>
      <c r="G73" s="185"/>
      <c r="H73" s="28" t="s">
        <v>70</v>
      </c>
    </row>
    <row r="74" spans="1:14" ht="36.75" customHeight="1">
      <c r="A74" s="10" t="s">
        <v>71</v>
      </c>
      <c r="B74" s="25"/>
      <c r="C74" s="12"/>
      <c r="D74" s="32"/>
      <c r="E74" s="12"/>
      <c r="F74" s="10"/>
      <c r="G74" s="26">
        <f>B74*C74*D74</f>
        <v>0</v>
      </c>
      <c r="H74" s="11" t="s">
        <v>72</v>
      </c>
    </row>
    <row r="75" spans="1:14" ht="42.75" customHeight="1">
      <c r="A75" s="10" t="s">
        <v>73</v>
      </c>
      <c r="B75" s="25"/>
      <c r="C75" s="12"/>
      <c r="D75" s="32"/>
      <c r="E75" s="12"/>
      <c r="F75" s="10"/>
      <c r="G75" s="26">
        <f>B75*C75*D75</f>
        <v>0</v>
      </c>
      <c r="H75" s="11" t="s">
        <v>74</v>
      </c>
    </row>
    <row r="76" spans="1:14" ht="80.25" customHeight="1">
      <c r="A76" s="10" t="s">
        <v>235</v>
      </c>
      <c r="B76" s="25"/>
      <c r="C76" s="12"/>
      <c r="D76" s="32"/>
      <c r="E76" s="31"/>
      <c r="F76" s="10"/>
      <c r="G76" s="26">
        <f>B76*C76*D76</f>
        <v>0</v>
      </c>
      <c r="H76" s="11" t="s">
        <v>75</v>
      </c>
    </row>
    <row r="77" spans="1:14" ht="36.75" customHeight="1">
      <c r="A77" s="10" t="s">
        <v>76</v>
      </c>
      <c r="B77" s="25"/>
      <c r="C77" s="12"/>
      <c r="D77" s="45"/>
      <c r="E77" s="42"/>
      <c r="F77" s="43"/>
      <c r="G77" s="26">
        <f>B77*C77*D77</f>
        <v>0</v>
      </c>
      <c r="H77" s="11" t="s">
        <v>77</v>
      </c>
      <c r="I77" s="100">
        <v>4</v>
      </c>
      <c r="J77" s="100">
        <v>3</v>
      </c>
      <c r="K77" s="100">
        <v>2</v>
      </c>
      <c r="L77" s="100">
        <v>1</v>
      </c>
    </row>
  </sheetData>
  <mergeCells count="23">
    <mergeCell ref="A7:C7"/>
    <mergeCell ref="A2:G2"/>
    <mergeCell ref="A3:C3"/>
    <mergeCell ref="A4:C4"/>
    <mergeCell ref="A5:C5"/>
    <mergeCell ref="A6:C6"/>
    <mergeCell ref="F48:G48"/>
    <mergeCell ref="B10:E10"/>
    <mergeCell ref="F10:G10"/>
    <mergeCell ref="F11:G11"/>
    <mergeCell ref="A16:E16"/>
    <mergeCell ref="A17:G17"/>
    <mergeCell ref="F18:G18"/>
    <mergeCell ref="F23:G23"/>
    <mergeCell ref="F28:G28"/>
    <mergeCell ref="F33:G33"/>
    <mergeCell ref="F38:G38"/>
    <mergeCell ref="F43:G43"/>
    <mergeCell ref="F53:G53"/>
    <mergeCell ref="F58:G58"/>
    <mergeCell ref="F63:G63"/>
    <mergeCell ref="F68:G68"/>
    <mergeCell ref="F73:G73"/>
  </mergeCells>
  <phoneticPr fontId="16"/>
  <conditionalFormatting sqref="A13:A17 C15:G15">
    <cfRule type="expression" dxfId="25" priority="29">
      <formula>#REF!="×"</formula>
    </cfRule>
  </conditionalFormatting>
  <conditionalFormatting sqref="A24:A27">
    <cfRule type="expression" dxfId="24" priority="11">
      <formula>#REF!="×"</formula>
    </cfRule>
  </conditionalFormatting>
  <conditionalFormatting sqref="A29:A32">
    <cfRule type="expression" dxfId="23" priority="10">
      <formula>#REF!="×"</formula>
    </cfRule>
  </conditionalFormatting>
  <conditionalFormatting sqref="A44:A47">
    <cfRule type="expression" dxfId="22" priority="7">
      <formula>#REF!="×"</formula>
    </cfRule>
  </conditionalFormatting>
  <conditionalFormatting sqref="A49:A52">
    <cfRule type="expression" dxfId="21" priority="6">
      <formula>#REF!="×"</formula>
    </cfRule>
  </conditionalFormatting>
  <conditionalFormatting sqref="A54:A57">
    <cfRule type="expression" dxfId="20" priority="5">
      <formula>#REF!="×"</formula>
    </cfRule>
  </conditionalFormatting>
  <conditionalFormatting sqref="A59:A62">
    <cfRule type="expression" dxfId="19" priority="4">
      <formula>#REF!="×"</formula>
    </cfRule>
  </conditionalFormatting>
  <conditionalFormatting sqref="A64:A67">
    <cfRule type="expression" dxfId="18" priority="3">
      <formula>#REF!="×"</formula>
    </cfRule>
  </conditionalFormatting>
  <conditionalFormatting sqref="A69:A72">
    <cfRule type="expression" dxfId="17" priority="2">
      <formula>#REF!="×"</formula>
    </cfRule>
  </conditionalFormatting>
  <conditionalFormatting sqref="A21:D21">
    <cfRule type="expression" dxfId="16" priority="12">
      <formula>#REF!="×"</formula>
    </cfRule>
  </conditionalFormatting>
  <conditionalFormatting sqref="A36:D36">
    <cfRule type="expression" dxfId="15" priority="9">
      <formula>#REF!="×"</formula>
    </cfRule>
  </conditionalFormatting>
  <conditionalFormatting sqref="A41:D41">
    <cfRule type="expression" dxfId="14" priority="8">
      <formula>#REF!="×"</formula>
    </cfRule>
  </conditionalFormatting>
  <conditionalFormatting sqref="A76:D76">
    <cfRule type="expression" dxfId="13" priority="1">
      <formula>#REF!="×"</formula>
    </cfRule>
  </conditionalFormatting>
  <conditionalFormatting sqref="A12:E12 F12:G14 C13:E13 B13:B15 C14:D14 G15:G16 F19:G21 B24:E24 F24:G26 C25:E25 B25:B27 C26:D26 B29:E29 F29:G31 C30:E30 B30:B32 C31:D31 A34:E35 F34:G36 A39:E40 F39:G41 F74:G76">
    <cfRule type="expression" dxfId="12" priority="30">
      <formula>#REF!="×"</formula>
    </cfRule>
  </conditionalFormatting>
  <conditionalFormatting sqref="A19:E20 A22:G22">
    <cfRule type="expression" dxfId="11" priority="28">
      <formula>#REF!="×"</formula>
    </cfRule>
  </conditionalFormatting>
  <conditionalFormatting sqref="A74:E75 A77:G77">
    <cfRule type="expression" dxfId="10" priority="23">
      <formula>#REF!="×"</formula>
    </cfRule>
  </conditionalFormatting>
  <conditionalFormatting sqref="A37:G37">
    <cfRule type="expression" dxfId="9" priority="25">
      <formula>#REF!="×"</formula>
    </cfRule>
  </conditionalFormatting>
  <conditionalFormatting sqref="A42:G45">
    <cfRule type="expression" dxfId="8" priority="24">
      <formula>#REF!="×"</formula>
    </cfRule>
  </conditionalFormatting>
  <conditionalFormatting sqref="B44:E45 F44:G47 B46:G46 A47:G47">
    <cfRule type="expression" dxfId="7" priority="21">
      <formula>#REF!="×"</formula>
    </cfRule>
  </conditionalFormatting>
  <conditionalFormatting sqref="B49:E50 B51:D51 B52:E52">
    <cfRule type="expression" dxfId="6" priority="31">
      <formula>#REF!="×"</formula>
    </cfRule>
  </conditionalFormatting>
  <conditionalFormatting sqref="B54:E55 F54:G57 B56:D56 B57:E57 B59:E60 F59:G62 B61:D61 B62:E62 B64:E65 F64:G67 B66:D66 B67:E67 B69:E70 F69:G72 B71:D71 B72:E72">
    <cfRule type="expression" dxfId="5" priority="19">
      <formula>#REF!="×"</formula>
    </cfRule>
  </conditionalFormatting>
  <conditionalFormatting sqref="C27:G27">
    <cfRule type="expression" dxfId="4" priority="27">
      <formula>#REF!="×"</formula>
    </cfRule>
  </conditionalFormatting>
  <conditionalFormatting sqref="C32:G32">
    <cfRule type="expression" dxfId="3" priority="26">
      <formula>#REF!="×"</formula>
    </cfRule>
  </conditionalFormatting>
  <conditionalFormatting sqref="F16">
    <cfRule type="expression" dxfId="2" priority="22">
      <formula>#REF!="×"</formula>
    </cfRule>
  </conditionalFormatting>
  <conditionalFormatting sqref="F49:G52">
    <cfRule type="expression" dxfId="1" priority="13">
      <formula>#REF!="×"</formula>
    </cfRule>
  </conditionalFormatting>
  <dataValidations count="4">
    <dataValidation type="list" allowBlank="1" showInputMessage="1" showErrorMessage="1" sqref="D57 D62 D67 D72" xr:uid="{1FBA4FEC-8A1A-4C82-BBA2-EFC7DB56E4B9}">
      <formula1>$I$14:$N$14</formula1>
    </dataValidation>
    <dataValidation type="list" allowBlank="1" showInputMessage="1" showErrorMessage="1" sqref="D47 D52" xr:uid="{95D4E190-9BAA-4956-BD8D-7FB1B7951431}">
      <formula1>$I$15:$N$15</formula1>
    </dataValidation>
    <dataValidation type="list" allowBlank="1" showInputMessage="1" showErrorMessage="1" sqref="D5" xr:uid="{1E3E0D42-F50E-4486-A8CC-16D278158D08}">
      <formula1>$I$5:$J$5</formula1>
    </dataValidation>
    <dataValidation type="list" allowBlank="1" showInputMessage="1" showErrorMessage="1" sqref="D15 D22 D27 D32 D37 D42:D47 D77" xr:uid="{A9FB9484-25D6-477B-8AB8-76540F48B316}">
      <formula1>$I$15:$M$15</formula1>
    </dataValidation>
  </dataValidations>
  <printOptions horizontalCentered="1"/>
  <pageMargins left="0.70866141732283472" right="0.70866141732283472" top="0.74803149606299213" bottom="0.55118110236220474" header="0.31496062992125978" footer="0.31496062992125978"/>
  <pageSetup paperSize="9" scale="50" fitToHeight="0" orientation="landscape" r:id="rId1"/>
  <rowBreaks count="3" manualBreakCount="3">
    <brk id="16" max="10" man="1"/>
    <brk id="27" max="10" man="1"/>
    <brk id="37"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9DF1-1381-4950-9CAC-502DDB978CCD}">
  <sheetPr>
    <tabColor rgb="FFFFFFCC"/>
  </sheetPr>
  <dimension ref="A1:E201"/>
  <sheetViews>
    <sheetView view="pageBreakPreview" zoomScale="115" zoomScaleNormal="115" zoomScaleSheetLayoutView="115" workbookViewId="0">
      <selection activeCell="A2" sqref="A2"/>
    </sheetView>
  </sheetViews>
  <sheetFormatPr defaultColWidth="9" defaultRowHeight="14.4"/>
  <cols>
    <col min="1" max="1" width="17.6640625" style="36" customWidth="1"/>
    <col min="2" max="2" width="34.21875" style="36" customWidth="1"/>
    <col min="3" max="4" width="30.21875" style="36" customWidth="1"/>
    <col min="5" max="5" width="9" style="36" customWidth="1"/>
    <col min="6" max="16384" width="9" style="36"/>
  </cols>
  <sheetData>
    <row r="1" spans="1:5" ht="55.95" customHeight="1">
      <c r="A1" s="70" t="s">
        <v>93</v>
      </c>
      <c r="B1" s="71" t="s">
        <v>94</v>
      </c>
      <c r="C1" s="70" t="s">
        <v>95</v>
      </c>
      <c r="D1" s="70" t="s">
        <v>96</v>
      </c>
      <c r="E1"/>
    </row>
    <row r="2" spans="1:5">
      <c r="A2" s="37">
        <f>COUNTA($B$2:$B$200)</f>
        <v>2</v>
      </c>
      <c r="B2" s="68" t="s">
        <v>97</v>
      </c>
      <c r="C2" s="69">
        <v>150000</v>
      </c>
      <c r="D2" s="69">
        <v>170000</v>
      </c>
    </row>
    <row r="3" spans="1:5">
      <c r="B3" s="68" t="s">
        <v>221</v>
      </c>
      <c r="C3" s="69">
        <v>228000</v>
      </c>
      <c r="D3" s="69">
        <v>0</v>
      </c>
    </row>
    <row r="4" spans="1:5">
      <c r="B4" s="68"/>
      <c r="C4" s="69"/>
      <c r="D4" s="69"/>
    </row>
    <row r="5" spans="1:5">
      <c r="B5" s="68"/>
      <c r="C5" s="69"/>
      <c r="D5" s="69"/>
    </row>
    <row r="6" spans="1:5">
      <c r="B6" s="68"/>
      <c r="C6" s="69"/>
      <c r="D6" s="69"/>
    </row>
    <row r="7" spans="1:5">
      <c r="B7" s="68"/>
      <c r="C7" s="69"/>
      <c r="D7" s="69"/>
    </row>
    <row r="8" spans="1:5">
      <c r="B8" s="68"/>
      <c r="C8" s="69"/>
      <c r="D8" s="69"/>
    </row>
    <row r="9" spans="1:5">
      <c r="B9" s="68"/>
      <c r="C9" s="69"/>
      <c r="D9" s="69"/>
    </row>
    <row r="10" spans="1:5">
      <c r="B10" s="68"/>
      <c r="C10" s="69"/>
      <c r="D10" s="69"/>
    </row>
    <row r="11" spans="1:5">
      <c r="B11" s="68"/>
      <c r="C11" s="69"/>
      <c r="D11" s="69"/>
    </row>
    <row r="12" spans="1:5">
      <c r="B12" s="68"/>
      <c r="C12" s="69"/>
      <c r="D12" s="69"/>
    </row>
    <row r="13" spans="1:5">
      <c r="B13" s="68"/>
      <c r="C13" s="69"/>
      <c r="D13" s="69"/>
    </row>
    <row r="14" spans="1:5">
      <c r="B14" s="68"/>
      <c r="C14" s="69"/>
      <c r="D14" s="69"/>
    </row>
    <row r="15" spans="1:5">
      <c r="B15" s="68"/>
      <c r="C15" s="69"/>
      <c r="D15" s="69"/>
    </row>
    <row r="16" spans="1:5">
      <c r="B16" s="68"/>
      <c r="C16" s="69"/>
      <c r="D16" s="69"/>
    </row>
    <row r="17" spans="2:4">
      <c r="B17" s="68"/>
      <c r="C17" s="69"/>
      <c r="D17" s="69"/>
    </row>
    <row r="18" spans="2:4">
      <c r="B18" s="68"/>
      <c r="C18" s="69"/>
      <c r="D18" s="69"/>
    </row>
    <row r="19" spans="2:4">
      <c r="B19" s="68"/>
      <c r="C19" s="69"/>
      <c r="D19" s="69"/>
    </row>
    <row r="20" spans="2:4">
      <c r="B20" s="68"/>
      <c r="C20" s="69"/>
      <c r="D20" s="69"/>
    </row>
    <row r="21" spans="2:4">
      <c r="B21" s="68"/>
      <c r="C21" s="69"/>
      <c r="D21" s="69"/>
    </row>
    <row r="22" spans="2:4">
      <c r="B22" s="68"/>
      <c r="C22" s="69"/>
      <c r="D22" s="69"/>
    </row>
    <row r="23" spans="2:4">
      <c r="B23" s="68"/>
      <c r="C23" s="69"/>
      <c r="D23" s="69"/>
    </row>
    <row r="24" spans="2:4">
      <c r="B24" s="68"/>
      <c r="C24" s="69"/>
      <c r="D24" s="69"/>
    </row>
    <row r="25" spans="2:4">
      <c r="B25" s="68"/>
      <c r="C25" s="69"/>
      <c r="D25" s="69"/>
    </row>
    <row r="26" spans="2:4">
      <c r="B26" s="68"/>
      <c r="C26" s="69"/>
      <c r="D26" s="69"/>
    </row>
    <row r="27" spans="2:4">
      <c r="B27" s="68"/>
      <c r="C27" s="69"/>
      <c r="D27" s="69"/>
    </row>
    <row r="28" spans="2:4">
      <c r="B28" s="68"/>
      <c r="C28" s="69"/>
      <c r="D28" s="69"/>
    </row>
    <row r="29" spans="2:4">
      <c r="B29" s="68"/>
      <c r="C29" s="69"/>
      <c r="D29" s="69"/>
    </row>
    <row r="30" spans="2:4">
      <c r="B30" s="68"/>
      <c r="C30" s="69"/>
      <c r="D30" s="69"/>
    </row>
    <row r="31" spans="2:4">
      <c r="B31" s="68"/>
      <c r="C31" s="69"/>
      <c r="D31" s="69"/>
    </row>
    <row r="32" spans="2:4">
      <c r="B32" s="68"/>
      <c r="C32" s="69"/>
      <c r="D32" s="69"/>
    </row>
    <row r="33" spans="2:4">
      <c r="B33" s="68"/>
      <c r="C33" s="69"/>
      <c r="D33" s="69"/>
    </row>
    <row r="34" spans="2:4">
      <c r="B34" s="68"/>
      <c r="C34" s="69"/>
      <c r="D34" s="69"/>
    </row>
    <row r="35" spans="2:4">
      <c r="B35" s="68"/>
      <c r="C35" s="69"/>
      <c r="D35" s="69"/>
    </row>
    <row r="36" spans="2:4">
      <c r="B36" s="68"/>
      <c r="C36" s="69"/>
      <c r="D36" s="69"/>
    </row>
    <row r="37" spans="2:4">
      <c r="B37" s="68"/>
      <c r="C37" s="69"/>
      <c r="D37" s="69"/>
    </row>
    <row r="38" spans="2:4">
      <c r="B38" s="68"/>
      <c r="C38" s="69"/>
      <c r="D38" s="69"/>
    </row>
    <row r="39" spans="2:4">
      <c r="B39" s="68"/>
      <c r="C39" s="69"/>
      <c r="D39" s="69"/>
    </row>
    <row r="40" spans="2:4">
      <c r="B40" s="68"/>
      <c r="C40" s="69"/>
      <c r="D40" s="69"/>
    </row>
    <row r="41" spans="2:4">
      <c r="B41" s="68"/>
      <c r="C41" s="69"/>
      <c r="D41" s="69"/>
    </row>
    <row r="42" spans="2:4">
      <c r="B42" s="68"/>
      <c r="C42" s="69"/>
      <c r="D42" s="69"/>
    </row>
    <row r="43" spans="2:4">
      <c r="B43" s="68"/>
      <c r="C43" s="69"/>
      <c r="D43" s="69"/>
    </row>
    <row r="44" spans="2:4">
      <c r="B44" s="68"/>
      <c r="C44" s="69"/>
      <c r="D44" s="69"/>
    </row>
    <row r="45" spans="2:4">
      <c r="B45" s="68"/>
      <c r="C45" s="69"/>
      <c r="D45" s="69"/>
    </row>
    <row r="46" spans="2:4">
      <c r="B46" s="68"/>
      <c r="C46" s="69"/>
      <c r="D46" s="69"/>
    </row>
    <row r="47" spans="2:4">
      <c r="B47" s="68"/>
      <c r="C47" s="69"/>
      <c r="D47" s="69"/>
    </row>
    <row r="48" spans="2:4">
      <c r="B48" s="68"/>
      <c r="C48" s="69"/>
      <c r="D48" s="69"/>
    </row>
    <row r="49" spans="2:4">
      <c r="B49" s="68"/>
      <c r="C49" s="69"/>
      <c r="D49" s="69"/>
    </row>
    <row r="50" spans="2:4">
      <c r="B50" s="68"/>
      <c r="C50" s="69"/>
      <c r="D50" s="69"/>
    </row>
    <row r="51" spans="2:4">
      <c r="B51" s="68"/>
      <c r="C51" s="69"/>
      <c r="D51" s="69"/>
    </row>
    <row r="52" spans="2:4">
      <c r="B52" s="68"/>
      <c r="C52" s="69"/>
      <c r="D52" s="69"/>
    </row>
    <row r="53" spans="2:4">
      <c r="B53" s="68"/>
      <c r="C53" s="69"/>
      <c r="D53" s="69"/>
    </row>
    <row r="54" spans="2:4">
      <c r="B54" s="68"/>
      <c r="C54" s="69"/>
      <c r="D54" s="69"/>
    </row>
    <row r="55" spans="2:4">
      <c r="B55" s="68"/>
      <c r="C55" s="69"/>
      <c r="D55" s="69"/>
    </row>
    <row r="56" spans="2:4">
      <c r="B56" s="68"/>
      <c r="C56" s="69"/>
      <c r="D56" s="69"/>
    </row>
    <row r="57" spans="2:4">
      <c r="B57" s="68"/>
      <c r="C57" s="69"/>
      <c r="D57" s="69"/>
    </row>
    <row r="58" spans="2:4">
      <c r="B58" s="68"/>
      <c r="C58" s="69"/>
      <c r="D58" s="69"/>
    </row>
    <row r="59" spans="2:4">
      <c r="B59" s="68"/>
      <c r="C59" s="69"/>
      <c r="D59" s="69"/>
    </row>
    <row r="60" spans="2:4">
      <c r="B60" s="68"/>
      <c r="C60" s="69"/>
      <c r="D60" s="69"/>
    </row>
    <row r="61" spans="2:4">
      <c r="B61" s="68"/>
      <c r="C61" s="69"/>
      <c r="D61" s="69"/>
    </row>
    <row r="62" spans="2:4">
      <c r="B62" s="68"/>
      <c r="C62" s="69"/>
      <c r="D62" s="69"/>
    </row>
    <row r="63" spans="2:4">
      <c r="B63" s="68"/>
      <c r="C63" s="69"/>
      <c r="D63" s="69"/>
    </row>
    <row r="64" spans="2:4">
      <c r="B64" s="68"/>
      <c r="C64" s="69"/>
      <c r="D64" s="69"/>
    </row>
    <row r="65" spans="2:4">
      <c r="B65" s="68"/>
      <c r="C65" s="69"/>
      <c r="D65" s="69"/>
    </row>
    <row r="66" spans="2:4">
      <c r="B66" s="68"/>
      <c r="C66" s="69"/>
      <c r="D66" s="69"/>
    </row>
    <row r="67" spans="2:4">
      <c r="B67" s="68"/>
      <c r="C67" s="69"/>
      <c r="D67" s="69"/>
    </row>
    <row r="68" spans="2:4">
      <c r="B68" s="68"/>
      <c r="C68" s="69"/>
      <c r="D68" s="69"/>
    </row>
    <row r="69" spans="2:4">
      <c r="B69" s="68"/>
      <c r="C69" s="69"/>
      <c r="D69" s="69"/>
    </row>
    <row r="70" spans="2:4">
      <c r="B70" s="68"/>
      <c r="C70" s="69"/>
      <c r="D70" s="69"/>
    </row>
    <row r="71" spans="2:4">
      <c r="B71" s="68"/>
      <c r="C71" s="69"/>
      <c r="D71" s="69"/>
    </row>
    <row r="72" spans="2:4">
      <c r="B72" s="68"/>
      <c r="C72" s="69"/>
      <c r="D72" s="69"/>
    </row>
    <row r="73" spans="2:4">
      <c r="B73" s="68"/>
      <c r="C73" s="69"/>
      <c r="D73" s="69"/>
    </row>
    <row r="74" spans="2:4">
      <c r="B74" s="68"/>
      <c r="C74" s="69"/>
      <c r="D74" s="69"/>
    </row>
    <row r="75" spans="2:4">
      <c r="B75" s="68"/>
      <c r="C75" s="69"/>
      <c r="D75" s="69"/>
    </row>
    <row r="76" spans="2:4">
      <c r="B76" s="68"/>
      <c r="C76" s="69"/>
      <c r="D76" s="69"/>
    </row>
    <row r="77" spans="2:4">
      <c r="B77" s="68"/>
      <c r="C77" s="69"/>
      <c r="D77" s="69"/>
    </row>
    <row r="78" spans="2:4">
      <c r="B78" s="68"/>
      <c r="C78" s="69"/>
      <c r="D78" s="69"/>
    </row>
    <row r="79" spans="2:4">
      <c r="B79" s="68"/>
      <c r="C79" s="69"/>
      <c r="D79" s="69"/>
    </row>
    <row r="80" spans="2:4">
      <c r="B80" s="68"/>
      <c r="C80" s="69"/>
      <c r="D80" s="69"/>
    </row>
    <row r="81" spans="2:4">
      <c r="B81" s="68"/>
      <c r="C81" s="69"/>
      <c r="D81" s="69"/>
    </row>
    <row r="82" spans="2:4">
      <c r="B82" s="68"/>
      <c r="C82" s="69"/>
      <c r="D82" s="69"/>
    </row>
    <row r="83" spans="2:4">
      <c r="B83" s="68"/>
      <c r="C83" s="69"/>
      <c r="D83" s="69"/>
    </row>
    <row r="84" spans="2:4">
      <c r="B84" s="68"/>
      <c r="C84" s="69"/>
      <c r="D84" s="69"/>
    </row>
    <row r="85" spans="2:4">
      <c r="B85" s="68"/>
      <c r="C85" s="69"/>
      <c r="D85" s="69"/>
    </row>
    <row r="86" spans="2:4">
      <c r="B86" s="68"/>
      <c r="C86" s="69"/>
      <c r="D86" s="69"/>
    </row>
    <row r="87" spans="2:4">
      <c r="B87" s="68"/>
      <c r="C87" s="69"/>
      <c r="D87" s="69"/>
    </row>
    <row r="88" spans="2:4">
      <c r="B88" s="68"/>
      <c r="C88" s="69"/>
      <c r="D88" s="69"/>
    </row>
    <row r="89" spans="2:4">
      <c r="B89" s="68"/>
      <c r="C89" s="69"/>
      <c r="D89" s="69"/>
    </row>
    <row r="90" spans="2:4">
      <c r="B90" s="68"/>
      <c r="C90" s="69"/>
      <c r="D90" s="69"/>
    </row>
    <row r="91" spans="2:4">
      <c r="B91" s="68"/>
      <c r="C91" s="69"/>
      <c r="D91" s="69"/>
    </row>
    <row r="92" spans="2:4">
      <c r="B92" s="68"/>
      <c r="C92" s="69"/>
      <c r="D92" s="69"/>
    </row>
    <row r="93" spans="2:4">
      <c r="B93" s="68"/>
      <c r="C93" s="69"/>
      <c r="D93" s="69"/>
    </row>
    <row r="94" spans="2:4">
      <c r="B94" s="68"/>
      <c r="C94" s="69"/>
      <c r="D94" s="69"/>
    </row>
    <row r="95" spans="2:4">
      <c r="B95" s="68"/>
      <c r="C95" s="69"/>
      <c r="D95" s="69"/>
    </row>
    <row r="96" spans="2:4">
      <c r="B96" s="68"/>
      <c r="C96" s="69"/>
      <c r="D96" s="69"/>
    </row>
    <row r="97" spans="2:4">
      <c r="B97" s="68"/>
      <c r="C97" s="69"/>
      <c r="D97" s="69"/>
    </row>
    <row r="98" spans="2:4">
      <c r="B98" s="68"/>
      <c r="C98" s="69"/>
      <c r="D98" s="69"/>
    </row>
    <row r="99" spans="2:4">
      <c r="B99" s="68"/>
      <c r="C99" s="69"/>
      <c r="D99" s="69"/>
    </row>
    <row r="100" spans="2:4">
      <c r="B100" s="68"/>
      <c r="C100" s="69"/>
      <c r="D100" s="69"/>
    </row>
    <row r="101" spans="2:4">
      <c r="B101" s="68"/>
      <c r="C101" s="69"/>
      <c r="D101" s="69"/>
    </row>
    <row r="102" spans="2:4">
      <c r="B102" s="68"/>
      <c r="C102" s="69"/>
      <c r="D102" s="69"/>
    </row>
    <row r="103" spans="2:4">
      <c r="B103" s="68"/>
      <c r="C103" s="69"/>
      <c r="D103" s="69"/>
    </row>
    <row r="104" spans="2:4">
      <c r="B104" s="68"/>
      <c r="C104" s="69"/>
      <c r="D104" s="69"/>
    </row>
    <row r="105" spans="2:4">
      <c r="B105" s="68"/>
      <c r="C105" s="69"/>
      <c r="D105" s="69"/>
    </row>
    <row r="106" spans="2:4">
      <c r="B106" s="68"/>
      <c r="C106" s="69"/>
      <c r="D106" s="69"/>
    </row>
    <row r="107" spans="2:4">
      <c r="B107" s="68"/>
      <c r="C107" s="69"/>
      <c r="D107" s="69"/>
    </row>
    <row r="108" spans="2:4">
      <c r="B108" s="68"/>
      <c r="C108" s="69"/>
      <c r="D108" s="69"/>
    </row>
    <row r="109" spans="2:4">
      <c r="B109" s="68"/>
      <c r="C109" s="69"/>
      <c r="D109" s="69"/>
    </row>
    <row r="110" spans="2:4">
      <c r="B110" s="68"/>
      <c r="C110" s="69"/>
      <c r="D110" s="69"/>
    </row>
    <row r="111" spans="2:4">
      <c r="B111" s="68"/>
      <c r="C111" s="69"/>
      <c r="D111" s="69"/>
    </row>
    <row r="112" spans="2:4">
      <c r="B112" s="68"/>
      <c r="C112" s="69"/>
      <c r="D112" s="69"/>
    </row>
    <row r="113" spans="2:4">
      <c r="B113" s="68"/>
      <c r="C113" s="69"/>
      <c r="D113" s="69"/>
    </row>
    <row r="114" spans="2:4">
      <c r="B114" s="68"/>
      <c r="C114" s="69"/>
      <c r="D114" s="69"/>
    </row>
    <row r="115" spans="2:4">
      <c r="B115" s="68"/>
      <c r="C115" s="69"/>
      <c r="D115" s="69"/>
    </row>
    <row r="116" spans="2:4">
      <c r="B116" s="68"/>
      <c r="C116" s="69"/>
      <c r="D116" s="69"/>
    </row>
    <row r="117" spans="2:4">
      <c r="B117" s="68"/>
      <c r="C117" s="69"/>
      <c r="D117" s="69"/>
    </row>
    <row r="118" spans="2:4">
      <c r="B118" s="68"/>
      <c r="C118" s="69"/>
      <c r="D118" s="69"/>
    </row>
    <row r="119" spans="2:4">
      <c r="B119" s="68"/>
      <c r="C119" s="69"/>
      <c r="D119" s="69"/>
    </row>
    <row r="120" spans="2:4">
      <c r="B120" s="68"/>
      <c r="C120" s="69"/>
      <c r="D120" s="69"/>
    </row>
    <row r="121" spans="2:4">
      <c r="B121" s="68"/>
      <c r="C121" s="69"/>
      <c r="D121" s="69"/>
    </row>
    <row r="122" spans="2:4">
      <c r="B122" s="68"/>
      <c r="C122" s="69"/>
      <c r="D122" s="69"/>
    </row>
    <row r="123" spans="2:4">
      <c r="B123" s="68"/>
      <c r="C123" s="69"/>
      <c r="D123" s="69"/>
    </row>
    <row r="124" spans="2:4">
      <c r="B124" s="68"/>
      <c r="C124" s="69"/>
      <c r="D124" s="69"/>
    </row>
    <row r="125" spans="2:4">
      <c r="B125" s="68"/>
      <c r="C125" s="69"/>
      <c r="D125" s="69"/>
    </row>
    <row r="126" spans="2:4">
      <c r="B126" s="68"/>
      <c r="C126" s="69"/>
      <c r="D126" s="69"/>
    </row>
    <row r="127" spans="2:4">
      <c r="B127" s="68"/>
      <c r="C127" s="69"/>
      <c r="D127" s="69"/>
    </row>
    <row r="128" spans="2:4">
      <c r="B128" s="68"/>
      <c r="C128" s="69"/>
      <c r="D128" s="69"/>
    </row>
    <row r="129" spans="2:4">
      <c r="B129" s="68"/>
      <c r="C129" s="69"/>
      <c r="D129" s="69"/>
    </row>
    <row r="130" spans="2:4">
      <c r="B130" s="68"/>
      <c r="C130" s="69"/>
      <c r="D130" s="69"/>
    </row>
    <row r="131" spans="2:4">
      <c r="B131" s="68"/>
      <c r="C131" s="69"/>
      <c r="D131" s="69"/>
    </row>
    <row r="132" spans="2:4">
      <c r="B132" s="68"/>
      <c r="C132" s="69"/>
      <c r="D132" s="69"/>
    </row>
    <row r="133" spans="2:4">
      <c r="B133" s="68"/>
      <c r="C133" s="69"/>
      <c r="D133" s="69"/>
    </row>
    <row r="134" spans="2:4">
      <c r="B134" s="68"/>
      <c r="C134" s="69"/>
      <c r="D134" s="69"/>
    </row>
    <row r="135" spans="2:4">
      <c r="B135" s="68"/>
      <c r="C135" s="69"/>
      <c r="D135" s="69"/>
    </row>
    <row r="136" spans="2:4">
      <c r="B136" s="68"/>
      <c r="C136" s="69"/>
      <c r="D136" s="69"/>
    </row>
    <row r="137" spans="2:4">
      <c r="B137" s="68"/>
      <c r="C137" s="69"/>
      <c r="D137" s="69"/>
    </row>
    <row r="138" spans="2:4">
      <c r="B138" s="68"/>
      <c r="C138" s="69"/>
      <c r="D138" s="69"/>
    </row>
    <row r="139" spans="2:4">
      <c r="B139" s="68"/>
      <c r="C139" s="69"/>
      <c r="D139" s="69"/>
    </row>
    <row r="140" spans="2:4">
      <c r="B140" s="68"/>
      <c r="C140" s="69"/>
      <c r="D140" s="69"/>
    </row>
    <row r="141" spans="2:4">
      <c r="B141" s="68"/>
      <c r="C141" s="69"/>
      <c r="D141" s="69"/>
    </row>
    <row r="142" spans="2:4">
      <c r="B142" s="68"/>
      <c r="C142" s="69"/>
      <c r="D142" s="69"/>
    </row>
    <row r="143" spans="2:4">
      <c r="B143" s="68"/>
      <c r="C143" s="69"/>
      <c r="D143" s="69"/>
    </row>
    <row r="144" spans="2:4">
      <c r="B144" s="68"/>
      <c r="C144" s="69"/>
      <c r="D144" s="69"/>
    </row>
    <row r="145" spans="2:4">
      <c r="B145" s="68"/>
      <c r="C145" s="69"/>
      <c r="D145" s="69"/>
    </row>
    <row r="146" spans="2:4">
      <c r="B146" s="68"/>
      <c r="C146" s="69"/>
      <c r="D146" s="69"/>
    </row>
    <row r="147" spans="2:4">
      <c r="B147" s="68"/>
      <c r="C147" s="69"/>
      <c r="D147" s="69"/>
    </row>
    <row r="148" spans="2:4">
      <c r="B148" s="68"/>
      <c r="C148" s="69"/>
      <c r="D148" s="69"/>
    </row>
    <row r="149" spans="2:4">
      <c r="B149" s="68"/>
      <c r="C149" s="69"/>
      <c r="D149" s="69"/>
    </row>
    <row r="150" spans="2:4">
      <c r="B150" s="68"/>
      <c r="C150" s="69"/>
      <c r="D150" s="69"/>
    </row>
    <row r="151" spans="2:4">
      <c r="B151" s="68"/>
      <c r="C151" s="69"/>
      <c r="D151" s="69"/>
    </row>
    <row r="152" spans="2:4">
      <c r="B152" s="68"/>
      <c r="C152" s="69"/>
      <c r="D152" s="69"/>
    </row>
    <row r="153" spans="2:4">
      <c r="B153" s="68"/>
      <c r="C153" s="69"/>
      <c r="D153" s="69"/>
    </row>
    <row r="154" spans="2:4">
      <c r="B154" s="68"/>
      <c r="C154" s="69"/>
      <c r="D154" s="69"/>
    </row>
    <row r="155" spans="2:4">
      <c r="B155" s="68"/>
      <c r="C155" s="69"/>
      <c r="D155" s="69"/>
    </row>
    <row r="156" spans="2:4">
      <c r="B156" s="68"/>
      <c r="C156" s="69"/>
      <c r="D156" s="69"/>
    </row>
    <row r="157" spans="2:4">
      <c r="B157" s="68"/>
      <c r="C157" s="69"/>
      <c r="D157" s="69"/>
    </row>
    <row r="158" spans="2:4">
      <c r="B158" s="68"/>
      <c r="C158" s="69"/>
      <c r="D158" s="69"/>
    </row>
    <row r="159" spans="2:4">
      <c r="B159" s="68"/>
      <c r="C159" s="69"/>
      <c r="D159" s="69"/>
    </row>
    <row r="160" spans="2:4">
      <c r="B160" s="68"/>
      <c r="C160" s="69"/>
      <c r="D160" s="69"/>
    </row>
    <row r="161" spans="2:4">
      <c r="B161" s="68"/>
      <c r="C161" s="69"/>
      <c r="D161" s="69"/>
    </row>
    <row r="162" spans="2:4">
      <c r="B162" s="68"/>
      <c r="C162" s="69"/>
      <c r="D162" s="69"/>
    </row>
    <row r="163" spans="2:4">
      <c r="B163" s="68"/>
      <c r="C163" s="69"/>
      <c r="D163" s="69"/>
    </row>
    <row r="164" spans="2:4">
      <c r="B164" s="68"/>
      <c r="C164" s="69"/>
      <c r="D164" s="69"/>
    </row>
    <row r="165" spans="2:4">
      <c r="B165" s="68"/>
      <c r="C165" s="69"/>
      <c r="D165" s="69"/>
    </row>
    <row r="166" spans="2:4">
      <c r="B166" s="68"/>
      <c r="C166" s="69"/>
      <c r="D166" s="69"/>
    </row>
    <row r="167" spans="2:4">
      <c r="B167" s="68"/>
      <c r="C167" s="69"/>
      <c r="D167" s="69"/>
    </row>
    <row r="168" spans="2:4">
      <c r="B168" s="68"/>
      <c r="C168" s="69"/>
      <c r="D168" s="69"/>
    </row>
    <row r="169" spans="2:4">
      <c r="B169" s="68"/>
      <c r="C169" s="69"/>
      <c r="D169" s="69"/>
    </row>
    <row r="170" spans="2:4">
      <c r="B170" s="68"/>
      <c r="C170" s="69"/>
      <c r="D170" s="69"/>
    </row>
    <row r="171" spans="2:4">
      <c r="B171" s="68"/>
      <c r="C171" s="69"/>
      <c r="D171" s="69"/>
    </row>
    <row r="172" spans="2:4">
      <c r="B172" s="68"/>
      <c r="C172" s="69"/>
      <c r="D172" s="69"/>
    </row>
    <row r="173" spans="2:4">
      <c r="B173" s="68"/>
      <c r="C173" s="69"/>
      <c r="D173" s="69"/>
    </row>
    <row r="174" spans="2:4">
      <c r="B174" s="68"/>
      <c r="C174" s="69"/>
      <c r="D174" s="69"/>
    </row>
    <row r="175" spans="2:4">
      <c r="B175" s="68"/>
      <c r="C175" s="69"/>
      <c r="D175" s="69"/>
    </row>
    <row r="176" spans="2:4">
      <c r="B176" s="68"/>
      <c r="C176" s="69"/>
      <c r="D176" s="69"/>
    </row>
    <row r="177" spans="2:4">
      <c r="B177" s="68"/>
      <c r="C177" s="69"/>
      <c r="D177" s="69"/>
    </row>
    <row r="178" spans="2:4">
      <c r="B178" s="68"/>
      <c r="C178" s="69"/>
      <c r="D178" s="69"/>
    </row>
    <row r="179" spans="2:4">
      <c r="B179" s="68"/>
      <c r="C179" s="69"/>
      <c r="D179" s="69"/>
    </row>
    <row r="180" spans="2:4">
      <c r="B180" s="68"/>
      <c r="C180" s="69"/>
      <c r="D180" s="69"/>
    </row>
    <row r="181" spans="2:4">
      <c r="B181" s="68"/>
      <c r="C181" s="69"/>
      <c r="D181" s="69"/>
    </row>
    <row r="182" spans="2:4">
      <c r="B182" s="68"/>
      <c r="C182" s="69"/>
      <c r="D182" s="69"/>
    </row>
    <row r="183" spans="2:4">
      <c r="B183" s="68"/>
      <c r="C183" s="69"/>
      <c r="D183" s="69"/>
    </row>
    <row r="184" spans="2:4">
      <c r="B184" s="68"/>
      <c r="C184" s="69"/>
      <c r="D184" s="69"/>
    </row>
    <row r="185" spans="2:4">
      <c r="B185" s="68"/>
      <c r="C185" s="69"/>
      <c r="D185" s="69"/>
    </row>
    <row r="186" spans="2:4">
      <c r="B186" s="68"/>
      <c r="C186" s="69"/>
      <c r="D186" s="69"/>
    </row>
    <row r="187" spans="2:4">
      <c r="B187" s="68"/>
      <c r="C187" s="69"/>
      <c r="D187" s="69"/>
    </row>
    <row r="188" spans="2:4">
      <c r="B188" s="68"/>
      <c r="C188" s="69"/>
      <c r="D188" s="69"/>
    </row>
    <row r="189" spans="2:4">
      <c r="B189" s="68"/>
      <c r="C189" s="69"/>
      <c r="D189" s="69"/>
    </row>
    <row r="190" spans="2:4">
      <c r="B190" s="68"/>
      <c r="C190" s="69"/>
      <c r="D190" s="69"/>
    </row>
    <row r="191" spans="2:4">
      <c r="B191" s="68"/>
      <c r="C191" s="69"/>
      <c r="D191" s="69"/>
    </row>
    <row r="192" spans="2:4">
      <c r="B192" s="68"/>
      <c r="C192" s="69"/>
      <c r="D192" s="69"/>
    </row>
    <row r="193" spans="2:4">
      <c r="B193" s="68"/>
      <c r="C193" s="69"/>
      <c r="D193" s="69"/>
    </row>
    <row r="194" spans="2:4">
      <c r="B194" s="68"/>
      <c r="C194" s="69"/>
      <c r="D194" s="69"/>
    </row>
    <row r="195" spans="2:4">
      <c r="B195" s="68"/>
      <c r="C195" s="69"/>
      <c r="D195" s="69"/>
    </row>
    <row r="196" spans="2:4">
      <c r="B196" s="68"/>
      <c r="C196" s="69"/>
      <c r="D196" s="69"/>
    </row>
    <row r="197" spans="2:4">
      <c r="B197" s="68"/>
      <c r="C197" s="69"/>
      <c r="D197" s="69"/>
    </row>
    <row r="198" spans="2:4">
      <c r="B198" s="68"/>
      <c r="C198" s="69"/>
      <c r="D198" s="69"/>
    </row>
    <row r="199" spans="2:4">
      <c r="B199" s="68"/>
      <c r="C199" s="69"/>
      <c r="D199" s="69"/>
    </row>
    <row r="200" spans="2:4">
      <c r="B200" s="68"/>
      <c r="C200" s="69"/>
      <c r="D200" s="69"/>
    </row>
    <row r="201" spans="2:4">
      <c r="B201" s="38" t="s">
        <v>98</v>
      </c>
      <c r="C201" s="39">
        <f>SUM(C2:C200)</f>
        <v>378000</v>
      </c>
      <c r="D201" s="39">
        <f>SUM(D2:D200)</f>
        <v>170000</v>
      </c>
    </row>
  </sheetData>
  <phoneticPr fontId="1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92A9-1B0B-44D7-A037-A1FA1EF44CB6}">
  <sheetPr>
    <tabColor rgb="FFFFFFCC"/>
    <pageSetUpPr fitToPage="1"/>
  </sheetPr>
  <dimension ref="A1:J9"/>
  <sheetViews>
    <sheetView view="pageBreakPreview" zoomScaleNormal="130" zoomScaleSheetLayoutView="100" workbookViewId="0">
      <selection activeCell="G47" sqref="G47"/>
    </sheetView>
  </sheetViews>
  <sheetFormatPr defaultColWidth="9" defaultRowHeight="13.2"/>
  <cols>
    <col min="1" max="1" width="37.88671875" style="100" customWidth="1"/>
    <col min="2" max="5" width="15.109375" style="99" customWidth="1"/>
    <col min="6" max="6" width="16.44140625" style="99" customWidth="1"/>
    <col min="7" max="7" width="24.21875" style="99" customWidth="1"/>
    <col min="8" max="8" width="19.77734375" style="99" customWidth="1"/>
    <col min="9" max="9" width="42.109375" style="100" customWidth="1"/>
    <col min="10" max="10" width="187.21875" style="6" customWidth="1"/>
    <col min="11" max="16" width="14.6640625" style="100" customWidth="1"/>
    <col min="17" max="17" width="18.88671875" style="100" customWidth="1"/>
    <col min="18" max="26" width="9" style="100" customWidth="1"/>
    <col min="27" max="16384" width="9" style="100"/>
  </cols>
  <sheetData>
    <row r="1" spans="1:10" ht="73.5" customHeight="1">
      <c r="A1" s="40" t="s">
        <v>227</v>
      </c>
      <c r="B1" s="196" t="s">
        <v>228</v>
      </c>
      <c r="C1" s="197"/>
      <c r="D1" s="197"/>
      <c r="E1" s="197"/>
      <c r="F1" s="197"/>
      <c r="G1" s="197"/>
      <c r="H1" s="197"/>
      <c r="I1" s="20"/>
    </row>
    <row r="2" spans="1:10" ht="41.25" customHeight="1">
      <c r="A2" s="198" t="s">
        <v>99</v>
      </c>
      <c r="B2" s="187"/>
      <c r="C2" s="187"/>
      <c r="D2" s="187"/>
      <c r="E2" s="187"/>
      <c r="F2" s="187"/>
      <c r="G2" s="187"/>
      <c r="H2" s="187"/>
      <c r="I2" s="199" t="s">
        <v>44</v>
      </c>
      <c r="J2" s="7"/>
    </row>
    <row r="3" spans="1:10" ht="72.75" customHeight="1">
      <c r="A3" s="8" t="s">
        <v>100</v>
      </c>
      <c r="B3" s="101" t="s">
        <v>101</v>
      </c>
      <c r="C3" s="101" t="s">
        <v>102</v>
      </c>
      <c r="D3" s="101" t="s">
        <v>103</v>
      </c>
      <c r="E3" s="101" t="s">
        <v>104</v>
      </c>
      <c r="F3" s="101" t="s">
        <v>105</v>
      </c>
      <c r="G3" s="101" t="s">
        <v>106</v>
      </c>
      <c r="H3" s="101" t="s">
        <v>107</v>
      </c>
      <c r="I3" s="200"/>
      <c r="J3" s="11" t="s">
        <v>70</v>
      </c>
    </row>
    <row r="4" spans="1:10" ht="84.75" customHeight="1">
      <c r="A4" s="10" t="s">
        <v>229</v>
      </c>
      <c r="B4" s="12">
        <v>0</v>
      </c>
      <c r="C4" s="12">
        <v>0</v>
      </c>
      <c r="D4" s="21" t="e">
        <f>C4/B4</f>
        <v>#DIV/0!</v>
      </c>
      <c r="E4" s="22" t="e">
        <f>(D4-0.02)*B4</f>
        <v>#DIV/0!</v>
      </c>
      <c r="F4" s="23">
        <v>0</v>
      </c>
      <c r="G4" s="30">
        <v>0</v>
      </c>
      <c r="H4" s="24">
        <v>0</v>
      </c>
      <c r="I4" s="26">
        <f>F4*G4*H4</f>
        <v>0</v>
      </c>
      <c r="J4" s="11"/>
    </row>
    <row r="5" spans="1:10" ht="93.75" customHeight="1">
      <c r="A5" s="10" t="s">
        <v>230</v>
      </c>
      <c r="B5" s="12">
        <v>0</v>
      </c>
      <c r="C5" s="12">
        <v>0</v>
      </c>
      <c r="D5" s="21" t="e">
        <f>C5/B5</f>
        <v>#DIV/0!</v>
      </c>
      <c r="E5" s="22" t="e">
        <f>(D5-0.02)*B5</f>
        <v>#DIV/0!</v>
      </c>
      <c r="F5" s="23">
        <v>0</v>
      </c>
      <c r="G5" s="30">
        <v>0</v>
      </c>
      <c r="H5" s="24">
        <v>0</v>
      </c>
      <c r="I5" s="26">
        <f>F5*G5*H5</f>
        <v>0</v>
      </c>
      <c r="J5" s="11"/>
    </row>
    <row r="6" spans="1:10" ht="90" customHeight="1">
      <c r="A6" s="10" t="s">
        <v>108</v>
      </c>
      <c r="B6" s="201"/>
      <c r="C6" s="187"/>
      <c r="D6" s="187"/>
      <c r="E6" s="187"/>
      <c r="F6" s="187"/>
      <c r="G6" s="187"/>
      <c r="H6" s="187"/>
      <c r="I6" s="12">
        <v>0</v>
      </c>
      <c r="J6" s="11"/>
    </row>
    <row r="7" spans="1:10" ht="60.75" customHeight="1">
      <c r="A7" s="202" t="s">
        <v>109</v>
      </c>
      <c r="B7" s="203"/>
      <c r="C7" s="203"/>
      <c r="D7" s="203"/>
      <c r="E7" s="203"/>
      <c r="F7" s="203"/>
      <c r="G7" s="203"/>
      <c r="H7" s="203"/>
      <c r="I7" s="203"/>
    </row>
    <row r="9" spans="1:10">
      <c r="A9" s="35"/>
    </row>
  </sheetData>
  <mergeCells count="5">
    <mergeCell ref="B1:H1"/>
    <mergeCell ref="A2:H2"/>
    <mergeCell ref="I2:I3"/>
    <mergeCell ref="B6:H6"/>
    <mergeCell ref="A7:I7"/>
  </mergeCells>
  <phoneticPr fontId="1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78" footer="0.31496062992125978"/>
  <pageSetup paperSize="9"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40"/>
  <sheetViews>
    <sheetView view="pageBreakPreview" zoomScale="115" zoomScaleNormal="100" zoomScaleSheetLayoutView="115" workbookViewId="0">
      <selection activeCell="B3" sqref="B3"/>
    </sheetView>
  </sheetViews>
  <sheetFormatPr defaultColWidth="8.88671875" defaultRowHeight="13.2"/>
  <cols>
    <col min="1" max="17" width="5.44140625" style="105" customWidth="1"/>
    <col min="18" max="18" width="8.88671875" style="105" customWidth="1"/>
    <col min="19" max="16384" width="8.88671875" style="105"/>
  </cols>
  <sheetData>
    <row r="1" spans="2:16" ht="21" customHeight="1"/>
    <row r="2" spans="2:16" ht="21" customHeight="1">
      <c r="G2" s="105" t="s">
        <v>130</v>
      </c>
    </row>
    <row r="3" spans="2:16" s="161" customFormat="1" ht="21" customHeight="1"/>
    <row r="4" spans="2:16" ht="21" customHeight="1">
      <c r="C4" s="105" t="s">
        <v>241</v>
      </c>
    </row>
    <row r="5" spans="2:16" ht="21" customHeight="1">
      <c r="C5" s="105" t="s">
        <v>131</v>
      </c>
    </row>
    <row r="6" spans="2:16" ht="21" customHeight="1">
      <c r="C6" s="105" t="s">
        <v>132</v>
      </c>
    </row>
    <row r="7" spans="2:16" ht="21" customHeight="1"/>
    <row r="8" spans="2:16" ht="21" customHeight="1">
      <c r="J8" s="204">
        <f>'【総額及び平均額】賃上げ支援事業実績報告書（法人単位）'!D3</f>
        <v>0</v>
      </c>
      <c r="K8" s="205"/>
      <c r="L8" s="205"/>
      <c r="M8" s="205"/>
      <c r="N8" s="205"/>
      <c r="O8" s="205"/>
      <c r="P8" s="205"/>
    </row>
    <row r="9" spans="2:16" ht="21" customHeight="1"/>
    <row r="10" spans="2:16" ht="21" customHeight="1">
      <c r="B10" s="211" t="s">
        <v>133</v>
      </c>
      <c r="C10" s="203"/>
      <c r="D10" s="212"/>
      <c r="E10" s="229">
        <f>'【総額及び平均額】賃上げ支援事業実績報告書（法人単位）'!G6+'【総額及び平均額】賃上げ支援事業実績報告書（法人単位）'!G8</f>
        <v>0</v>
      </c>
      <c r="F10" s="203"/>
      <c r="G10" s="203"/>
      <c r="H10" s="203"/>
      <c r="I10" s="203"/>
      <c r="J10" s="203"/>
      <c r="K10" s="203"/>
      <c r="L10" s="203"/>
      <c r="M10" s="203"/>
      <c r="N10" s="203"/>
      <c r="O10" s="203"/>
      <c r="P10" s="218" t="s">
        <v>134</v>
      </c>
    </row>
    <row r="11" spans="2:16" ht="21" customHeight="1">
      <c r="B11" s="213"/>
      <c r="C11" s="205"/>
      <c r="D11" s="214"/>
      <c r="E11" s="213"/>
      <c r="F11" s="205"/>
      <c r="G11" s="205"/>
      <c r="H11" s="205"/>
      <c r="I11" s="205"/>
      <c r="J11" s="205"/>
      <c r="K11" s="205"/>
      <c r="L11" s="205"/>
      <c r="M11" s="205"/>
      <c r="N11" s="205"/>
      <c r="O11" s="205"/>
      <c r="P11" s="214"/>
    </row>
    <row r="12" spans="2:16" ht="21" customHeight="1">
      <c r="B12" s="215"/>
      <c r="C12" s="216"/>
      <c r="D12" s="217"/>
      <c r="E12" s="215"/>
      <c r="F12" s="216"/>
      <c r="G12" s="216"/>
      <c r="H12" s="216"/>
      <c r="I12" s="216"/>
      <c r="J12" s="216"/>
      <c r="K12" s="216"/>
      <c r="L12" s="216"/>
      <c r="M12" s="216"/>
      <c r="N12" s="216"/>
      <c r="O12" s="216"/>
      <c r="P12" s="217"/>
    </row>
    <row r="13" spans="2:16" ht="21" customHeight="1"/>
    <row r="14" spans="2:16" ht="21" customHeight="1" thickBot="1"/>
    <row r="15" spans="2:16" ht="21" customHeight="1">
      <c r="B15" s="219" t="s">
        <v>135</v>
      </c>
      <c r="C15" s="220"/>
      <c r="D15" s="221"/>
      <c r="E15" s="226">
        <f>'【総額及び平均額】賃上げ支援事業実績報告書（法人単位）'!D7+'【総額及び平均額】賃上げ支援事業実績報告書（法人単位）'!G8</f>
        <v>0</v>
      </c>
      <c r="F15" s="220"/>
      <c r="G15" s="220"/>
      <c r="H15" s="220"/>
      <c r="I15" s="220"/>
      <c r="J15" s="220"/>
      <c r="K15" s="220"/>
      <c r="L15" s="220"/>
      <c r="M15" s="220"/>
      <c r="N15" s="220"/>
      <c r="O15" s="220"/>
      <c r="P15" s="206" t="s">
        <v>134</v>
      </c>
    </row>
    <row r="16" spans="2:16" ht="21" customHeight="1">
      <c r="B16" s="222"/>
      <c r="C16" s="205"/>
      <c r="D16" s="214"/>
      <c r="E16" s="213"/>
      <c r="F16" s="205"/>
      <c r="G16" s="205"/>
      <c r="H16" s="205"/>
      <c r="I16" s="205"/>
      <c r="J16" s="205"/>
      <c r="K16" s="205"/>
      <c r="L16" s="205"/>
      <c r="M16" s="205"/>
      <c r="N16" s="205"/>
      <c r="O16" s="205"/>
      <c r="P16" s="207"/>
    </row>
    <row r="17" spans="2:16" ht="21" customHeight="1" thickBot="1">
      <c r="B17" s="223"/>
      <c r="C17" s="224"/>
      <c r="D17" s="225"/>
      <c r="E17" s="227"/>
      <c r="F17" s="224"/>
      <c r="G17" s="224"/>
      <c r="H17" s="224"/>
      <c r="I17" s="224"/>
      <c r="J17" s="224"/>
      <c r="K17" s="224"/>
      <c r="L17" s="224"/>
      <c r="M17" s="224"/>
      <c r="N17" s="224"/>
      <c r="O17" s="224"/>
      <c r="P17" s="208"/>
    </row>
    <row r="18" spans="2:16" ht="21" customHeight="1"/>
    <row r="19" spans="2:16" ht="21" customHeight="1" thickBot="1"/>
    <row r="20" spans="2:16" ht="21" customHeight="1">
      <c r="B20" s="219" t="s">
        <v>136</v>
      </c>
      <c r="C20" s="220"/>
      <c r="D20" s="221"/>
      <c r="E20" s="226">
        <f>E10-E15</f>
        <v>0</v>
      </c>
      <c r="F20" s="220"/>
      <c r="G20" s="220"/>
      <c r="H20" s="220"/>
      <c r="I20" s="220"/>
      <c r="J20" s="220"/>
      <c r="K20" s="220"/>
      <c r="L20" s="220"/>
      <c r="M20" s="220"/>
      <c r="N20" s="220"/>
      <c r="O20" s="220"/>
      <c r="P20" s="206" t="s">
        <v>134</v>
      </c>
    </row>
    <row r="21" spans="2:16" ht="21" customHeight="1">
      <c r="B21" s="222"/>
      <c r="C21" s="205"/>
      <c r="D21" s="214"/>
      <c r="E21" s="213"/>
      <c r="F21" s="205"/>
      <c r="G21" s="205"/>
      <c r="H21" s="205"/>
      <c r="I21" s="205"/>
      <c r="J21" s="205"/>
      <c r="K21" s="205"/>
      <c r="L21" s="205"/>
      <c r="M21" s="205"/>
      <c r="N21" s="205"/>
      <c r="O21" s="205"/>
      <c r="P21" s="207"/>
    </row>
    <row r="22" spans="2:16" ht="21" customHeight="1" thickBot="1">
      <c r="B22" s="223"/>
      <c r="C22" s="224"/>
      <c r="D22" s="225"/>
      <c r="E22" s="227"/>
      <c r="F22" s="224"/>
      <c r="G22" s="224"/>
      <c r="H22" s="224"/>
      <c r="I22" s="224"/>
      <c r="J22" s="224"/>
      <c r="K22" s="224"/>
      <c r="L22" s="224"/>
      <c r="M22" s="224"/>
      <c r="N22" s="224"/>
      <c r="O22" s="224"/>
      <c r="P22" s="208"/>
    </row>
    <row r="23" spans="2:16" ht="21" customHeight="1"/>
    <row r="24" spans="2:16" ht="21" customHeight="1">
      <c r="C24" s="105" t="s">
        <v>137</v>
      </c>
    </row>
    <row r="25" spans="2:16" ht="21" customHeight="1"/>
    <row r="26" spans="2:16" ht="21" customHeight="1">
      <c r="L26" s="228">
        <f>'【総額及び平均額】賃上げ支援事業実績報告書（法人単位）'!G1</f>
        <v>0</v>
      </c>
      <c r="M26" s="205"/>
      <c r="N26" s="205"/>
      <c r="O26" s="205"/>
      <c r="P26" s="205"/>
    </row>
    <row r="27" spans="2:16" ht="17.399999999999999" customHeight="1"/>
    <row r="28" spans="2:16" ht="17.399999999999999" customHeight="1">
      <c r="B28" s="105" t="s">
        <v>138</v>
      </c>
    </row>
    <row r="29" spans="2:16" ht="17.399999999999999" customHeight="1">
      <c r="B29" s="105" t="s">
        <v>240</v>
      </c>
    </row>
    <row r="30" spans="2:16" ht="17.399999999999999" customHeight="1"/>
    <row r="31" spans="2:16" ht="17.399999999999999" customHeight="1">
      <c r="B31" s="54" t="s">
        <v>139</v>
      </c>
      <c r="C31" s="55"/>
      <c r="D31" s="56"/>
      <c r="E31" s="209" t="s">
        <v>140</v>
      </c>
      <c r="F31" s="54" t="s">
        <v>141</v>
      </c>
      <c r="G31" s="55"/>
      <c r="H31" s="56"/>
      <c r="I31" s="55" t="s">
        <v>142</v>
      </c>
      <c r="J31" s="55"/>
      <c r="K31" s="54" t="s">
        <v>143</v>
      </c>
      <c r="L31" s="55"/>
      <c r="M31" s="55"/>
      <c r="N31" s="56"/>
      <c r="O31" s="54" t="s">
        <v>144</v>
      </c>
      <c r="P31" s="57"/>
    </row>
    <row r="32" spans="2:16" ht="17.399999999999999" customHeight="1">
      <c r="B32" s="58"/>
      <c r="C32" s="59"/>
      <c r="D32" s="60"/>
      <c r="E32" s="210"/>
      <c r="F32" s="58"/>
      <c r="G32" s="59"/>
      <c r="H32" s="60"/>
      <c r="I32" s="59"/>
      <c r="J32" s="59"/>
      <c r="K32" s="58"/>
      <c r="L32" s="59"/>
      <c r="M32" s="59"/>
      <c r="N32" s="60"/>
      <c r="O32" s="58"/>
      <c r="P32" s="61"/>
    </row>
    <row r="33" spans="2:16" ht="18.600000000000001" customHeight="1">
      <c r="B33" s="58"/>
      <c r="C33" s="59"/>
      <c r="D33" s="60"/>
      <c r="E33" s="200"/>
      <c r="F33" s="62"/>
      <c r="G33" s="63"/>
      <c r="H33" s="64"/>
      <c r="I33" s="63"/>
      <c r="J33" s="63"/>
      <c r="K33" s="62"/>
      <c r="L33" s="63"/>
      <c r="M33" s="63"/>
      <c r="N33" s="64"/>
      <c r="O33" s="62"/>
      <c r="P33" s="65"/>
    </row>
    <row r="34" spans="2:16" ht="18.600000000000001" customHeight="1">
      <c r="B34" s="58"/>
      <c r="C34" s="59"/>
      <c r="D34" s="60"/>
      <c r="E34" s="209" t="s">
        <v>145</v>
      </c>
      <c r="F34" s="58" t="s">
        <v>146</v>
      </c>
      <c r="G34" s="59"/>
      <c r="H34" s="60"/>
      <c r="I34" s="59" t="s">
        <v>147</v>
      </c>
      <c r="J34" s="59"/>
      <c r="K34" s="58" t="s">
        <v>142</v>
      </c>
      <c r="L34" s="60"/>
      <c r="M34" s="59" t="s">
        <v>143</v>
      </c>
      <c r="N34" s="59"/>
      <c r="O34" s="58" t="s">
        <v>144</v>
      </c>
      <c r="P34" s="61"/>
    </row>
    <row r="35" spans="2:16" ht="18.600000000000001" customHeight="1">
      <c r="B35" s="58"/>
      <c r="C35" s="59"/>
      <c r="D35" s="60"/>
      <c r="E35" s="210"/>
      <c r="F35" s="58"/>
      <c r="G35" s="59"/>
      <c r="H35" s="60"/>
      <c r="I35" s="59"/>
      <c r="J35" s="59"/>
      <c r="K35" s="58"/>
      <c r="L35" s="60"/>
      <c r="M35" s="59"/>
      <c r="N35" s="59"/>
      <c r="O35" s="58"/>
      <c r="P35" s="61"/>
    </row>
    <row r="36" spans="2:16" ht="18.600000000000001" customHeight="1">
      <c r="B36" s="62"/>
      <c r="C36" s="63"/>
      <c r="D36" s="64"/>
      <c r="E36" s="200"/>
      <c r="F36" s="62"/>
      <c r="G36" s="63"/>
      <c r="H36" s="64"/>
      <c r="I36" s="63"/>
      <c r="J36" s="63"/>
      <c r="K36" s="62"/>
      <c r="L36" s="64"/>
      <c r="M36" s="63"/>
      <c r="N36" s="63"/>
      <c r="O36" s="62"/>
      <c r="P36" s="65"/>
    </row>
    <row r="37" spans="2:16" ht="18.600000000000001" customHeight="1"/>
    <row r="38" spans="2:16" ht="18.600000000000001" customHeight="1"/>
    <row r="39" spans="2:16" ht="18.600000000000001" customHeight="1"/>
    <row r="40" spans="2:16" ht="18.600000000000001" customHeight="1"/>
  </sheetData>
  <sheetProtection sheet="1" objects="1" scenarios="1" selectLockedCells="1"/>
  <mergeCells count="13">
    <mergeCell ref="J8:P8"/>
    <mergeCell ref="P15:P17"/>
    <mergeCell ref="E34:E36"/>
    <mergeCell ref="B10:D12"/>
    <mergeCell ref="P10:P12"/>
    <mergeCell ref="B15:D17"/>
    <mergeCell ref="E31:E33"/>
    <mergeCell ref="B20:D22"/>
    <mergeCell ref="E20:O22"/>
    <mergeCell ref="L26:P26"/>
    <mergeCell ref="E15:O17"/>
    <mergeCell ref="P20:P22"/>
    <mergeCell ref="E10:O12"/>
  </mergeCells>
  <phoneticPr fontId="16"/>
  <pageMargins left="0.7" right="0.7" top="0.75" bottom="0.75" header="0.3" footer="0.3"/>
  <pageSetup paperSize="9" scale="96" fitToHeight="0" orientation="portrait" r:id="rId1"/>
  <colBreaks count="1" manualBreakCount="1">
    <brk id="17" max="3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【参考】集計用シート（賃上げ支援事業）</vt:lpstr>
      <vt:lpstr>【総額及び平均額】賃上げ支援事業実績報告書（法人単位）</vt:lpstr>
      <vt:lpstr>対象施設報告シート（法人単位）</vt:lpstr>
      <vt:lpstr>別紙（2.0％超部分算定シート）（法人単位）</vt:lpstr>
      <vt:lpstr>【参考】実績報告対象職種</vt:lpstr>
      <vt:lpstr>【記載例】賃上げ支援事業実績報告書（法人単位）</vt:lpstr>
      <vt:lpstr>【記載例】対象施設報告シート（法人単位） </vt:lpstr>
      <vt:lpstr>【記載例】別紙（2.0％超部分算定シート）（法人単位） </vt:lpstr>
      <vt:lpstr>【編集禁止】概算払精算書</vt:lpstr>
      <vt:lpstr>【編集禁止】集計表</vt:lpstr>
      <vt:lpstr>都道府県リスト</vt:lpstr>
      <vt:lpstr>'【記載例】対象施設報告シート（法人単位） '!Print_Area</vt:lpstr>
      <vt:lpstr>'【記載例】賃上げ支援事業実績報告書（法人単位）'!Print_Area</vt:lpstr>
      <vt:lpstr>'【記載例】別紙（2.0％超部分算定シート）（法人単位） '!Print_Area</vt:lpstr>
      <vt:lpstr>'【総額及び平均額】賃上げ支援事業実績報告書（法人単位）'!Print_Area</vt:lpstr>
      <vt:lpstr>【編集禁止】概算払精算書!Print_Area</vt:lpstr>
      <vt:lpstr>'対象施設報告シート（法人単位）'!Print_Area</vt:lpstr>
      <vt:lpstr>'別紙（2.0％超部分算定シート）（法人単位）'!Print_Area</vt:lpstr>
      <vt:lpstr>'【記載例】賃上げ支援事業実績報告書（法人単位）'!Print_Titles</vt:lpstr>
      <vt:lpstr>'【記載例】別紙（2.0％超部分算定シート）（法人単位） '!Print_Titles</vt:lpstr>
      <vt:lpstr>'【総額及び平均額】賃上げ支援事業実績報告書（法人単位）'!Print_Titles</vt:lpstr>
      <vt:lpstr>'別紙（2.0％超部分算定シート）（法人単位）'!Print_Titles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寛人(ishihara-hiroto)</dc:creator>
  <cp:lastModifiedBy>鈴木　優太</cp:lastModifiedBy>
  <cp:revision>2</cp:revision>
  <cp:lastPrinted>2026-05-25T09:14:25Z</cp:lastPrinted>
  <dcterms:created xsi:type="dcterms:W3CDTF">2017-10-26T07:12:00Z</dcterms:created>
  <dcterms:modified xsi:type="dcterms:W3CDTF">2026-07-07T23:40:40Z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