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always"/>
  <mc:AlternateContent xmlns:mc="http://schemas.openxmlformats.org/markup-compatibility/2006">
    <mc:Choice Requires="x15">
      <x15ac:absPath xmlns:x15ac="http://schemas.microsoft.com/office/spreadsheetml/2010/11/ac" url="Z:\共用\★★★★02医政共用\★★★物価高騰対策\R7\05_緊急支援パッケージ\30_申請関係（雑件ランスタッド）\実績報告書\アップ用\"/>
    </mc:Choice>
  </mc:AlternateContent>
  <xr:revisionPtr revIDLastSave="0" documentId="13_ncr:1_{24F6417D-1648-46D0-856A-4FACC5325FEC}" xr6:coauthVersionLast="47" xr6:coauthVersionMax="47" xr10:uidLastSave="{00000000-0000-0000-0000-000000000000}"/>
  <bookViews>
    <workbookView xWindow="28692" yWindow="-7920" windowWidth="29016" windowHeight="15696" tabRatio="813" xr2:uid="{00000000-000D-0000-FFFF-FFFF00000000}"/>
  </bookViews>
  <sheets>
    <sheet name="【総額及び平均額】賃上げ支援事業実績報告書" sheetId="97" r:id="rId1"/>
    <sheet name="別紙（2.0％超部分算定シート）" sheetId="111" r:id="rId2"/>
    <sheet name="【記載例】【総額及び平均額】賃上げ支援事業実績報告書 " sheetId="114" r:id="rId3"/>
    <sheet name="【記載例】別紙（2.0％超部分算定シート）" sheetId="115" r:id="rId4"/>
    <sheet name="【編集禁止】概算払精算書" sheetId="112" r:id="rId5"/>
    <sheet name="【編集禁止】集計表" sheetId="113" r:id="rId6"/>
    <sheet name="【参考】集計用シート（賃上げ支援事業）" sheetId="98" state="hidden" r:id="rId7"/>
    <sheet name="都道府県リスト" sheetId="62" state="hidden" r:id="rId8"/>
  </sheets>
  <definedNames>
    <definedName name="_xlnm._FilterDatabase" localSheetId="2" hidden="1">'【記載例】【総額及び平均額】賃上げ支援事業実績報告書 '!$A$11:$H$11</definedName>
    <definedName name="_xlnm._FilterDatabase" localSheetId="3" hidden="1">'【記載例】別紙（2.0％超部分算定シート）'!$A$3:$L$4</definedName>
    <definedName name="_xlnm._FilterDatabase" localSheetId="0" hidden="1">【総額及び平均額】賃上げ支援事業実績報告書!$A$11:$H$11</definedName>
    <definedName name="_xlnm._FilterDatabase" localSheetId="1" hidden="1">'別紙（2.0％超部分算定シート）'!$A$3:$L$4</definedName>
    <definedName name="_xlnm.Print_Area" localSheetId="2">'【記載例】【総額及び平均額】賃上げ支援事業実績報告書 '!$A$1:$G$47</definedName>
    <definedName name="_xlnm.Print_Area" localSheetId="3">'【記載例】別紙（2.0％超部分算定シート）'!$A$1:$I$7</definedName>
    <definedName name="_xlnm.Print_Area" localSheetId="0">【総額及び平均額】賃上げ支援事業実績報告書!$A$1:$G$47</definedName>
    <definedName name="_xlnm.Print_Area" localSheetId="4">【編集禁止】概算払精算書!$A$1:$Q$38</definedName>
    <definedName name="_xlnm.Print_Area" localSheetId="1">'別紙（2.0％超部分算定シート）'!$A$1:$I$7</definedName>
    <definedName name="_xlnm.Print_Area">#REF!</definedName>
    <definedName name="_xlnm.Print_Titles" localSheetId="2">'【記載例】【総額及び平均額】賃上げ支援事業実績報告書 '!$1:$10</definedName>
    <definedName name="_xlnm.Print_Titles" localSheetId="3">'【記載例】別紙（2.0％超部分算定シート）'!$1:$2</definedName>
    <definedName name="_xlnm.Print_Titles" localSheetId="0">【総額及び平均額】賃上げ支援事業実績報告書!$1:$10</definedName>
    <definedName name="_xlnm.Print_Titles" localSheetId="1">'別紙（2.0％超部分算定シート）'!$1:$2</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13" l="1"/>
  <c r="G5" i="114" l="1"/>
  <c r="I4" i="115" l="1"/>
  <c r="I5" i="115"/>
  <c r="D5" i="115"/>
  <c r="E5" i="115" s="1"/>
  <c r="D4" i="115"/>
  <c r="E4" i="115" s="1"/>
  <c r="G47" i="114"/>
  <c r="G46" i="114"/>
  <c r="G45" i="114"/>
  <c r="G44" i="114"/>
  <c r="G42" i="114"/>
  <c r="G41" i="114"/>
  <c r="G40" i="114"/>
  <c r="G39" i="114"/>
  <c r="G37" i="114"/>
  <c r="G36" i="114"/>
  <c r="G35" i="114"/>
  <c r="G34" i="114"/>
  <c r="G32" i="114"/>
  <c r="G31" i="114"/>
  <c r="G30" i="114"/>
  <c r="G29" i="114"/>
  <c r="G27" i="114"/>
  <c r="G26" i="114"/>
  <c r="G25" i="114"/>
  <c r="G24" i="114"/>
  <c r="G22" i="114"/>
  <c r="G21" i="114"/>
  <c r="G20" i="114"/>
  <c r="G19" i="114"/>
  <c r="G16" i="114"/>
  <c r="G15" i="114"/>
  <c r="G14" i="114"/>
  <c r="G13" i="114"/>
  <c r="G12" i="114"/>
  <c r="G3" i="114"/>
  <c r="G7" i="114" s="1"/>
  <c r="D7" i="114" s="1"/>
  <c r="IK4" i="113"/>
  <c r="IL4" i="113"/>
  <c r="IJ4" i="113"/>
  <c r="IG4" i="113"/>
  <c r="IH4" i="113"/>
  <c r="IF4" i="113"/>
  <c r="ID4" i="113"/>
  <c r="IB4" i="113"/>
  <c r="IC4" i="113"/>
  <c r="IA4" i="113"/>
  <c r="HW4" i="113"/>
  <c r="HX4" i="113"/>
  <c r="HY4" i="113"/>
  <c r="HV4" i="113"/>
  <c r="DO4" i="113"/>
  <c r="DP4" i="113"/>
  <c r="DN4" i="113"/>
  <c r="DK4" i="113"/>
  <c r="DL4" i="113"/>
  <c r="DJ4" i="113"/>
  <c r="DF4" i="113"/>
  <c r="DG4" i="113"/>
  <c r="DH4" i="113"/>
  <c r="DE4" i="113"/>
  <c r="DA4" i="113"/>
  <c r="DB4" i="113"/>
  <c r="DC4" i="113"/>
  <c r="CZ4" i="113"/>
  <c r="CW4" i="113"/>
  <c r="CX4" i="113"/>
  <c r="CV4" i="113"/>
  <c r="CS4" i="113"/>
  <c r="CT4" i="113"/>
  <c r="CR4" i="113"/>
  <c r="CN4" i="113"/>
  <c r="CO4" i="113"/>
  <c r="CP4" i="113"/>
  <c r="CM4" i="113"/>
  <c r="CI4" i="113"/>
  <c r="CJ4" i="113"/>
  <c r="CK4" i="113"/>
  <c r="CH4" i="113"/>
  <c r="CE4" i="113"/>
  <c r="CF4" i="113"/>
  <c r="CD4" i="113"/>
  <c r="CA4" i="113"/>
  <c r="CB4" i="113"/>
  <c r="BZ4" i="113"/>
  <c r="BV4" i="113"/>
  <c r="BW4" i="113"/>
  <c r="BX4" i="113"/>
  <c r="BU4" i="113"/>
  <c r="BQ4" i="113"/>
  <c r="BR4" i="113"/>
  <c r="BS4" i="113"/>
  <c r="BP4" i="113"/>
  <c r="BM4" i="113"/>
  <c r="BN4" i="113"/>
  <c r="BL4" i="113"/>
  <c r="BI4" i="113"/>
  <c r="BJ4" i="113"/>
  <c r="BH4" i="113"/>
  <c r="BF4" i="113"/>
  <c r="BE4" i="113"/>
  <c r="BD4" i="113"/>
  <c r="BC4" i="113"/>
  <c r="BA4" i="113"/>
  <c r="AZ4" i="113"/>
  <c r="AY4" i="113"/>
  <c r="AX4" i="113"/>
  <c r="AV4" i="113"/>
  <c r="AU4" i="113"/>
  <c r="AT4" i="113"/>
  <c r="AR4" i="113"/>
  <c r="AQ4" i="113"/>
  <c r="AP4" i="113"/>
  <c r="AN4" i="113"/>
  <c r="AM4" i="113"/>
  <c r="AL4" i="113"/>
  <c r="AK4" i="113"/>
  <c r="AI4" i="113"/>
  <c r="AH4" i="113"/>
  <c r="AG4" i="113"/>
  <c r="AF4" i="113"/>
  <c r="AD4" i="113"/>
  <c r="AC4" i="113"/>
  <c r="AB4" i="113"/>
  <c r="Z4" i="113"/>
  <c r="Y4" i="113"/>
  <c r="X4" i="113"/>
  <c r="V4" i="113"/>
  <c r="U4" i="113"/>
  <c r="T4" i="113"/>
  <c r="S4" i="113"/>
  <c r="Q4" i="113"/>
  <c r="P4" i="113"/>
  <c r="O4" i="113"/>
  <c r="N4" i="113"/>
  <c r="L4" i="113"/>
  <c r="J4" i="113"/>
  <c r="H4" i="113"/>
  <c r="D4" i="113"/>
  <c r="C4" i="113"/>
  <c r="B4" i="113"/>
  <c r="L26" i="112"/>
  <c r="E10" i="112"/>
  <c r="J8" i="112"/>
  <c r="D6" i="114" l="1"/>
  <c r="G47" i="97" l="1"/>
  <c r="IM4" i="113" s="1"/>
  <c r="G42" i="97"/>
  <c r="DQ4" i="113" s="1"/>
  <c r="G37" i="97"/>
  <c r="CY4" i="113" s="1"/>
  <c r="G32" i="97"/>
  <c r="CG4" i="113" s="1"/>
  <c r="G27" i="97"/>
  <c r="BO4" i="113" s="1"/>
  <c r="G22" i="97"/>
  <c r="AW4" i="113" s="1"/>
  <c r="G15" i="97" l="1"/>
  <c r="AE4" i="113" s="1"/>
  <c r="G46" i="97"/>
  <c r="II4" i="113" s="1"/>
  <c r="G45" i="97"/>
  <c r="IE4" i="113" s="1"/>
  <c r="G44" i="97"/>
  <c r="HZ4" i="113" s="1"/>
  <c r="G41" i="97"/>
  <c r="DM4" i="113" s="1"/>
  <c r="G40" i="97"/>
  <c r="DI4" i="113" s="1"/>
  <c r="G39" i="97"/>
  <c r="DD4" i="113" s="1"/>
  <c r="G36" i="97"/>
  <c r="CU4" i="113" s="1"/>
  <c r="G35" i="97"/>
  <c r="CQ4" i="113" s="1"/>
  <c r="G34" i="97"/>
  <c r="CL4" i="113" s="1"/>
  <c r="G31" i="97"/>
  <c r="CC4" i="113" s="1"/>
  <c r="G30" i="97"/>
  <c r="BY4" i="113" s="1"/>
  <c r="G29" i="97"/>
  <c r="BT4" i="113" s="1"/>
  <c r="G26" i="97"/>
  <c r="BK4" i="113" s="1"/>
  <c r="G25" i="97"/>
  <c r="BG4" i="113" s="1"/>
  <c r="G24" i="97"/>
  <c r="BB4" i="113" s="1"/>
  <c r="G21" i="97"/>
  <c r="AS4" i="113" s="1"/>
  <c r="G20" i="97"/>
  <c r="AO4" i="113" s="1"/>
  <c r="G19" i="97"/>
  <c r="AJ4" i="113" s="1"/>
  <c r="G14" i="97"/>
  <c r="AA4" i="113" s="1"/>
  <c r="G13" i="97"/>
  <c r="W4" i="113" s="1"/>
  <c r="G12" i="97"/>
  <c r="R4" i="113" s="1"/>
  <c r="I5" i="111" l="1"/>
  <c r="I4" i="111"/>
  <c r="D5" i="111"/>
  <c r="E5" i="111" s="1"/>
  <c r="G16" i="97" l="1"/>
  <c r="M4" i="113" s="1"/>
  <c r="D4" i="111"/>
  <c r="E4" i="111"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G3" i="97"/>
  <c r="HI2" i="98"/>
  <c r="G5" i="97" l="1"/>
  <c r="I4" i="113" s="1"/>
  <c r="G4" i="113"/>
  <c r="HO2" i="98"/>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D6" i="97" l="1"/>
  <c r="E4" i="113" s="1"/>
  <c r="G7" i="97"/>
  <c r="K4" i="113" s="1"/>
  <c r="HJ3" i="98"/>
  <c r="D7" i="97" l="1"/>
  <c r="E15" i="112" s="1"/>
  <c r="E20" i="112" s="1"/>
  <c r="F4" i="1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167AE131-6966-4C9A-910F-C23252543F3B}">
      <text>
        <r>
          <rPr>
            <b/>
            <sz val="9"/>
            <color indexed="81"/>
            <rFont val="MS P ゴシック"/>
            <family val="3"/>
            <charset val="128"/>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1" authorId="1" shapeId="0" xr:uid="{BCCB41AA-86C5-4074-B73F-BA8537A0DA03}">
      <text>
        <r>
          <rPr>
            <b/>
            <sz val="9"/>
            <color indexed="81"/>
            <rFont val="MS P ゴシック"/>
            <family val="3"/>
            <charset val="128"/>
          </rPr>
          <t>「③月数の期間中における対象職員数の延べ人数」÷「③月数」
例：（４月の対象職員100名＋５月の対象職員100名）÷２ヶ月</t>
        </r>
      </text>
    </comment>
    <comment ref="C11" authorId="1" shapeId="0" xr:uid="{64DBA1D0-8DF3-4765-AD93-01B201C0302E}">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R06030476</author>
    <author>下田 大道(shimoda-hiromichi)</author>
  </authors>
  <commentList>
    <comment ref="D5" authorId="0" shapeId="0" xr:uid="{C5D955E7-E491-43BB-B4FB-6A4D64023350}">
      <text>
        <r>
          <rPr>
            <b/>
            <sz val="9"/>
            <color indexed="81"/>
            <rFont val="MS P ゴシック"/>
            <family val="3"/>
            <charset val="128"/>
          </rPr>
          <t>国実施要綱３（３）ウ:
「現在の制度上、ベースアップ評価料が届け出られない有床診療所、無床診療所及び訪問看護ステーションのうち、令和８年６月１日時点で令和８年度診療報酬改定による見直し後のベースアップ評価料を届け出ることを誓約（※２）する施設」</t>
        </r>
      </text>
    </comment>
    <comment ref="B11" authorId="1" shapeId="0" xr:uid="{A3603C5D-4FCE-4433-B56A-3E386830D883}">
      <text>
        <r>
          <rPr>
            <b/>
            <sz val="9"/>
            <color indexed="81"/>
            <rFont val="MS P ゴシック"/>
            <family val="3"/>
            <charset val="128"/>
          </rPr>
          <t>「③月数の期間中における対象職員数の延べ人数」÷「③月数」
例：（４月の対象職員100名＋５月の対象職員100名）÷２ヶ月</t>
        </r>
      </text>
    </comment>
    <comment ref="C11" authorId="1" shapeId="0" xr:uid="{BC60E65D-9283-4639-AF07-ACFFE35D651C}">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<sst xmlns="http://schemas.openxmlformats.org/spreadsheetml/2006/main" count="1111" uniqueCount="219">
  <si>
    <t>医療機関名</t>
    <rPh sb="0" eb="4">
      <t>イリョウキカン</t>
    </rPh>
    <rPh sb="4" eb="5">
      <t>メイ</t>
    </rPh>
    <phoneticPr fontId="39"/>
  </si>
  <si>
    <t>法人名</t>
    <rPh sb="0" eb="2">
      <t>ホウジン</t>
    </rPh>
    <rPh sb="2" eb="3">
      <t>メイ</t>
    </rPh>
    <phoneticPr fontId="39"/>
  </si>
  <si>
    <t>※都道府県名を選択してください</t>
    <rPh sb="1" eb="5">
      <t>トドウフケン</t>
    </rPh>
    <rPh sb="5" eb="6">
      <t>メイ</t>
    </rPh>
    <rPh sb="7" eb="9">
      <t>センタク</t>
    </rPh>
    <phoneticPr fontId="39"/>
  </si>
  <si>
    <t>01北海道</t>
  </si>
  <si>
    <t>02青森県</t>
    <rPh sb="4" eb="5">
      <t>ケン</t>
    </rPh>
    <phoneticPr fontId="39"/>
  </si>
  <si>
    <t>03岩手県</t>
    <rPh sb="4" eb="5">
      <t>ケン</t>
    </rPh>
    <phoneticPr fontId="39"/>
  </si>
  <si>
    <t>04宮城県</t>
    <phoneticPr fontId="39"/>
  </si>
  <si>
    <t>05秋田県</t>
    <phoneticPr fontId="39"/>
  </si>
  <si>
    <t>06山形県</t>
    <phoneticPr fontId="39"/>
  </si>
  <si>
    <t>07福島県</t>
    <phoneticPr fontId="39"/>
  </si>
  <si>
    <t>08茨城県</t>
    <phoneticPr fontId="39"/>
  </si>
  <si>
    <t>09栃木県</t>
    <phoneticPr fontId="39"/>
  </si>
  <si>
    <t>10群馬県</t>
    <phoneticPr fontId="39"/>
  </si>
  <si>
    <t>11埼玉県</t>
    <phoneticPr fontId="39"/>
  </si>
  <si>
    <t>12千葉県</t>
    <phoneticPr fontId="39"/>
  </si>
  <si>
    <t>13東京都</t>
    <rPh sb="4" eb="5">
      <t>ト</t>
    </rPh>
    <phoneticPr fontId="39"/>
  </si>
  <si>
    <t>14神奈川県</t>
    <phoneticPr fontId="39"/>
  </si>
  <si>
    <t>15新潟県</t>
    <phoneticPr fontId="39"/>
  </si>
  <si>
    <t>16富山県</t>
    <phoneticPr fontId="39"/>
  </si>
  <si>
    <t>17石川県</t>
    <phoneticPr fontId="39"/>
  </si>
  <si>
    <t>18福井県</t>
    <phoneticPr fontId="39"/>
  </si>
  <si>
    <t>19山梨県</t>
    <phoneticPr fontId="39"/>
  </si>
  <si>
    <t>20長野県</t>
    <phoneticPr fontId="39"/>
  </si>
  <si>
    <t>21岐阜県</t>
    <phoneticPr fontId="39"/>
  </si>
  <si>
    <t>22静岡県</t>
    <phoneticPr fontId="39"/>
  </si>
  <si>
    <t>23愛知県</t>
    <phoneticPr fontId="39"/>
  </si>
  <si>
    <t>24三重県</t>
    <phoneticPr fontId="39"/>
  </si>
  <si>
    <t>25滋賀県</t>
    <phoneticPr fontId="39"/>
  </si>
  <si>
    <t>26京都府</t>
    <rPh sb="4" eb="5">
      <t>フ</t>
    </rPh>
    <phoneticPr fontId="39"/>
  </si>
  <si>
    <t>27大阪府</t>
    <rPh sb="4" eb="5">
      <t>フ</t>
    </rPh>
    <phoneticPr fontId="39"/>
  </si>
  <si>
    <t>28兵庫県</t>
    <phoneticPr fontId="39"/>
  </si>
  <si>
    <t>29奈良県</t>
    <phoneticPr fontId="39"/>
  </si>
  <si>
    <t>30和歌山県</t>
    <phoneticPr fontId="39"/>
  </si>
  <si>
    <t>31鳥取県</t>
    <phoneticPr fontId="39"/>
  </si>
  <si>
    <t>32島根県</t>
    <phoneticPr fontId="39"/>
  </si>
  <si>
    <t>33岡山県</t>
    <phoneticPr fontId="39"/>
  </si>
  <si>
    <t>34広島県</t>
    <phoneticPr fontId="39"/>
  </si>
  <si>
    <t>35山口県</t>
    <phoneticPr fontId="39"/>
  </si>
  <si>
    <t>36徳島県</t>
    <phoneticPr fontId="39"/>
  </si>
  <si>
    <t>37香川県</t>
    <phoneticPr fontId="39"/>
  </si>
  <si>
    <t>38愛媛県</t>
    <phoneticPr fontId="39"/>
  </si>
  <si>
    <t>39高知県</t>
    <phoneticPr fontId="39"/>
  </si>
  <si>
    <t>40福岡県</t>
    <phoneticPr fontId="39"/>
  </si>
  <si>
    <t>41佐賀県</t>
    <phoneticPr fontId="39"/>
  </si>
  <si>
    <t>42長崎県</t>
    <phoneticPr fontId="39"/>
  </si>
  <si>
    <t>43熊本県</t>
    <phoneticPr fontId="39"/>
  </si>
  <si>
    <t>44大分県</t>
    <phoneticPr fontId="39"/>
  </si>
  <si>
    <t>45宮崎県</t>
    <phoneticPr fontId="39"/>
  </si>
  <si>
    <t>46鹿児島県</t>
    <phoneticPr fontId="39"/>
  </si>
  <si>
    <t>47沖縄県</t>
    <phoneticPr fontId="39"/>
  </si>
  <si>
    <t>（記載要領）</t>
    <rPh sb="1" eb="3">
      <t>キサイ</t>
    </rPh>
    <rPh sb="3" eb="5">
      <t>ヨウリョウ</t>
    </rPh>
    <phoneticPr fontId="39"/>
  </si>
  <si>
    <t>賃金改善の内容</t>
    <rPh sb="0" eb="2">
      <t>チンギン</t>
    </rPh>
    <rPh sb="2" eb="4">
      <t>カイゼン</t>
    </rPh>
    <rPh sb="5" eb="7">
      <t>ナイヨウ</t>
    </rPh>
    <phoneticPr fontId="38"/>
  </si>
  <si>
    <t>　賃上げ（ベースアップ分）（①対象人数×②月額×③月数）</t>
    <rPh sb="1" eb="3">
      <t>チンア</t>
    </rPh>
    <phoneticPr fontId="39"/>
  </si>
  <si>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8"/>
  </si>
  <si>
    <t>賃金改善の総額</t>
    <phoneticPr fontId="38"/>
  </si>
  <si>
    <t>　特別手当（①対象人数×②月額×③月数）</t>
    <rPh sb="1" eb="3">
      <t>トクベツ</t>
    </rPh>
    <rPh sb="3" eb="5">
      <t>テアテ</t>
    </rPh>
    <rPh sb="7" eb="9">
      <t>タイショウ</t>
    </rPh>
    <rPh sb="9" eb="11">
      <t>ニンズウ</t>
    </rPh>
    <rPh sb="13" eb="15">
      <t>ゲツガク</t>
    </rPh>
    <rPh sb="17" eb="19">
      <t>ゲッスウ</t>
    </rPh>
    <phoneticPr fontId="39"/>
  </si>
  <si>
    <t>　一時金（①対象人数×②支給額）</t>
    <rPh sb="1" eb="4">
      <t>イチジキン</t>
    </rPh>
    <rPh sb="6" eb="8">
      <t>タイショウ</t>
    </rPh>
    <rPh sb="8" eb="10">
      <t>ニンズウ</t>
    </rPh>
    <rPh sb="12" eb="15">
      <t>シキュウガク</t>
    </rPh>
    <phoneticPr fontId="39"/>
  </si>
  <si>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9"/>
  </si>
  <si>
    <t>　賃上げ（ベースアップ分）（（①対象人数×②月額×③月数）÷①対象人数）</t>
    <rPh sb="1" eb="3">
      <t>チンア</t>
    </rPh>
    <phoneticPr fontId="39"/>
  </si>
  <si>
    <t>　一時金（（①対象人数×②支給額）÷①対象人数）</t>
    <rPh sb="1" eb="4">
      <t>イチジキン</t>
    </rPh>
    <rPh sb="7" eb="9">
      <t>タイショウ</t>
    </rPh>
    <rPh sb="9" eb="11">
      <t>ニンズウ</t>
    </rPh>
    <rPh sb="13" eb="16">
      <t>シキュウガク</t>
    </rPh>
    <phoneticPr fontId="39"/>
  </si>
  <si>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8"/>
  </si>
  <si>
    <t>交付確定額</t>
    <rPh sb="0" eb="2">
      <t>コウフ</t>
    </rPh>
    <rPh sb="2" eb="5">
      <t>カクテイガク</t>
    </rPh>
    <phoneticPr fontId="38"/>
  </si>
  <si>
    <t>医師の賃金改善実績の有無（右欄に○・×を記載）</t>
    <rPh sb="0" eb="2">
      <t>イシ</t>
    </rPh>
    <phoneticPr fontId="39"/>
  </si>
  <si>
    <t>歯科医師の賃金改善実績の有無（右欄に○・×を記載）</t>
    <rPh sb="0" eb="4">
      <t>シカイシ</t>
    </rPh>
    <phoneticPr fontId="39"/>
  </si>
  <si>
    <t>薬剤師の賃金改善実績の有無（右欄に○・×を記載）</t>
    <rPh sb="0" eb="3">
      <t>ヤクザイシ</t>
    </rPh>
    <phoneticPr fontId="39"/>
  </si>
  <si>
    <t>保健師の賃金改善実績の有無（右欄に○・×を記載）</t>
    <rPh sb="0" eb="3">
      <t>ホケンシ</t>
    </rPh>
    <phoneticPr fontId="39"/>
  </si>
  <si>
    <t>助産師の賃金改善実績の有無（右欄に○・×を記載）</t>
    <rPh sb="0" eb="3">
      <t>ジョサンシ</t>
    </rPh>
    <phoneticPr fontId="39"/>
  </si>
  <si>
    <t>看護師の賃金改善実績の有無（右欄に○・×を記載）</t>
    <rPh sb="0" eb="3">
      <t>カンゴシ</t>
    </rPh>
    <phoneticPr fontId="39"/>
  </si>
  <si>
    <t>準看護師の賃金改善実績の有無（右欄に○・×を記載）</t>
    <rPh sb="0" eb="4">
      <t>ジュンカンゴシ</t>
    </rPh>
    <phoneticPr fontId="39"/>
  </si>
  <si>
    <t>看護補助者の賃金改善実績の有無（右欄に○・×を記載）</t>
    <rPh sb="0" eb="2">
      <t>カンゴ</t>
    </rPh>
    <rPh sb="2" eb="5">
      <t>ホジョシャ</t>
    </rPh>
    <phoneticPr fontId="39"/>
  </si>
  <si>
    <t>理学療法士の賃金改善実績の有無（右欄に○・×を記載）</t>
    <rPh sb="0" eb="2">
      <t>リガク</t>
    </rPh>
    <rPh sb="2" eb="5">
      <t>リョウホウシ</t>
    </rPh>
    <phoneticPr fontId="39"/>
  </si>
  <si>
    <t>作業療法士の賃金改善実績の有無（右欄に○・×を記載）</t>
    <rPh sb="0" eb="2">
      <t>サギョウ</t>
    </rPh>
    <rPh sb="2" eb="5">
      <t>リョウホウシ</t>
    </rPh>
    <phoneticPr fontId="39"/>
  </si>
  <si>
    <t>視能訓練士の賃金改善実績の有無（右欄に○・×を記載）</t>
    <rPh sb="0" eb="2">
      <t>シノウ</t>
    </rPh>
    <rPh sb="2" eb="5">
      <t>クンレンシ</t>
    </rPh>
    <phoneticPr fontId="39"/>
  </si>
  <si>
    <t>言語聴覚士の賃金改善実績の有無（右欄に○・×を記載）</t>
    <rPh sb="0" eb="2">
      <t>ゲンゴ</t>
    </rPh>
    <rPh sb="2" eb="5">
      <t>チョウカクシ</t>
    </rPh>
    <phoneticPr fontId="39"/>
  </si>
  <si>
    <t>義肢装具士の賃金改善実績の有無（右欄に○・×を記載）</t>
    <rPh sb="0" eb="2">
      <t>ギシ</t>
    </rPh>
    <rPh sb="2" eb="5">
      <t>ソウグシ</t>
    </rPh>
    <phoneticPr fontId="39"/>
  </si>
  <si>
    <t>歯科衛生士の賃金改善実績の有無（右欄に○・×を記載）</t>
    <rPh sb="0" eb="2">
      <t>シカ</t>
    </rPh>
    <rPh sb="2" eb="5">
      <t>エイセイシ</t>
    </rPh>
    <phoneticPr fontId="39"/>
  </si>
  <si>
    <t>歯科技工士の賃金改善実績の有無（右欄に○・×を記載）</t>
    <rPh sb="0" eb="2">
      <t>シカ</t>
    </rPh>
    <rPh sb="2" eb="5">
      <t>ギコウシ</t>
    </rPh>
    <phoneticPr fontId="39"/>
  </si>
  <si>
    <t>歯科業務補助者の賃金改善実績の有無（右欄に○・×を記載）</t>
    <rPh sb="0" eb="2">
      <t>シカ</t>
    </rPh>
    <rPh sb="2" eb="4">
      <t>ギョウム</t>
    </rPh>
    <rPh sb="4" eb="7">
      <t>ホジョシャ</t>
    </rPh>
    <phoneticPr fontId="39"/>
  </si>
  <si>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</si>
  <si>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</si>
  <si>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9"/>
  </si>
  <si>
    <t>衛生検査技師の賃金改善実績の有無（右欄に○・×を記載）</t>
    <rPh sb="0" eb="2">
      <t>エイセイ</t>
    </rPh>
    <rPh sb="2" eb="4">
      <t>ケンサ</t>
    </rPh>
    <rPh sb="4" eb="6">
      <t>ギシ</t>
    </rPh>
    <phoneticPr fontId="39"/>
  </si>
  <si>
    <t>臨床工学技士の賃金改善実績の有無（右欄に○・×を記載）</t>
    <rPh sb="0" eb="2">
      <t>リンショウ</t>
    </rPh>
    <rPh sb="2" eb="4">
      <t>コウガク</t>
    </rPh>
    <rPh sb="4" eb="6">
      <t>ギシ</t>
    </rPh>
    <phoneticPr fontId="39"/>
  </si>
  <si>
    <t>管理栄養士の賃金改善実績の有無（右欄に○・×を記載）</t>
    <rPh sb="0" eb="2">
      <t>カンリ</t>
    </rPh>
    <rPh sb="2" eb="5">
      <t>エイヨウシ</t>
    </rPh>
    <phoneticPr fontId="39"/>
  </si>
  <si>
    <t>栄養士の賃金改善実績の有無（右欄に○・×を記載）</t>
    <rPh sb="0" eb="3">
      <t>エイヨウシ</t>
    </rPh>
    <phoneticPr fontId="39"/>
  </si>
  <si>
    <t>精神保健福祉士の賃金改善実績の有無（右欄に○・×を記載）</t>
    <rPh sb="0" eb="2">
      <t>セイシン</t>
    </rPh>
    <rPh sb="2" eb="4">
      <t>ホケン</t>
    </rPh>
    <rPh sb="4" eb="7">
      <t>フクシシ</t>
    </rPh>
    <phoneticPr fontId="39"/>
  </si>
  <si>
    <t>社会福祉士の賃金改善実績の有無（右欄に○・×を記載）</t>
    <rPh sb="0" eb="2">
      <t>シャカイ</t>
    </rPh>
    <rPh sb="2" eb="5">
      <t>フクシシ</t>
    </rPh>
    <phoneticPr fontId="39"/>
  </si>
  <si>
    <t>介護福祉士の賃金改善実績の有無（右欄に○・×を記載）</t>
    <rPh sb="0" eb="2">
      <t>カイゴ</t>
    </rPh>
    <rPh sb="2" eb="5">
      <t>フクシシ</t>
    </rPh>
    <phoneticPr fontId="39"/>
  </si>
  <si>
    <t>保育士の賃金改善実績の有無（右欄に○・×を記載）</t>
    <rPh sb="0" eb="3">
      <t>ホイクシ</t>
    </rPh>
    <phoneticPr fontId="39"/>
  </si>
  <si>
    <t>救急救命士の賃金改善実績の有無（右欄に○・×を記載）</t>
    <rPh sb="0" eb="2">
      <t>キュウキュウ</t>
    </rPh>
    <rPh sb="2" eb="5">
      <t>キュウメイシ</t>
    </rPh>
    <phoneticPr fontId="39"/>
  </si>
  <si>
    <t>あん摩マッサージ指圧師・はり師・きゆう師の賃金改善実績の有無（右欄に○・×を記載）</t>
    <rPh sb="2" eb="3">
      <t>マ</t>
    </rPh>
    <rPh sb="8" eb="11">
      <t>シアツシ</t>
    </rPh>
    <rPh sb="14" eb="15">
      <t>シ</t>
    </rPh>
    <rPh sb="19" eb="20">
      <t>シ</t>
    </rPh>
    <phoneticPr fontId="39"/>
  </si>
  <si>
    <t>柔道整復師の賃金改善実績の有無（右欄に○・×を記載）</t>
    <rPh sb="0" eb="2">
      <t>ジュウドウ</t>
    </rPh>
    <rPh sb="2" eb="5">
      <t>セイフクシ</t>
    </rPh>
    <phoneticPr fontId="39"/>
  </si>
  <si>
    <t>公認心理師の賃金改善実績の有無（右欄に○・×を記載）</t>
    <rPh sb="0" eb="2">
      <t>コウニン</t>
    </rPh>
    <rPh sb="2" eb="4">
      <t>シンリ</t>
    </rPh>
    <rPh sb="4" eb="5">
      <t>シ</t>
    </rPh>
    <phoneticPr fontId="39"/>
  </si>
  <si>
    <t>診療情報管理士の賃金改善実績の有無（右欄に○・×を記載）</t>
    <rPh sb="0" eb="2">
      <t>シンリョウ</t>
    </rPh>
    <rPh sb="2" eb="4">
      <t>ジョウホウ</t>
    </rPh>
    <rPh sb="4" eb="6">
      <t>カンリ</t>
    </rPh>
    <rPh sb="6" eb="7">
      <t>シ</t>
    </rPh>
    <phoneticPr fontId="39"/>
  </si>
  <si>
    <t>医師事務作業補助者の賃金改善実績の有無（右欄に○・×を記載）</t>
    <rPh sb="0" eb="2">
      <t>イシ</t>
    </rPh>
    <rPh sb="2" eb="4">
      <t>ジム</t>
    </rPh>
    <rPh sb="4" eb="6">
      <t>サギョウ</t>
    </rPh>
    <rPh sb="6" eb="9">
      <t>ホジョシャ</t>
    </rPh>
    <phoneticPr fontId="39"/>
  </si>
  <si>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9"/>
  </si>
  <si>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9"/>
  </si>
  <si>
    <t>１名あたり平均額</t>
    <phoneticPr fontId="38"/>
  </si>
  <si>
    <t>③月数</t>
    <rPh sb="1" eb="3">
      <t>ゲッスウ</t>
    </rPh>
    <phoneticPr fontId="38"/>
  </si>
  <si>
    <t>①対象人数
（常勤換算数）</t>
    <rPh sb="1" eb="3">
      <t>タイショウ</t>
    </rPh>
    <rPh sb="3" eb="5">
      <t>ニンズウ</t>
    </rPh>
    <rPh sb="7" eb="9">
      <t>ジョウキン</t>
    </rPh>
    <rPh sb="9" eb="11">
      <t>カンサン</t>
    </rPh>
    <rPh sb="11" eb="12">
      <t>スウ</t>
    </rPh>
    <phoneticPr fontId="38"/>
  </si>
  <si>
    <t>「対象職員の常勤換算数」は、当該時点における対象職員の人数を常勤換算で記載してください。常勤の職員の常勤換算数は１としてください。
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としてください。</t>
    <phoneticPr fontId="38"/>
  </si>
  <si>
    <t>令和７年度の対象職員のベースアップについて、令和７年３月31日時点の賃金水準と比較して2.0％を上回って実施している場合は、令和７年12月から令和８年５月までの間の当該2.0％を上回る部分</t>
    <phoneticPr fontId="38"/>
  </si>
  <si>
    <t>Ⅲ　令和７年度中の賃金改善割合</t>
    <rPh sb="2" eb="4">
      <t>レイワ</t>
    </rPh>
    <rPh sb="5" eb="7">
      <t>ネンド</t>
    </rPh>
    <rPh sb="7" eb="8">
      <t>チュウ</t>
    </rPh>
    <rPh sb="9" eb="11">
      <t>チンギン</t>
    </rPh>
    <rPh sb="11" eb="13">
      <t>カイゼン</t>
    </rPh>
    <rPh sb="13" eb="15">
      <t>ワリアイ</t>
    </rPh>
    <phoneticPr fontId="38"/>
  </si>
  <si>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8"/>
  </si>
  <si>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8"/>
  </si>
  <si>
    <t>Ⅳ　本事業の支給額を充てられる上限月額</t>
    <rPh sb="2" eb="3">
      <t>ホン</t>
    </rPh>
    <rPh sb="3" eb="5">
      <t>ジギョウ</t>
    </rPh>
    <rPh sb="6" eb="9">
      <t>シキュウガク</t>
    </rPh>
    <rPh sb="10" eb="11">
      <t>ア</t>
    </rPh>
    <rPh sb="15" eb="17">
      <t>ジョウゲン</t>
    </rPh>
    <rPh sb="17" eb="19">
      <t>ゲツガク</t>
    </rPh>
    <phoneticPr fontId="38"/>
  </si>
  <si>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8"/>
  </si>
  <si>
    <t>Ⅶ　対象人数
（常勤換算数）</t>
    <rPh sb="2" eb="4">
      <t>タイショウ</t>
    </rPh>
    <rPh sb="4" eb="6">
      <t>ニンズウ</t>
    </rPh>
    <rPh sb="8" eb="10">
      <t>ジョウキン</t>
    </rPh>
    <rPh sb="10" eb="12">
      <t>カンサン</t>
    </rPh>
    <rPh sb="12" eb="13">
      <t>スウ</t>
    </rPh>
    <phoneticPr fontId="38"/>
  </si>
  <si>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8"/>
  </si>
  <si>
    <t>賃金改善（全体）の内容</t>
    <rPh sb="0" eb="2">
      <t>チンギン</t>
    </rPh>
    <rPh sb="2" eb="4">
      <t>カイゼン</t>
    </rPh>
    <rPh sb="5" eb="7">
      <t>ゼンタイ</t>
    </rPh>
    <rPh sb="9" eb="11">
      <t>ナイヨウ</t>
    </rPh>
    <phoneticPr fontId="38"/>
  </si>
  <si>
    <t>②月額または
月額換算額</t>
    <rPh sb="1" eb="3">
      <t>ゲツガク</t>
    </rPh>
    <rPh sb="7" eb="9">
      <t>ゲツガク</t>
    </rPh>
    <rPh sb="9" eb="11">
      <t>カンサン</t>
    </rPh>
    <rPh sb="11" eb="12">
      <t>ガク</t>
    </rPh>
    <phoneticPr fontId="38"/>
  </si>
  <si>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9"/>
  </si>
  <si>
    <t>令和８年６月１日以降の
賃金改善水準（直接入力）（比較対象は給付金による賃金改善前の水準）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キュウフキン</t>
    </rPh>
    <rPh sb="36" eb="38">
      <t>チンギン</t>
    </rPh>
    <rPh sb="38" eb="40">
      <t>カイゼン</t>
    </rPh>
    <rPh sb="40" eb="41">
      <t>マエ</t>
    </rPh>
    <rPh sb="42" eb="44">
      <t>スイジュン</t>
    </rPh>
    <phoneticPr fontId="38"/>
  </si>
  <si>
    <t>40歳未満の勤務医師、勤務歯科医師の賃金改善の内容</t>
    <rPh sb="2" eb="3">
      <t>サイ</t>
    </rPh>
    <rPh sb="3" eb="5">
      <t>ミマン</t>
    </rPh>
    <rPh sb="6" eb="8">
      <t>キンム</t>
    </rPh>
    <rPh sb="8" eb="10">
      <t>イシ</t>
    </rPh>
    <rPh sb="11" eb="13">
      <t>キンム</t>
    </rPh>
    <rPh sb="13" eb="17">
      <t>シカイシ</t>
    </rPh>
    <rPh sb="18" eb="20">
      <t>チンギン</t>
    </rPh>
    <rPh sb="20" eb="22">
      <t>カイゼン</t>
    </rPh>
    <rPh sb="23" eb="25">
      <t>ナイヨウ</t>
    </rPh>
    <phoneticPr fontId="38"/>
  </si>
  <si>
    <t>看護職員等（保健師、助産師、看護師及び准看護師）の賃金改善の内容</t>
    <rPh sb="0" eb="2">
      <t>カンゴ</t>
    </rPh>
    <rPh sb="2" eb="4">
      <t>ショクイン</t>
    </rPh>
    <rPh sb="4" eb="5">
      <t>トウ</t>
    </rPh>
    <rPh sb="6" eb="9">
      <t>ホケンシ</t>
    </rPh>
    <rPh sb="10" eb="13">
      <t>ジョサンシ</t>
    </rPh>
    <rPh sb="14" eb="17">
      <t>カンゴシ</t>
    </rPh>
    <rPh sb="17" eb="18">
      <t>オヨ</t>
    </rPh>
    <rPh sb="19" eb="23">
      <t>ジュンカンゴシ</t>
    </rPh>
    <rPh sb="25" eb="27">
      <t>チンギン</t>
    </rPh>
    <rPh sb="27" eb="29">
      <t>カイゼン</t>
    </rPh>
    <rPh sb="30" eb="32">
      <t>ナイヨウ</t>
    </rPh>
    <phoneticPr fontId="38"/>
  </si>
  <si>
    <t>❸－❷：返還額（千円未満切り捨て）</t>
    <rPh sb="4" eb="7">
      <t>ヘンカンガク</t>
    </rPh>
    <rPh sb="8" eb="10">
      <t>センエン</t>
    </rPh>
    <rPh sb="10" eb="12">
      <t>ミマン</t>
    </rPh>
    <rPh sb="12" eb="13">
      <t>キ</t>
    </rPh>
    <rPh sb="14" eb="15">
      <t>ス</t>
    </rPh>
    <phoneticPr fontId="38"/>
  </si>
  <si>
    <t>賃金改善に係る診療報酬及び他の補助金等を受けた場合その額（直接入力）</t>
    <rPh sb="29" eb="31">
      <t>チョクセツ</t>
    </rPh>
    <rPh sb="31" eb="33">
      <t>ニュウリョク</t>
    </rPh>
    <phoneticPr fontId="38"/>
  </si>
  <si>
    <t>❶：賃金改善の総額（自動計算）</t>
    <rPh sb="2" eb="4">
      <t>チンギン</t>
    </rPh>
    <rPh sb="4" eb="6">
      <t>カイゼン</t>
    </rPh>
    <rPh sb="7" eb="9">
      <t>ソウガク</t>
    </rPh>
    <rPh sb="10" eb="12">
      <t>ジドウ</t>
    </rPh>
    <rPh sb="12" eb="14">
      <t>ケイサン</t>
    </rPh>
    <phoneticPr fontId="38"/>
  </si>
  <si>
    <t>❸：賃上げ支援事業の支給額（直接入力）</t>
    <rPh sb="2" eb="4">
      <t>チンア</t>
    </rPh>
    <rPh sb="5" eb="7">
      <t>シエン</t>
    </rPh>
    <rPh sb="7" eb="9">
      <t>ジギョウ</t>
    </rPh>
    <rPh sb="10" eb="13">
      <t>シキュウガク</t>
    </rPh>
    <rPh sb="14" eb="16">
      <t>チョクセツ</t>
    </rPh>
    <rPh sb="16" eb="18">
      <t>ニュウリョク</t>
    </rPh>
    <phoneticPr fontId="38"/>
  </si>
  <si>
    <t>賃金改善の総額
（自動計算）</t>
    <rPh sb="9" eb="11">
      <t>ジドウ</t>
    </rPh>
    <rPh sb="11" eb="13">
      <t>ケイサン</t>
    </rPh>
    <phoneticPr fontId="38"/>
  </si>
  <si>
    <t>給付金を活用して令和７年12月から令和８年５月までの間に基本給の引き上げによる賃金改善を行った額（円単位）を直接入力してください。</t>
    <rPh sb="28" eb="31">
      <t>キホンキュウ</t>
    </rPh>
    <rPh sb="32" eb="33">
      <t>ヒ</t>
    </rPh>
    <rPh sb="34" eb="35">
      <t>ア</t>
    </rPh>
    <rPh sb="44" eb="45">
      <t>オコナ</t>
    </rPh>
    <rPh sb="49" eb="50">
      <t>エン</t>
    </rPh>
    <rPh sb="50" eb="52">
      <t>タンイ</t>
    </rPh>
    <rPh sb="54" eb="56">
      <t>チョクセツ</t>
    </rPh>
    <rPh sb="56" eb="58">
      <t>ニュウリョク</t>
    </rPh>
    <phoneticPr fontId="39"/>
  </si>
  <si>
    <t>給付金を活用して令和７年12月から令和８年５月までの間に毎月決まって支払われる手当の引き上げによる賃金改善を行った額（円単位）を直接入力してください。</t>
    <rPh sb="28" eb="30">
      <t>マイゲツ</t>
    </rPh>
    <rPh sb="30" eb="31">
      <t>キ</t>
    </rPh>
    <rPh sb="34" eb="36">
      <t>シハラ</t>
    </rPh>
    <rPh sb="39" eb="41">
      <t>テアテ</t>
    </rPh>
    <rPh sb="42" eb="43">
      <t>ヒ</t>
    </rPh>
    <rPh sb="44" eb="45">
      <t>ア</t>
    </rPh>
    <rPh sb="54" eb="55">
      <t>オコナ</t>
    </rPh>
    <rPh sb="59" eb="60">
      <t>エン</t>
    </rPh>
    <rPh sb="60" eb="62">
      <t>タンイ</t>
    </rPh>
    <rPh sb="64" eb="66">
      <t>チョクセツ</t>
    </rPh>
    <rPh sb="66" eb="68">
      <t>ニュウリョク</t>
    </rPh>
    <phoneticPr fontId="39"/>
  </si>
  <si>
    <r>
      <t>　令和７年度の対象職員の</t>
    </r>
    <r>
      <rPr>
        <b/>
        <sz val="11"/>
        <color rgb="FFFF0000"/>
        <rFont val="ＭＳ Ｐゴシック"/>
        <family val="3"/>
        <charset val="128"/>
        <scheme val="minor"/>
      </rPr>
      <t>基本給の引き上げ分について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8"/>
  </si>
  <si>
    <r>
      <t>　令和７年度の対象職員の</t>
    </r>
    <r>
      <rPr>
        <b/>
        <sz val="11"/>
        <color rgb="FFFF0000"/>
        <rFont val="ＭＳ Ｐゴシック"/>
        <family val="3"/>
        <charset val="128"/>
        <scheme val="minor"/>
      </rPr>
      <t>毎月決まって支払われる手当の引き上げ分について</t>
    </r>
    <r>
      <rPr>
        <b/>
        <sz val="11"/>
        <color theme="1"/>
        <rFont val="ＭＳ Ｐゴシック"/>
        <family val="3"/>
        <charset val="128"/>
        <scheme val="minor"/>
      </rPr>
      <t>、令和７年３月31日時点の賃金水準と比較して2.0％を上回って実施している場合は、令和７年12月から令和８年５月までの間の当該2.0％を上回る部分</t>
    </r>
    <rPh sb="30" eb="31">
      <t>ブン</t>
    </rPh>
    <phoneticPr fontId="38"/>
  </si>
  <si>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8"/>
  </si>
  <si>
    <t>賃金改善の内容（※）</t>
    <rPh sb="0" eb="2">
      <t>チンギン</t>
    </rPh>
    <rPh sb="2" eb="4">
      <t>カイゼン</t>
    </rPh>
    <rPh sb="5" eb="7">
      <t>ナイヨウ</t>
    </rPh>
    <phoneticPr fontId="38"/>
  </si>
  <si>
    <t>（※）計算方法は例えば下記の方法が考えられますが、対象とする賃金改善の内容や職員・職種の範囲は病院ごとに判断して計算いただくようお願いいたします。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ビョウイン</t>
    </rPh>
    <rPh sb="52" eb="54">
      <t>ハンダン</t>
    </rPh>
    <rPh sb="56" eb="58">
      <t>ケイサン</t>
    </rPh>
    <rPh sb="65" eb="66">
      <t>ネガ</t>
    </rPh>
    <rPh sb="74" eb="75">
      <t>レイ</t>
    </rPh>
    <rPh sb="152" eb="153">
      <t>レイ</t>
    </rPh>
    <rPh sb="196" eb="197">
      <t>レイ</t>
    </rPh>
    <phoneticPr fontId="38"/>
  </si>
  <si>
    <r>
      <t xml:space="preserve">【2.0超部分に充てる場合の算定シート】
</t>
    </r>
    <r>
      <rPr>
        <b/>
        <sz val="11"/>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</si>
  <si>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給付金を活用して令和７年12月から令和８年５月までの間に上記（基本給・毎月の手当）の引き上げに伴う賞与、時間外手当、法定福利費等の増加分に用いた額（円単位）を直接入力してください。
当該部分を算出できないものの、給付金を充てている場合は上記に含めてください。</t>
    <rPh sb="28" eb="30">
      <t>ジョウキ</t>
    </rPh>
    <rPh sb="31" eb="34">
      <t>キホンキュウ</t>
    </rPh>
    <rPh sb="35" eb="37">
      <t>マイゲツ</t>
    </rPh>
    <rPh sb="38" eb="40">
      <t>テアテ</t>
    </rPh>
    <rPh sb="42" eb="43">
      <t>ヒ</t>
    </rPh>
    <rPh sb="44" eb="45">
      <t>ア</t>
    </rPh>
    <rPh sb="47" eb="48">
      <t>トモナ</t>
    </rPh>
    <rPh sb="49" eb="51">
      <t>ショウヨ</t>
    </rPh>
    <rPh sb="52" eb="55">
      <t>ジカンガイ</t>
    </rPh>
    <rPh sb="55" eb="57">
      <t>テアテ</t>
    </rPh>
    <rPh sb="58" eb="60">
      <t>ホウテイ</t>
    </rPh>
    <rPh sb="60" eb="63">
      <t>フクリヒ</t>
    </rPh>
    <rPh sb="63" eb="64">
      <t>トウ</t>
    </rPh>
    <rPh sb="65" eb="68">
      <t>ゾウカブン</t>
    </rPh>
    <rPh sb="69" eb="70">
      <t>モチ</t>
    </rPh>
    <rPh sb="74" eb="75">
      <t>エン</t>
    </rPh>
    <rPh sb="75" eb="77">
      <t>タンイ</t>
    </rPh>
    <rPh sb="79" eb="81">
      <t>チョクセツ</t>
    </rPh>
    <rPh sb="81" eb="83">
      <t>ニュウリョク</t>
    </rPh>
    <rPh sb="91" eb="93">
      <t>トウガイ</t>
    </rPh>
    <rPh sb="93" eb="95">
      <t>ブブン</t>
    </rPh>
    <rPh sb="96" eb="98">
      <t>サンシュツ</t>
    </rPh>
    <rPh sb="106" eb="109">
      <t>キュウフキン</t>
    </rPh>
    <rPh sb="110" eb="111">
      <t>ア</t>
    </rPh>
    <rPh sb="115" eb="117">
      <t>バアイ</t>
    </rPh>
    <rPh sb="118" eb="120">
      <t>ジョウキ</t>
    </rPh>
    <rPh sb="121" eb="122">
      <t>フク</t>
    </rPh>
    <phoneticPr fontId="39"/>
  </si>
  <si>
    <r>
      <rPr>
        <sz val="11"/>
        <color rgb="FFFF0000"/>
        <rFont val="ＭＳ Ｐゴシック"/>
        <family val="3"/>
        <charset val="128"/>
        <scheme val="minor"/>
      </rPr>
      <t>当該運用を活用した場合のみ</t>
    </r>
    <r>
      <rPr>
        <sz val="11"/>
        <color theme="1"/>
        <rFont val="ＭＳ Ｐゴシック"/>
        <family val="3"/>
        <charset val="128"/>
        <scheme val="minor"/>
      </rPr>
      <t>別紙で算定してください。</t>
    </r>
    <rPh sb="0" eb="2">
      <t>トウガイ</t>
    </rPh>
    <rPh sb="2" eb="4">
      <t>ウンヨウ</t>
    </rPh>
    <rPh sb="5" eb="7">
      <t>カツヨウ</t>
    </rPh>
    <rPh sb="9" eb="11">
      <t>バアイ</t>
    </rPh>
    <rPh sb="13" eb="15">
      <t>ベッシ</t>
    </rPh>
    <rPh sb="16" eb="18">
      <t>サンテイ</t>
    </rPh>
    <phoneticPr fontId="38"/>
  </si>
  <si>
    <r>
      <rPr>
        <b/>
        <sz val="11"/>
        <color rgb="FFFF0000"/>
        <rFont val="ＭＳ Ｐゴシック"/>
        <family val="3"/>
        <charset val="128"/>
        <scheme val="minor"/>
      </rPr>
      <t xml:space="preserve">（給付金を充て、算出可能な場合のみ記載）
</t>
    </r>
    <r>
      <rPr>
        <b/>
        <sz val="11"/>
        <color theme="1"/>
        <rFont val="ＭＳ Ｐゴシック"/>
        <family val="3"/>
        <charset val="128"/>
        <scheme val="minor"/>
      </rPr>
      <t>　基本給や毎月決まって支払われる手当の引き上げに伴う賞与、時間外手当、法定福利費（事業主負担分を含む。）等の増加分に用いた金額（算出が難しいは上記に含めてください。）</t>
    </r>
    <rPh sb="1" eb="4">
      <t>キュウフキン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69" eb="70">
      <t>フク</t>
    </rPh>
    <rPh sb="73" eb="74">
      <t>トウ</t>
    </rPh>
    <rPh sb="75" eb="78">
      <t>ゾウカブン</t>
    </rPh>
    <rPh sb="79" eb="80">
      <t>モチ</t>
    </rPh>
    <rPh sb="82" eb="84">
      <t>キンガク</t>
    </rPh>
    <rPh sb="85" eb="87">
      <t>サンシュツ</t>
    </rPh>
    <rPh sb="88" eb="89">
      <t>ムズカ</t>
    </rPh>
    <rPh sb="92" eb="94">
      <t>ジョウキ</t>
    </rPh>
    <rPh sb="95" eb="96">
      <t>フク</t>
    </rPh>
    <phoneticPr fontId="39"/>
  </si>
  <si>
    <t>事務職員の賃金改善の内容</t>
    <rPh sb="0" eb="2">
      <t>ジム</t>
    </rPh>
    <rPh sb="2" eb="4">
      <t>ショクイン</t>
    </rPh>
    <rPh sb="5" eb="7">
      <t>チンギン</t>
    </rPh>
    <rPh sb="7" eb="9">
      <t>カイゼン</t>
    </rPh>
    <rPh sb="10" eb="12">
      <t>ナイヨウ</t>
    </rPh>
    <phoneticPr fontId="38"/>
  </si>
  <si>
    <t>看護補助者の賃金改善の内容</t>
    <rPh sb="0" eb="2">
      <t>カンゴ</t>
    </rPh>
    <rPh sb="2" eb="5">
      <t>ホジョシャ</t>
    </rPh>
    <rPh sb="6" eb="8">
      <t>チンギン</t>
    </rPh>
    <rPh sb="8" eb="10">
      <t>カイゼン</t>
    </rPh>
    <rPh sb="11" eb="13">
      <t>ナイヨウ</t>
    </rPh>
    <phoneticPr fontId="38"/>
  </si>
  <si>
    <t>薬剤師の賃金改善の内容</t>
    <rPh sb="0" eb="3">
      <t>ヤクザイシ</t>
    </rPh>
    <rPh sb="4" eb="6">
      <t>チンギン</t>
    </rPh>
    <rPh sb="6" eb="8">
      <t>カイゼン</t>
    </rPh>
    <rPh sb="9" eb="11">
      <t>ナイヨウ</t>
    </rPh>
    <phoneticPr fontId="38"/>
  </si>
  <si>
    <t>❷：補助対象経費（自動計算）（千円未満切り捨て）</t>
    <rPh sb="2" eb="4">
      <t>ホジョ</t>
    </rPh>
    <rPh sb="4" eb="6">
      <t>タイショウ</t>
    </rPh>
    <rPh sb="6" eb="8">
      <t>ケイヒ</t>
    </rPh>
    <rPh sb="9" eb="11">
      <t>ジドウ</t>
    </rPh>
    <rPh sb="11" eb="13">
      <t>ケイサン</t>
    </rPh>
    <rPh sb="15" eb="17">
      <t>センエン</t>
    </rPh>
    <rPh sb="17" eb="19">
      <t>ミマン</t>
    </rPh>
    <rPh sb="19" eb="20">
      <t>キ</t>
    </rPh>
    <rPh sb="21" eb="22">
      <t>ス</t>
    </rPh>
    <phoneticPr fontId="38"/>
  </si>
  <si>
    <t>❷≧❸の判定（×は返還あり）</t>
    <rPh sb="4" eb="6">
      <t>ハンテイ</t>
    </rPh>
    <rPh sb="9" eb="11">
      <t>ヘンカン</t>
    </rPh>
    <phoneticPr fontId="38"/>
  </si>
  <si>
    <t>診療所等賃上げ支援事業　実績報告書
（賃金改善報告書）</t>
    <rPh sb="0" eb="3">
      <t>シンリョウジョ</t>
    </rPh>
    <rPh sb="3" eb="4">
      <t>ナド</t>
    </rPh>
    <rPh sb="4" eb="6">
      <t>チンア</t>
    </rPh>
    <rPh sb="7" eb="9">
      <t>シエン</t>
    </rPh>
    <rPh sb="9" eb="11">
      <t>ジギョウ</t>
    </rPh>
    <rPh sb="12" eb="14">
      <t>ジッセキ</t>
    </rPh>
    <rPh sb="14" eb="17">
      <t>ホウコクショ</t>
    </rPh>
    <rPh sb="19" eb="21">
      <t>チンギン</t>
    </rPh>
    <rPh sb="21" eb="23">
      <t>カイゼン</t>
    </rPh>
    <rPh sb="23" eb="26">
      <t>ホウコクショ</t>
    </rPh>
    <phoneticPr fontId="39"/>
  </si>
  <si>
    <t>有床診療所の名称：</t>
    <rPh sb="0" eb="2">
      <t>ユウショウ</t>
    </rPh>
    <rPh sb="2" eb="5">
      <t>シンリョウジョ</t>
    </rPh>
    <rPh sb="6" eb="8">
      <t>メイショウ</t>
    </rPh>
    <phoneticPr fontId="39"/>
  </si>
  <si>
    <t>②月額または
月額換算額</t>
    <rPh sb="1" eb="3">
      <t>ゲツガク</t>
    </rPh>
    <phoneticPr fontId="38"/>
  </si>
  <si>
    <t>　基本給の引き上げ</t>
    <rPh sb="1" eb="4">
      <t>キホンキュウ</t>
    </rPh>
    <rPh sb="5" eb="6">
      <t>ヒ</t>
    </rPh>
    <rPh sb="7" eb="8">
      <t>ア</t>
    </rPh>
    <phoneticPr fontId="39"/>
  </si>
  <si>
    <t>　毎月決まって支払われる手当の引き上げ（ベースアップ評価手当の増額など）</t>
    <rPh sb="1" eb="3">
      <t>マイゲツ</t>
    </rPh>
    <rPh sb="3" eb="4">
      <t>キ</t>
    </rPh>
    <rPh sb="7" eb="9">
      <t>シハラ</t>
    </rPh>
    <rPh sb="12" eb="14">
      <t>テアテ</t>
    </rPh>
    <rPh sb="15" eb="16">
      <t>ヒ</t>
    </rPh>
    <rPh sb="17" eb="18">
      <t>ア</t>
    </rPh>
    <rPh sb="26" eb="28">
      <t>ヒョウカ</t>
    </rPh>
    <rPh sb="28" eb="30">
      <t>テアテ</t>
    </rPh>
    <rPh sb="31" eb="33">
      <t>ゾウガク</t>
    </rPh>
    <phoneticPr fontId="39"/>
  </si>
  <si>
    <t>　一時金または特別手当</t>
    <rPh sb="1" eb="4">
      <t>イチジキン</t>
    </rPh>
    <rPh sb="7" eb="9">
      <t>トクベツ</t>
    </rPh>
    <rPh sb="9" eb="11">
      <t>テアテ</t>
    </rPh>
    <phoneticPr fontId="39"/>
  </si>
  <si>
    <t>▲▲医院</t>
    <rPh sb="2" eb="4">
      <t>イイン</t>
    </rPh>
    <phoneticPr fontId="38"/>
  </si>
  <si>
    <t>給付金を活用して令和７年12月分から令和８年３月分までの最大４ヶ月分として支給した一時金または特別手当の金額（円単位）を直接入力してください。</t>
    <rPh sb="15" eb="16">
      <t>ブン</t>
    </rPh>
    <rPh sb="24" eb="25">
      <t>ブン</t>
    </rPh>
    <rPh sb="28" eb="30">
      <t>サイダイ</t>
    </rPh>
    <rPh sb="32" eb="33">
      <t>ゲツ</t>
    </rPh>
    <rPh sb="33" eb="34">
      <t>ブン</t>
    </rPh>
    <rPh sb="41" eb="44">
      <t>イチジキン</t>
    </rPh>
    <rPh sb="55" eb="56">
      <t>エン</t>
    </rPh>
    <rPh sb="56" eb="58">
      <t>タンイ</t>
    </rPh>
    <rPh sb="60" eb="62">
      <t>チョクセツ</t>
    </rPh>
    <rPh sb="62" eb="64">
      <t>ニュウリョク</t>
    </rPh>
    <phoneticPr fontId="39"/>
  </si>
  <si>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8"/>
  </si>
  <si>
    <r>
      <t>入力欄　（職員・職種・役職によって異なる場合は、</t>
    </r>
    <r>
      <rPr>
        <b/>
        <sz val="11"/>
        <color rgb="FFFF0000"/>
        <rFont val="ＭＳ Ｐゴシック"/>
        <family val="3"/>
        <charset val="128"/>
        <scheme val="minor"/>
      </rPr>
      <t>総額を変えずに、かつ対象職員全員が同じ金額だけ改善された場合に計算しなおして入力してください</t>
    </r>
    <r>
      <rPr>
        <b/>
        <sz val="11"/>
        <color theme="1"/>
        <rFont val="ＭＳ Ｐゴシック"/>
        <family val="3"/>
        <charset val="128"/>
        <scheme val="minor"/>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8"/>
  </si>
  <si>
    <r>
      <rPr>
        <b/>
        <u/>
        <sz val="12"/>
        <color rgb="FFFF0000"/>
        <rFont val="ＭＳ ゴシック"/>
        <family val="3"/>
        <charset val="128"/>
      </rPr>
      <t>（国実施要綱３（３）ウに該当する施設のみ記載）</t>
    </r>
    <r>
      <rPr>
        <b/>
        <u/>
        <sz val="12"/>
        <color theme="1"/>
        <rFont val="ＭＳ ゴシック"/>
        <family val="3"/>
        <charset val="128"/>
      </rPr>
      <t>令和８年６月１日時点で令和８年度診療報酬改定による見直し後のベースアップ評価料の届出の有無</t>
    </r>
    <rPh sb="1" eb="2">
      <t>クニ</t>
    </rPh>
    <rPh sb="2" eb="4">
      <t>ジッシ</t>
    </rPh>
    <rPh sb="4" eb="6">
      <t>ヨウコウ</t>
    </rPh>
    <rPh sb="12" eb="14">
      <t>ガイトウ</t>
    </rPh>
    <rPh sb="16" eb="18">
      <t>シセツ</t>
    </rPh>
    <rPh sb="20" eb="22">
      <t>キサイ</t>
    </rPh>
    <rPh sb="23" eb="25">
      <t>レイワ</t>
    </rPh>
    <rPh sb="26" eb="27">
      <t>ネン</t>
    </rPh>
    <rPh sb="28" eb="29">
      <t>ガツ</t>
    </rPh>
    <rPh sb="30" eb="31">
      <t>ニチ</t>
    </rPh>
    <rPh sb="31" eb="33">
      <t>ジテン</t>
    </rPh>
    <rPh sb="34" eb="36">
      <t>レイワ</t>
    </rPh>
    <rPh sb="37" eb="39">
      <t>ネンド</t>
    </rPh>
    <rPh sb="39" eb="41">
      <t>シンリョウ</t>
    </rPh>
    <rPh sb="41" eb="43">
      <t>ホウシュウ</t>
    </rPh>
    <rPh sb="43" eb="45">
      <t>カイテイ</t>
    </rPh>
    <rPh sb="48" eb="50">
      <t>ミナオ</t>
    </rPh>
    <rPh sb="51" eb="52">
      <t>ゴ</t>
    </rPh>
    <rPh sb="59" eb="61">
      <t>ヒョウカ</t>
    </rPh>
    <rPh sb="61" eb="62">
      <t>リョウ</t>
    </rPh>
    <rPh sb="63" eb="65">
      <t>トドケデ</t>
    </rPh>
    <rPh sb="66" eb="68">
      <t>ウム</t>
    </rPh>
    <phoneticPr fontId="38"/>
  </si>
  <si>
    <t>○</t>
    <phoneticPr fontId="38"/>
  </si>
  <si>
    <t>×</t>
    <phoneticPr fontId="38"/>
  </si>
  <si>
    <r>
      <t xml:space="preserve">（上記職種以外の職員）
その他職員の賃金改善の内容
</t>
    </r>
    <r>
      <rPr>
        <b/>
        <sz val="11"/>
        <color rgb="FFFF0000"/>
        <rFont val="ＭＳ Ｐゴシック"/>
        <family val="3"/>
        <charset val="128"/>
        <scheme val="minor"/>
      </rPr>
      <t>※上記職種以外の職種の賃金改善状況（給付金を活用したもの）を記載してください。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phoneticPr fontId="38"/>
  </si>
  <si>
    <r>
      <t>（様式第７号）</t>
    </r>
    <r>
      <rPr>
        <b/>
        <sz val="14"/>
        <color rgb="FFFF0000"/>
        <rFont val="ＭＳ Ｐゴシック"/>
        <family val="3"/>
        <charset val="128"/>
        <scheme val="minor"/>
      </rPr>
      <t>※有床診療所（施設単位）の報告</t>
    </r>
    <rPh sb="8" eb="10">
      <t>ユウショウ</t>
    </rPh>
    <rPh sb="10" eb="13">
      <t>シンリョウジョ</t>
    </rPh>
    <rPh sb="14" eb="16">
      <t>シセツ</t>
    </rPh>
    <rPh sb="16" eb="18">
      <t>タンイ</t>
    </rPh>
    <rPh sb="20" eb="22">
      <t>ホウコク</t>
    </rPh>
    <phoneticPr fontId="39"/>
  </si>
  <si>
    <t>物価支援事業の支給額（直接入力）</t>
    <rPh sb="0" eb="6">
      <t>ブッカシエンジギョウ</t>
    </rPh>
    <rPh sb="7" eb="10">
      <t>シキュウガク</t>
    </rPh>
    <rPh sb="11" eb="13">
      <t>チョクセツ</t>
    </rPh>
    <rPh sb="13" eb="15">
      <t>ニュウリョク</t>
    </rPh>
    <phoneticPr fontId="38"/>
  </si>
  <si>
    <r>
      <t xml:space="preserve">（様式第７号別紙）
</t>
    </r>
    <r>
      <rPr>
        <b/>
        <sz val="14"/>
        <color rgb="FFFF0000"/>
        <rFont val="ＭＳ Ｐゴシック"/>
        <family val="3"/>
        <charset val="128"/>
        <scheme val="minor"/>
      </rPr>
      <t>※有床診療所（施設単位）の報告</t>
    </r>
    <rPh sb="11" eb="13">
      <t>ユウショウ</t>
    </rPh>
    <rPh sb="13" eb="16">
      <t>シンリョウジョ</t>
    </rPh>
    <rPh sb="17" eb="19">
      <t>シセツ</t>
    </rPh>
    <rPh sb="19" eb="21">
      <t>タンイ</t>
    </rPh>
    <rPh sb="23" eb="25">
      <t>ホウコク</t>
    </rPh>
    <phoneticPr fontId="39"/>
  </si>
  <si>
    <t>概　算　払　精　算　書</t>
    <rPh sb="0" eb="1">
      <t>ガイ</t>
    </rPh>
    <rPh sb="2" eb="3">
      <t>サン</t>
    </rPh>
    <rPh sb="4" eb="5">
      <t>バライ</t>
    </rPh>
    <rPh sb="6" eb="7">
      <t>セイ</t>
    </rPh>
    <rPh sb="8" eb="9">
      <t>サン</t>
    </rPh>
    <rPh sb="10" eb="11">
      <t>ショ</t>
    </rPh>
    <phoneticPr fontId="39"/>
  </si>
  <si>
    <t>茨城県知事　大井川　和彦　殿</t>
    <rPh sb="0" eb="5">
      <t>イバラキケンチジ</t>
    </rPh>
    <rPh sb="6" eb="9">
      <t>オオイガワ</t>
    </rPh>
    <rPh sb="10" eb="12">
      <t>カズヒコ</t>
    </rPh>
    <rPh sb="13" eb="14">
      <t>トノ</t>
    </rPh>
    <phoneticPr fontId="39"/>
  </si>
  <si>
    <t>（医療政策課扱い）</t>
    <rPh sb="1" eb="6">
      <t>イリョウセイサクカ</t>
    </rPh>
    <rPh sb="6" eb="7">
      <t>アツカ</t>
    </rPh>
    <phoneticPr fontId="39"/>
  </si>
  <si>
    <t>概　　算　　額</t>
    <rPh sb="0" eb="1">
      <t>ガイ</t>
    </rPh>
    <rPh sb="3" eb="4">
      <t>サン</t>
    </rPh>
    <rPh sb="6" eb="7">
      <t>ガク</t>
    </rPh>
    <phoneticPr fontId="39"/>
  </si>
  <si>
    <t>円</t>
    <rPh sb="0" eb="1">
      <t>エン</t>
    </rPh>
    <phoneticPr fontId="39"/>
  </si>
  <si>
    <t>精　　算　　額</t>
    <rPh sb="0" eb="1">
      <t>セイ</t>
    </rPh>
    <rPh sb="3" eb="4">
      <t>サン</t>
    </rPh>
    <rPh sb="6" eb="7">
      <t>ガク</t>
    </rPh>
    <phoneticPr fontId="39"/>
  </si>
  <si>
    <t>差　引　金　額</t>
    <rPh sb="0" eb="1">
      <t>サ</t>
    </rPh>
    <rPh sb="4" eb="5">
      <t>キン</t>
    </rPh>
    <rPh sb="6" eb="7">
      <t>ガク</t>
    </rPh>
    <phoneticPr fontId="39"/>
  </si>
  <si>
    <t>上記のとおり証拠書類を添えて精算します。</t>
    <rPh sb="0" eb="2">
      <t>ジョウキ</t>
    </rPh>
    <rPh sb="6" eb="10">
      <t>ショウコショルイ</t>
    </rPh>
    <rPh sb="11" eb="12">
      <t>ソ</t>
    </rPh>
    <rPh sb="14" eb="16">
      <t>セイサン</t>
    </rPh>
    <phoneticPr fontId="39"/>
  </si>
  <si>
    <t>(お願い　太線の中を記入して下さい)</t>
    <rPh sb="2" eb="3">
      <t>ネガ</t>
    </rPh>
    <rPh sb="5" eb="7">
      <t>フトセン</t>
    </rPh>
    <rPh sb="8" eb="9">
      <t>ナカ</t>
    </rPh>
    <rPh sb="10" eb="12">
      <t>キニュウ</t>
    </rPh>
    <rPh sb="14" eb="15">
      <t>クダ</t>
    </rPh>
    <phoneticPr fontId="39"/>
  </si>
  <si>
    <t>受理日付印</t>
    <rPh sb="0" eb="5">
      <t>ジュリヒヅケイン</t>
    </rPh>
    <phoneticPr fontId="39"/>
  </si>
  <si>
    <t>精
算</t>
    <rPh sb="0" eb="1">
      <t>セイ</t>
    </rPh>
    <rPh sb="3" eb="4">
      <t>ザン</t>
    </rPh>
    <phoneticPr fontId="39"/>
  </si>
  <si>
    <t>課（公所）長</t>
    <rPh sb="0" eb="1">
      <t>カ</t>
    </rPh>
    <rPh sb="2" eb="3">
      <t>コウ</t>
    </rPh>
    <rPh sb="3" eb="4">
      <t>ジョ</t>
    </rPh>
    <rPh sb="5" eb="6">
      <t>オサ</t>
    </rPh>
    <phoneticPr fontId="39"/>
  </si>
  <si>
    <t>課長補佐</t>
    <rPh sb="0" eb="4">
      <t>カチョウホサ</t>
    </rPh>
    <phoneticPr fontId="39"/>
  </si>
  <si>
    <t>課　　員</t>
    <rPh sb="0" eb="1">
      <t>カ</t>
    </rPh>
    <rPh sb="3" eb="4">
      <t>イン</t>
    </rPh>
    <phoneticPr fontId="39"/>
  </si>
  <si>
    <t>主任</t>
    <rPh sb="0" eb="2">
      <t>シュニン</t>
    </rPh>
    <phoneticPr fontId="39"/>
  </si>
  <si>
    <t>審
査</t>
    <rPh sb="0" eb="1">
      <t>シン</t>
    </rPh>
    <rPh sb="3" eb="4">
      <t>サ</t>
    </rPh>
    <phoneticPr fontId="39"/>
  </si>
  <si>
    <t>局長(地方出納員)</t>
    <rPh sb="0" eb="2">
      <t>キョクチョウ</t>
    </rPh>
    <rPh sb="3" eb="8">
      <t>チホウスイトウイン</t>
    </rPh>
    <phoneticPr fontId="39"/>
  </si>
  <si>
    <t>課　　長</t>
    <rPh sb="0" eb="1">
      <t>カ</t>
    </rPh>
    <rPh sb="3" eb="4">
      <t>チョウ</t>
    </rPh>
    <phoneticPr fontId="39"/>
  </si>
  <si>
    <r>
      <rPr>
        <b/>
        <sz val="14"/>
        <color theme="1"/>
        <rFont val="ＭＳ Ｐゴシック"/>
        <family val="3"/>
        <charset val="128"/>
        <scheme val="minor"/>
      </rPr>
      <t>以下、給付金を活用した、個別職種の賃金改善の内容について記載してください。</t>
    </r>
    <r>
      <rPr>
        <b/>
        <sz val="14"/>
        <color rgb="FFFF0000"/>
        <rFont val="ＭＳ Ｐゴシック"/>
        <family val="3"/>
        <charset val="128"/>
        <scheme val="minor"/>
      </rPr>
      <t xml:space="preserve">
職種ごとの賃金改善の総額と有床診療所全体の賃金改善の総額が一致しなくても差し支えありません。
職種ごとの報告が困難な場合は、その他の対象職種にまとめて記載してください。</t>
    </r>
    <rPh sb="0" eb="2">
      <t>イカ</t>
    </rPh>
    <rPh sb="3" eb="6">
      <t>キュウフキン</t>
    </rPh>
    <rPh sb="7" eb="9">
      <t>カツヨウ</t>
    </rPh>
    <rPh sb="12" eb="14">
      <t>コベツ</t>
    </rPh>
    <rPh sb="14" eb="16">
      <t>ショクシュ</t>
    </rPh>
    <rPh sb="17" eb="19">
      <t>チンギン</t>
    </rPh>
    <rPh sb="19" eb="21">
      <t>カイゼン</t>
    </rPh>
    <rPh sb="22" eb="24">
      <t>ナイヨウ</t>
    </rPh>
    <rPh sb="28" eb="30">
      <t>キサイ</t>
    </rPh>
    <rPh sb="51" eb="53">
      <t>ユウショウ</t>
    </rPh>
    <rPh sb="53" eb="56">
      <t>シンリョウジョ</t>
    </rPh>
    <phoneticPr fontId="38"/>
  </si>
  <si>
    <r>
      <t>左側（D列）：施設の名称を記載してください。（例：医療法人○○会　▲▲医院）
右側（G列）</t>
    </r>
    <r>
      <rPr>
        <sz val="11"/>
        <color theme="1"/>
        <rFont val="ＭＳ Ｐゴシック"/>
        <family val="3"/>
        <charset val="128"/>
        <scheme val="minor"/>
      </rPr>
      <t>：</t>
    </r>
    <r>
      <rPr>
        <b/>
        <u/>
        <sz val="11"/>
        <color theme="1"/>
        <rFont val="ＭＳ Ｐゴシック"/>
        <family val="3"/>
        <charset val="128"/>
        <scheme val="minor"/>
      </rPr>
      <t>❶に記載された「賃金改善の総額」にベースアップ評価料を活用した金額や本給付金以外の賃上げ補助金を活用した金額が含まれている場合</t>
    </r>
    <r>
      <rPr>
        <sz val="11"/>
        <color theme="1"/>
        <rFont val="ＭＳ Ｐゴシック"/>
        <family val="2"/>
        <charset val="128"/>
        <scheme val="minor"/>
      </rPr>
      <t>はその金額を記載してください。</t>
    </r>
    <rPh sb="0" eb="2">
      <t>ヒダリガワ</t>
    </rPh>
    <rPh sb="4" eb="5">
      <t>レツ</t>
    </rPh>
    <rPh sb="7" eb="9">
      <t>シセツ</t>
    </rPh>
    <rPh sb="10" eb="12">
      <t>メイショウ</t>
    </rPh>
    <rPh sb="13" eb="15">
      <t>キサイ</t>
    </rPh>
    <rPh sb="23" eb="24">
      <t>レイ</t>
    </rPh>
    <rPh sb="25" eb="27">
      <t>イリョウ</t>
    </rPh>
    <rPh sb="27" eb="29">
      <t>ホウジン</t>
    </rPh>
    <rPh sb="31" eb="32">
      <t>カイ</t>
    </rPh>
    <rPh sb="35" eb="37">
      <t>イイン</t>
    </rPh>
    <rPh sb="39" eb="41">
      <t>ミギガワ</t>
    </rPh>
    <rPh sb="43" eb="44">
      <t>レツ</t>
    </rPh>
    <rPh sb="48" eb="50">
      <t>キサイ</t>
    </rPh>
    <rPh sb="54" eb="56">
      <t>チンギン</t>
    </rPh>
    <rPh sb="56" eb="58">
      <t>カイゼン</t>
    </rPh>
    <rPh sb="59" eb="61">
      <t>ソウガク</t>
    </rPh>
    <rPh sb="69" eb="71">
      <t>ヒョウカ</t>
    </rPh>
    <rPh sb="71" eb="72">
      <t>リョウ</t>
    </rPh>
    <rPh sb="73" eb="75">
      <t>カツヨウ</t>
    </rPh>
    <rPh sb="77" eb="79">
      <t>キンガク</t>
    </rPh>
    <rPh sb="80" eb="81">
      <t>ホン</t>
    </rPh>
    <rPh sb="81" eb="84">
      <t>キュウフキン</t>
    </rPh>
    <rPh sb="84" eb="86">
      <t>イガイ</t>
    </rPh>
    <rPh sb="87" eb="89">
      <t>チンア</t>
    </rPh>
    <rPh sb="90" eb="93">
      <t>ホジョキン</t>
    </rPh>
    <rPh sb="94" eb="96">
      <t>カツヨウ</t>
    </rPh>
    <rPh sb="98" eb="100">
      <t>キンガク</t>
    </rPh>
    <rPh sb="101" eb="102">
      <t>フク</t>
    </rPh>
    <rPh sb="107" eb="109">
      <t>バアイ</t>
    </rPh>
    <rPh sb="112" eb="114">
      <t>キンガク</t>
    </rPh>
    <rPh sb="115" eb="117">
      <t>キサイ</t>
    </rPh>
    <phoneticPr fontId="38"/>
  </si>
  <si>
    <t>左側（D列）：３月１日時点では、制度上、ベースアップ評価料が届け出られない施設のうち、令和８年６月１日時点で令和８年度診療報酬改定による見直し後のベースアップ評価料を届け出ることを誓約して支給対象となった施設のみ記載してください。
右側（G列）：❶－❷が自動計算されます。</t>
    <rPh sb="37" eb="39">
      <t>シセツ</t>
    </rPh>
    <rPh sb="94" eb="96">
      <t>シキュウ</t>
    </rPh>
    <rPh sb="96" eb="98">
      <t>タイショウ</t>
    </rPh>
    <rPh sb="102" eb="104">
      <t>シセツ</t>
    </rPh>
    <rPh sb="106" eb="108">
      <t>キサイ</t>
    </rPh>
    <rPh sb="116" eb="118">
      <t>ミギガワ</t>
    </rPh>
    <rPh sb="120" eb="121">
      <t>レツ</t>
    </rPh>
    <rPh sb="127" eb="129">
      <t>ジドウ</t>
    </rPh>
    <rPh sb="129" eb="131">
      <t>ケイサン</t>
    </rPh>
    <phoneticPr fontId="38"/>
  </si>
  <si>
    <t>左側（D列）：給付金の対象となる補助対象経費が給付金の支給額と同額以上であることを判定します。
右側（G列）：❸は「賃上げ支援事業」の交付決定通知書から転記してください。</t>
    <rPh sb="0" eb="2">
      <t>ヒダリガワ</t>
    </rPh>
    <rPh sb="4" eb="5">
      <t>レツ</t>
    </rPh>
    <rPh sb="7" eb="10">
      <t>キュウフキン</t>
    </rPh>
    <rPh sb="11" eb="13">
      <t>タイショウ</t>
    </rPh>
    <rPh sb="16" eb="18">
      <t>ホジョ</t>
    </rPh>
    <rPh sb="18" eb="20">
      <t>タイショウ</t>
    </rPh>
    <rPh sb="20" eb="22">
      <t>ケイヒ</t>
    </rPh>
    <rPh sb="23" eb="26">
      <t>キュウフキン</t>
    </rPh>
    <rPh sb="27" eb="30">
      <t>シキュウガク</t>
    </rPh>
    <rPh sb="31" eb="33">
      <t>ドウガク</t>
    </rPh>
    <rPh sb="33" eb="35">
      <t>イジョウ</t>
    </rPh>
    <rPh sb="41" eb="43">
      <t>ハンテイ</t>
    </rPh>
    <rPh sb="48" eb="50">
      <t>ミギガワ</t>
    </rPh>
    <rPh sb="52" eb="53">
      <t>レツ</t>
    </rPh>
    <rPh sb="58" eb="60">
      <t>チンア</t>
    </rPh>
    <rPh sb="61" eb="63">
      <t>シエン</t>
    </rPh>
    <rPh sb="63" eb="65">
      <t>ジギョウ</t>
    </rPh>
    <rPh sb="67" eb="69">
      <t>コウフ</t>
    </rPh>
    <rPh sb="69" eb="71">
      <t>ケッテイ</t>
    </rPh>
    <rPh sb="71" eb="73">
      <t>ツウチ</t>
    </rPh>
    <rPh sb="73" eb="74">
      <t>ショ</t>
    </rPh>
    <rPh sb="76" eb="78">
      <t>テンキ</t>
    </rPh>
    <phoneticPr fontId="38"/>
  </si>
  <si>
    <t>賃金改善の総額</t>
  </si>
  <si>
    <t>③月数</t>
  </si>
  <si>
    <t>②月額または月額換算額</t>
  </si>
  <si>
    <t>①対象人数</t>
  </si>
  <si>
    <t>④令和８年６月１日以降の
賃金改善水準</t>
  </si>
  <si>
    <t>令和７年12月から令和８年５月までの間の当該2.0％超過分</t>
  </si>
  <si>
    <t>物価支援事業の支給額</t>
  </si>
  <si>
    <t>❸－❷：返還額（千円未満切り捨て）</t>
  </si>
  <si>
    <t>❸：賃上げ支援事業の支給額</t>
  </si>
  <si>
    <t>❷：補助対象経費(千円未満切り捨て)</t>
  </si>
  <si>
    <t>賃金改善に係る診療報酬及び他の補助金等を受けた場合その額</t>
  </si>
  <si>
    <t>❶：賃金改善の総額</t>
  </si>
  <si>
    <t>交付確定額</t>
  </si>
  <si>
    <t>❷≧❸の判定（×は返還あり）</t>
  </si>
  <si>
    <t>ベースアップ評価料届出の有無</t>
  </si>
  <si>
    <t>開設者</t>
  </si>
  <si>
    <t>一時金または特別手当</t>
  </si>
  <si>
    <t>基本給や毎月決まって支払われる手当の引き上げに伴う賞与、時間外手当、法定福利費（事業主負担分のみ）等の増加分に用いた金額</t>
  </si>
  <si>
    <t>毎月決まって支払われる手当の引き上げ</t>
  </si>
  <si>
    <t>基本給の引き上げ</t>
  </si>
  <si>
    <t>その他職員の賃金改善の内容</t>
  </si>
  <si>
    <t>言語聴覚士の賃金改善の内容</t>
  </si>
  <si>
    <t>作業療法士の賃金改善の内容</t>
  </si>
  <si>
    <t>理学療法士の賃金改善の内容</t>
  </si>
  <si>
    <t>リハビリ職種（理学療法士、作業療法士、言語聴覚士）の賃金改善の内容</t>
  </si>
  <si>
    <t>歯科衛生士の賃金改善の内容</t>
  </si>
  <si>
    <t>薬局に勤務する40歳未満の勤務薬剤師の賃金改善の内容</t>
  </si>
  <si>
    <t>医科診療所に勤務する薬剤師の賃金改善の内容</t>
  </si>
  <si>
    <t>看護補助者の賃金改善の内容</t>
  </si>
  <si>
    <t>事務職員の賃金改善の内容</t>
  </si>
  <si>
    <t>40歳未満の勤務医師、勤務歯科医師の賃金改善の内容</t>
  </si>
  <si>
    <t>看護職員等（保健師、助産師、看護師及び准看護師）の賃金改善の内容</t>
  </si>
  <si>
    <t>有床診療所の名称</t>
    <rPh sb="0" eb="2">
      <t>ユウショウ</t>
    </rPh>
    <rPh sb="2" eb="5">
      <t>シンリョウジョ</t>
    </rPh>
    <rPh sb="6" eb="8">
      <t>メイショウ</t>
    </rPh>
    <phoneticPr fontId="38"/>
  </si>
  <si>
    <t>賃金改善（全体）の内容</t>
    <phoneticPr fontId="38"/>
  </si>
  <si>
    <t>報告年月日</t>
    <rPh sb="0" eb="5">
      <t>ホウコクネンガッピ</t>
    </rPh>
    <phoneticPr fontId="38"/>
  </si>
  <si>
    <t>医療法人○○会　理事長　○○</t>
    <rPh sb="8" eb="11">
      <t>リジチョウ</t>
    </rPh>
    <phoneticPr fontId="38"/>
  </si>
  <si>
    <t>左側（D列）交付確定額は賃上げ支援事業の支給額から返還額を除いた額となります。</t>
    <rPh sb="6" eb="8">
      <t>コウフ</t>
    </rPh>
    <rPh sb="8" eb="11">
      <t>カクテイガク</t>
    </rPh>
    <rPh sb="12" eb="14">
      <t>チンア</t>
    </rPh>
    <rPh sb="15" eb="17">
      <t>シエン</t>
    </rPh>
    <rPh sb="17" eb="19">
      <t>ジギョウ</t>
    </rPh>
    <rPh sb="20" eb="23">
      <t>シキュウガク</t>
    </rPh>
    <rPh sb="25" eb="28">
      <t>ヘンカンガク</t>
    </rPh>
    <rPh sb="29" eb="30">
      <t>ノゾ</t>
    </rPh>
    <rPh sb="32" eb="33">
      <t>ガク</t>
    </rPh>
    <phoneticPr fontId="38"/>
  </si>
  <si>
    <t>開設年月日</t>
    <rPh sb="0" eb="5">
      <t>カイセツネンガッピ</t>
    </rPh>
    <phoneticPr fontId="38"/>
  </si>
  <si>
    <t>開設者（法人の名称＋代表者職氏名又は個人名）：</t>
    <rPh sb="0" eb="3">
      <t>カイセツシャ</t>
    </rPh>
    <rPh sb="4" eb="6">
      <t>ホウジン</t>
    </rPh>
    <rPh sb="7" eb="9">
      <t>メイショウ</t>
    </rPh>
    <rPh sb="10" eb="16">
      <t>ダイヒョウシャショクシメイ</t>
    </rPh>
    <rPh sb="16" eb="17">
      <t>マタ</t>
    </rPh>
    <rPh sb="18" eb="21">
      <t>コジンメイ</t>
    </rPh>
    <phoneticPr fontId="39"/>
  </si>
  <si>
    <t>左側（D列）：開設者名を記載してください。（例：医療法人○○会　理事長　○○　○○　又は個人名）
右側（G列）：❶は賃金改善の総額が転記されます。</t>
    <rPh sb="0" eb="2">
      <t>ヒダリガワ</t>
    </rPh>
    <rPh sb="4" eb="5">
      <t>レツ</t>
    </rPh>
    <rPh sb="7" eb="10">
      <t>カイセツシャ</t>
    </rPh>
    <rPh sb="10" eb="11">
      <t>メイ</t>
    </rPh>
    <rPh sb="12" eb="14">
      <t>キサイ</t>
    </rPh>
    <rPh sb="22" eb="23">
      <t>レイ</t>
    </rPh>
    <rPh sb="24" eb="26">
      <t>イリョウ</t>
    </rPh>
    <rPh sb="26" eb="28">
      <t>ホウジン</t>
    </rPh>
    <rPh sb="30" eb="31">
      <t>カイ</t>
    </rPh>
    <rPh sb="32" eb="35">
      <t>リジチョウ</t>
    </rPh>
    <rPh sb="42" eb="43">
      <t>マタ</t>
    </rPh>
    <rPh sb="44" eb="47">
      <t>コジンメイ</t>
    </rPh>
    <rPh sb="49" eb="51">
      <t>ミギガワ</t>
    </rPh>
    <rPh sb="53" eb="54">
      <t>レツ</t>
    </rPh>
    <rPh sb="58" eb="60">
      <t>チンギン</t>
    </rPh>
    <rPh sb="60" eb="62">
      <t>カイゼン</t>
    </rPh>
    <rPh sb="63" eb="65">
      <t>ソウガク</t>
    </rPh>
    <rPh sb="66" eb="68">
      <t>テンキ</t>
    </rPh>
    <phoneticPr fontId="38"/>
  </si>
  <si>
    <r>
      <t>令和７年度に2.0％を上回るベースアップをすでに実施していた場合で、</t>
    </r>
    <r>
      <rPr>
        <b/>
        <sz val="11"/>
        <color rgb="FFFF0000"/>
        <rFont val="ＭＳ Ｐゴシック"/>
        <family val="3"/>
        <charset val="128"/>
        <scheme val="minor"/>
      </rPr>
      <t>令和７年12月から令和８年５月までの間の当該2.0％を上回る部分の補てんに本給付金を充てた場合</t>
    </r>
    <r>
      <rPr>
        <b/>
        <sz val="11"/>
        <color theme="1"/>
        <rFont val="ＭＳ Ｐゴシック"/>
        <family val="3"/>
        <charset val="128"/>
        <scheme val="minor"/>
      </rPr>
      <t>は、「別紙（2.0％超部分算定シート）」を作成してください。</t>
    </r>
    <rPh sb="11" eb="13">
      <t>ウワマワ</t>
    </rPh>
    <rPh sb="24" eb="26">
      <t>ジッシ</t>
    </rPh>
    <rPh sb="30" eb="32">
      <t>バアイ</t>
    </rPh>
    <rPh sb="67" eb="68">
      <t>ホ</t>
    </rPh>
    <rPh sb="71" eb="72">
      <t>ホン</t>
    </rPh>
    <rPh sb="72" eb="75">
      <t>キュウフキン</t>
    </rPh>
    <rPh sb="76" eb="77">
      <t>ア</t>
    </rPh>
    <rPh sb="79" eb="81">
      <t>バアイ</t>
    </rPh>
    <phoneticPr fontId="38"/>
  </si>
  <si>
    <r>
      <t xml:space="preserve">【2.0超部分に充てる場合の算定シート】
</t>
    </r>
    <r>
      <rPr>
        <b/>
        <sz val="12"/>
        <color rgb="FFFF0000"/>
        <rFont val="ＭＳ Ｐゴシック"/>
        <family val="3"/>
        <charset val="128"/>
        <scheme val="minor"/>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8"/>
  </si>
  <si>
    <t>令和９年３月３１日までに精算してください</t>
    <rPh sb="0" eb="2">
      <t>レイワ</t>
    </rPh>
    <rPh sb="3" eb="4">
      <t>ネン</t>
    </rPh>
    <rPh sb="5" eb="6">
      <t>ツキ</t>
    </rPh>
    <rPh sb="8" eb="9">
      <t>ヒ</t>
    </rPh>
    <rPh sb="12" eb="14">
      <t>セイサン</t>
    </rPh>
    <phoneticPr fontId="39"/>
  </si>
  <si>
    <t>支出命令番号</t>
    <rPh sb="0" eb="6">
      <t>シシュツメイレイバンゴウ</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</si>
</sst>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ggge&quot;年&quot;m&quot;月&quot;d&quot;日&quot;;@" x16r2:formatCode16="[$-ja-JP-x-gannen]ggge&quot;年&quot;m&quot;月&quot;d&quot;日&quot;;@"/>
    <numFmt numFmtId="182" formatCode="#,##0.00&quot;人&quot;"/>
  </numFmts>
  <fonts count="6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b/>
      <sz val="18"/>
      <color theme="1"/>
      <name val="ＭＳ Ｐゴシック"/>
      <family val="3"/>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u/>
      <sz val="12"/>
      <color theme="1"/>
      <name val="ＭＳ ゴシック"/>
      <family val="3"/>
      <charset val="128"/>
    </font>
    <font>
      <b/>
      <sz val="14"/>
      <color theme="1"/>
      <name val="ＭＳ Ｐゴシック"/>
      <family val="3"/>
      <charset val="128"/>
      <scheme val="minor"/>
    </font>
    <font>
      <b/>
      <u/>
      <sz val="12"/>
      <color theme="1"/>
      <name val="ＭＳ ゴシック"/>
      <family val="3"/>
      <charset val="128"/>
    </font>
    <font>
      <b/>
      <sz val="11"/>
      <color rgb="FFFF0000"/>
      <name val="ＭＳ Ｐゴシック"/>
      <family val="3"/>
      <charset val="128"/>
      <scheme val="minor"/>
    </font>
    <font>
      <b/>
      <u/>
      <sz val="11"/>
      <color theme="1"/>
      <name val="ＭＳ Ｐゴシック"/>
      <family val="3"/>
      <charset val="128"/>
      <scheme val="minor"/>
    </font>
    <font>
      <b/>
      <sz val="14"/>
      <color rgb="FFFF0000"/>
      <name val="ＭＳ Ｐゴシック"/>
      <family val="3"/>
      <charset val="128"/>
      <scheme val="minor"/>
    </font>
    <font>
      <b/>
      <sz val="9"/>
      <color indexed="81"/>
      <name val="MS P ゴシック"/>
      <family val="3"/>
      <charset val="128"/>
    </font>
    <font>
      <b/>
      <sz val="11"/>
      <name val="ＭＳ Ｐゴシック"/>
      <family val="3"/>
      <charset val="128"/>
      <scheme val="minor"/>
    </font>
    <font>
      <b/>
      <u/>
      <sz val="12"/>
      <color rgb="FFFF0000"/>
      <name val="ＭＳ ゴシック"/>
      <family val="3"/>
      <charset val="128"/>
    </font>
    <font>
      <b/>
      <u/>
      <sz val="12"/>
      <color theme="1"/>
      <name val="ＭＳ Ｐゴシック"/>
      <family val="3"/>
      <charset val="128"/>
      <scheme val="minor"/>
    </font>
    <font>
      <sz val="11"/>
      <color theme="1"/>
      <name val="ＭＳ 明朝"/>
      <family val="1"/>
      <charset val="128"/>
    </font>
    <font>
      <sz val="24"/>
      <color theme="1"/>
      <name val="ＭＳ 明朝"/>
      <family val="1"/>
      <charset val="128"/>
    </font>
    <font>
      <sz val="10"/>
      <color theme="1"/>
      <name val="ＭＳ 明朝"/>
      <family val="1"/>
      <charset val="128"/>
    </font>
    <font>
      <b/>
      <sz val="11"/>
      <name val="ＭＳ Ｐゴシック"/>
      <family val="3"/>
      <charset val="128"/>
    </font>
    <font>
      <b/>
      <sz val="11"/>
      <color rgb="FFFFFFFF"/>
      <name val="ＭＳ Ｐゴシック"/>
      <family val="3"/>
      <charset val="128"/>
    </font>
    <font>
      <b/>
      <sz val="12"/>
      <color theme="1"/>
      <name val="ＭＳ Ｐゴシック"/>
      <family val="3"/>
      <charset val="128"/>
      <scheme val="minor"/>
    </font>
    <font>
      <b/>
      <sz val="12"/>
      <color rgb="FFFF0000"/>
      <name val="ＭＳ Ｐゴシック"/>
      <family val="3"/>
      <charset val="128"/>
      <scheme val="minor"/>
    </font>
  </fonts>
  <fills count="41">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D9EAD3"/>
      </patternFill>
    </fill>
    <fill>
      <patternFill patternType="solid">
        <fgColor rgb="FF4472C4"/>
      </patternFill>
    </fill>
  </fills>
  <borders count="4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75">
    <xf numFmtId="0" fontId="0" fillId="0" borderId="0">
      <alignment vertical="center"/>
    </xf>
    <xf numFmtId="0" fontId="21" fillId="2" borderId="0" applyNumberFormat="0" applyBorder="0" applyAlignment="0" applyProtection="0">
      <alignment vertical="center"/>
    </xf>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0" borderId="0" applyNumberFormat="0" applyFill="0" applyBorder="0" applyAlignment="0" applyProtection="0">
      <alignment vertical="center"/>
    </xf>
    <xf numFmtId="0" fontId="24" fillId="26" borderId="7" applyNumberFormat="0" applyAlignment="0" applyProtection="0">
      <alignment vertical="center"/>
    </xf>
    <xf numFmtId="0" fontId="25" fillId="27" borderId="0" applyNumberFormat="0" applyBorder="0" applyAlignment="0" applyProtection="0">
      <alignment vertical="center"/>
    </xf>
    <xf numFmtId="0" fontId="21" fillId="28" borderId="8" applyNumberFormat="0" applyFont="0" applyAlignment="0" applyProtection="0">
      <alignment vertical="center"/>
    </xf>
    <xf numFmtId="0" fontId="26" fillId="0" borderId="9" applyNumberFormat="0" applyFill="0" applyAlignment="0" applyProtection="0">
      <alignment vertical="center"/>
    </xf>
    <xf numFmtId="0" fontId="27" fillId="29" borderId="0" applyNumberFormat="0" applyBorder="0" applyAlignment="0" applyProtection="0">
      <alignment vertical="center"/>
    </xf>
    <xf numFmtId="0" fontId="28" fillId="30" borderId="10" applyNumberFormat="0" applyAlignment="0" applyProtection="0">
      <alignment vertical="center"/>
    </xf>
    <xf numFmtId="0" fontId="29" fillId="0" borderId="0" applyNumberFormat="0" applyFill="0" applyBorder="0" applyAlignment="0" applyProtection="0">
      <alignment vertical="center"/>
    </xf>
    <xf numFmtId="0" fontId="30" fillId="0" borderId="11"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0" borderId="14" applyNumberFormat="0" applyFill="0" applyAlignment="0" applyProtection="0">
      <alignment vertical="center"/>
    </xf>
    <xf numFmtId="0" fontId="34" fillId="30" borderId="15" applyNumberFormat="0" applyAlignment="0" applyProtection="0">
      <alignment vertical="center"/>
    </xf>
    <xf numFmtId="0" fontId="35" fillId="0" borderId="0" applyNumberFormat="0" applyFill="0" applyBorder="0" applyAlignment="0" applyProtection="0">
      <alignment vertical="center"/>
    </xf>
    <xf numFmtId="0" fontId="36" fillId="31" borderId="10" applyNumberFormat="0" applyAlignment="0" applyProtection="0">
      <alignment vertical="center"/>
    </xf>
    <xf numFmtId="0" fontId="37" fillId="32" borderId="0" applyNumberFormat="0" applyBorder="0" applyAlignment="0" applyProtection="0">
      <alignment vertical="center"/>
    </xf>
    <xf numFmtId="0" fontId="20" fillId="0" borderId="0">
      <alignment vertical="center"/>
    </xf>
    <xf numFmtId="0" fontId="19" fillId="0" borderId="0">
      <alignment vertical="center"/>
    </xf>
    <xf numFmtId="0" fontId="41" fillId="0" borderId="0"/>
    <xf numFmtId="38" fontId="41" fillId="0" borderId="0" applyFont="0" applyFill="0" applyBorder="0" applyAlignment="0" applyProtection="0"/>
    <xf numFmtId="0" fontId="43" fillId="0" borderId="0"/>
    <xf numFmtId="38" fontId="43" fillId="0" borderId="0" applyFont="0" applyFill="0" applyBorder="0" applyAlignment="0" applyProtection="0">
      <alignment vertical="center"/>
    </xf>
    <xf numFmtId="0" fontId="21" fillId="0" borderId="0">
      <alignment vertical="center"/>
    </xf>
    <xf numFmtId="0" fontId="21" fillId="0" borderId="0">
      <alignment vertical="center"/>
    </xf>
    <xf numFmtId="0" fontId="42" fillId="0" borderId="0">
      <alignment vertical="center"/>
    </xf>
    <xf numFmtId="38" fontId="21" fillId="0" borderId="0" applyFont="0" applyFill="0" applyBorder="0" applyAlignment="0" applyProtection="0">
      <alignment vertical="center"/>
    </xf>
    <xf numFmtId="0" fontId="44" fillId="0" borderId="0">
      <alignment vertical="center"/>
    </xf>
    <xf numFmtId="0" fontId="18" fillId="0" borderId="0">
      <alignment vertical="center"/>
    </xf>
    <xf numFmtId="38" fontId="18" fillId="0" borderId="0" applyFont="0" applyFill="0" applyBorder="0" applyAlignment="0" applyProtection="0">
      <alignment vertical="center"/>
    </xf>
    <xf numFmtId="0" fontId="44" fillId="0" borderId="0"/>
    <xf numFmtId="0" fontId="17"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38" fontId="12"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2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9" fontId="21" fillId="0" borderId="0" applyFont="0" applyFill="0" applyBorder="0" applyAlignment="0" applyProtection="0">
      <alignment vertical="center"/>
    </xf>
    <xf numFmtId="0" fontId="9" fillId="0" borderId="0">
      <alignment vertical="center"/>
    </xf>
    <xf numFmtId="0" fontId="9" fillId="0" borderId="0">
      <alignment vertical="center"/>
    </xf>
    <xf numFmtId="0" fontId="5" fillId="0" borderId="0">
      <alignment vertical="center"/>
    </xf>
  </cellStyleXfs>
  <cellXfs count="224">
    <xf numFmtId="0" fontId="0" fillId="0" borderId="0" xfId="0">
      <alignment vertical="center"/>
    </xf>
    <xf numFmtId="0" fontId="16" fillId="0" borderId="0" xfId="57">
      <alignment vertical="center"/>
    </xf>
    <xf numFmtId="0" fontId="45" fillId="33" borderId="22" xfId="58" applyFont="1" applyFill="1" applyBorder="1">
      <alignment vertical="center"/>
    </xf>
    <xf numFmtId="0" fontId="15" fillId="34" borderId="21" xfId="58" applyFill="1" applyBorder="1">
      <alignment vertical="center"/>
    </xf>
    <xf numFmtId="0" fontId="15" fillId="0" borderId="0" xfId="58">
      <alignment vertical="center"/>
    </xf>
    <xf numFmtId="0" fontId="47" fillId="0" borderId="0" xfId="69" applyFont="1">
      <alignment vertical="center"/>
    </xf>
    <xf numFmtId="0" fontId="10" fillId="0" borderId="0" xfId="69">
      <alignment vertical="center"/>
    </xf>
    <xf numFmtId="0" fontId="10" fillId="0" borderId="0" xfId="69" applyAlignment="1">
      <alignment vertical="center" wrapText="1"/>
    </xf>
    <xf numFmtId="0" fontId="21" fillId="0" borderId="0" xfId="69" applyFont="1" applyAlignment="1">
      <alignment vertical="center" wrapText="1"/>
    </xf>
    <xf numFmtId="0" fontId="33" fillId="37" borderId="5" xfId="69" applyFont="1" applyFill="1" applyBorder="1" applyAlignment="1">
      <alignment vertical="center" wrapText="1"/>
    </xf>
    <xf numFmtId="0" fontId="33" fillId="35" borderId="5" xfId="69" applyFont="1" applyFill="1" applyBorder="1" applyAlignment="1">
      <alignment horizontal="center" vertical="center" wrapText="1"/>
    </xf>
    <xf numFmtId="0" fontId="33" fillId="0" borderId="5" xfId="69" applyFont="1" applyBorder="1" applyAlignment="1">
      <alignment vertical="center" wrapText="1"/>
    </xf>
    <xf numFmtId="0" fontId="33" fillId="37" borderId="5" xfId="69" applyFont="1" applyFill="1" applyBorder="1" applyAlignment="1">
      <alignment horizontal="center" vertical="center" wrapText="1"/>
    </xf>
    <xf numFmtId="0" fontId="10" fillId="0" borderId="0" xfId="69" applyAlignment="1">
      <alignment horizontal="center" vertical="center"/>
    </xf>
    <xf numFmtId="0" fontId="0" fillId="0" borderId="0" xfId="69" applyFont="1" applyAlignment="1">
      <alignment vertical="center" wrapText="1"/>
    </xf>
    <xf numFmtId="176" fontId="33" fillId="35" borderId="5" xfId="69" applyNumberFormat="1" applyFont="1" applyFill="1" applyBorder="1" applyAlignment="1">
      <alignment horizontal="center" vertical="center" wrapText="1"/>
    </xf>
    <xf numFmtId="0" fontId="48" fillId="0" borderId="0" xfId="69" applyFont="1" applyProtection="1">
      <alignment vertical="center"/>
      <protection locked="0"/>
    </xf>
    <xf numFmtId="0" fontId="48" fillId="0" borderId="0" xfId="69" applyFont="1" applyAlignment="1" applyProtection="1">
      <alignment horizontal="center" vertical="center"/>
      <protection locked="0"/>
    </xf>
    <xf numFmtId="0" fontId="33" fillId="36" borderId="3" xfId="69" applyFont="1" applyFill="1" applyBorder="1" applyAlignment="1">
      <alignment vertical="center" wrapText="1"/>
    </xf>
    <xf numFmtId="0" fontId="33" fillId="0" borderId="0" xfId="58" applyFont="1" applyAlignment="1">
      <alignment vertical="center" wrapText="1"/>
    </xf>
    <xf numFmtId="0" fontId="33" fillId="36" borderId="20" xfId="58" applyFont="1" applyFill="1" applyBorder="1" applyAlignment="1">
      <alignment vertical="center" wrapText="1"/>
    </xf>
    <xf numFmtId="0" fontId="33" fillId="36" borderId="18" xfId="58" applyFont="1" applyFill="1" applyBorder="1" applyAlignment="1">
      <alignment vertical="center" wrapText="1"/>
    </xf>
    <xf numFmtId="0" fontId="33" fillId="36" borderId="17" xfId="58" applyFont="1" applyFill="1" applyBorder="1" applyAlignment="1">
      <alignment vertical="center" wrapText="1"/>
    </xf>
    <xf numFmtId="0" fontId="46" fillId="0" borderId="0" xfId="69" applyFont="1" applyFill="1" applyAlignment="1" applyProtection="1">
      <alignment horizontal="right" vertical="center"/>
      <protection locked="0"/>
    </xf>
    <xf numFmtId="176" fontId="33" fillId="0" borderId="5" xfId="69" applyNumberFormat="1" applyFont="1" applyBorder="1" applyAlignment="1">
      <alignment horizontal="center" vertical="center" wrapText="1"/>
    </xf>
    <xf numFmtId="178" fontId="33" fillId="0" borderId="5" xfId="71" applyNumberFormat="1" applyFont="1" applyBorder="1" applyAlignment="1">
      <alignment horizontal="center" vertical="center" wrapText="1"/>
    </xf>
    <xf numFmtId="176" fontId="33" fillId="0" borderId="5" xfId="71" applyNumberFormat="1" applyFont="1" applyBorder="1" applyAlignment="1">
      <alignment horizontal="center" vertical="center" wrapText="1"/>
    </xf>
    <xf numFmtId="176" fontId="33" fillId="35" borderId="5" xfId="71" applyNumberFormat="1" applyFont="1" applyFill="1" applyBorder="1" applyAlignment="1">
      <alignment horizontal="center" vertical="center" wrapText="1"/>
    </xf>
    <xf numFmtId="177" fontId="33" fillId="35" borderId="5" xfId="71" applyNumberFormat="1" applyFont="1" applyFill="1" applyBorder="1" applyAlignment="1">
      <alignment horizontal="center" vertical="center" wrapText="1"/>
    </xf>
    <xf numFmtId="177" fontId="33" fillId="35" borderId="5" xfId="69" applyNumberFormat="1" applyFont="1" applyFill="1" applyBorder="1" applyAlignment="1">
      <alignment horizontal="center" vertical="center" wrapText="1"/>
    </xf>
    <xf numFmtId="176" fontId="33" fillId="0" borderId="5" xfId="69" applyNumberFormat="1" applyFont="1" applyFill="1" applyBorder="1" applyAlignment="1">
      <alignment horizontal="center" vertical="center" wrapText="1"/>
    </xf>
    <xf numFmtId="0" fontId="33" fillId="37" borderId="5" xfId="72" applyFont="1" applyFill="1" applyBorder="1" applyAlignment="1">
      <alignment vertical="center" wrapText="1"/>
    </xf>
    <xf numFmtId="0" fontId="33" fillId="37" borderId="5" xfId="72" applyFont="1" applyFill="1" applyBorder="1" applyAlignment="1">
      <alignment horizontal="center" vertical="center" wrapText="1"/>
    </xf>
    <xf numFmtId="0" fontId="0" fillId="0" borderId="0" xfId="72" applyFont="1" applyAlignment="1">
      <alignment vertical="center" wrapText="1"/>
    </xf>
    <xf numFmtId="0" fontId="9" fillId="0" borderId="0" xfId="72">
      <alignment vertical="center"/>
    </xf>
    <xf numFmtId="180" fontId="33" fillId="35" borderId="5" xfId="71" applyNumberFormat="1" applyFont="1" applyFill="1" applyBorder="1" applyAlignment="1">
      <alignment horizontal="center" vertical="center" wrapText="1"/>
    </xf>
    <xf numFmtId="0" fontId="33" fillId="0" borderId="25" xfId="69" applyFont="1" applyBorder="1" applyAlignment="1">
      <alignment vertical="center" wrapText="1"/>
    </xf>
    <xf numFmtId="180" fontId="33" fillId="35" borderId="5" xfId="69" applyNumberFormat="1" applyFont="1" applyFill="1" applyBorder="1" applyAlignment="1">
      <alignment horizontal="center" vertical="center" wrapText="1"/>
    </xf>
    <xf numFmtId="0" fontId="8" fillId="0" borderId="0" xfId="69" applyFont="1" applyAlignment="1">
      <alignment vertical="center" wrapText="1"/>
    </xf>
    <xf numFmtId="0" fontId="7" fillId="0" borderId="0" xfId="69" applyFont="1" applyAlignment="1">
      <alignment vertical="center" wrapText="1"/>
    </xf>
    <xf numFmtId="0" fontId="47" fillId="0" borderId="0" xfId="69" applyFont="1" applyAlignment="1">
      <alignment vertical="center" wrapText="1"/>
    </xf>
    <xf numFmtId="0" fontId="33" fillId="0" borderId="5" xfId="69" applyFont="1" applyBorder="1" applyAlignment="1">
      <alignment horizontal="center" vertical="center" wrapText="1"/>
    </xf>
    <xf numFmtId="179" fontId="33" fillId="35" borderId="5" xfId="69" applyNumberFormat="1" applyFont="1" applyFill="1" applyBorder="1" applyAlignment="1">
      <alignment horizontal="center" vertical="center" wrapText="1"/>
    </xf>
    <xf numFmtId="176" fontId="33" fillId="0" borderId="23" xfId="69" applyNumberFormat="1" applyFont="1" applyBorder="1" applyAlignment="1">
      <alignment horizontal="center" vertical="center" wrapText="1"/>
    </xf>
    <xf numFmtId="0" fontId="53" fillId="0" borderId="1" xfId="69" applyFont="1" applyBorder="1" applyAlignment="1">
      <alignment vertical="center" wrapText="1"/>
    </xf>
    <xf numFmtId="0" fontId="33" fillId="0" borderId="3" xfId="69" applyFont="1" applyBorder="1" applyAlignment="1">
      <alignment vertical="center" wrapText="1"/>
    </xf>
    <xf numFmtId="0" fontId="6" fillId="0" borderId="0" xfId="69" applyFont="1">
      <alignment vertical="center"/>
    </xf>
    <xf numFmtId="181" fontId="48" fillId="35" borderId="0" xfId="69" applyNumberFormat="1" applyFont="1" applyFill="1" applyAlignment="1" applyProtection="1">
      <alignment horizontal="right" vertical="center"/>
      <protection locked="0"/>
    </xf>
    <xf numFmtId="176" fontId="48" fillId="35" borderId="5" xfId="68" applyNumberFormat="1" applyFont="1" applyFill="1" applyBorder="1" applyAlignment="1" applyProtection="1">
      <alignment horizontal="right" vertical="center"/>
      <protection locked="0"/>
    </xf>
    <xf numFmtId="176" fontId="48" fillId="36" borderId="5" xfId="68" applyNumberFormat="1" applyFont="1" applyFill="1" applyBorder="1" applyAlignment="1" applyProtection="1">
      <alignment horizontal="right" vertical="center"/>
      <protection locked="0"/>
    </xf>
    <xf numFmtId="0" fontId="48" fillId="35" borderId="5" xfId="69" applyFont="1" applyFill="1" applyBorder="1" applyAlignment="1" applyProtection="1">
      <alignment horizontal="right" vertical="center"/>
      <protection locked="0"/>
    </xf>
    <xf numFmtId="176" fontId="48" fillId="36" borderId="5" xfId="69" applyNumberFormat="1" applyFont="1" applyFill="1" applyBorder="1" applyAlignment="1" applyProtection="1">
      <alignment horizontal="right" vertical="center"/>
      <protection locked="0"/>
    </xf>
    <xf numFmtId="176" fontId="48" fillId="0" borderId="0" xfId="69" applyNumberFormat="1" applyFont="1" applyFill="1" applyAlignment="1" applyProtection="1">
      <alignment horizontal="right" vertical="center"/>
      <protection locked="0"/>
    </xf>
    <xf numFmtId="176" fontId="33" fillId="38" borderId="5" xfId="69" applyNumberFormat="1" applyFont="1" applyFill="1" applyBorder="1" applyAlignment="1">
      <alignment horizontal="center" vertical="center" wrapText="1"/>
    </xf>
    <xf numFmtId="0" fontId="56" fillId="0" borderId="0" xfId="74" applyFont="1">
      <alignment vertical="center"/>
    </xf>
    <xf numFmtId="0" fontId="58" fillId="0" borderId="28" xfId="74" applyFont="1" applyBorder="1">
      <alignment vertical="center"/>
    </xf>
    <xf numFmtId="0" fontId="58" fillId="0" borderId="27" xfId="74" applyFont="1" applyBorder="1">
      <alignment vertical="center"/>
    </xf>
    <xf numFmtId="0" fontId="58" fillId="0" borderId="29" xfId="74" applyFont="1" applyBorder="1">
      <alignment vertical="center"/>
    </xf>
    <xf numFmtId="0" fontId="56" fillId="0" borderId="29" xfId="74" applyFont="1" applyBorder="1">
      <alignment vertical="center"/>
    </xf>
    <xf numFmtId="0" fontId="58" fillId="0" borderId="30" xfId="74" applyFont="1" applyBorder="1">
      <alignment vertical="center"/>
    </xf>
    <xf numFmtId="0" fontId="58" fillId="0" borderId="0" xfId="74" applyFont="1">
      <alignment vertical="center"/>
    </xf>
    <xf numFmtId="0" fontId="58" fillId="0" borderId="31" xfId="74" applyFont="1" applyBorder="1">
      <alignment vertical="center"/>
    </xf>
    <xf numFmtId="0" fontId="56" fillId="0" borderId="31" xfId="74" applyFont="1" applyBorder="1">
      <alignment vertical="center"/>
    </xf>
    <xf numFmtId="0" fontId="58" fillId="0" borderId="32" xfId="74" applyFont="1" applyBorder="1">
      <alignment vertical="center"/>
    </xf>
    <xf numFmtId="0" fontId="58" fillId="0" borderId="6" xfId="74" applyFont="1" applyBorder="1">
      <alignment vertical="center"/>
    </xf>
    <xf numFmtId="0" fontId="58" fillId="0" borderId="33" xfId="74" applyFont="1" applyBorder="1">
      <alignment vertical="center"/>
    </xf>
    <xf numFmtId="0" fontId="56" fillId="0" borderId="33" xfId="74" applyFont="1" applyBorder="1">
      <alignment vertical="center"/>
    </xf>
    <xf numFmtId="0" fontId="48" fillId="35" borderId="5" xfId="69" applyFont="1" applyFill="1" applyBorder="1" applyAlignment="1" applyProtection="1">
      <alignment horizontal="right" vertical="center" wrapText="1"/>
      <protection locked="0"/>
    </xf>
    <xf numFmtId="0" fontId="4" fillId="0" borderId="0" xfId="69" applyFont="1" applyAlignment="1">
      <alignment vertical="center" wrapText="1"/>
    </xf>
    <xf numFmtId="0" fontId="0" fillId="0" borderId="0" xfId="0" applyAlignment="1"/>
    <xf numFmtId="0" fontId="0" fillId="0" borderId="5" xfId="0" applyBorder="1">
      <alignment vertical="center"/>
    </xf>
    <xf numFmtId="0" fontId="59" fillId="0" borderId="5" xfId="0" applyFont="1" applyBorder="1" applyAlignment="1">
      <alignment vertical="center" wrapText="1"/>
    </xf>
    <xf numFmtId="0" fontId="47" fillId="0" borderId="0" xfId="69" applyFont="1" applyAlignment="1">
      <alignment horizontal="right" vertical="center"/>
    </xf>
    <xf numFmtId="0" fontId="3" fillId="0" borderId="0" xfId="69" applyFont="1" applyAlignment="1">
      <alignment vertical="center" wrapText="1"/>
    </xf>
    <xf numFmtId="0" fontId="48" fillId="0" borderId="5" xfId="69" applyFont="1" applyBorder="1" applyAlignment="1" applyProtection="1">
      <alignment vertical="center" wrapText="1"/>
      <protection locked="0"/>
    </xf>
    <xf numFmtId="0" fontId="48" fillId="0" borderId="5" xfId="69" applyFont="1" applyBorder="1" applyAlignment="1">
      <alignment vertical="center" wrapText="1"/>
    </xf>
    <xf numFmtId="0" fontId="55" fillId="0" borderId="5" xfId="69" applyFont="1" applyBorder="1" applyAlignment="1">
      <alignment vertical="center" wrapText="1"/>
    </xf>
    <xf numFmtId="0" fontId="60" fillId="40" borderId="3" xfId="0" applyFont="1" applyFill="1" applyBorder="1" applyAlignment="1">
      <alignment horizontal="left" vertical="center"/>
    </xf>
    <xf numFmtId="0" fontId="60" fillId="40" borderId="1" xfId="0" applyFont="1" applyFill="1" applyBorder="1" applyAlignment="1">
      <alignment horizontal="left" vertical="center"/>
    </xf>
    <xf numFmtId="0" fontId="60" fillId="40" borderId="2" xfId="0" applyFont="1" applyFill="1" applyBorder="1" applyAlignment="1">
      <alignment horizontal="left" vertical="center"/>
    </xf>
    <xf numFmtId="0" fontId="60" fillId="40" borderId="5" xfId="0" applyFont="1" applyFill="1" applyBorder="1" applyAlignment="1">
      <alignment horizontal="left" vertical="center"/>
    </xf>
    <xf numFmtId="0" fontId="0" fillId="0" borderId="5" xfId="0" applyBorder="1" applyAlignment="1">
      <alignment horizontal="left" vertical="center"/>
    </xf>
    <xf numFmtId="0" fontId="59" fillId="39" borderId="5" xfId="0" applyFont="1" applyFill="1" applyBorder="1" applyAlignment="1">
      <alignment horizontal="left" vertical="center"/>
    </xf>
    <xf numFmtId="58" fontId="0" fillId="35" borderId="5" xfId="0" applyNumberFormat="1" applyFill="1" applyBorder="1" applyAlignment="1">
      <alignment vertical="center" wrapText="1"/>
    </xf>
    <xf numFmtId="0" fontId="0" fillId="35" borderId="5" xfId="0" applyFill="1" applyBorder="1" applyAlignment="1">
      <alignment vertical="center" wrapText="1"/>
    </xf>
    <xf numFmtId="0" fontId="0" fillId="35" borderId="23" xfId="0" applyFill="1" applyBorder="1" applyAlignment="1">
      <alignment vertical="center" wrapText="1"/>
    </xf>
    <xf numFmtId="0" fontId="47" fillId="0" borderId="0" xfId="69" applyFont="1" applyAlignment="1">
      <alignment horizontal="center" vertical="center"/>
    </xf>
    <xf numFmtId="0" fontId="10" fillId="35" borderId="0" xfId="69" applyFill="1">
      <alignment vertical="center"/>
    </xf>
    <xf numFmtId="0" fontId="2" fillId="0" borderId="0" xfId="69" applyFont="1" applyAlignment="1">
      <alignment vertical="center" wrapText="1"/>
    </xf>
    <xf numFmtId="0" fontId="47" fillId="0" borderId="0" xfId="69" applyFont="1" applyProtection="1">
      <alignment vertical="center"/>
    </xf>
    <xf numFmtId="0" fontId="47" fillId="0" borderId="0" xfId="69" applyFont="1" applyAlignment="1" applyProtection="1">
      <alignment horizontal="center" vertical="center"/>
    </xf>
    <xf numFmtId="0" fontId="47" fillId="0" borderId="0" xfId="69" applyFont="1" applyAlignment="1" applyProtection="1">
      <alignment horizontal="right" vertical="center"/>
    </xf>
    <xf numFmtId="0" fontId="10" fillId="0" borderId="0" xfId="69" applyAlignment="1" applyProtection="1">
      <alignment vertical="center" wrapText="1"/>
    </xf>
    <xf numFmtId="0" fontId="10" fillId="0" borderId="0" xfId="69" applyProtection="1">
      <alignment vertical="center"/>
    </xf>
    <xf numFmtId="0" fontId="8" fillId="0" borderId="0" xfId="69" applyFont="1" applyAlignment="1" applyProtection="1">
      <alignment vertical="center" wrapText="1"/>
    </xf>
    <xf numFmtId="0" fontId="10" fillId="0" borderId="0" xfId="69" applyAlignment="1" applyProtection="1">
      <alignment horizontal="center" vertical="center"/>
    </xf>
    <xf numFmtId="0" fontId="48" fillId="0" borderId="5" xfId="69" applyFont="1" applyBorder="1" applyAlignment="1" applyProtection="1">
      <alignment vertical="center" wrapText="1"/>
    </xf>
    <xf numFmtId="176" fontId="48" fillId="36" borderId="5" xfId="68" applyNumberFormat="1" applyFont="1" applyFill="1" applyBorder="1" applyAlignment="1" applyProtection="1">
      <alignment horizontal="right" vertical="center"/>
    </xf>
    <xf numFmtId="0" fontId="2" fillId="0" borderId="0" xfId="69" applyFont="1" applyAlignment="1" applyProtection="1">
      <alignment vertical="center" wrapText="1"/>
    </xf>
    <xf numFmtId="0" fontId="4" fillId="0" borderId="0" xfId="69" applyFont="1" applyAlignment="1" applyProtection="1">
      <alignment vertical="center" wrapText="1"/>
    </xf>
    <xf numFmtId="0" fontId="6" fillId="0" borderId="0" xfId="69" applyFont="1" applyProtection="1">
      <alignment vertical="center"/>
    </xf>
    <xf numFmtId="176" fontId="48" fillId="36" borderId="5" xfId="69" applyNumberFormat="1" applyFont="1" applyFill="1" applyBorder="1" applyAlignment="1" applyProtection="1">
      <alignment horizontal="right" vertical="center"/>
    </xf>
    <xf numFmtId="0" fontId="3" fillId="0" borderId="0" xfId="69" applyFont="1" applyAlignment="1" applyProtection="1">
      <alignment vertical="center" wrapText="1"/>
    </xf>
    <xf numFmtId="0" fontId="48" fillId="0" borderId="0" xfId="69" applyFont="1" applyProtection="1">
      <alignment vertical="center"/>
    </xf>
    <xf numFmtId="0" fontId="48" fillId="0" borderId="0" xfId="69" applyFont="1" applyAlignment="1" applyProtection="1">
      <alignment horizontal="center" vertical="center"/>
    </xf>
    <xf numFmtId="176" fontId="48" fillId="0" borderId="0" xfId="69" applyNumberFormat="1" applyFont="1" applyFill="1" applyAlignment="1" applyProtection="1">
      <alignment horizontal="right" vertical="center"/>
    </xf>
    <xf numFmtId="0" fontId="55" fillId="0" borderId="5" xfId="69" applyFont="1" applyBorder="1" applyAlignment="1" applyProtection="1">
      <alignment vertical="center" wrapText="1"/>
    </xf>
    <xf numFmtId="0" fontId="33" fillId="0" borderId="5" xfId="69" applyFont="1" applyBorder="1" applyAlignment="1" applyProtection="1">
      <alignment horizontal="center" vertical="center" wrapText="1"/>
    </xf>
    <xf numFmtId="0" fontId="21" fillId="0" borderId="0" xfId="69" applyFont="1" applyAlignment="1" applyProtection="1">
      <alignment vertical="center" wrapText="1"/>
    </xf>
    <xf numFmtId="0" fontId="33" fillId="37" borderId="5" xfId="72" applyFont="1" applyFill="1" applyBorder="1" applyAlignment="1" applyProtection="1">
      <alignment vertical="center" wrapText="1"/>
    </xf>
    <xf numFmtId="0" fontId="33" fillId="37" borderId="5" xfId="72" applyFont="1" applyFill="1" applyBorder="1" applyAlignment="1" applyProtection="1">
      <alignment horizontal="center" vertical="center" wrapText="1"/>
    </xf>
    <xf numFmtId="0" fontId="0" fillId="0" borderId="0" xfId="72" applyFont="1" applyAlignment="1" applyProtection="1">
      <alignment vertical="center" wrapText="1"/>
    </xf>
    <xf numFmtId="0" fontId="9" fillId="0" borderId="0" xfId="72" applyProtection="1">
      <alignment vertical="center"/>
    </xf>
    <xf numFmtId="0" fontId="33" fillId="0" borderId="5" xfId="69" applyFont="1" applyBorder="1" applyAlignment="1" applyProtection="1">
      <alignment vertical="center" wrapText="1"/>
    </xf>
    <xf numFmtId="176" fontId="33" fillId="0" borderId="5" xfId="69" applyNumberFormat="1" applyFont="1" applyFill="1" applyBorder="1" applyAlignment="1" applyProtection="1">
      <alignment horizontal="center" vertical="center" wrapText="1"/>
    </xf>
    <xf numFmtId="0" fontId="0" fillId="0" borderId="0" xfId="69" applyFont="1" applyAlignment="1" applyProtection="1">
      <alignment vertical="center" wrapText="1"/>
    </xf>
    <xf numFmtId="0" fontId="33" fillId="0" borderId="25" xfId="69" applyFont="1" applyBorder="1" applyAlignment="1" applyProtection="1">
      <alignment vertical="center" wrapText="1"/>
    </xf>
    <xf numFmtId="176" fontId="33" fillId="0" borderId="23" xfId="69" applyNumberFormat="1" applyFont="1" applyBorder="1" applyAlignment="1" applyProtection="1">
      <alignment horizontal="center" vertical="center" wrapText="1"/>
    </xf>
    <xf numFmtId="0" fontId="53" fillId="0" borderId="1" xfId="69" applyFont="1" applyBorder="1" applyAlignment="1" applyProtection="1">
      <alignment vertical="center" wrapText="1"/>
    </xf>
    <xf numFmtId="176" fontId="33" fillId="0" borderId="5" xfId="69" applyNumberFormat="1" applyFont="1" applyBorder="1" applyAlignment="1" applyProtection="1">
      <alignment horizontal="center" vertical="center" wrapText="1"/>
    </xf>
    <xf numFmtId="0" fontId="33" fillId="0" borderId="3" xfId="69" applyFont="1" applyBorder="1" applyAlignment="1" applyProtection="1">
      <alignment vertical="center" wrapText="1"/>
    </xf>
    <xf numFmtId="176" fontId="33" fillId="38" borderId="5" xfId="69" applyNumberFormat="1" applyFont="1" applyFill="1" applyBorder="1" applyAlignment="1" applyProtection="1">
      <alignment horizontal="center" vertical="center" wrapText="1"/>
    </xf>
    <xf numFmtId="182" fontId="33" fillId="35" borderId="5" xfId="69" applyNumberFormat="1" applyFont="1" applyFill="1" applyBorder="1" applyAlignment="1" applyProtection="1">
      <alignment horizontal="center" vertical="center" wrapText="1"/>
      <protection locked="0"/>
    </xf>
    <xf numFmtId="176" fontId="33" fillId="35" borderId="5" xfId="69" applyNumberFormat="1" applyFont="1" applyFill="1" applyBorder="1" applyAlignment="1" applyProtection="1">
      <alignment horizontal="center" vertical="center" wrapText="1"/>
      <protection locked="0"/>
    </xf>
    <xf numFmtId="179" fontId="33" fillId="35" borderId="5" xfId="69" applyNumberFormat="1" applyFont="1" applyFill="1" applyBorder="1" applyAlignment="1" applyProtection="1">
      <alignment horizontal="center" vertical="center" wrapText="1"/>
      <protection locked="0"/>
    </xf>
    <xf numFmtId="0" fontId="47" fillId="0" borderId="0" xfId="69" applyFont="1" applyAlignment="1" applyProtection="1">
      <alignment vertical="center" wrapText="1"/>
    </xf>
    <xf numFmtId="0" fontId="46" fillId="0" borderId="0" xfId="69" applyFont="1" applyFill="1" applyAlignment="1" applyProtection="1">
      <alignment horizontal="right" vertical="center"/>
    </xf>
    <xf numFmtId="0" fontId="33" fillId="37" borderId="5" xfId="69" applyFont="1" applyFill="1" applyBorder="1" applyAlignment="1" applyProtection="1">
      <alignment vertical="center" wrapText="1"/>
    </xf>
    <xf numFmtId="0" fontId="33" fillId="37" borderId="5" xfId="69" applyFont="1" applyFill="1" applyBorder="1" applyAlignment="1" applyProtection="1">
      <alignment horizontal="center" vertical="center" wrapText="1"/>
    </xf>
    <xf numFmtId="178" fontId="33" fillId="0" borderId="5" xfId="71" applyNumberFormat="1" applyFont="1" applyBorder="1" applyAlignment="1" applyProtection="1">
      <alignment horizontal="center" vertical="center" wrapText="1"/>
    </xf>
    <xf numFmtId="176" fontId="33" fillId="0" borderId="5" xfId="71" applyNumberFormat="1" applyFont="1" applyBorder="1" applyAlignment="1" applyProtection="1">
      <alignment horizontal="center" vertical="center" wrapText="1"/>
    </xf>
    <xf numFmtId="0" fontId="7" fillId="0" borderId="0" xfId="69" applyFont="1" applyAlignment="1" applyProtection="1">
      <alignment vertical="center" wrapText="1"/>
    </xf>
    <xf numFmtId="177" fontId="33" fillId="35" borderId="5" xfId="71" applyNumberFormat="1" applyFont="1" applyFill="1" applyBorder="1" applyAlignment="1" applyProtection="1">
      <alignment horizontal="center" vertical="center" wrapText="1"/>
      <protection locked="0"/>
    </xf>
    <xf numFmtId="0" fontId="48" fillId="0" borderId="5" xfId="69" applyFont="1" applyBorder="1" applyAlignment="1" applyProtection="1">
      <alignment horizontal="left" vertical="center" wrapText="1"/>
    </xf>
    <xf numFmtId="0" fontId="47" fillId="0" borderId="0" xfId="69" applyFont="1" applyAlignment="1" applyProtection="1">
      <alignment horizontal="center" vertical="center" wrapText="1"/>
    </xf>
    <xf numFmtId="0" fontId="47" fillId="0" borderId="0" xfId="69" applyFont="1" applyAlignment="1" applyProtection="1">
      <alignment horizontal="center" vertical="center"/>
    </xf>
    <xf numFmtId="0" fontId="33" fillId="0" borderId="24" xfId="69" applyFont="1" applyBorder="1" applyAlignment="1" applyProtection="1">
      <alignment horizontal="center" vertical="center" wrapText="1"/>
    </xf>
    <xf numFmtId="0" fontId="33" fillId="0" borderId="25" xfId="69" applyFont="1" applyBorder="1" applyAlignment="1" applyProtection="1">
      <alignment horizontal="center" vertical="center" wrapText="1"/>
    </xf>
    <xf numFmtId="0" fontId="48" fillId="0" borderId="5" xfId="69" applyFont="1" applyBorder="1" applyAlignment="1" applyProtection="1">
      <alignment horizontal="left" vertical="center"/>
    </xf>
    <xf numFmtId="0" fontId="33" fillId="37" borderId="3" xfId="72" applyFont="1" applyFill="1" applyBorder="1" applyAlignment="1" applyProtection="1">
      <alignment horizontal="center" vertical="center" wrapText="1"/>
    </xf>
    <xf numFmtId="0" fontId="33" fillId="37" borderId="2" xfId="72" applyFont="1" applyFill="1" applyBorder="1" applyAlignment="1" applyProtection="1">
      <alignment horizontal="center" vertical="center" wrapText="1"/>
    </xf>
    <xf numFmtId="0" fontId="33" fillId="0" borderId="3" xfId="69" applyFont="1" applyBorder="1" applyAlignment="1" applyProtection="1">
      <alignment horizontal="center" vertical="center" wrapText="1"/>
    </xf>
    <xf numFmtId="0" fontId="33" fillId="0" borderId="1" xfId="69" applyFont="1" applyBorder="1" applyAlignment="1" applyProtection="1">
      <alignment horizontal="center" vertical="center" wrapText="1"/>
    </xf>
    <xf numFmtId="0" fontId="33" fillId="0" borderId="2" xfId="69" applyFont="1" applyBorder="1" applyAlignment="1" applyProtection="1">
      <alignment horizontal="center" vertical="center" wrapText="1"/>
    </xf>
    <xf numFmtId="0" fontId="51" fillId="0" borderId="3" xfId="69" applyFont="1" applyBorder="1" applyAlignment="1" applyProtection="1">
      <alignment horizontal="center" vertical="center" wrapText="1"/>
    </xf>
    <xf numFmtId="0" fontId="51" fillId="0" borderId="1" xfId="69" applyFont="1" applyBorder="1" applyAlignment="1" applyProtection="1">
      <alignment horizontal="center" vertical="center" wrapText="1"/>
    </xf>
    <xf numFmtId="0" fontId="51" fillId="0" borderId="2" xfId="69" applyFont="1" applyBorder="1" applyAlignment="1" applyProtection="1">
      <alignment horizontal="center" vertical="center" wrapText="1"/>
    </xf>
    <xf numFmtId="0" fontId="33" fillId="0" borderId="5" xfId="69" applyFont="1" applyFill="1" applyBorder="1" applyAlignment="1" applyProtection="1">
      <alignment horizontal="center" vertical="center" wrapText="1"/>
    </xf>
    <xf numFmtId="0" fontId="33" fillId="0" borderId="3" xfId="69" applyFont="1" applyFill="1" applyBorder="1" applyAlignment="1" applyProtection="1">
      <alignment horizontal="center" vertical="center" wrapText="1"/>
    </xf>
    <xf numFmtId="0" fontId="33" fillId="0" borderId="1" xfId="69" applyFont="1" applyFill="1" applyBorder="1" applyAlignment="1" applyProtection="1">
      <alignment horizontal="center" vertical="center" wrapText="1"/>
    </xf>
    <xf numFmtId="0" fontId="61" fillId="0" borderId="6" xfId="69" applyFont="1" applyBorder="1" applyAlignment="1" applyProtection="1">
      <alignment horizontal="left" vertical="center" wrapText="1"/>
    </xf>
    <xf numFmtId="0" fontId="61" fillId="0" borderId="6" xfId="69" applyFont="1" applyBorder="1" applyAlignment="1" applyProtection="1">
      <alignment horizontal="left" vertical="center"/>
    </xf>
    <xf numFmtId="0" fontId="33" fillId="37" borderId="4" xfId="69" applyFont="1" applyFill="1" applyBorder="1" applyAlignment="1" applyProtection="1">
      <alignment horizontal="center" vertical="center" wrapText="1"/>
    </xf>
    <xf numFmtId="0" fontId="33" fillId="37" borderId="26" xfId="69" applyFont="1" applyFill="1" applyBorder="1" applyAlignment="1" applyProtection="1">
      <alignment horizontal="center" vertical="center" wrapText="1"/>
    </xf>
    <xf numFmtId="178" fontId="33" fillId="0" borderId="24" xfId="71" applyNumberFormat="1" applyFont="1" applyBorder="1" applyAlignment="1" applyProtection="1">
      <alignment horizontal="center" vertical="center" wrapText="1"/>
    </xf>
    <xf numFmtId="178" fontId="33" fillId="0" borderId="25" xfId="71" applyNumberFormat="1" applyFont="1" applyBorder="1" applyAlignment="1" applyProtection="1">
      <alignment horizontal="center" vertical="center" wrapText="1"/>
    </xf>
    <xf numFmtId="0" fontId="7" fillId="0" borderId="27" xfId="69" applyFont="1" applyBorder="1" applyAlignment="1" applyProtection="1">
      <alignment horizontal="left" vertical="center" wrapText="1"/>
    </xf>
    <xf numFmtId="0" fontId="7" fillId="0" borderId="27" xfId="69" applyFont="1" applyBorder="1" applyAlignment="1" applyProtection="1">
      <alignment horizontal="left" vertical="center"/>
    </xf>
    <xf numFmtId="0" fontId="33" fillId="37" borderId="3" xfId="72" applyFont="1" applyFill="1" applyBorder="1" applyAlignment="1">
      <alignment horizontal="center" vertical="center" wrapText="1"/>
    </xf>
    <xf numFmtId="0" fontId="33" fillId="37" borderId="2" xfId="72" applyFont="1" applyFill="1" applyBorder="1" applyAlignment="1">
      <alignment horizontal="center" vertical="center" wrapText="1"/>
    </xf>
    <xf numFmtId="0" fontId="47" fillId="0" borderId="0" xfId="69" applyFont="1" applyAlignment="1">
      <alignment horizontal="center" vertical="center" wrapText="1"/>
    </xf>
    <xf numFmtId="0" fontId="47" fillId="0" borderId="0" xfId="69" applyFont="1" applyAlignment="1">
      <alignment horizontal="center" vertical="center"/>
    </xf>
    <xf numFmtId="0" fontId="48" fillId="0" borderId="5" xfId="69" applyFont="1" applyBorder="1" applyAlignment="1" applyProtection="1">
      <alignment horizontal="left" vertical="center"/>
      <protection locked="0"/>
    </xf>
    <xf numFmtId="0" fontId="48" fillId="0" borderId="5" xfId="69" applyFont="1" applyBorder="1" applyAlignment="1" applyProtection="1">
      <alignment horizontal="left" vertical="center" wrapText="1"/>
      <protection locked="0"/>
    </xf>
    <xf numFmtId="0" fontId="33" fillId="0" borderId="3" xfId="69" applyFont="1" applyBorder="1" applyAlignment="1">
      <alignment horizontal="center" vertical="center" wrapText="1"/>
    </xf>
    <xf numFmtId="0" fontId="33" fillId="0" borderId="1" xfId="69" applyFont="1" applyBorder="1" applyAlignment="1">
      <alignment horizontal="center" vertical="center" wrapText="1"/>
    </xf>
    <xf numFmtId="0" fontId="33" fillId="0" borderId="2" xfId="69" applyFont="1" applyBorder="1" applyAlignment="1">
      <alignment horizontal="center" vertical="center" wrapText="1"/>
    </xf>
    <xf numFmtId="0" fontId="33" fillId="0" borderId="5" xfId="69" applyFont="1" applyFill="1" applyBorder="1" applyAlignment="1">
      <alignment horizontal="center" vertical="center" wrapText="1"/>
    </xf>
    <xf numFmtId="0" fontId="33" fillId="0" borderId="24" xfId="69" applyFont="1" applyBorder="1" applyAlignment="1">
      <alignment horizontal="center" vertical="center" wrapText="1"/>
    </xf>
    <xf numFmtId="0" fontId="33" fillId="0" borderId="25" xfId="69" applyFont="1" applyBorder="1" applyAlignment="1">
      <alignment horizontal="center" vertical="center" wrapText="1"/>
    </xf>
    <xf numFmtId="0" fontId="51" fillId="0" borderId="3" xfId="69" applyFont="1" applyBorder="1" applyAlignment="1">
      <alignment horizontal="center" vertical="center" wrapText="1"/>
    </xf>
    <xf numFmtId="0" fontId="51" fillId="0" borderId="1" xfId="69" applyFont="1" applyBorder="1" applyAlignment="1">
      <alignment horizontal="center" vertical="center" wrapText="1"/>
    </xf>
    <xf numFmtId="0" fontId="51" fillId="0" borderId="2" xfId="69" applyFont="1" applyBorder="1" applyAlignment="1">
      <alignment horizontal="center" vertical="center" wrapText="1"/>
    </xf>
    <xf numFmtId="0" fontId="40" fillId="0" borderId="6" xfId="69" applyFont="1" applyBorder="1" applyAlignment="1">
      <alignment horizontal="left" vertical="center" wrapText="1"/>
    </xf>
    <xf numFmtId="0" fontId="40" fillId="0" borderId="6" xfId="69" applyFont="1" applyBorder="1" applyAlignment="1">
      <alignment horizontal="left" vertical="center"/>
    </xf>
    <xf numFmtId="0" fontId="33" fillId="0" borderId="3" xfId="69" applyFont="1" applyFill="1" applyBorder="1" applyAlignment="1">
      <alignment horizontal="center" vertical="center" wrapText="1"/>
    </xf>
    <xf numFmtId="0" fontId="33" fillId="0" borderId="1" xfId="69" applyFont="1" applyFill="1" applyBorder="1" applyAlignment="1">
      <alignment horizontal="center" vertical="center" wrapText="1"/>
    </xf>
    <xf numFmtId="0" fontId="33" fillId="37" borderId="4" xfId="69" applyFont="1" applyFill="1" applyBorder="1" applyAlignment="1">
      <alignment horizontal="center" vertical="center" wrapText="1"/>
    </xf>
    <xf numFmtId="0" fontId="33" fillId="37" borderId="26" xfId="69" applyFont="1" applyFill="1" applyBorder="1" applyAlignment="1">
      <alignment horizontal="center" vertical="center" wrapText="1"/>
    </xf>
    <xf numFmtId="178" fontId="33" fillId="0" borderId="24" xfId="71" applyNumberFormat="1" applyFont="1" applyBorder="1" applyAlignment="1">
      <alignment horizontal="center" vertical="center" wrapText="1"/>
    </xf>
    <xf numFmtId="178" fontId="33" fillId="0" borderId="25" xfId="71" applyNumberFormat="1" applyFont="1" applyBorder="1" applyAlignment="1">
      <alignment horizontal="center" vertical="center" wrapText="1"/>
    </xf>
    <xf numFmtId="0" fontId="7" fillId="0" borderId="27" xfId="69" applyFont="1" applyBorder="1" applyAlignment="1">
      <alignment horizontal="left" vertical="center" wrapText="1"/>
    </xf>
    <xf numFmtId="0" fontId="7" fillId="0" borderId="27" xfId="69" applyFont="1" applyBorder="1" applyAlignment="1">
      <alignment horizontal="left" vertical="center"/>
    </xf>
    <xf numFmtId="0" fontId="58" fillId="0" borderId="4" xfId="74" applyFont="1" applyBorder="1" applyAlignment="1">
      <alignment horizontal="center" vertical="center" wrapText="1"/>
    </xf>
    <xf numFmtId="0" fontId="58" fillId="0" borderId="46" xfId="74" applyFont="1" applyBorder="1" applyAlignment="1">
      <alignment horizontal="center" vertical="center"/>
    </xf>
    <xf numFmtId="0" fontId="58" fillId="0" borderId="26" xfId="74" applyFont="1" applyBorder="1" applyAlignment="1">
      <alignment horizontal="center" vertical="center"/>
    </xf>
    <xf numFmtId="0" fontId="56" fillId="0" borderId="0" xfId="74" applyFont="1" applyAlignment="1">
      <alignment horizontal="right" vertical="center"/>
    </xf>
    <xf numFmtId="0" fontId="56" fillId="0" borderId="28" xfId="74" applyFont="1" applyBorder="1" applyAlignment="1">
      <alignment horizontal="center" vertical="center"/>
    </xf>
    <xf numFmtId="0" fontId="56" fillId="0" borderId="27" xfId="74" applyFont="1" applyBorder="1" applyAlignment="1">
      <alignment horizontal="center" vertical="center"/>
    </xf>
    <xf numFmtId="0" fontId="56" fillId="0" borderId="29" xfId="74" applyFont="1" applyBorder="1" applyAlignment="1">
      <alignment horizontal="center" vertical="center"/>
    </xf>
    <xf numFmtId="0" fontId="56" fillId="0" borderId="30" xfId="74" applyFont="1" applyBorder="1" applyAlignment="1">
      <alignment horizontal="center" vertical="center"/>
    </xf>
    <xf numFmtId="0" fontId="56" fillId="0" borderId="0" xfId="74" applyFont="1" applyAlignment="1">
      <alignment horizontal="center" vertical="center"/>
    </xf>
    <xf numFmtId="0" fontId="56" fillId="0" borderId="31" xfId="74" applyFont="1" applyBorder="1" applyAlignment="1">
      <alignment horizontal="center" vertical="center"/>
    </xf>
    <xf numFmtId="0" fontId="56" fillId="0" borderId="32" xfId="74" applyFont="1" applyBorder="1" applyAlignment="1">
      <alignment horizontal="center" vertical="center"/>
    </xf>
    <xf numFmtId="0" fontId="56" fillId="0" borderId="6" xfId="74" applyFont="1" applyBorder="1" applyAlignment="1">
      <alignment horizontal="center" vertical="center"/>
    </xf>
    <xf numFmtId="0" fontId="56" fillId="0" borderId="33" xfId="74" applyFont="1" applyBorder="1" applyAlignment="1">
      <alignment horizontal="center" vertical="center"/>
    </xf>
    <xf numFmtId="38" fontId="57" fillId="0" borderId="28" xfId="68" applyFont="1" applyBorder="1" applyAlignment="1">
      <alignment horizontal="right" vertical="center"/>
    </xf>
    <xf numFmtId="38" fontId="57" fillId="0" borderId="27" xfId="68" applyFont="1" applyBorder="1" applyAlignment="1">
      <alignment horizontal="right" vertical="center"/>
    </xf>
    <xf numFmtId="38" fontId="57" fillId="0" borderId="30" xfId="68" applyFont="1" applyBorder="1" applyAlignment="1">
      <alignment horizontal="right" vertical="center"/>
    </xf>
    <xf numFmtId="38" fontId="57" fillId="0" borderId="0" xfId="68" applyFont="1" applyAlignment="1">
      <alignment horizontal="right" vertical="center"/>
    </xf>
    <xf numFmtId="38" fontId="57" fillId="0" borderId="32" xfId="68" applyFont="1" applyBorder="1" applyAlignment="1">
      <alignment horizontal="right" vertical="center"/>
    </xf>
    <xf numFmtId="38" fontId="57" fillId="0" borderId="6" xfId="68" applyFont="1" applyBorder="1" applyAlignment="1">
      <alignment horizontal="right" vertical="center"/>
    </xf>
    <xf numFmtId="0" fontId="56" fillId="0" borderId="29" xfId="74" applyFont="1" applyBorder="1" applyAlignment="1">
      <alignment horizontal="left" vertical="center"/>
    </xf>
    <xf numFmtId="0" fontId="56" fillId="0" borderId="31" xfId="74" applyFont="1" applyBorder="1" applyAlignment="1">
      <alignment horizontal="left" vertical="center"/>
    </xf>
    <xf numFmtId="0" fontId="56" fillId="0" borderId="33" xfId="74" applyFont="1" applyBorder="1" applyAlignment="1">
      <alignment horizontal="left" vertical="center"/>
    </xf>
    <xf numFmtId="0" fontId="56" fillId="0" borderId="34" xfId="74" applyFont="1" applyBorder="1" applyAlignment="1">
      <alignment horizontal="center" vertical="center"/>
    </xf>
    <xf numFmtId="0" fontId="56" fillId="0" borderId="35" xfId="74" applyFont="1" applyBorder="1" applyAlignment="1">
      <alignment horizontal="center" vertical="center"/>
    </xf>
    <xf numFmtId="0" fontId="56" fillId="0" borderId="36" xfId="74" applyFont="1" applyBorder="1" applyAlignment="1">
      <alignment horizontal="center" vertical="center"/>
    </xf>
    <xf numFmtId="0" fontId="56" fillId="0" borderId="39" xfId="74" applyFont="1" applyBorder="1" applyAlignment="1">
      <alignment horizontal="center" vertical="center"/>
    </xf>
    <xf numFmtId="0" fontId="56" fillId="0" borderId="41" xfId="74" applyFont="1" applyBorder="1" applyAlignment="1">
      <alignment horizontal="center" vertical="center"/>
    </xf>
    <xf numFmtId="0" fontId="56" fillId="0" borderId="42" xfId="74" applyFont="1" applyBorder="1" applyAlignment="1">
      <alignment horizontal="center" vertical="center"/>
    </xf>
    <xf numFmtId="0" fontId="56" fillId="0" borderId="43" xfId="74" applyFont="1" applyBorder="1" applyAlignment="1">
      <alignment horizontal="center" vertical="center"/>
    </xf>
    <xf numFmtId="38" fontId="57" fillId="0" borderId="37" xfId="68" applyFont="1" applyBorder="1" applyAlignment="1">
      <alignment horizontal="right" vertical="center"/>
    </xf>
    <xf numFmtId="38" fontId="57" fillId="0" borderId="35" xfId="68" applyFont="1" applyBorder="1" applyAlignment="1">
      <alignment horizontal="right" vertical="center"/>
    </xf>
    <xf numFmtId="38" fontId="57" fillId="0" borderId="44" xfId="68" applyFont="1" applyBorder="1" applyAlignment="1">
      <alignment horizontal="right" vertical="center"/>
    </xf>
    <xf numFmtId="38" fontId="57" fillId="0" borderId="42" xfId="68" applyFont="1" applyBorder="1" applyAlignment="1">
      <alignment horizontal="right" vertical="center"/>
    </xf>
    <xf numFmtId="0" fontId="56" fillId="0" borderId="38" xfId="74" applyFont="1" applyBorder="1" applyAlignment="1">
      <alignment horizontal="left" vertical="center"/>
    </xf>
    <xf numFmtId="0" fontId="56" fillId="0" borderId="40" xfId="74" applyFont="1" applyBorder="1" applyAlignment="1">
      <alignment horizontal="left" vertical="center"/>
    </xf>
    <xf numFmtId="0" fontId="56" fillId="0" borderId="45" xfId="74" applyFont="1" applyBorder="1" applyAlignment="1">
      <alignment horizontal="left" vertical="center"/>
    </xf>
    <xf numFmtId="181" fontId="56" fillId="0" borderId="0" xfId="74" applyNumberFormat="1" applyFont="1" applyAlignment="1">
      <alignment horizontal="right" vertical="center"/>
    </xf>
    <xf numFmtId="0" fontId="15" fillId="0" borderId="19" xfId="58" applyBorder="1" applyAlignment="1">
      <alignment horizontal="center" vertical="center"/>
    </xf>
    <xf numFmtId="0" fontId="15" fillId="0" borderId="16" xfId="58" applyBorder="1" applyAlignment="1">
      <alignment horizontal="center" vertical="center"/>
    </xf>
    <xf numFmtId="176" fontId="33" fillId="35" borderId="5" xfId="71" applyNumberFormat="1" applyFont="1" applyFill="1" applyBorder="1" applyAlignment="1" applyProtection="1">
      <alignment horizontal="center" vertical="center" wrapText="1"/>
      <protection locked="0"/>
    </xf>
    <xf numFmtId="180" fontId="33" fillId="35" borderId="5" xfId="71" applyNumberFormat="1" applyFont="1" applyFill="1" applyBorder="1" applyAlignment="1" applyProtection="1">
      <alignment horizontal="center" vertical="center" wrapText="1"/>
      <protection locked="0"/>
    </xf>
  </cellXfs>
  <cellStyles count="7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5" xfId="74" xr:uid="{3E282521-9437-4C0A-8320-854F7C4490A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4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A99ED1-2722-4E65-B439-260C1089ED85}">
  <sheetPr>
    <tabColor theme="4"/>
    <pageSetUpPr fitToPage="1"/>
  </sheetPr>
  <dimension ref="A1:L47"/>
  <sheetViews>
    <sheetView tabSelected="1" view="pageBreakPreview" zoomScale="85" zoomScaleNormal="85" zoomScaleSheetLayoutView="85" workbookViewId="0">
      <selection activeCell="D3" sqref="D3"/>
    </sheetView>
  </sheetViews>
  <sheetFormatPr defaultColWidth="9" defaultRowHeight="13.2"/>
  <cols>
    <col min="1" max="1" width="47.77734375" style="93" customWidth="1"/>
    <col min="2" max="5" width="26.33203125" style="95" customWidth="1"/>
    <col min="6" max="6" width="89.33203125" style="93" customWidth="1"/>
    <col min="7" max="7" width="23.44140625" style="93" customWidth="1"/>
    <col min="8" max="8" width="167.88671875" style="92" customWidth="1"/>
    <col min="9" max="14" width="14.6640625" style="93" customWidth="1"/>
    <col min="15" max="15" width="18.88671875" style="93" customWidth="1"/>
    <col min="16" max="16" width="9" style="93"/>
    <col min="17" max="23" width="9" style="93" customWidth="1"/>
    <col min="24" max="16384" width="9" style="93"/>
  </cols>
  <sheetData>
    <row r="1" spans="1:12" ht="25.5" customHeight="1">
      <c r="A1" s="89" t="s">
        <v>150</v>
      </c>
      <c r="B1" s="90"/>
      <c r="C1" s="90"/>
      <c r="D1" s="90"/>
      <c r="E1" s="90"/>
      <c r="F1" s="91" t="s">
        <v>209</v>
      </c>
      <c r="G1" s="47"/>
    </row>
    <row r="2" spans="1:12" ht="46.5" customHeight="1">
      <c r="A2" s="134" t="s">
        <v>136</v>
      </c>
      <c r="B2" s="135"/>
      <c r="C2" s="135"/>
      <c r="D2" s="135"/>
      <c r="E2" s="135"/>
      <c r="F2" s="135"/>
      <c r="G2" s="135"/>
      <c r="H2" s="94" t="s">
        <v>50</v>
      </c>
    </row>
    <row r="3" spans="1:12" ht="37.950000000000003" customHeight="1">
      <c r="A3" s="138" t="s">
        <v>213</v>
      </c>
      <c r="B3" s="138"/>
      <c r="C3" s="138"/>
      <c r="D3" s="67"/>
      <c r="F3" s="96" t="s">
        <v>117</v>
      </c>
      <c r="G3" s="97">
        <f>SUM($G$12:$G$16)</f>
        <v>0</v>
      </c>
      <c r="H3" s="98" t="s">
        <v>214</v>
      </c>
    </row>
    <row r="4" spans="1:12" ht="37.950000000000003" customHeight="1">
      <c r="A4" s="133" t="s">
        <v>137</v>
      </c>
      <c r="B4" s="133"/>
      <c r="C4" s="133"/>
      <c r="D4" s="67"/>
      <c r="F4" s="96" t="s">
        <v>116</v>
      </c>
      <c r="G4" s="48"/>
      <c r="H4" s="99" t="s">
        <v>172</v>
      </c>
    </row>
    <row r="5" spans="1:12" ht="37.950000000000003" customHeight="1">
      <c r="A5" s="133" t="s">
        <v>146</v>
      </c>
      <c r="B5" s="133"/>
      <c r="C5" s="133"/>
      <c r="D5" s="50"/>
      <c r="F5" s="96" t="s">
        <v>134</v>
      </c>
      <c r="G5" s="97">
        <f>ROUNDDOWN(G3-G4,-3)</f>
        <v>0</v>
      </c>
      <c r="H5" s="99" t="s">
        <v>173</v>
      </c>
      <c r="I5" s="100" t="s">
        <v>147</v>
      </c>
      <c r="J5" s="100" t="s">
        <v>148</v>
      </c>
    </row>
    <row r="6" spans="1:12" ht="37.950000000000003" customHeight="1">
      <c r="A6" s="133" t="s">
        <v>135</v>
      </c>
      <c r="B6" s="133"/>
      <c r="C6" s="133"/>
      <c r="D6" s="97" t="str">
        <f>IF(G5&gt;=G6,"○","×")</f>
        <v>○</v>
      </c>
      <c r="E6" s="93"/>
      <c r="F6" s="96" t="s">
        <v>118</v>
      </c>
      <c r="G6" s="48"/>
      <c r="H6" s="99" t="s">
        <v>174</v>
      </c>
    </row>
    <row r="7" spans="1:12" ht="37.950000000000003" customHeight="1">
      <c r="A7" s="133" t="s">
        <v>61</v>
      </c>
      <c r="B7" s="133"/>
      <c r="C7" s="133"/>
      <c r="D7" s="101">
        <f>G6-G7</f>
        <v>0</v>
      </c>
      <c r="E7" s="93"/>
      <c r="F7" s="96" t="s">
        <v>115</v>
      </c>
      <c r="G7" s="97">
        <f>IF(ROUNDDOWN(G6-G5,-3)&lt;=0,0,ROUNDDOWN(G6-G5,-3))</f>
        <v>0</v>
      </c>
      <c r="H7" s="102" t="s">
        <v>211</v>
      </c>
    </row>
    <row r="8" spans="1:12" ht="37.950000000000003" customHeight="1">
      <c r="A8" s="103"/>
      <c r="B8" s="104"/>
      <c r="C8" s="104"/>
      <c r="D8" s="105"/>
      <c r="E8" s="93"/>
      <c r="F8" s="106" t="s">
        <v>151</v>
      </c>
      <c r="G8" s="48"/>
      <c r="H8" s="94"/>
    </row>
    <row r="10" spans="1:12" ht="41.25" customHeight="1">
      <c r="A10" s="107" t="s">
        <v>144</v>
      </c>
      <c r="B10" s="141" t="s">
        <v>145</v>
      </c>
      <c r="C10" s="142"/>
      <c r="D10" s="142"/>
      <c r="E10" s="143"/>
      <c r="F10" s="147" t="s">
        <v>54</v>
      </c>
      <c r="G10" s="147"/>
      <c r="H10" s="108"/>
    </row>
    <row r="11" spans="1:12" s="112" customFormat="1" ht="66" customHeight="1">
      <c r="A11" s="109" t="s">
        <v>109</v>
      </c>
      <c r="B11" s="110" t="s">
        <v>99</v>
      </c>
      <c r="C11" s="110" t="s">
        <v>110</v>
      </c>
      <c r="D11" s="110" t="s">
        <v>98</v>
      </c>
      <c r="E11" s="110" t="s">
        <v>112</v>
      </c>
      <c r="F11" s="139" t="s">
        <v>119</v>
      </c>
      <c r="G11" s="140"/>
      <c r="H11" s="111" t="s">
        <v>100</v>
      </c>
    </row>
    <row r="12" spans="1:12" ht="50.25" customHeight="1">
      <c r="A12" s="113" t="s">
        <v>139</v>
      </c>
      <c r="B12" s="122"/>
      <c r="C12" s="123"/>
      <c r="D12" s="124"/>
      <c r="E12" s="123"/>
      <c r="F12" s="113"/>
      <c r="G12" s="114">
        <f>B12*C12*D12</f>
        <v>0</v>
      </c>
      <c r="H12" s="115" t="s">
        <v>120</v>
      </c>
    </row>
    <row r="13" spans="1:12" ht="57" customHeight="1">
      <c r="A13" s="113" t="s">
        <v>140</v>
      </c>
      <c r="B13" s="122"/>
      <c r="C13" s="123"/>
      <c r="D13" s="124"/>
      <c r="E13" s="123"/>
      <c r="F13" s="113"/>
      <c r="G13" s="114">
        <f t="shared" ref="G13:G14" si="0">B13*C13*D13</f>
        <v>0</v>
      </c>
      <c r="H13" s="115" t="s">
        <v>121</v>
      </c>
    </row>
    <row r="14" spans="1:12" ht="80.25" customHeight="1">
      <c r="A14" s="113" t="s">
        <v>130</v>
      </c>
      <c r="B14" s="122"/>
      <c r="C14" s="123"/>
      <c r="D14" s="124"/>
      <c r="E14" s="116"/>
      <c r="F14" s="113"/>
      <c r="G14" s="114">
        <f t="shared" si="0"/>
        <v>0</v>
      </c>
      <c r="H14" s="115" t="s">
        <v>128</v>
      </c>
    </row>
    <row r="15" spans="1:12" ht="50.1" customHeight="1">
      <c r="A15" s="113" t="s">
        <v>141</v>
      </c>
      <c r="B15" s="122"/>
      <c r="C15" s="123"/>
      <c r="D15" s="124"/>
      <c r="E15" s="117"/>
      <c r="F15" s="118"/>
      <c r="G15" s="119">
        <f>B15*C15*D15</f>
        <v>0</v>
      </c>
      <c r="H15" s="115" t="s">
        <v>143</v>
      </c>
      <c r="I15" s="93">
        <v>4</v>
      </c>
      <c r="J15" s="93">
        <v>3</v>
      </c>
      <c r="K15" s="93">
        <v>2</v>
      </c>
      <c r="L15" s="93">
        <v>1</v>
      </c>
    </row>
    <row r="16" spans="1:12" ht="73.5" customHeight="1">
      <c r="A16" s="136"/>
      <c r="B16" s="137"/>
      <c r="C16" s="137"/>
      <c r="D16" s="137"/>
      <c r="E16" s="137"/>
      <c r="F16" s="120" t="s">
        <v>215</v>
      </c>
      <c r="G16" s="121">
        <f>'別紙（2.0％超部分算定シート）'!I4+'別紙（2.0％超部分算定シート）'!I5+'別紙（2.0％超部分算定シート）'!I6</f>
        <v>0</v>
      </c>
      <c r="H16" s="115" t="s">
        <v>129</v>
      </c>
    </row>
    <row r="17" spans="1:12" ht="55.5" customHeight="1">
      <c r="A17" s="144" t="s">
        <v>171</v>
      </c>
      <c r="B17" s="145"/>
      <c r="C17" s="145"/>
      <c r="D17" s="145"/>
      <c r="E17" s="145"/>
      <c r="F17" s="145"/>
      <c r="G17" s="146"/>
      <c r="H17" s="115"/>
    </row>
    <row r="18" spans="1:12" s="112" customFormat="1" ht="72.75" customHeight="1">
      <c r="A18" s="109" t="s">
        <v>114</v>
      </c>
      <c r="B18" s="110" t="s">
        <v>99</v>
      </c>
      <c r="C18" s="110" t="s">
        <v>138</v>
      </c>
      <c r="D18" s="110" t="s">
        <v>98</v>
      </c>
      <c r="E18" s="110" t="s">
        <v>112</v>
      </c>
      <c r="F18" s="139" t="s">
        <v>119</v>
      </c>
      <c r="G18" s="140"/>
      <c r="H18" s="111" t="s">
        <v>100</v>
      </c>
    </row>
    <row r="19" spans="1:12" ht="37.5" customHeight="1">
      <c r="A19" s="113" t="s">
        <v>139</v>
      </c>
      <c r="B19" s="122"/>
      <c r="C19" s="123"/>
      <c r="D19" s="124"/>
      <c r="E19" s="123"/>
      <c r="F19" s="113"/>
      <c r="G19" s="114">
        <f t="shared" ref="G19:G46" si="1">B19*C19*D19</f>
        <v>0</v>
      </c>
      <c r="H19" s="115" t="s">
        <v>120</v>
      </c>
    </row>
    <row r="20" spans="1:12" ht="46.5" customHeight="1">
      <c r="A20" s="113" t="s">
        <v>140</v>
      </c>
      <c r="B20" s="122"/>
      <c r="C20" s="123"/>
      <c r="D20" s="124"/>
      <c r="E20" s="123"/>
      <c r="F20" s="113"/>
      <c r="G20" s="114">
        <f t="shared" si="1"/>
        <v>0</v>
      </c>
      <c r="H20" s="115" t="s">
        <v>121</v>
      </c>
    </row>
    <row r="21" spans="1:12" ht="80.25" customHeight="1">
      <c r="A21" s="113" t="s">
        <v>130</v>
      </c>
      <c r="B21" s="122"/>
      <c r="C21" s="123"/>
      <c r="D21" s="124"/>
      <c r="E21" s="116"/>
      <c r="F21" s="113"/>
      <c r="G21" s="114">
        <f t="shared" si="1"/>
        <v>0</v>
      </c>
      <c r="H21" s="115" t="s">
        <v>128</v>
      </c>
    </row>
    <row r="22" spans="1:12" ht="40.5" customHeight="1">
      <c r="A22" s="113" t="s">
        <v>141</v>
      </c>
      <c r="B22" s="122"/>
      <c r="C22" s="123"/>
      <c r="D22" s="124"/>
      <c r="E22" s="117"/>
      <c r="F22" s="118"/>
      <c r="G22" s="119">
        <f>B22*C22*D22</f>
        <v>0</v>
      </c>
      <c r="H22" s="115" t="s">
        <v>143</v>
      </c>
      <c r="I22" s="93">
        <v>4</v>
      </c>
      <c r="J22" s="93">
        <v>3</v>
      </c>
      <c r="K22" s="93">
        <v>2</v>
      </c>
      <c r="L22" s="93">
        <v>1</v>
      </c>
    </row>
    <row r="23" spans="1:12" s="112" customFormat="1" ht="72.75" customHeight="1">
      <c r="A23" s="109" t="s">
        <v>113</v>
      </c>
      <c r="B23" s="110" t="s">
        <v>99</v>
      </c>
      <c r="C23" s="110" t="s">
        <v>138</v>
      </c>
      <c r="D23" s="110" t="s">
        <v>98</v>
      </c>
      <c r="E23" s="110" t="s">
        <v>112</v>
      </c>
      <c r="F23" s="139" t="s">
        <v>119</v>
      </c>
      <c r="G23" s="140"/>
      <c r="H23" s="111" t="s">
        <v>100</v>
      </c>
    </row>
    <row r="24" spans="1:12" ht="36.75" customHeight="1">
      <c r="A24" s="113" t="s">
        <v>139</v>
      </c>
      <c r="B24" s="122"/>
      <c r="C24" s="123"/>
      <c r="D24" s="124"/>
      <c r="E24" s="123"/>
      <c r="F24" s="113"/>
      <c r="G24" s="114">
        <f t="shared" si="1"/>
        <v>0</v>
      </c>
      <c r="H24" s="115" t="s">
        <v>120</v>
      </c>
    </row>
    <row r="25" spans="1:12" ht="49.5" customHeight="1">
      <c r="A25" s="113" t="s">
        <v>140</v>
      </c>
      <c r="B25" s="122"/>
      <c r="C25" s="123"/>
      <c r="D25" s="124"/>
      <c r="E25" s="123"/>
      <c r="F25" s="113"/>
      <c r="G25" s="114">
        <f t="shared" si="1"/>
        <v>0</v>
      </c>
      <c r="H25" s="115" t="s">
        <v>121</v>
      </c>
    </row>
    <row r="26" spans="1:12" ht="80.25" customHeight="1">
      <c r="A26" s="113" t="s">
        <v>130</v>
      </c>
      <c r="B26" s="122"/>
      <c r="C26" s="123"/>
      <c r="D26" s="124"/>
      <c r="E26" s="116"/>
      <c r="F26" s="113"/>
      <c r="G26" s="114">
        <f t="shared" si="1"/>
        <v>0</v>
      </c>
      <c r="H26" s="115" t="s">
        <v>128</v>
      </c>
    </row>
    <row r="27" spans="1:12" ht="39" customHeight="1">
      <c r="A27" s="113" t="s">
        <v>141</v>
      </c>
      <c r="B27" s="122"/>
      <c r="C27" s="123"/>
      <c r="D27" s="124"/>
      <c r="E27" s="117"/>
      <c r="F27" s="118"/>
      <c r="G27" s="119">
        <f>B27*C27*D27</f>
        <v>0</v>
      </c>
      <c r="H27" s="115" t="s">
        <v>143</v>
      </c>
      <c r="I27" s="93">
        <v>4</v>
      </c>
      <c r="J27" s="93">
        <v>3</v>
      </c>
      <c r="K27" s="93">
        <v>2</v>
      </c>
      <c r="L27" s="93">
        <v>1</v>
      </c>
    </row>
    <row r="28" spans="1:12" s="112" customFormat="1" ht="72.75" customHeight="1">
      <c r="A28" s="109" t="s">
        <v>131</v>
      </c>
      <c r="B28" s="110" t="s">
        <v>99</v>
      </c>
      <c r="C28" s="110" t="s">
        <v>138</v>
      </c>
      <c r="D28" s="110" t="s">
        <v>98</v>
      </c>
      <c r="E28" s="110" t="s">
        <v>112</v>
      </c>
      <c r="F28" s="139" t="s">
        <v>119</v>
      </c>
      <c r="G28" s="140"/>
      <c r="H28" s="111" t="s">
        <v>100</v>
      </c>
    </row>
    <row r="29" spans="1:12" ht="50.25" customHeight="1">
      <c r="A29" s="113" t="s">
        <v>139</v>
      </c>
      <c r="B29" s="122"/>
      <c r="C29" s="123"/>
      <c r="D29" s="124"/>
      <c r="E29" s="123"/>
      <c r="F29" s="113"/>
      <c r="G29" s="114">
        <f t="shared" si="1"/>
        <v>0</v>
      </c>
      <c r="H29" s="115" t="s">
        <v>120</v>
      </c>
    </row>
    <row r="30" spans="1:12" ht="57" customHeight="1">
      <c r="A30" s="113" t="s">
        <v>140</v>
      </c>
      <c r="B30" s="122"/>
      <c r="C30" s="123"/>
      <c r="D30" s="124"/>
      <c r="E30" s="123"/>
      <c r="F30" s="113"/>
      <c r="G30" s="114">
        <f t="shared" si="1"/>
        <v>0</v>
      </c>
      <c r="H30" s="115" t="s">
        <v>121</v>
      </c>
    </row>
    <row r="31" spans="1:12" ht="80.25" customHeight="1">
      <c r="A31" s="113" t="s">
        <v>130</v>
      </c>
      <c r="B31" s="122"/>
      <c r="C31" s="123"/>
      <c r="D31" s="124"/>
      <c r="E31" s="116"/>
      <c r="F31" s="113"/>
      <c r="G31" s="114">
        <f t="shared" si="1"/>
        <v>0</v>
      </c>
      <c r="H31" s="115" t="s">
        <v>128</v>
      </c>
    </row>
    <row r="32" spans="1:12" ht="50.1" customHeight="1">
      <c r="A32" s="113" t="s">
        <v>141</v>
      </c>
      <c r="B32" s="122"/>
      <c r="C32" s="123"/>
      <c r="D32" s="124"/>
      <c r="E32" s="117"/>
      <c r="F32" s="118"/>
      <c r="G32" s="119">
        <f>B32*C32*D32</f>
        <v>0</v>
      </c>
      <c r="H32" s="115" t="s">
        <v>143</v>
      </c>
      <c r="I32" s="93">
        <v>4</v>
      </c>
      <c r="J32" s="93">
        <v>3</v>
      </c>
      <c r="K32" s="93">
        <v>2</v>
      </c>
      <c r="L32" s="93">
        <v>1</v>
      </c>
    </row>
    <row r="33" spans="1:12" s="112" customFormat="1" ht="72.75" customHeight="1">
      <c r="A33" s="109" t="s">
        <v>132</v>
      </c>
      <c r="B33" s="110" t="s">
        <v>99</v>
      </c>
      <c r="C33" s="110" t="s">
        <v>138</v>
      </c>
      <c r="D33" s="110" t="s">
        <v>98</v>
      </c>
      <c r="E33" s="110" t="s">
        <v>112</v>
      </c>
      <c r="F33" s="139" t="s">
        <v>119</v>
      </c>
      <c r="G33" s="140"/>
      <c r="H33" s="111" t="s">
        <v>100</v>
      </c>
    </row>
    <row r="34" spans="1:12" ht="50.25" customHeight="1">
      <c r="A34" s="113" t="s">
        <v>139</v>
      </c>
      <c r="B34" s="122"/>
      <c r="C34" s="123"/>
      <c r="D34" s="124"/>
      <c r="E34" s="123"/>
      <c r="F34" s="113"/>
      <c r="G34" s="114">
        <f t="shared" si="1"/>
        <v>0</v>
      </c>
      <c r="H34" s="115" t="s">
        <v>120</v>
      </c>
    </row>
    <row r="35" spans="1:12" ht="57" customHeight="1">
      <c r="A35" s="113" t="s">
        <v>140</v>
      </c>
      <c r="B35" s="122"/>
      <c r="C35" s="123"/>
      <c r="D35" s="124"/>
      <c r="E35" s="123"/>
      <c r="F35" s="113"/>
      <c r="G35" s="114">
        <f t="shared" si="1"/>
        <v>0</v>
      </c>
      <c r="H35" s="115" t="s">
        <v>121</v>
      </c>
    </row>
    <row r="36" spans="1:12" ht="80.25" customHeight="1">
      <c r="A36" s="113" t="s">
        <v>130</v>
      </c>
      <c r="B36" s="122"/>
      <c r="C36" s="123"/>
      <c r="D36" s="124"/>
      <c r="E36" s="116"/>
      <c r="F36" s="113"/>
      <c r="G36" s="114">
        <f t="shared" si="1"/>
        <v>0</v>
      </c>
      <c r="H36" s="115" t="s">
        <v>128</v>
      </c>
    </row>
    <row r="37" spans="1:12" ht="50.1" customHeight="1">
      <c r="A37" s="113" t="s">
        <v>141</v>
      </c>
      <c r="B37" s="122"/>
      <c r="C37" s="123"/>
      <c r="D37" s="124"/>
      <c r="E37" s="117"/>
      <c r="F37" s="118"/>
      <c r="G37" s="119">
        <f>B37*C37*D37</f>
        <v>0</v>
      </c>
      <c r="H37" s="115" t="s">
        <v>143</v>
      </c>
      <c r="I37" s="93">
        <v>4</v>
      </c>
      <c r="J37" s="93">
        <v>3</v>
      </c>
      <c r="K37" s="93">
        <v>2</v>
      </c>
      <c r="L37" s="93">
        <v>1</v>
      </c>
    </row>
    <row r="38" spans="1:12" s="112" customFormat="1" ht="72.75" customHeight="1">
      <c r="A38" s="109" t="s">
        <v>133</v>
      </c>
      <c r="B38" s="110" t="s">
        <v>99</v>
      </c>
      <c r="C38" s="110" t="s">
        <v>138</v>
      </c>
      <c r="D38" s="110" t="s">
        <v>98</v>
      </c>
      <c r="E38" s="110" t="s">
        <v>112</v>
      </c>
      <c r="F38" s="139" t="s">
        <v>119</v>
      </c>
      <c r="G38" s="140"/>
      <c r="H38" s="111" t="s">
        <v>100</v>
      </c>
    </row>
    <row r="39" spans="1:12" ht="50.25" customHeight="1">
      <c r="A39" s="113" t="s">
        <v>139</v>
      </c>
      <c r="B39" s="122"/>
      <c r="C39" s="123"/>
      <c r="D39" s="124"/>
      <c r="E39" s="123"/>
      <c r="F39" s="113"/>
      <c r="G39" s="114">
        <f t="shared" si="1"/>
        <v>0</v>
      </c>
      <c r="H39" s="115" t="s">
        <v>120</v>
      </c>
    </row>
    <row r="40" spans="1:12" ht="57" customHeight="1">
      <c r="A40" s="113" t="s">
        <v>140</v>
      </c>
      <c r="B40" s="122"/>
      <c r="C40" s="123"/>
      <c r="D40" s="124"/>
      <c r="E40" s="123"/>
      <c r="F40" s="113"/>
      <c r="G40" s="114">
        <f t="shared" si="1"/>
        <v>0</v>
      </c>
      <c r="H40" s="115" t="s">
        <v>121</v>
      </c>
    </row>
    <row r="41" spans="1:12" ht="80.25" customHeight="1">
      <c r="A41" s="113" t="s">
        <v>130</v>
      </c>
      <c r="B41" s="122"/>
      <c r="C41" s="123"/>
      <c r="D41" s="124"/>
      <c r="E41" s="116"/>
      <c r="F41" s="113"/>
      <c r="G41" s="114">
        <f t="shared" si="1"/>
        <v>0</v>
      </c>
      <c r="H41" s="115" t="s">
        <v>128</v>
      </c>
    </row>
    <row r="42" spans="1:12" ht="50.1" customHeight="1">
      <c r="A42" s="113" t="s">
        <v>141</v>
      </c>
      <c r="B42" s="122"/>
      <c r="C42" s="123"/>
      <c r="D42" s="124"/>
      <c r="E42" s="117"/>
      <c r="F42" s="118"/>
      <c r="G42" s="119">
        <f>B42*C42*D42</f>
        <v>0</v>
      </c>
      <c r="H42" s="115" t="s">
        <v>143</v>
      </c>
      <c r="I42" s="93">
        <v>4</v>
      </c>
      <c r="J42" s="93">
        <v>3</v>
      </c>
      <c r="K42" s="93">
        <v>2</v>
      </c>
      <c r="L42" s="93">
        <v>1</v>
      </c>
    </row>
    <row r="43" spans="1:12" s="112" customFormat="1" ht="83.25" customHeight="1">
      <c r="A43" s="109" t="s">
        <v>149</v>
      </c>
      <c r="B43" s="110" t="s">
        <v>99</v>
      </c>
      <c r="C43" s="110" t="s">
        <v>138</v>
      </c>
      <c r="D43" s="110" t="s">
        <v>98</v>
      </c>
      <c r="E43" s="110" t="s">
        <v>112</v>
      </c>
      <c r="F43" s="139" t="s">
        <v>119</v>
      </c>
      <c r="G43" s="140"/>
      <c r="H43" s="111" t="s">
        <v>100</v>
      </c>
    </row>
    <row r="44" spans="1:12" ht="50.25" customHeight="1">
      <c r="A44" s="113" t="s">
        <v>139</v>
      </c>
      <c r="B44" s="122"/>
      <c r="C44" s="123"/>
      <c r="D44" s="124"/>
      <c r="E44" s="123"/>
      <c r="F44" s="113"/>
      <c r="G44" s="114">
        <f t="shared" si="1"/>
        <v>0</v>
      </c>
      <c r="H44" s="115" t="s">
        <v>120</v>
      </c>
    </row>
    <row r="45" spans="1:12" ht="57" customHeight="1">
      <c r="A45" s="113" t="s">
        <v>140</v>
      </c>
      <c r="B45" s="122"/>
      <c r="C45" s="123"/>
      <c r="D45" s="124"/>
      <c r="E45" s="123"/>
      <c r="F45" s="113"/>
      <c r="G45" s="114">
        <f t="shared" si="1"/>
        <v>0</v>
      </c>
      <c r="H45" s="115" t="s">
        <v>121</v>
      </c>
    </row>
    <row r="46" spans="1:12" ht="80.25" customHeight="1">
      <c r="A46" s="113" t="s">
        <v>130</v>
      </c>
      <c r="B46" s="122"/>
      <c r="C46" s="123"/>
      <c r="D46" s="124"/>
      <c r="E46" s="116"/>
      <c r="F46" s="113"/>
      <c r="G46" s="114">
        <f t="shared" si="1"/>
        <v>0</v>
      </c>
      <c r="H46" s="115" t="s">
        <v>128</v>
      </c>
    </row>
    <row r="47" spans="1:12" ht="50.1" customHeight="1">
      <c r="A47" s="113" t="s">
        <v>141</v>
      </c>
      <c r="B47" s="122"/>
      <c r="C47" s="123"/>
      <c r="D47" s="124"/>
      <c r="E47" s="117"/>
      <c r="F47" s="118"/>
      <c r="G47" s="119">
        <f>B47*C47*D47</f>
        <v>0</v>
      </c>
      <c r="H47" s="115" t="s">
        <v>143</v>
      </c>
      <c r="I47" s="93">
        <v>4</v>
      </c>
      <c r="J47" s="93">
        <v>3</v>
      </c>
      <c r="K47" s="93">
        <v>2</v>
      </c>
      <c r="L47" s="93">
        <v>1</v>
      </c>
    </row>
  </sheetData>
  <sheetProtection sheet="1" objects="1" scenarios="1" selectLockedCells="1"/>
  <mergeCells count="17">
    <mergeCell ref="F43:G43"/>
    <mergeCell ref="F11:G11"/>
    <mergeCell ref="B10:E10"/>
    <mergeCell ref="F18:G18"/>
    <mergeCell ref="F23:G23"/>
    <mergeCell ref="F28:G28"/>
    <mergeCell ref="F33:G33"/>
    <mergeCell ref="F38:G38"/>
    <mergeCell ref="A17:G17"/>
    <mergeCell ref="F10:G10"/>
    <mergeCell ref="A4:C4"/>
    <mergeCell ref="A6:C6"/>
    <mergeCell ref="A7:C7"/>
    <mergeCell ref="A2:G2"/>
    <mergeCell ref="A16:E16"/>
    <mergeCell ref="A5:C5"/>
    <mergeCell ref="A3:C3"/>
  </mergeCells>
  <phoneticPr fontId="38"/>
  <conditionalFormatting sqref="A12:A17">
    <cfRule type="expression" dxfId="47" priority="30">
      <formula>#REF!="×"</formula>
    </cfRule>
  </conditionalFormatting>
  <conditionalFormatting sqref="A29:A32 F29:G32">
    <cfRule type="expression" dxfId="46" priority="26">
      <formula>#REF!="×"</formula>
    </cfRule>
  </conditionalFormatting>
  <conditionalFormatting sqref="A34:A37 F34:G37">
    <cfRule type="expression" dxfId="45" priority="25">
      <formula>#REF!="×"</formula>
    </cfRule>
  </conditionalFormatting>
  <conditionalFormatting sqref="A39:A42 F39:G42">
    <cfRule type="expression" dxfId="44" priority="24">
      <formula>#REF!="×"</formula>
    </cfRule>
  </conditionalFormatting>
  <conditionalFormatting sqref="A44:A47 F44:G47">
    <cfRule type="expression" dxfId="43" priority="23">
      <formula>#REF!="×"</formula>
    </cfRule>
  </conditionalFormatting>
  <conditionalFormatting sqref="A22:E22">
    <cfRule type="expression" dxfId="42" priority="17">
      <formula>#REF!="×"</formula>
    </cfRule>
  </conditionalFormatting>
  <conditionalFormatting sqref="A27:E27">
    <cfRule type="expression" dxfId="41" priority="14">
      <formula>#REF!="×"</formula>
    </cfRule>
  </conditionalFormatting>
  <conditionalFormatting sqref="B32:E32">
    <cfRule type="expression" dxfId="40" priority="11">
      <formula>#REF!="×"</formula>
    </cfRule>
  </conditionalFormatting>
  <conditionalFormatting sqref="B37:E37">
    <cfRule type="expression" dxfId="39" priority="8">
      <formula>#REF!="×"</formula>
    </cfRule>
  </conditionalFormatting>
  <conditionalFormatting sqref="B42:E42">
    <cfRule type="expression" dxfId="38" priority="5">
      <formula>#REF!="×"</formula>
    </cfRule>
  </conditionalFormatting>
  <conditionalFormatting sqref="B47:E47">
    <cfRule type="expression" dxfId="37" priority="2">
      <formula>#REF!="×"</formula>
    </cfRule>
  </conditionalFormatting>
  <conditionalFormatting sqref="B15:G15">
    <cfRule type="expression" dxfId="36" priority="20">
      <formula>#REF!="×"</formula>
    </cfRule>
  </conditionalFormatting>
  <conditionalFormatting sqref="E12:E13 B12:D14">
    <cfRule type="expression" dxfId="35" priority="21">
      <formula>#REF!="×"</formula>
    </cfRule>
  </conditionalFormatting>
  <conditionalFormatting sqref="E19:E20 A19:D21">
    <cfRule type="expression" dxfId="34" priority="18">
      <formula>#REF!="×"</formula>
    </cfRule>
  </conditionalFormatting>
  <conditionalFormatting sqref="E24:E25 A24:D26">
    <cfRule type="expression" dxfId="33" priority="15">
      <formula>#REF!="×"</formula>
    </cfRule>
  </conditionalFormatting>
  <conditionalFormatting sqref="E29:E30 B29:D31">
    <cfRule type="expression" dxfId="32" priority="12">
      <formula>#REF!="×"</formula>
    </cfRule>
  </conditionalFormatting>
  <conditionalFormatting sqref="E34:E35 B34:D36">
    <cfRule type="expression" dxfId="31" priority="9">
      <formula>#REF!="×"</formula>
    </cfRule>
  </conditionalFormatting>
  <conditionalFormatting sqref="E39:E40 B39:D41">
    <cfRule type="expression" dxfId="30" priority="6">
      <formula>#REF!="×"</formula>
    </cfRule>
  </conditionalFormatting>
  <conditionalFormatting sqref="E44:E45 B44:D46">
    <cfRule type="expression" dxfId="29" priority="3">
      <formula>#REF!="×"</formula>
    </cfRule>
  </conditionalFormatting>
  <conditionalFormatting sqref="F12:G14">
    <cfRule type="expression" dxfId="28" priority="164">
      <formula>#REF!="×"</formula>
    </cfRule>
  </conditionalFormatting>
  <conditionalFormatting sqref="F16:G16">
    <cfRule type="expression" dxfId="27" priority="1">
      <formula>#REF!="×"</formula>
    </cfRule>
  </conditionalFormatting>
  <conditionalFormatting sqref="F19:G22">
    <cfRule type="expression" dxfId="26" priority="28">
      <formula>#REF!="×"</formula>
    </cfRule>
  </conditionalFormatting>
  <conditionalFormatting sqref="F24:G27">
    <cfRule type="expression" dxfId="25" priority="27">
      <formula>#REF!="×"</formula>
    </cfRule>
  </conditionalFormatting>
  <dataValidations count="6">
    <dataValidation type="list" allowBlank="1" showInputMessage="1" showErrorMessage="1" sqref="D15 D42 D22 D27 D32 D37 D47" xr:uid="{14A38159-5CDE-4E8B-AA4E-157579BCFD9A}">
      <formula1>$I$15:$M$15</formula1>
    </dataValidation>
    <dataValidation type="list" allowBlank="1" showInputMessage="1" showErrorMessage="1" sqref="D5" xr:uid="{FA3FB731-4F54-49B7-8D61-0611F41E2734}">
      <formula1>$I$5:$J$5</formula1>
    </dataValidation>
    <dataValidation allowBlank="1" showInputMessage="1" showErrorMessage="1" promptTitle="和暦で記入" prompt="（令和○年○月○日）" sqref="G1" xr:uid="{283AC946-82AC-400B-92B8-B4E6CDD48AE2}"/>
    <dataValidation type="whole" operator="greaterThanOrEqual" allowBlank="1" showInputMessage="1" showErrorMessage="1" error="値のみ記入" sqref="G4 G6 G8 D12:D14 D19:D21 D24:D26 D29:D31 D34:D36 D39:D41 D44:D46" xr:uid="{DCAA07DB-EE11-4A1C-AFCD-8B56A94874CE}">
      <formula1>0</formula1>
    </dataValidation>
    <dataValidation type="decimal" operator="greaterThanOrEqual" allowBlank="1" showInputMessage="1" showErrorMessage="1" error="値のみ記入" sqref="C12:C15 E12:E13 C19:C22 E19:E20 C24:C27 E24:E25 C29:C32 E29:E30 C34:C37 E34:E35 C39:C42 E39:E40 C44:C47 E44:E45" xr:uid="{534124B1-6F3C-45BF-947A-A0AF4D09D7AD}">
      <formula1>0</formula1>
    </dataValidation>
    <dataValidation type="decimal" operator="greaterThanOrEqual" allowBlank="1" showInputMessage="1" showErrorMessage="1" error="値のみ記入_x000a_" sqref="B12:B15 B19:B22 B24:B27 B29:B32 B34:B37 B39:B42 B44:B47" xr:uid="{65F7882C-F69C-47A8-9BC5-AC709A3FD815}">
      <formula1>0</formula1>
    </dataValidation>
  </dataValidations>
  <printOptions horizontalCentered="1"/>
  <pageMargins left="0.70866141732283472" right="0.70866141732283472" top="0.74803149606299213" bottom="0.55118110236220474" header="0.31496062992125984" footer="0.31496062992125984"/>
  <pageSetup paperSize="9" scale="50" fitToHeight="0" orientation="landscape" r:id="rId1"/>
  <rowBreaks count="3" manualBreakCount="3">
    <brk id="16" max="10" man="1"/>
    <brk id="27" max="10" man="1"/>
    <brk id="37" max="1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2683-6E6F-4CD9-A3C8-5CE306609936}">
  <sheetPr>
    <tabColor theme="4"/>
    <pageSetUpPr fitToPage="1"/>
  </sheetPr>
  <dimension ref="A1:J9"/>
  <sheetViews>
    <sheetView view="pageBreakPreview" zoomScaleNormal="115" zoomScaleSheetLayoutView="100" workbookViewId="0">
      <selection activeCell="H5" sqref="H5"/>
    </sheetView>
  </sheetViews>
  <sheetFormatPr defaultColWidth="9" defaultRowHeight="13.2"/>
  <cols>
    <col min="1" max="1" width="39.33203125" style="93" customWidth="1"/>
    <col min="2" max="5" width="15.109375" style="95" customWidth="1"/>
    <col min="6" max="6" width="16.44140625" style="95" customWidth="1"/>
    <col min="7" max="7" width="24.21875" style="95" customWidth="1"/>
    <col min="8" max="8" width="19.77734375" style="95" customWidth="1"/>
    <col min="9" max="9" width="42.109375" style="93" customWidth="1"/>
    <col min="10" max="10" width="187.21875" style="92" customWidth="1"/>
    <col min="11" max="16" width="14.6640625" style="93" customWidth="1"/>
    <col min="17" max="17" width="18.88671875" style="93" customWidth="1"/>
    <col min="18" max="18" width="9" style="93"/>
    <col min="19" max="25" width="9" style="93" customWidth="1"/>
    <col min="26" max="16384" width="9" style="93"/>
  </cols>
  <sheetData>
    <row r="1" spans="1:10" ht="73.5" customHeight="1">
      <c r="A1" s="125" t="s">
        <v>152</v>
      </c>
      <c r="B1" s="150" t="s">
        <v>216</v>
      </c>
      <c r="C1" s="151"/>
      <c r="D1" s="151"/>
      <c r="E1" s="151"/>
      <c r="F1" s="151"/>
      <c r="G1" s="151"/>
      <c r="H1" s="151"/>
      <c r="I1" s="126"/>
    </row>
    <row r="2" spans="1:10" ht="41.25" customHeight="1">
      <c r="A2" s="148" t="s">
        <v>111</v>
      </c>
      <c r="B2" s="149"/>
      <c r="C2" s="149"/>
      <c r="D2" s="149"/>
      <c r="E2" s="149"/>
      <c r="F2" s="149"/>
      <c r="G2" s="149"/>
      <c r="H2" s="149"/>
      <c r="I2" s="152" t="s">
        <v>54</v>
      </c>
      <c r="J2" s="108"/>
    </row>
    <row r="3" spans="1:10" ht="72.75" customHeight="1">
      <c r="A3" s="127" t="s">
        <v>125</v>
      </c>
      <c r="B3" s="128" t="s">
        <v>103</v>
      </c>
      <c r="C3" s="128" t="s">
        <v>104</v>
      </c>
      <c r="D3" s="128" t="s">
        <v>102</v>
      </c>
      <c r="E3" s="128" t="s">
        <v>105</v>
      </c>
      <c r="F3" s="128" t="s">
        <v>106</v>
      </c>
      <c r="G3" s="128" t="s">
        <v>108</v>
      </c>
      <c r="H3" s="128" t="s">
        <v>107</v>
      </c>
      <c r="I3" s="153"/>
      <c r="J3" s="115" t="s">
        <v>100</v>
      </c>
    </row>
    <row r="4" spans="1:10" ht="84.75" customHeight="1">
      <c r="A4" s="113" t="s">
        <v>122</v>
      </c>
      <c r="B4" s="123"/>
      <c r="C4" s="123"/>
      <c r="D4" s="129" t="e">
        <f>C4/B4</f>
        <v>#DIV/0!</v>
      </c>
      <c r="E4" s="130" t="e">
        <f>(D4-0.02)*B4</f>
        <v>#DIV/0!</v>
      </c>
      <c r="F4" s="222"/>
      <c r="G4" s="223"/>
      <c r="H4" s="132"/>
      <c r="I4" s="114">
        <f>F4*G4*H4</f>
        <v>0</v>
      </c>
      <c r="J4" s="115"/>
    </row>
    <row r="5" spans="1:10" ht="93.75" customHeight="1">
      <c r="A5" s="113" t="s">
        <v>123</v>
      </c>
      <c r="B5" s="123"/>
      <c r="C5" s="123"/>
      <c r="D5" s="129" t="e">
        <f>C5/B5</f>
        <v>#DIV/0!</v>
      </c>
      <c r="E5" s="130" t="e">
        <f>(D5-0.02)*B5</f>
        <v>#DIV/0!</v>
      </c>
      <c r="F5" s="222"/>
      <c r="G5" s="223"/>
      <c r="H5" s="132"/>
      <c r="I5" s="114">
        <f>F5*G5*H5</f>
        <v>0</v>
      </c>
      <c r="J5" s="115"/>
    </row>
    <row r="6" spans="1:10" ht="90" customHeight="1">
      <c r="A6" s="113" t="s">
        <v>124</v>
      </c>
      <c r="B6" s="154"/>
      <c r="C6" s="155"/>
      <c r="D6" s="155"/>
      <c r="E6" s="155"/>
      <c r="F6" s="155"/>
      <c r="G6" s="155"/>
      <c r="H6" s="155"/>
      <c r="I6" s="123"/>
      <c r="J6" s="115"/>
    </row>
    <row r="7" spans="1:10" ht="60.75" customHeight="1">
      <c r="A7" s="156" t="s">
        <v>126</v>
      </c>
      <c r="B7" s="157"/>
      <c r="C7" s="157"/>
      <c r="D7" s="157"/>
      <c r="E7" s="157"/>
      <c r="F7" s="157"/>
      <c r="G7" s="157"/>
      <c r="H7" s="157"/>
      <c r="I7" s="157"/>
    </row>
    <row r="9" spans="1:10">
      <c r="A9" s="131"/>
    </row>
  </sheetData>
  <sheetProtection sheet="1" objects="1" scenarios="1" selectLockedCells="1"/>
  <mergeCells count="5">
    <mergeCell ref="A2:H2"/>
    <mergeCell ref="B1:H1"/>
    <mergeCell ref="I2:I3"/>
    <mergeCell ref="B6:H6"/>
    <mergeCell ref="A7:I7"/>
  </mergeCells>
  <phoneticPr fontId="38"/>
  <conditionalFormatting sqref="A6:B6">
    <cfRule type="expression" dxfId="24" priority="8">
      <formula>#REF!="×"</formula>
    </cfRule>
  </conditionalFormatting>
  <conditionalFormatting sqref="A4:E5">
    <cfRule type="expression" dxfId="23" priority="3">
      <formula>#REF!="×"</formula>
    </cfRule>
  </conditionalFormatting>
  <conditionalFormatting sqref="I4:I6">
    <cfRule type="expression" dxfId="22" priority="2">
      <formula>#REF!="×"</formula>
    </cfRule>
  </conditionalFormatting>
  <conditionalFormatting sqref="F4:H5">
    <cfRule type="expression" dxfId="0" priority="1">
      <formula>#REF!="×"</formula>
    </cfRule>
  </conditionalFormatting>
  <dataValidations count="1">
    <dataValidation type="decimal" operator="greaterThanOrEqual" allowBlank="1" showInputMessage="1" showErrorMessage="1" error="値のみ記入" sqref="B4:C5 F4:H5 I6" xr:uid="{762B21F2-0E11-4D15-9210-8334229FA904}">
      <formula1>0</formula1>
    </dataValidation>
  </dataValidations>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6B959-59DB-471D-860D-FABC08AFF15C}">
  <sheetPr>
    <tabColor theme="4" tint="0.79998168889431442"/>
    <pageSetUpPr fitToPage="1"/>
  </sheetPr>
  <dimension ref="A1:L47"/>
  <sheetViews>
    <sheetView view="pageBreakPreview" topLeftCell="A4" zoomScale="85" zoomScaleNormal="85" zoomScaleSheetLayoutView="85" workbookViewId="0">
      <selection activeCell="B13" sqref="B13:D15"/>
    </sheetView>
  </sheetViews>
  <sheetFormatPr defaultColWidth="9" defaultRowHeight="13.2"/>
  <cols>
    <col min="1" max="1" width="47.77734375" style="6" customWidth="1"/>
    <col min="2" max="5" width="26.33203125" style="13" customWidth="1"/>
    <col min="6" max="6" width="81.33203125" style="6" customWidth="1"/>
    <col min="7" max="7" width="23.44140625" style="6" customWidth="1"/>
    <col min="8" max="8" width="167.88671875" style="7" customWidth="1"/>
    <col min="9" max="14" width="14.6640625" style="6" customWidth="1"/>
    <col min="15" max="15" width="18.88671875" style="6" customWidth="1"/>
    <col min="16" max="16" width="9" style="6"/>
    <col min="17" max="23" width="9" style="6" customWidth="1"/>
    <col min="24" max="16384" width="9" style="6"/>
  </cols>
  <sheetData>
    <row r="1" spans="1:12" ht="25.5" customHeight="1">
      <c r="A1" s="5" t="s">
        <v>150</v>
      </c>
      <c r="B1" s="86"/>
      <c r="C1" s="86"/>
      <c r="D1" s="86"/>
      <c r="E1" s="86"/>
      <c r="F1" s="72" t="s">
        <v>209</v>
      </c>
      <c r="G1" s="47">
        <v>46235</v>
      </c>
    </row>
    <row r="2" spans="1:12" ht="46.5" customHeight="1">
      <c r="A2" s="160" t="s">
        <v>136</v>
      </c>
      <c r="B2" s="161"/>
      <c r="C2" s="161"/>
      <c r="D2" s="161"/>
      <c r="E2" s="161"/>
      <c r="F2" s="161"/>
      <c r="G2" s="161"/>
      <c r="H2" s="38" t="s">
        <v>50</v>
      </c>
    </row>
    <row r="3" spans="1:12" ht="37.950000000000003" customHeight="1">
      <c r="A3" s="162" t="s">
        <v>213</v>
      </c>
      <c r="B3" s="162"/>
      <c r="C3" s="162"/>
      <c r="D3" s="67" t="s">
        <v>210</v>
      </c>
      <c r="F3" s="74" t="s">
        <v>117</v>
      </c>
      <c r="G3" s="49">
        <f>SUM($G$12:$G$16)</f>
        <v>720000</v>
      </c>
      <c r="H3" s="88" t="s">
        <v>214</v>
      </c>
    </row>
    <row r="4" spans="1:12" ht="37.950000000000003" customHeight="1">
      <c r="A4" s="163" t="s">
        <v>137</v>
      </c>
      <c r="B4" s="163"/>
      <c r="C4" s="163"/>
      <c r="D4" s="67" t="s">
        <v>142</v>
      </c>
      <c r="F4" s="75" t="s">
        <v>116</v>
      </c>
      <c r="G4" s="48">
        <v>0</v>
      </c>
      <c r="H4" s="68" t="s">
        <v>172</v>
      </c>
    </row>
    <row r="5" spans="1:12" ht="37.950000000000003" customHeight="1">
      <c r="A5" s="163" t="s">
        <v>146</v>
      </c>
      <c r="B5" s="163"/>
      <c r="C5" s="163"/>
      <c r="D5" s="50"/>
      <c r="F5" s="75" t="s">
        <v>134</v>
      </c>
      <c r="G5" s="49">
        <f>ROUNDDOWN(G3-G4,-3)</f>
        <v>720000</v>
      </c>
      <c r="H5" s="68" t="s">
        <v>173</v>
      </c>
      <c r="I5" s="46" t="s">
        <v>147</v>
      </c>
      <c r="J5" s="46" t="s">
        <v>148</v>
      </c>
    </row>
    <row r="6" spans="1:12" ht="37.950000000000003" customHeight="1">
      <c r="A6" s="163" t="s">
        <v>135</v>
      </c>
      <c r="B6" s="163"/>
      <c r="C6" s="163"/>
      <c r="D6" s="49" t="str">
        <f>IF(G5&gt;=G6,"○","×")</f>
        <v>○</v>
      </c>
      <c r="E6" s="6"/>
      <c r="F6" s="74" t="s">
        <v>118</v>
      </c>
      <c r="G6" s="48">
        <v>720000</v>
      </c>
      <c r="H6" s="68" t="s">
        <v>174</v>
      </c>
      <c r="I6" s="87"/>
    </row>
    <row r="7" spans="1:12" ht="37.950000000000003" customHeight="1">
      <c r="A7" s="163" t="s">
        <v>61</v>
      </c>
      <c r="B7" s="163"/>
      <c r="C7" s="163"/>
      <c r="D7" s="51">
        <f>G6-G7</f>
        <v>720000</v>
      </c>
      <c r="E7" s="6"/>
      <c r="F7" s="74" t="s">
        <v>115</v>
      </c>
      <c r="G7" s="49">
        <f>IF(ROUNDDOWN(G6-G5,-3)&lt;=0,0,ROUNDDOWN(G6-G5,-3))</f>
        <v>0</v>
      </c>
      <c r="H7" s="73" t="s">
        <v>211</v>
      </c>
    </row>
    <row r="8" spans="1:12" ht="37.950000000000003" customHeight="1">
      <c r="A8" s="16"/>
      <c r="B8" s="17"/>
      <c r="C8" s="17"/>
      <c r="D8" s="52"/>
      <c r="E8" s="6"/>
      <c r="F8" s="76" t="s">
        <v>151</v>
      </c>
      <c r="G8" s="48">
        <v>170000</v>
      </c>
      <c r="H8" s="38"/>
    </row>
    <row r="10" spans="1:12" ht="41.25" customHeight="1">
      <c r="A10" s="41" t="s">
        <v>144</v>
      </c>
      <c r="B10" s="164" t="s">
        <v>145</v>
      </c>
      <c r="C10" s="165"/>
      <c r="D10" s="165"/>
      <c r="E10" s="166"/>
      <c r="F10" s="167" t="s">
        <v>54</v>
      </c>
      <c r="G10" s="167"/>
      <c r="H10" s="8"/>
    </row>
    <row r="11" spans="1:12" s="34" customFormat="1" ht="66" customHeight="1">
      <c r="A11" s="31" t="s">
        <v>109</v>
      </c>
      <c r="B11" s="32" t="s">
        <v>99</v>
      </c>
      <c r="C11" s="32" t="s">
        <v>110</v>
      </c>
      <c r="D11" s="32" t="s">
        <v>98</v>
      </c>
      <c r="E11" s="32" t="s">
        <v>112</v>
      </c>
      <c r="F11" s="158" t="s">
        <v>119</v>
      </c>
      <c r="G11" s="159"/>
      <c r="H11" s="33" t="s">
        <v>100</v>
      </c>
    </row>
    <row r="12" spans="1:12" ht="50.25" customHeight="1">
      <c r="A12" s="11" t="s">
        <v>139</v>
      </c>
      <c r="B12" s="29"/>
      <c r="C12" s="15"/>
      <c r="D12" s="37"/>
      <c r="E12" s="15"/>
      <c r="F12" s="11"/>
      <c r="G12" s="30">
        <f>B12*C12*D12</f>
        <v>0</v>
      </c>
      <c r="H12" s="14" t="s">
        <v>120</v>
      </c>
    </row>
    <row r="13" spans="1:12" ht="57" customHeight="1">
      <c r="A13" s="11" t="s">
        <v>140</v>
      </c>
      <c r="B13" s="29">
        <v>10</v>
      </c>
      <c r="C13" s="15">
        <v>5000</v>
      </c>
      <c r="D13" s="37">
        <v>2</v>
      </c>
      <c r="E13" s="15">
        <v>5000</v>
      </c>
      <c r="F13" s="11"/>
      <c r="G13" s="30">
        <f t="shared" ref="G13:G14" si="0">B13*C13*D13</f>
        <v>100000</v>
      </c>
      <c r="H13" s="14" t="s">
        <v>121</v>
      </c>
    </row>
    <row r="14" spans="1:12" ht="80.25" customHeight="1">
      <c r="A14" s="11" t="s">
        <v>130</v>
      </c>
      <c r="B14" s="29"/>
      <c r="C14" s="15"/>
      <c r="D14" s="37"/>
      <c r="E14" s="36"/>
      <c r="F14" s="11"/>
      <c r="G14" s="30">
        <f t="shared" si="0"/>
        <v>0</v>
      </c>
      <c r="H14" s="14" t="s">
        <v>128</v>
      </c>
    </row>
    <row r="15" spans="1:12" ht="50.1" customHeight="1">
      <c r="A15" s="11" t="s">
        <v>141</v>
      </c>
      <c r="B15" s="29">
        <v>10</v>
      </c>
      <c r="C15" s="15">
        <v>15500</v>
      </c>
      <c r="D15" s="42">
        <v>4</v>
      </c>
      <c r="E15" s="43"/>
      <c r="F15" s="44"/>
      <c r="G15" s="24">
        <f>B15*C15*D15</f>
        <v>620000</v>
      </c>
      <c r="H15" s="14" t="s">
        <v>143</v>
      </c>
      <c r="I15" s="6">
        <v>4</v>
      </c>
      <c r="J15" s="6">
        <v>3</v>
      </c>
      <c r="K15" s="6">
        <v>2</v>
      </c>
      <c r="L15" s="6">
        <v>1</v>
      </c>
    </row>
    <row r="16" spans="1:12" ht="73.5" customHeight="1">
      <c r="A16" s="168"/>
      <c r="B16" s="169"/>
      <c r="C16" s="169"/>
      <c r="D16" s="169"/>
      <c r="E16" s="169"/>
      <c r="F16" s="45" t="s">
        <v>215</v>
      </c>
      <c r="G16" s="53">
        <f>'【記載例】別紙（2.0％超部分算定シート）'!I4+'【記載例】別紙（2.0％超部分算定シート）'!I5+'【記載例】別紙（2.0％超部分算定シート）'!I6</f>
        <v>0</v>
      </c>
      <c r="H16" s="14" t="s">
        <v>129</v>
      </c>
    </row>
    <row r="17" spans="1:12" ht="55.5" customHeight="1">
      <c r="A17" s="170" t="s">
        <v>171</v>
      </c>
      <c r="B17" s="171"/>
      <c r="C17" s="171"/>
      <c r="D17" s="171"/>
      <c r="E17" s="171"/>
      <c r="F17" s="171"/>
      <c r="G17" s="172"/>
      <c r="H17" s="14"/>
    </row>
    <row r="18" spans="1:12" s="34" customFormat="1" ht="72.75" customHeight="1">
      <c r="A18" s="31" t="s">
        <v>114</v>
      </c>
      <c r="B18" s="32" t="s">
        <v>99</v>
      </c>
      <c r="C18" s="32" t="s">
        <v>138</v>
      </c>
      <c r="D18" s="32" t="s">
        <v>98</v>
      </c>
      <c r="E18" s="32" t="s">
        <v>112</v>
      </c>
      <c r="F18" s="158" t="s">
        <v>119</v>
      </c>
      <c r="G18" s="159"/>
      <c r="H18" s="33" t="s">
        <v>100</v>
      </c>
    </row>
    <row r="19" spans="1:12" ht="37.5" customHeight="1">
      <c r="A19" s="11" t="s">
        <v>139</v>
      </c>
      <c r="B19" s="29"/>
      <c r="C19" s="15"/>
      <c r="D19" s="37"/>
      <c r="E19" s="15"/>
      <c r="F19" s="11"/>
      <c r="G19" s="30">
        <f t="shared" ref="G19:G46" si="1">B19*C19*D19</f>
        <v>0</v>
      </c>
      <c r="H19" s="14" t="s">
        <v>120</v>
      </c>
    </row>
    <row r="20" spans="1:12" ht="46.5" customHeight="1">
      <c r="A20" s="11" t="s">
        <v>140</v>
      </c>
      <c r="B20" s="29">
        <v>10</v>
      </c>
      <c r="C20" s="15">
        <v>5000</v>
      </c>
      <c r="D20" s="37">
        <v>2</v>
      </c>
      <c r="E20" s="15">
        <v>5000</v>
      </c>
      <c r="F20" s="11"/>
      <c r="G20" s="30">
        <f t="shared" si="1"/>
        <v>100000</v>
      </c>
      <c r="H20" s="14" t="s">
        <v>121</v>
      </c>
    </row>
    <row r="21" spans="1:12" ht="80.25" customHeight="1">
      <c r="A21" s="11" t="s">
        <v>130</v>
      </c>
      <c r="B21" s="29"/>
      <c r="C21" s="15"/>
      <c r="D21" s="37"/>
      <c r="E21" s="36"/>
      <c r="F21" s="11"/>
      <c r="G21" s="30">
        <f t="shared" si="1"/>
        <v>0</v>
      </c>
      <c r="H21" s="14" t="s">
        <v>128</v>
      </c>
    </row>
    <row r="22" spans="1:12" ht="40.5" customHeight="1">
      <c r="A22" s="11" t="s">
        <v>141</v>
      </c>
      <c r="B22" s="29">
        <v>10</v>
      </c>
      <c r="C22" s="15">
        <v>15500</v>
      </c>
      <c r="D22" s="42">
        <v>4</v>
      </c>
      <c r="E22" s="43"/>
      <c r="F22" s="44"/>
      <c r="G22" s="24">
        <f>B22*C22*D22</f>
        <v>620000</v>
      </c>
      <c r="H22" s="14" t="s">
        <v>143</v>
      </c>
      <c r="I22" s="6">
        <v>4</v>
      </c>
      <c r="J22" s="6">
        <v>3</v>
      </c>
      <c r="K22" s="6">
        <v>2</v>
      </c>
      <c r="L22" s="6">
        <v>1</v>
      </c>
    </row>
    <row r="23" spans="1:12" s="34" customFormat="1" ht="72.75" customHeight="1">
      <c r="A23" s="31" t="s">
        <v>113</v>
      </c>
      <c r="B23" s="32" t="s">
        <v>99</v>
      </c>
      <c r="C23" s="32" t="s">
        <v>138</v>
      </c>
      <c r="D23" s="32" t="s">
        <v>98</v>
      </c>
      <c r="E23" s="32" t="s">
        <v>112</v>
      </c>
      <c r="F23" s="158" t="s">
        <v>119</v>
      </c>
      <c r="G23" s="159"/>
      <c r="H23" s="33" t="s">
        <v>100</v>
      </c>
    </row>
    <row r="24" spans="1:12" ht="36.75" customHeight="1">
      <c r="A24" s="11" t="s">
        <v>139</v>
      </c>
      <c r="B24" s="29"/>
      <c r="C24" s="15"/>
      <c r="D24" s="37"/>
      <c r="E24" s="15"/>
      <c r="F24" s="11"/>
      <c r="G24" s="30">
        <f t="shared" si="1"/>
        <v>0</v>
      </c>
      <c r="H24" s="14" t="s">
        <v>120</v>
      </c>
    </row>
    <row r="25" spans="1:12" ht="49.5" customHeight="1">
      <c r="A25" s="11" t="s">
        <v>140</v>
      </c>
      <c r="B25" s="29"/>
      <c r="C25" s="15"/>
      <c r="D25" s="37"/>
      <c r="E25" s="15"/>
      <c r="F25" s="11"/>
      <c r="G25" s="30">
        <f t="shared" si="1"/>
        <v>0</v>
      </c>
      <c r="H25" s="14" t="s">
        <v>121</v>
      </c>
    </row>
    <row r="26" spans="1:12" ht="80.25" customHeight="1">
      <c r="A26" s="11" t="s">
        <v>130</v>
      </c>
      <c r="B26" s="29"/>
      <c r="C26" s="15"/>
      <c r="D26" s="37"/>
      <c r="E26" s="36"/>
      <c r="F26" s="11"/>
      <c r="G26" s="30">
        <f t="shared" si="1"/>
        <v>0</v>
      </c>
      <c r="H26" s="14" t="s">
        <v>128</v>
      </c>
    </row>
    <row r="27" spans="1:12" ht="39" customHeight="1">
      <c r="A27" s="11" t="s">
        <v>141</v>
      </c>
      <c r="B27" s="29"/>
      <c r="C27" s="15"/>
      <c r="D27" s="42"/>
      <c r="E27" s="43"/>
      <c r="F27" s="44"/>
      <c r="G27" s="24">
        <f>B27*C27*D27</f>
        <v>0</v>
      </c>
      <c r="H27" s="14" t="s">
        <v>143</v>
      </c>
      <c r="I27" s="6">
        <v>4</v>
      </c>
      <c r="J27" s="6">
        <v>3</v>
      </c>
      <c r="K27" s="6">
        <v>2</v>
      </c>
      <c r="L27" s="6">
        <v>1</v>
      </c>
    </row>
    <row r="28" spans="1:12" s="34" customFormat="1" ht="72.75" customHeight="1">
      <c r="A28" s="31" t="s">
        <v>131</v>
      </c>
      <c r="B28" s="32" t="s">
        <v>99</v>
      </c>
      <c r="C28" s="32" t="s">
        <v>138</v>
      </c>
      <c r="D28" s="32" t="s">
        <v>98</v>
      </c>
      <c r="E28" s="32" t="s">
        <v>112</v>
      </c>
      <c r="F28" s="158" t="s">
        <v>119</v>
      </c>
      <c r="G28" s="159"/>
      <c r="H28" s="33" t="s">
        <v>100</v>
      </c>
    </row>
    <row r="29" spans="1:12" ht="50.25" customHeight="1">
      <c r="A29" s="11" t="s">
        <v>139</v>
      </c>
      <c r="B29" s="29"/>
      <c r="C29" s="15"/>
      <c r="D29" s="37"/>
      <c r="E29" s="15"/>
      <c r="F29" s="11"/>
      <c r="G29" s="30">
        <f t="shared" si="1"/>
        <v>0</v>
      </c>
      <c r="H29" s="14" t="s">
        <v>120</v>
      </c>
    </row>
    <row r="30" spans="1:12" ht="57" customHeight="1">
      <c r="A30" s="11" t="s">
        <v>140</v>
      </c>
      <c r="B30" s="29"/>
      <c r="C30" s="15"/>
      <c r="D30" s="37"/>
      <c r="E30" s="15"/>
      <c r="F30" s="11"/>
      <c r="G30" s="30">
        <f t="shared" si="1"/>
        <v>0</v>
      </c>
      <c r="H30" s="14" t="s">
        <v>121</v>
      </c>
    </row>
    <row r="31" spans="1:12" ht="80.25" customHeight="1">
      <c r="A31" s="11" t="s">
        <v>130</v>
      </c>
      <c r="B31" s="29"/>
      <c r="C31" s="15"/>
      <c r="D31" s="37"/>
      <c r="E31" s="36"/>
      <c r="F31" s="11"/>
      <c r="G31" s="30">
        <f t="shared" si="1"/>
        <v>0</v>
      </c>
      <c r="H31" s="14" t="s">
        <v>128</v>
      </c>
    </row>
    <row r="32" spans="1:12" ht="50.1" customHeight="1">
      <c r="A32" s="11" t="s">
        <v>141</v>
      </c>
      <c r="B32" s="29"/>
      <c r="C32" s="15"/>
      <c r="D32" s="42"/>
      <c r="E32" s="43"/>
      <c r="F32" s="44"/>
      <c r="G32" s="24">
        <f>B32*C32*D32</f>
        <v>0</v>
      </c>
      <c r="H32" s="14" t="s">
        <v>143</v>
      </c>
      <c r="I32" s="6">
        <v>4</v>
      </c>
      <c r="J32" s="6">
        <v>3</v>
      </c>
      <c r="K32" s="6">
        <v>2</v>
      </c>
      <c r="L32" s="6">
        <v>1</v>
      </c>
    </row>
    <row r="33" spans="1:12" s="34" customFormat="1" ht="72.75" customHeight="1">
      <c r="A33" s="31" t="s">
        <v>132</v>
      </c>
      <c r="B33" s="32" t="s">
        <v>99</v>
      </c>
      <c r="C33" s="32" t="s">
        <v>138</v>
      </c>
      <c r="D33" s="32" t="s">
        <v>98</v>
      </c>
      <c r="E33" s="32" t="s">
        <v>112</v>
      </c>
      <c r="F33" s="158" t="s">
        <v>119</v>
      </c>
      <c r="G33" s="159"/>
      <c r="H33" s="33" t="s">
        <v>100</v>
      </c>
    </row>
    <row r="34" spans="1:12" ht="50.25" customHeight="1">
      <c r="A34" s="11" t="s">
        <v>139</v>
      </c>
      <c r="B34" s="29"/>
      <c r="C34" s="15"/>
      <c r="D34" s="37"/>
      <c r="E34" s="15"/>
      <c r="F34" s="11"/>
      <c r="G34" s="30">
        <f t="shared" si="1"/>
        <v>0</v>
      </c>
      <c r="H34" s="14" t="s">
        <v>120</v>
      </c>
    </row>
    <row r="35" spans="1:12" ht="57" customHeight="1">
      <c r="A35" s="11" t="s">
        <v>140</v>
      </c>
      <c r="B35" s="29"/>
      <c r="C35" s="15"/>
      <c r="D35" s="37"/>
      <c r="E35" s="15"/>
      <c r="F35" s="11"/>
      <c r="G35" s="30">
        <f t="shared" si="1"/>
        <v>0</v>
      </c>
      <c r="H35" s="14" t="s">
        <v>121</v>
      </c>
    </row>
    <row r="36" spans="1:12" ht="80.25" customHeight="1">
      <c r="A36" s="11" t="s">
        <v>130</v>
      </c>
      <c r="B36" s="29"/>
      <c r="C36" s="15"/>
      <c r="D36" s="37"/>
      <c r="E36" s="36"/>
      <c r="F36" s="11"/>
      <c r="G36" s="30">
        <f t="shared" si="1"/>
        <v>0</v>
      </c>
      <c r="H36" s="14" t="s">
        <v>128</v>
      </c>
    </row>
    <row r="37" spans="1:12" ht="50.1" customHeight="1">
      <c r="A37" s="11" t="s">
        <v>141</v>
      </c>
      <c r="B37" s="29"/>
      <c r="C37" s="15"/>
      <c r="D37" s="42"/>
      <c r="E37" s="43"/>
      <c r="F37" s="44"/>
      <c r="G37" s="24">
        <f>B37*C37*D37</f>
        <v>0</v>
      </c>
      <c r="H37" s="14" t="s">
        <v>143</v>
      </c>
      <c r="I37" s="6">
        <v>4</v>
      </c>
      <c r="J37" s="6">
        <v>3</v>
      </c>
      <c r="K37" s="6">
        <v>2</v>
      </c>
      <c r="L37" s="6">
        <v>1</v>
      </c>
    </row>
    <row r="38" spans="1:12" s="34" customFormat="1" ht="72.75" customHeight="1">
      <c r="A38" s="31" t="s">
        <v>133</v>
      </c>
      <c r="B38" s="32" t="s">
        <v>99</v>
      </c>
      <c r="C38" s="32" t="s">
        <v>138</v>
      </c>
      <c r="D38" s="32" t="s">
        <v>98</v>
      </c>
      <c r="E38" s="32" t="s">
        <v>112</v>
      </c>
      <c r="F38" s="158" t="s">
        <v>119</v>
      </c>
      <c r="G38" s="159"/>
      <c r="H38" s="33" t="s">
        <v>100</v>
      </c>
    </row>
    <row r="39" spans="1:12" ht="50.25" customHeight="1">
      <c r="A39" s="11" t="s">
        <v>139</v>
      </c>
      <c r="B39" s="29"/>
      <c r="C39" s="15"/>
      <c r="D39" s="37"/>
      <c r="E39" s="15"/>
      <c r="F39" s="11"/>
      <c r="G39" s="30">
        <f t="shared" si="1"/>
        <v>0</v>
      </c>
      <c r="H39" s="14" t="s">
        <v>120</v>
      </c>
    </row>
    <row r="40" spans="1:12" ht="57" customHeight="1">
      <c r="A40" s="11" t="s">
        <v>140</v>
      </c>
      <c r="B40" s="29"/>
      <c r="C40" s="15"/>
      <c r="D40" s="37"/>
      <c r="E40" s="15"/>
      <c r="F40" s="11"/>
      <c r="G40" s="30">
        <f t="shared" si="1"/>
        <v>0</v>
      </c>
      <c r="H40" s="14" t="s">
        <v>121</v>
      </c>
    </row>
    <row r="41" spans="1:12" ht="80.25" customHeight="1">
      <c r="A41" s="11" t="s">
        <v>130</v>
      </c>
      <c r="B41" s="29"/>
      <c r="C41" s="15"/>
      <c r="D41" s="37"/>
      <c r="E41" s="36"/>
      <c r="F41" s="11"/>
      <c r="G41" s="30">
        <f t="shared" si="1"/>
        <v>0</v>
      </c>
      <c r="H41" s="14" t="s">
        <v>128</v>
      </c>
    </row>
    <row r="42" spans="1:12" ht="50.1" customHeight="1">
      <c r="A42" s="11" t="s">
        <v>141</v>
      </c>
      <c r="B42" s="29"/>
      <c r="C42" s="15"/>
      <c r="D42" s="42"/>
      <c r="E42" s="43"/>
      <c r="F42" s="44"/>
      <c r="G42" s="24">
        <f>B42*C42*D42</f>
        <v>0</v>
      </c>
      <c r="H42" s="14" t="s">
        <v>143</v>
      </c>
      <c r="I42" s="6">
        <v>4</v>
      </c>
      <c r="J42" s="6">
        <v>3</v>
      </c>
      <c r="K42" s="6">
        <v>2</v>
      </c>
      <c r="L42" s="6">
        <v>1</v>
      </c>
    </row>
    <row r="43" spans="1:12" s="34" customFormat="1" ht="83.25" customHeight="1">
      <c r="A43" s="31" t="s">
        <v>149</v>
      </c>
      <c r="B43" s="32" t="s">
        <v>99</v>
      </c>
      <c r="C43" s="32" t="s">
        <v>138</v>
      </c>
      <c r="D43" s="32" t="s">
        <v>98</v>
      </c>
      <c r="E43" s="32" t="s">
        <v>112</v>
      </c>
      <c r="F43" s="158" t="s">
        <v>119</v>
      </c>
      <c r="G43" s="159"/>
      <c r="H43" s="33" t="s">
        <v>100</v>
      </c>
    </row>
    <row r="44" spans="1:12" ht="50.25" customHeight="1">
      <c r="A44" s="11" t="s">
        <v>139</v>
      </c>
      <c r="B44" s="29"/>
      <c r="C44" s="15"/>
      <c r="D44" s="37"/>
      <c r="E44" s="15"/>
      <c r="F44" s="11"/>
      <c r="G44" s="30">
        <f t="shared" si="1"/>
        <v>0</v>
      </c>
      <c r="H44" s="14" t="s">
        <v>120</v>
      </c>
    </row>
    <row r="45" spans="1:12" ht="57" customHeight="1">
      <c r="A45" s="11" t="s">
        <v>140</v>
      </c>
      <c r="B45" s="29"/>
      <c r="C45" s="15"/>
      <c r="D45" s="37"/>
      <c r="E45" s="15"/>
      <c r="F45" s="11"/>
      <c r="G45" s="30">
        <f t="shared" si="1"/>
        <v>0</v>
      </c>
      <c r="H45" s="14" t="s">
        <v>121</v>
      </c>
    </row>
    <row r="46" spans="1:12" ht="80.25" customHeight="1">
      <c r="A46" s="11" t="s">
        <v>130</v>
      </c>
      <c r="B46" s="29"/>
      <c r="C46" s="15"/>
      <c r="D46" s="37"/>
      <c r="E46" s="36"/>
      <c r="F46" s="11"/>
      <c r="G46" s="30">
        <f t="shared" si="1"/>
        <v>0</v>
      </c>
      <c r="H46" s="14" t="s">
        <v>128</v>
      </c>
    </row>
    <row r="47" spans="1:12" ht="50.1" customHeight="1">
      <c r="A47" s="11" t="s">
        <v>141</v>
      </c>
      <c r="B47" s="29"/>
      <c r="C47" s="15"/>
      <c r="D47" s="42"/>
      <c r="E47" s="43"/>
      <c r="F47" s="44"/>
      <c r="G47" s="24">
        <f>B47*C47*D47</f>
        <v>0</v>
      </c>
      <c r="H47" s="14" t="s">
        <v>143</v>
      </c>
      <c r="I47" s="6">
        <v>4</v>
      </c>
      <c r="J47" s="6">
        <v>3</v>
      </c>
      <c r="K47" s="6">
        <v>2</v>
      </c>
      <c r="L47" s="6">
        <v>1</v>
      </c>
    </row>
  </sheetData>
  <mergeCells count="17">
    <mergeCell ref="F23:G23"/>
    <mergeCell ref="F28:G28"/>
    <mergeCell ref="F33:G33"/>
    <mergeCell ref="F38:G38"/>
    <mergeCell ref="F43:G43"/>
    <mergeCell ref="F18:G18"/>
    <mergeCell ref="A2:G2"/>
    <mergeCell ref="A3:C3"/>
    <mergeCell ref="A4:C4"/>
    <mergeCell ref="A5:C5"/>
    <mergeCell ref="A6:C6"/>
    <mergeCell ref="A7:C7"/>
    <mergeCell ref="B10:E10"/>
    <mergeCell ref="F10:G10"/>
    <mergeCell ref="F11:G11"/>
    <mergeCell ref="A16:E16"/>
    <mergeCell ref="A17:G17"/>
  </mergeCells>
  <phoneticPr fontId="38"/>
  <conditionalFormatting sqref="A12:A14">
    <cfRule type="expression" dxfId="21" priority="16">
      <formula>#REF!="×"</formula>
    </cfRule>
  </conditionalFormatting>
  <conditionalFormatting sqref="A19:A21">
    <cfRule type="expression" dxfId="20" priority="15">
      <formula>#REF!="×"</formula>
    </cfRule>
  </conditionalFormatting>
  <conditionalFormatting sqref="A24:A26">
    <cfRule type="expression" dxfId="19" priority="14">
      <formula>#REF!="×"</formula>
    </cfRule>
  </conditionalFormatting>
  <conditionalFormatting sqref="A29:A31">
    <cfRule type="expression" dxfId="18" priority="13">
      <formula>#REF!="×"</formula>
    </cfRule>
  </conditionalFormatting>
  <conditionalFormatting sqref="A34:A36">
    <cfRule type="expression" dxfId="17" priority="12">
      <formula>#REF!="×"</formula>
    </cfRule>
  </conditionalFormatting>
  <conditionalFormatting sqref="A39:A41">
    <cfRule type="expression" dxfId="16" priority="11">
      <formula>#REF!="×"</formula>
    </cfRule>
  </conditionalFormatting>
  <conditionalFormatting sqref="A44:A46">
    <cfRule type="expression" dxfId="15" priority="10">
      <formula>#REF!="×"</formula>
    </cfRule>
  </conditionalFormatting>
  <conditionalFormatting sqref="A15:G15">
    <cfRule type="expression" dxfId="14" priority="9">
      <formula>#REF!="×"</formula>
    </cfRule>
  </conditionalFormatting>
  <conditionalFormatting sqref="A22:G22">
    <cfRule type="expression" dxfId="13" priority="8">
      <formula>#REF!="×"</formula>
    </cfRule>
  </conditionalFormatting>
  <conditionalFormatting sqref="A27:G27">
    <cfRule type="expression" dxfId="12" priority="7">
      <formula>#REF!="×"</formula>
    </cfRule>
  </conditionalFormatting>
  <conditionalFormatting sqref="A32:G32">
    <cfRule type="expression" dxfId="11" priority="6">
      <formula>#REF!="×"</formula>
    </cfRule>
  </conditionalFormatting>
  <conditionalFormatting sqref="A37:G37">
    <cfRule type="expression" dxfId="10" priority="5">
      <formula>#REF!="×"</formula>
    </cfRule>
  </conditionalFormatting>
  <conditionalFormatting sqref="A42:G42">
    <cfRule type="expression" dxfId="9" priority="4">
      <formula>#REF!="×"</formula>
    </cfRule>
  </conditionalFormatting>
  <conditionalFormatting sqref="A47:G47">
    <cfRule type="expression" dxfId="8" priority="3">
      <formula>#REF!="×"</formula>
    </cfRule>
  </conditionalFormatting>
  <conditionalFormatting sqref="B12:E13 F12:G14 B14:D14 A16:A17 B19:E20 F19:G21 B21:D21 B24:E25 F24:G26 B26:D26 B29:E30 F29:G31 B31:D31 B34:E35 F34:G36 B36:D36 B39:E40 F39:G41 B41:D41 B44:E45 F44:G46 B46:D46">
    <cfRule type="expression" dxfId="7" priority="17">
      <formula>#REF!="×"</formula>
    </cfRule>
  </conditionalFormatting>
  <conditionalFormatting sqref="F16:G16">
    <cfRule type="expression" dxfId="6" priority="1">
      <formula>#REF!="×"</formula>
    </cfRule>
  </conditionalFormatting>
  <dataValidations count="2">
    <dataValidation type="list" allowBlank="1" showInputMessage="1" showErrorMessage="1" sqref="D5" xr:uid="{33EE63AA-0DD6-46C3-91F9-97FF05898BCD}">
      <formula1>$I$5:$J$5</formula1>
    </dataValidation>
    <dataValidation type="list" allowBlank="1" showInputMessage="1" showErrorMessage="1" sqref="D15 D22 D27 D32 D37 D42 D47" xr:uid="{1BEDDFE2-1818-4A85-BF67-1B57F0AB9E15}">
      <formula1>$I$15:$M$15</formula1>
    </dataValidation>
  </dataValidations>
  <printOptions horizontalCentered="1"/>
  <pageMargins left="0.70866141732283472" right="0.70866141732283472" top="0.74803149606299213" bottom="0.55118110236220474" header="0.31496062992125984" footer="0.31496062992125984"/>
  <pageSetup paperSize="9" scale="50" fitToHeight="0" orientation="landscape" r:id="rId1"/>
  <rowBreaks count="3" manualBreakCount="3">
    <brk id="16" max="10" man="1"/>
    <brk id="27" max="10" man="1"/>
    <brk id="37" max="1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8D991-51F2-4E9F-8484-BEA82C291E11}">
  <sheetPr>
    <tabColor theme="4" tint="0.79998168889431442"/>
    <pageSetUpPr fitToPage="1"/>
  </sheetPr>
  <dimension ref="A1:J9"/>
  <sheetViews>
    <sheetView view="pageBreakPreview" zoomScale="85" zoomScaleNormal="115" zoomScaleSheetLayoutView="85" workbookViewId="0">
      <selection activeCell="F4" sqref="F4:H5"/>
    </sheetView>
  </sheetViews>
  <sheetFormatPr defaultColWidth="9" defaultRowHeight="13.2"/>
  <cols>
    <col min="1" max="1" width="39.33203125" style="6" customWidth="1"/>
    <col min="2" max="5" width="15.109375" style="13" customWidth="1"/>
    <col min="6" max="6" width="16.44140625" style="13" customWidth="1"/>
    <col min="7" max="7" width="24.21875" style="13" customWidth="1"/>
    <col min="8" max="8" width="19.77734375" style="13" customWidth="1"/>
    <col min="9" max="9" width="42.109375" style="6" customWidth="1"/>
    <col min="10" max="10" width="187.21875" style="7" customWidth="1"/>
    <col min="11" max="16" width="14.6640625" style="6" customWidth="1"/>
    <col min="17" max="17" width="18.88671875" style="6" customWidth="1"/>
    <col min="18" max="18" width="9" style="6"/>
    <col min="19" max="25" width="9" style="6" customWidth="1"/>
    <col min="26" max="16384" width="9" style="6"/>
  </cols>
  <sheetData>
    <row r="1" spans="1:10" ht="73.5" customHeight="1">
      <c r="A1" s="40" t="s">
        <v>152</v>
      </c>
      <c r="B1" s="173" t="s">
        <v>127</v>
      </c>
      <c r="C1" s="174"/>
      <c r="D1" s="174"/>
      <c r="E1" s="174"/>
      <c r="F1" s="174"/>
      <c r="G1" s="174"/>
      <c r="H1" s="174"/>
      <c r="I1" s="23"/>
    </row>
    <row r="2" spans="1:10" ht="41.25" customHeight="1">
      <c r="A2" s="175" t="s">
        <v>111</v>
      </c>
      <c r="B2" s="176"/>
      <c r="C2" s="176"/>
      <c r="D2" s="176"/>
      <c r="E2" s="176"/>
      <c r="F2" s="176"/>
      <c r="G2" s="176"/>
      <c r="H2" s="176"/>
      <c r="I2" s="177" t="s">
        <v>54</v>
      </c>
      <c r="J2" s="8"/>
    </row>
    <row r="3" spans="1:10" ht="72.75" customHeight="1">
      <c r="A3" s="9" t="s">
        <v>125</v>
      </c>
      <c r="B3" s="12" t="s">
        <v>103</v>
      </c>
      <c r="C3" s="12" t="s">
        <v>104</v>
      </c>
      <c r="D3" s="12" t="s">
        <v>102</v>
      </c>
      <c r="E3" s="12" t="s">
        <v>105</v>
      </c>
      <c r="F3" s="12" t="s">
        <v>106</v>
      </c>
      <c r="G3" s="12" t="s">
        <v>108</v>
      </c>
      <c r="H3" s="12" t="s">
        <v>107</v>
      </c>
      <c r="I3" s="178"/>
      <c r="J3" s="14" t="s">
        <v>100</v>
      </c>
    </row>
    <row r="4" spans="1:10" ht="84.75" customHeight="1">
      <c r="A4" s="11" t="s">
        <v>122</v>
      </c>
      <c r="B4" s="15">
        <v>0</v>
      </c>
      <c r="C4" s="15">
        <v>0</v>
      </c>
      <c r="D4" s="25" t="e">
        <f>C4/B4</f>
        <v>#DIV/0!</v>
      </c>
      <c r="E4" s="26" t="e">
        <f>(D4-0.02)*B4</f>
        <v>#DIV/0!</v>
      </c>
      <c r="F4" s="27">
        <v>0</v>
      </c>
      <c r="G4" s="35">
        <v>0</v>
      </c>
      <c r="H4" s="28">
        <v>0</v>
      </c>
      <c r="I4" s="30">
        <f>F4*G4*H4</f>
        <v>0</v>
      </c>
      <c r="J4" s="14"/>
    </row>
    <row r="5" spans="1:10" ht="93.75" customHeight="1">
      <c r="A5" s="11" t="s">
        <v>123</v>
      </c>
      <c r="B5" s="15">
        <v>0</v>
      </c>
      <c r="C5" s="15">
        <v>0</v>
      </c>
      <c r="D5" s="25" t="e">
        <f>C5/B5</f>
        <v>#DIV/0!</v>
      </c>
      <c r="E5" s="26" t="e">
        <f>(D5-0.02)*B5</f>
        <v>#DIV/0!</v>
      </c>
      <c r="F5" s="27">
        <v>0</v>
      </c>
      <c r="G5" s="35">
        <v>0</v>
      </c>
      <c r="H5" s="28">
        <v>0</v>
      </c>
      <c r="I5" s="30">
        <f>F5*G5*H5</f>
        <v>0</v>
      </c>
      <c r="J5" s="14"/>
    </row>
    <row r="6" spans="1:10" ht="90" customHeight="1">
      <c r="A6" s="11" t="s">
        <v>124</v>
      </c>
      <c r="B6" s="179"/>
      <c r="C6" s="180"/>
      <c r="D6" s="180"/>
      <c r="E6" s="180"/>
      <c r="F6" s="180"/>
      <c r="G6" s="180"/>
      <c r="H6" s="180"/>
      <c r="I6" s="15">
        <v>0</v>
      </c>
      <c r="J6" s="14"/>
    </row>
    <row r="7" spans="1:10" ht="60.75" customHeight="1">
      <c r="A7" s="181" t="s">
        <v>126</v>
      </c>
      <c r="B7" s="182"/>
      <c r="C7" s="182"/>
      <c r="D7" s="182"/>
      <c r="E7" s="182"/>
      <c r="F7" s="182"/>
      <c r="G7" s="182"/>
      <c r="H7" s="182"/>
      <c r="I7" s="182"/>
    </row>
    <row r="9" spans="1:10">
      <c r="A9" s="39"/>
    </row>
  </sheetData>
  <mergeCells count="5">
    <mergeCell ref="B1:H1"/>
    <mergeCell ref="A2:H2"/>
    <mergeCell ref="I2:I3"/>
    <mergeCell ref="B6:H6"/>
    <mergeCell ref="A7:I7"/>
  </mergeCells>
  <phoneticPr fontId="38"/>
  <conditionalFormatting sqref="A4:H5 I4:I6 A6:B6">
    <cfRule type="expression" dxfId="5" priority="1">
      <formula>#REF!="×"</formula>
    </cfRule>
  </conditionalFormatting>
  <printOptions horizontalCentered="1"/>
  <pageMargins left="0.70866141732283472" right="0.70866141732283472" top="0.74803149606299213" bottom="0.55118110236220474" header="0.31496062992125984" footer="0.31496062992125984"/>
  <pageSetup paperSize="9" scale="6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598DF-45DD-4BCC-BDCF-2E23BCF7E063}">
  <sheetPr>
    <pageSetUpPr fitToPage="1"/>
  </sheetPr>
  <dimension ref="B1:P40"/>
  <sheetViews>
    <sheetView view="pageBreakPreview" zoomScale="115" zoomScaleNormal="100" zoomScaleSheetLayoutView="115" workbookViewId="0">
      <selection activeCell="C5" sqref="C5"/>
    </sheetView>
  </sheetViews>
  <sheetFormatPr defaultColWidth="8.88671875" defaultRowHeight="13.2"/>
  <cols>
    <col min="1" max="17" width="5.44140625" style="54" customWidth="1"/>
    <col min="18" max="16384" width="8.88671875" style="54"/>
  </cols>
  <sheetData>
    <row r="1" spans="2:16" ht="21" customHeight="1"/>
    <row r="2" spans="2:16" ht="21" customHeight="1">
      <c r="G2" s="54" t="s">
        <v>153</v>
      </c>
    </row>
    <row r="3" spans="2:16" ht="21" customHeight="1"/>
    <row r="4" spans="2:16" ht="21" customHeight="1">
      <c r="C4" s="54" t="s">
        <v>218</v>
      </c>
    </row>
    <row r="5" spans="2:16" ht="21" customHeight="1">
      <c r="C5" s="54" t="s">
        <v>154</v>
      </c>
    </row>
    <row r="6" spans="2:16" ht="21" customHeight="1">
      <c r="C6" s="54" t="s">
        <v>155</v>
      </c>
    </row>
    <row r="7" spans="2:16" ht="21" customHeight="1"/>
    <row r="8" spans="2:16" ht="21" customHeight="1">
      <c r="J8" s="186">
        <f>【総額及び平均額】賃上げ支援事業実績報告書!D3</f>
        <v>0</v>
      </c>
      <c r="K8" s="186"/>
      <c r="L8" s="186"/>
      <c r="M8" s="186"/>
      <c r="N8" s="186"/>
      <c r="O8" s="186"/>
      <c r="P8" s="186"/>
    </row>
    <row r="9" spans="2:16" ht="21" customHeight="1"/>
    <row r="10" spans="2:16" ht="21" customHeight="1">
      <c r="B10" s="187" t="s">
        <v>156</v>
      </c>
      <c r="C10" s="188"/>
      <c r="D10" s="189"/>
      <c r="E10" s="196">
        <f>【総額及び平均額】賃上げ支援事業実績報告書!G6+【総額及び平均額】賃上げ支援事業実績報告書!G8</f>
        <v>0</v>
      </c>
      <c r="F10" s="197"/>
      <c r="G10" s="197"/>
      <c r="H10" s="197"/>
      <c r="I10" s="197"/>
      <c r="J10" s="197"/>
      <c r="K10" s="197"/>
      <c r="L10" s="197"/>
      <c r="M10" s="197"/>
      <c r="N10" s="197"/>
      <c r="O10" s="197"/>
      <c r="P10" s="202" t="s">
        <v>157</v>
      </c>
    </row>
    <row r="11" spans="2:16" ht="21" customHeight="1">
      <c r="B11" s="190"/>
      <c r="C11" s="191"/>
      <c r="D11" s="192"/>
      <c r="E11" s="198"/>
      <c r="F11" s="199"/>
      <c r="G11" s="199"/>
      <c r="H11" s="199"/>
      <c r="I11" s="199"/>
      <c r="J11" s="199"/>
      <c r="K11" s="199"/>
      <c r="L11" s="199"/>
      <c r="M11" s="199"/>
      <c r="N11" s="199"/>
      <c r="O11" s="199"/>
      <c r="P11" s="203"/>
    </row>
    <row r="12" spans="2:16" ht="21" customHeight="1">
      <c r="B12" s="193"/>
      <c r="C12" s="194"/>
      <c r="D12" s="195"/>
      <c r="E12" s="200"/>
      <c r="F12" s="201"/>
      <c r="G12" s="201"/>
      <c r="H12" s="201"/>
      <c r="I12" s="201"/>
      <c r="J12" s="201"/>
      <c r="K12" s="201"/>
      <c r="L12" s="201"/>
      <c r="M12" s="201"/>
      <c r="N12" s="201"/>
      <c r="O12" s="201"/>
      <c r="P12" s="204"/>
    </row>
    <row r="13" spans="2:16" ht="21" customHeight="1"/>
    <row r="14" spans="2:16" ht="21" customHeight="1" thickBot="1"/>
    <row r="15" spans="2:16" ht="21" customHeight="1">
      <c r="B15" s="205" t="s">
        <v>158</v>
      </c>
      <c r="C15" s="206"/>
      <c r="D15" s="207"/>
      <c r="E15" s="212">
        <f>【総額及び平均額】賃上げ支援事業実績報告書!D7+【総額及び平均額】賃上げ支援事業実績報告書!G8</f>
        <v>0</v>
      </c>
      <c r="F15" s="213"/>
      <c r="G15" s="213"/>
      <c r="H15" s="213"/>
      <c r="I15" s="213"/>
      <c r="J15" s="213"/>
      <c r="K15" s="213"/>
      <c r="L15" s="213"/>
      <c r="M15" s="213"/>
      <c r="N15" s="213"/>
      <c r="O15" s="213"/>
      <c r="P15" s="216" t="s">
        <v>157</v>
      </c>
    </row>
    <row r="16" spans="2:16" ht="21" customHeight="1">
      <c r="B16" s="208"/>
      <c r="C16" s="191"/>
      <c r="D16" s="192"/>
      <c r="E16" s="198"/>
      <c r="F16" s="199"/>
      <c r="G16" s="199"/>
      <c r="H16" s="199"/>
      <c r="I16" s="199"/>
      <c r="J16" s="199"/>
      <c r="K16" s="199"/>
      <c r="L16" s="199"/>
      <c r="M16" s="199"/>
      <c r="N16" s="199"/>
      <c r="O16" s="199"/>
      <c r="P16" s="217"/>
    </row>
    <row r="17" spans="2:16" ht="21" customHeight="1" thickBot="1">
      <c r="B17" s="209"/>
      <c r="C17" s="210"/>
      <c r="D17" s="211"/>
      <c r="E17" s="214"/>
      <c r="F17" s="215"/>
      <c r="G17" s="215"/>
      <c r="H17" s="215"/>
      <c r="I17" s="215"/>
      <c r="J17" s="215"/>
      <c r="K17" s="215"/>
      <c r="L17" s="215"/>
      <c r="M17" s="215"/>
      <c r="N17" s="215"/>
      <c r="O17" s="215"/>
      <c r="P17" s="218"/>
    </row>
    <row r="18" spans="2:16" ht="21" customHeight="1"/>
    <row r="19" spans="2:16" ht="21" customHeight="1" thickBot="1"/>
    <row r="20" spans="2:16" ht="21" customHeight="1">
      <c r="B20" s="205" t="s">
        <v>159</v>
      </c>
      <c r="C20" s="206"/>
      <c r="D20" s="207"/>
      <c r="E20" s="212">
        <f>E10-E15</f>
        <v>0</v>
      </c>
      <c r="F20" s="213"/>
      <c r="G20" s="213"/>
      <c r="H20" s="213"/>
      <c r="I20" s="213"/>
      <c r="J20" s="213"/>
      <c r="K20" s="213"/>
      <c r="L20" s="213"/>
      <c r="M20" s="213"/>
      <c r="N20" s="213"/>
      <c r="O20" s="213"/>
      <c r="P20" s="216" t="s">
        <v>157</v>
      </c>
    </row>
    <row r="21" spans="2:16" ht="21" customHeight="1">
      <c r="B21" s="208"/>
      <c r="C21" s="191"/>
      <c r="D21" s="192"/>
      <c r="E21" s="198"/>
      <c r="F21" s="199"/>
      <c r="G21" s="199"/>
      <c r="H21" s="199"/>
      <c r="I21" s="199"/>
      <c r="J21" s="199"/>
      <c r="K21" s="199"/>
      <c r="L21" s="199"/>
      <c r="M21" s="199"/>
      <c r="N21" s="199"/>
      <c r="O21" s="199"/>
      <c r="P21" s="217"/>
    </row>
    <row r="22" spans="2:16" ht="21" customHeight="1" thickBot="1">
      <c r="B22" s="209"/>
      <c r="C22" s="210"/>
      <c r="D22" s="211"/>
      <c r="E22" s="214"/>
      <c r="F22" s="215"/>
      <c r="G22" s="215"/>
      <c r="H22" s="215"/>
      <c r="I22" s="215"/>
      <c r="J22" s="215"/>
      <c r="K22" s="215"/>
      <c r="L22" s="215"/>
      <c r="M22" s="215"/>
      <c r="N22" s="215"/>
      <c r="O22" s="215"/>
      <c r="P22" s="218"/>
    </row>
    <row r="23" spans="2:16" ht="21" customHeight="1"/>
    <row r="24" spans="2:16" ht="21" customHeight="1">
      <c r="C24" s="54" t="s">
        <v>160</v>
      </c>
    </row>
    <row r="25" spans="2:16" ht="21" customHeight="1"/>
    <row r="26" spans="2:16" ht="21" customHeight="1">
      <c r="L26" s="219">
        <f>【総額及び平均額】賃上げ支援事業実績報告書!G1</f>
        <v>0</v>
      </c>
      <c r="M26" s="219"/>
      <c r="N26" s="219"/>
      <c r="O26" s="219"/>
      <c r="P26" s="219"/>
    </row>
    <row r="27" spans="2:16" ht="17.399999999999999" customHeight="1"/>
    <row r="28" spans="2:16" ht="17.399999999999999" customHeight="1">
      <c r="B28" s="54" t="s">
        <v>161</v>
      </c>
    </row>
    <row r="29" spans="2:16" ht="17.399999999999999" customHeight="1">
      <c r="B29" s="54" t="s">
        <v>217</v>
      </c>
    </row>
    <row r="30" spans="2:16" ht="17.399999999999999" customHeight="1"/>
    <row r="31" spans="2:16" ht="17.399999999999999" customHeight="1">
      <c r="B31" s="55" t="s">
        <v>162</v>
      </c>
      <c r="C31" s="56"/>
      <c r="D31" s="57"/>
      <c r="E31" s="183" t="s">
        <v>163</v>
      </c>
      <c r="F31" s="55" t="s">
        <v>164</v>
      </c>
      <c r="G31" s="56"/>
      <c r="H31" s="57"/>
      <c r="I31" s="56" t="s">
        <v>165</v>
      </c>
      <c r="J31" s="56"/>
      <c r="K31" s="55" t="s">
        <v>166</v>
      </c>
      <c r="L31" s="56"/>
      <c r="M31" s="56"/>
      <c r="N31" s="57"/>
      <c r="O31" s="55" t="s">
        <v>167</v>
      </c>
      <c r="P31" s="58"/>
    </row>
    <row r="32" spans="2:16" ht="17.399999999999999" customHeight="1">
      <c r="B32" s="59"/>
      <c r="C32" s="60"/>
      <c r="D32" s="61"/>
      <c r="E32" s="184"/>
      <c r="F32" s="59"/>
      <c r="G32" s="60"/>
      <c r="H32" s="61"/>
      <c r="I32" s="60"/>
      <c r="J32" s="60"/>
      <c r="K32" s="59"/>
      <c r="L32" s="60"/>
      <c r="M32" s="60"/>
      <c r="N32" s="61"/>
      <c r="O32" s="59"/>
      <c r="P32" s="62"/>
    </row>
    <row r="33" spans="2:16" ht="18.600000000000001" customHeight="1">
      <c r="B33" s="59"/>
      <c r="C33" s="60"/>
      <c r="D33" s="61"/>
      <c r="E33" s="185"/>
      <c r="F33" s="63"/>
      <c r="G33" s="64"/>
      <c r="H33" s="65"/>
      <c r="I33" s="64"/>
      <c r="J33" s="64"/>
      <c r="K33" s="63"/>
      <c r="L33" s="64"/>
      <c r="M33" s="64"/>
      <c r="N33" s="65"/>
      <c r="O33" s="63"/>
      <c r="P33" s="66"/>
    </row>
    <row r="34" spans="2:16" ht="18.600000000000001" customHeight="1">
      <c r="B34" s="59"/>
      <c r="C34" s="60"/>
      <c r="D34" s="61"/>
      <c r="E34" s="183" t="s">
        <v>168</v>
      </c>
      <c r="F34" s="59" t="s">
        <v>169</v>
      </c>
      <c r="G34" s="60"/>
      <c r="H34" s="61"/>
      <c r="I34" s="60" t="s">
        <v>170</v>
      </c>
      <c r="J34" s="60"/>
      <c r="K34" s="59" t="s">
        <v>165</v>
      </c>
      <c r="L34" s="61"/>
      <c r="M34" s="60" t="s">
        <v>166</v>
      </c>
      <c r="N34" s="60"/>
      <c r="O34" s="59" t="s">
        <v>167</v>
      </c>
      <c r="P34" s="62"/>
    </row>
    <row r="35" spans="2:16" ht="18.600000000000001" customHeight="1">
      <c r="B35" s="59"/>
      <c r="C35" s="60"/>
      <c r="D35" s="61"/>
      <c r="E35" s="184"/>
      <c r="F35" s="59"/>
      <c r="G35" s="60"/>
      <c r="H35" s="61"/>
      <c r="I35" s="60"/>
      <c r="J35" s="60"/>
      <c r="K35" s="59"/>
      <c r="L35" s="61"/>
      <c r="M35" s="60"/>
      <c r="N35" s="60"/>
      <c r="O35" s="59"/>
      <c r="P35" s="62"/>
    </row>
    <row r="36" spans="2:16" ht="18.600000000000001" customHeight="1">
      <c r="B36" s="63"/>
      <c r="C36" s="64"/>
      <c r="D36" s="65"/>
      <c r="E36" s="185"/>
      <c r="F36" s="63"/>
      <c r="G36" s="64"/>
      <c r="H36" s="65"/>
      <c r="I36" s="64"/>
      <c r="J36" s="64"/>
      <c r="K36" s="63"/>
      <c r="L36" s="65"/>
      <c r="M36" s="64"/>
      <c r="N36" s="64"/>
      <c r="O36" s="63"/>
      <c r="P36" s="66"/>
    </row>
    <row r="37" spans="2:16" ht="18.600000000000001" customHeight="1"/>
    <row r="38" spans="2:16" ht="18.600000000000001" customHeight="1"/>
    <row r="39" spans="2:16" ht="18.600000000000001" customHeight="1"/>
    <row r="40" spans="2:16" ht="18.600000000000001" customHeight="1"/>
  </sheetData>
  <sheetProtection sheet="1" objects="1" scenarios="1" selectLockedCells="1"/>
  <mergeCells count="13">
    <mergeCell ref="E34:E36"/>
    <mergeCell ref="J8:P8"/>
    <mergeCell ref="B10:D12"/>
    <mergeCell ref="E10:O12"/>
    <mergeCell ref="P10:P12"/>
    <mergeCell ref="B15:D17"/>
    <mergeCell ref="E15:O17"/>
    <mergeCell ref="P15:P17"/>
    <mergeCell ref="B20:D22"/>
    <mergeCell ref="E20:O22"/>
    <mergeCell ref="P20:P22"/>
    <mergeCell ref="L26:P26"/>
    <mergeCell ref="E31:E33"/>
  </mergeCells>
  <phoneticPr fontId="38"/>
  <pageMargins left="0.7" right="0.7" top="0.75" bottom="0.75" header="0.3" footer="0.3"/>
  <pageSetup paperSize="9" scale="96" fitToHeight="0" orientation="portrait" r:id="rId1"/>
  <colBreaks count="1" manualBreakCount="1">
    <brk id="17"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FD6F2-5AF4-4609-8BED-81DA7CBE73BD}">
  <dimension ref="A1:IM4"/>
  <sheetViews>
    <sheetView showGridLines="0" zoomScaleNormal="100" workbookViewId="0">
      <pane ySplit="1" topLeftCell="A2" activePane="bottomLeft" state="frozen"/>
      <selection pane="bottomLeft" activeCell="A18" sqref="A18"/>
    </sheetView>
  </sheetViews>
  <sheetFormatPr defaultColWidth="30.6640625" defaultRowHeight="13.2"/>
  <cols>
    <col min="2" max="23" width="35" style="69" bestFit="1" customWidth="1"/>
    <col min="24" max="27" width="35" style="69" customWidth="1"/>
    <col min="28" max="30" width="35" style="69" bestFit="1" customWidth="1"/>
    <col min="31" max="31" width="12" style="69" bestFit="1" customWidth="1"/>
    <col min="32" max="41" width="35" style="69" bestFit="1" customWidth="1"/>
    <col min="42" max="45" width="35" style="69" customWidth="1"/>
    <col min="46" max="59" width="35" style="69" bestFit="1" customWidth="1"/>
    <col min="60" max="63" width="35" style="69" customWidth="1"/>
    <col min="64" max="77" width="35" style="69" bestFit="1" customWidth="1"/>
    <col min="78" max="81" width="35" style="69" customWidth="1"/>
    <col min="82" max="95" width="35" style="69" bestFit="1" customWidth="1"/>
    <col min="96" max="99" width="35" style="69" customWidth="1"/>
    <col min="100" max="113" width="35" style="69" bestFit="1" customWidth="1"/>
    <col min="114" max="117" width="35" style="69" customWidth="1"/>
    <col min="118" max="131" width="35" style="69" bestFit="1" customWidth="1"/>
    <col min="132" max="135" width="35" style="69" customWidth="1"/>
    <col min="136" max="149" width="35" style="69" bestFit="1" customWidth="1"/>
    <col min="150" max="153" width="35" style="69" customWidth="1"/>
    <col min="154" max="167" width="35" style="69" bestFit="1" customWidth="1"/>
    <col min="168" max="171" width="35" style="69" customWidth="1"/>
    <col min="172" max="185" width="35" style="69" bestFit="1" customWidth="1"/>
    <col min="186" max="189" width="35" style="69" customWidth="1"/>
    <col min="190" max="203" width="35" style="69" bestFit="1" customWidth="1"/>
    <col min="204" max="207" width="35" style="69" customWidth="1"/>
    <col min="208" max="221" width="35" style="69" bestFit="1" customWidth="1"/>
    <col min="222" max="225" width="35" style="69" customWidth="1"/>
    <col min="226" max="239" width="35" style="69" bestFit="1" customWidth="1"/>
    <col min="240" max="243" width="35" style="69" customWidth="1"/>
    <col min="244" max="247" width="35" style="69" bestFit="1" customWidth="1"/>
  </cols>
  <sheetData>
    <row r="1" spans="1:247" s="81" customFormat="1" ht="13.2" customHeight="1">
      <c r="A1" s="77"/>
      <c r="B1" s="77"/>
      <c r="C1" s="78"/>
      <c r="D1" s="78"/>
      <c r="E1" s="78"/>
      <c r="F1" s="78"/>
      <c r="G1" s="78"/>
      <c r="H1" s="78"/>
      <c r="I1" s="78"/>
      <c r="J1" s="78"/>
      <c r="K1" s="78"/>
      <c r="L1" s="79"/>
      <c r="M1" s="80" t="s">
        <v>208</v>
      </c>
      <c r="N1" s="80"/>
      <c r="O1" s="80"/>
      <c r="P1" s="80"/>
      <c r="Q1" s="80"/>
      <c r="R1" s="80"/>
      <c r="S1" s="80"/>
      <c r="T1" s="80"/>
      <c r="U1" s="80"/>
      <c r="V1" s="80"/>
      <c r="W1" s="80"/>
      <c r="X1" s="80"/>
      <c r="Y1" s="80"/>
      <c r="Z1" s="80"/>
      <c r="AA1" s="80"/>
      <c r="AB1" s="80"/>
      <c r="AC1" s="80"/>
      <c r="AD1" s="80"/>
      <c r="AE1" s="80"/>
      <c r="AF1" s="80" t="s">
        <v>206</v>
      </c>
      <c r="AG1" s="80"/>
      <c r="AH1" s="80"/>
      <c r="AI1" s="80"/>
      <c r="AJ1" s="80"/>
      <c r="AK1" s="80"/>
      <c r="AL1" s="80"/>
      <c r="AM1" s="80"/>
      <c r="AN1" s="80"/>
      <c r="AO1" s="80"/>
      <c r="AP1" s="80"/>
      <c r="AQ1" s="80"/>
      <c r="AR1" s="80"/>
      <c r="AS1" s="80"/>
      <c r="AT1" s="80"/>
      <c r="AU1" s="80"/>
      <c r="AV1" s="80"/>
      <c r="AW1" s="80"/>
      <c r="AX1" s="80" t="s">
        <v>205</v>
      </c>
      <c r="AY1" s="80"/>
      <c r="AZ1" s="80"/>
      <c r="BA1" s="80"/>
      <c r="BB1" s="80"/>
      <c r="BC1" s="80"/>
      <c r="BD1" s="80"/>
      <c r="BE1" s="80"/>
      <c r="BF1" s="80"/>
      <c r="BG1" s="80"/>
      <c r="BH1" s="80"/>
      <c r="BI1" s="80"/>
      <c r="BJ1" s="80"/>
      <c r="BK1" s="80"/>
      <c r="BL1" s="80"/>
      <c r="BM1" s="80"/>
      <c r="BN1" s="80"/>
      <c r="BO1" s="80"/>
      <c r="BP1" s="80" t="s">
        <v>204</v>
      </c>
      <c r="BQ1" s="80"/>
      <c r="BR1" s="80"/>
      <c r="BS1" s="80"/>
      <c r="BT1" s="80"/>
      <c r="BU1" s="80"/>
      <c r="BV1" s="80"/>
      <c r="BW1" s="80"/>
      <c r="BX1" s="80"/>
      <c r="BY1" s="80"/>
      <c r="BZ1" s="80"/>
      <c r="CA1" s="80"/>
      <c r="CB1" s="80"/>
      <c r="CC1" s="80"/>
      <c r="CD1" s="80"/>
      <c r="CE1" s="80"/>
      <c r="CF1" s="80"/>
      <c r="CG1" s="80"/>
      <c r="CH1" s="80" t="s">
        <v>203</v>
      </c>
      <c r="CI1" s="80"/>
      <c r="CJ1" s="80"/>
      <c r="CK1" s="80"/>
      <c r="CL1" s="80"/>
      <c r="CM1" s="80"/>
      <c r="CN1" s="80"/>
      <c r="CO1" s="80"/>
      <c r="CP1" s="80"/>
      <c r="CQ1" s="80"/>
      <c r="CR1" s="80"/>
      <c r="CS1" s="80"/>
      <c r="CT1" s="80"/>
      <c r="CU1" s="80"/>
      <c r="CV1" s="80"/>
      <c r="CW1" s="80"/>
      <c r="CX1" s="80"/>
      <c r="CY1" s="80"/>
      <c r="CZ1" s="80" t="s">
        <v>202</v>
      </c>
      <c r="DA1" s="80"/>
      <c r="DB1" s="80"/>
      <c r="DC1" s="80"/>
      <c r="DD1" s="80"/>
      <c r="DE1" s="80"/>
      <c r="DF1" s="80"/>
      <c r="DG1" s="80"/>
      <c r="DH1" s="80"/>
      <c r="DI1" s="80"/>
      <c r="DJ1" s="80"/>
      <c r="DK1" s="80"/>
      <c r="DL1" s="80"/>
      <c r="DM1" s="80"/>
      <c r="DN1" s="80"/>
      <c r="DO1" s="80"/>
      <c r="DP1" s="80"/>
      <c r="DQ1" s="80"/>
      <c r="DR1" s="80" t="s">
        <v>201</v>
      </c>
      <c r="DS1" s="80"/>
      <c r="DT1" s="80"/>
      <c r="DU1" s="80"/>
      <c r="DV1" s="80"/>
      <c r="DW1" s="80"/>
      <c r="DX1" s="80"/>
      <c r="DY1" s="80"/>
      <c r="DZ1" s="80"/>
      <c r="EA1" s="80"/>
      <c r="EB1" s="80"/>
      <c r="EC1" s="80"/>
      <c r="ED1" s="80"/>
      <c r="EE1" s="80"/>
      <c r="EF1" s="80"/>
      <c r="EG1" s="80"/>
      <c r="EH1" s="80"/>
      <c r="EI1" s="80"/>
      <c r="EJ1" s="80" t="s">
        <v>200</v>
      </c>
      <c r="EK1" s="80"/>
      <c r="EL1" s="80"/>
      <c r="EM1" s="80"/>
      <c r="EN1" s="80"/>
      <c r="EO1" s="80"/>
      <c r="EP1" s="80"/>
      <c r="EQ1" s="80"/>
      <c r="ER1" s="80"/>
      <c r="ES1" s="80"/>
      <c r="ET1" s="80"/>
      <c r="EU1" s="80"/>
      <c r="EV1" s="80"/>
      <c r="EW1" s="80"/>
      <c r="EX1" s="80"/>
      <c r="EY1" s="80"/>
      <c r="EZ1" s="80"/>
      <c r="FA1" s="80"/>
      <c r="FB1" s="80" t="s">
        <v>199</v>
      </c>
      <c r="FC1" s="80"/>
      <c r="FD1" s="80"/>
      <c r="FE1" s="80"/>
      <c r="FF1" s="80"/>
      <c r="FG1" s="80"/>
      <c r="FH1" s="80"/>
      <c r="FI1" s="80"/>
      <c r="FJ1" s="80"/>
      <c r="FK1" s="80"/>
      <c r="FL1" s="80"/>
      <c r="FM1" s="80"/>
      <c r="FN1" s="80"/>
      <c r="FO1" s="80"/>
      <c r="FP1" s="80"/>
      <c r="FQ1" s="80"/>
      <c r="FR1" s="80"/>
      <c r="FS1" s="80"/>
      <c r="FT1" s="80" t="s">
        <v>198</v>
      </c>
      <c r="FU1" s="80"/>
      <c r="FV1" s="80"/>
      <c r="FW1" s="80"/>
      <c r="FX1" s="80"/>
      <c r="FY1" s="80"/>
      <c r="FZ1" s="80"/>
      <c r="GA1" s="80"/>
      <c r="GB1" s="80"/>
      <c r="GC1" s="80"/>
      <c r="GD1" s="80"/>
      <c r="GE1" s="80"/>
      <c r="GF1" s="80"/>
      <c r="GG1" s="80"/>
      <c r="GH1" s="80"/>
      <c r="GI1" s="80"/>
      <c r="GJ1" s="80"/>
      <c r="GK1" s="80"/>
      <c r="GL1" s="80" t="s">
        <v>197</v>
      </c>
      <c r="GM1" s="80"/>
      <c r="GN1" s="80"/>
      <c r="GO1" s="80"/>
      <c r="GP1" s="80"/>
      <c r="GQ1" s="80"/>
      <c r="GR1" s="80"/>
      <c r="GS1" s="80"/>
      <c r="GT1" s="80"/>
      <c r="GU1" s="80"/>
      <c r="GV1" s="80"/>
      <c r="GW1" s="80"/>
      <c r="GX1" s="80"/>
      <c r="GY1" s="80"/>
      <c r="GZ1" s="80"/>
      <c r="HA1" s="80"/>
      <c r="HB1" s="80"/>
      <c r="HC1" s="80"/>
      <c r="HD1" s="80" t="s">
        <v>196</v>
      </c>
      <c r="HE1" s="80"/>
      <c r="HF1" s="80"/>
      <c r="HG1" s="80"/>
      <c r="HH1" s="80"/>
      <c r="HI1" s="80"/>
      <c r="HJ1" s="80"/>
      <c r="HK1" s="80"/>
      <c r="HL1" s="80"/>
      <c r="HM1" s="80"/>
      <c r="HN1" s="80"/>
      <c r="HO1" s="80"/>
      <c r="HP1" s="80"/>
      <c r="HQ1" s="80"/>
      <c r="HR1" s="80"/>
      <c r="HS1" s="80"/>
      <c r="HT1" s="80"/>
      <c r="HU1" s="80"/>
      <c r="HV1" s="80" t="s">
        <v>195</v>
      </c>
      <c r="HW1" s="80"/>
      <c r="HX1" s="80"/>
      <c r="HY1" s="80"/>
      <c r="HZ1" s="80"/>
      <c r="IA1" s="80"/>
      <c r="IB1" s="80"/>
      <c r="IC1" s="80"/>
      <c r="ID1" s="80"/>
      <c r="IE1" s="80"/>
      <c r="IF1" s="80"/>
      <c r="IG1" s="80"/>
      <c r="IH1" s="80"/>
      <c r="II1" s="80"/>
      <c r="IJ1" s="80"/>
      <c r="IK1" s="80"/>
      <c r="IL1" s="80"/>
      <c r="IM1" s="80"/>
    </row>
    <row r="2" spans="1:247" s="81" customFormat="1" ht="14.1" customHeight="1">
      <c r="A2" s="82"/>
      <c r="B2" s="82"/>
      <c r="C2" s="82"/>
      <c r="D2" s="82"/>
      <c r="E2" s="82"/>
      <c r="F2" s="82"/>
      <c r="G2" s="82"/>
      <c r="H2" s="82"/>
      <c r="I2" s="82"/>
      <c r="J2" s="82"/>
      <c r="K2" s="82"/>
      <c r="L2" s="82"/>
      <c r="M2" s="82"/>
      <c r="N2" s="82" t="s">
        <v>194</v>
      </c>
      <c r="O2" s="82"/>
      <c r="P2" s="82"/>
      <c r="Q2" s="82"/>
      <c r="R2" s="82"/>
      <c r="S2" s="82" t="s">
        <v>193</v>
      </c>
      <c r="T2" s="82"/>
      <c r="U2" s="82"/>
      <c r="V2" s="82"/>
      <c r="W2" s="82"/>
      <c r="X2" s="82" t="s">
        <v>192</v>
      </c>
      <c r="Y2" s="82"/>
      <c r="Z2" s="82"/>
      <c r="AA2" s="82"/>
      <c r="AB2" s="82" t="s">
        <v>191</v>
      </c>
      <c r="AC2" s="82"/>
      <c r="AD2" s="82"/>
      <c r="AE2" s="82"/>
      <c r="AF2" s="82" t="s">
        <v>194</v>
      </c>
      <c r="AG2" s="82"/>
      <c r="AH2" s="82"/>
      <c r="AI2" s="82"/>
      <c r="AJ2" s="82"/>
      <c r="AK2" s="82" t="s">
        <v>193</v>
      </c>
      <c r="AL2" s="82"/>
      <c r="AM2" s="82"/>
      <c r="AN2" s="82"/>
      <c r="AO2" s="82"/>
      <c r="AP2" s="82" t="s">
        <v>192</v>
      </c>
      <c r="AQ2" s="82"/>
      <c r="AR2" s="82"/>
      <c r="AS2" s="82"/>
      <c r="AT2" s="82" t="s">
        <v>191</v>
      </c>
      <c r="AU2" s="82"/>
      <c r="AV2" s="82"/>
      <c r="AW2" s="82"/>
      <c r="AX2" s="82" t="s">
        <v>194</v>
      </c>
      <c r="AY2" s="82"/>
      <c r="AZ2" s="82"/>
      <c r="BA2" s="82"/>
      <c r="BB2" s="82"/>
      <c r="BC2" s="82" t="s">
        <v>193</v>
      </c>
      <c r="BD2" s="82"/>
      <c r="BE2" s="82"/>
      <c r="BF2" s="82"/>
      <c r="BG2" s="82"/>
      <c r="BH2" s="82" t="s">
        <v>192</v>
      </c>
      <c r="BI2" s="82"/>
      <c r="BJ2" s="82"/>
      <c r="BK2" s="82"/>
      <c r="BL2" s="82" t="s">
        <v>191</v>
      </c>
      <c r="BM2" s="82"/>
      <c r="BN2" s="82"/>
      <c r="BO2" s="82"/>
      <c r="BP2" s="82" t="s">
        <v>194</v>
      </c>
      <c r="BQ2" s="82"/>
      <c r="BR2" s="82"/>
      <c r="BS2" s="82"/>
      <c r="BT2" s="82"/>
      <c r="BU2" s="82" t="s">
        <v>193</v>
      </c>
      <c r="BV2" s="82"/>
      <c r="BW2" s="82"/>
      <c r="BX2" s="82"/>
      <c r="BY2" s="82"/>
      <c r="BZ2" s="82" t="s">
        <v>192</v>
      </c>
      <c r="CA2" s="82"/>
      <c r="CB2" s="82"/>
      <c r="CC2" s="82"/>
      <c r="CD2" s="82" t="s">
        <v>191</v>
      </c>
      <c r="CE2" s="82"/>
      <c r="CF2" s="82"/>
      <c r="CG2" s="82"/>
      <c r="CH2" s="82" t="s">
        <v>194</v>
      </c>
      <c r="CI2" s="82"/>
      <c r="CJ2" s="82"/>
      <c r="CK2" s="82"/>
      <c r="CL2" s="82"/>
      <c r="CM2" s="82" t="s">
        <v>193</v>
      </c>
      <c r="CN2" s="82"/>
      <c r="CO2" s="82"/>
      <c r="CP2" s="82"/>
      <c r="CQ2" s="82"/>
      <c r="CR2" s="82" t="s">
        <v>192</v>
      </c>
      <c r="CS2" s="82"/>
      <c r="CT2" s="82"/>
      <c r="CU2" s="82"/>
      <c r="CV2" s="82" t="s">
        <v>191</v>
      </c>
      <c r="CW2" s="82"/>
      <c r="CX2" s="82"/>
      <c r="CY2" s="82"/>
      <c r="CZ2" s="82" t="s">
        <v>194</v>
      </c>
      <c r="DA2" s="82"/>
      <c r="DB2" s="82"/>
      <c r="DC2" s="82"/>
      <c r="DD2" s="82"/>
      <c r="DE2" s="82" t="s">
        <v>193</v>
      </c>
      <c r="DF2" s="82"/>
      <c r="DG2" s="82"/>
      <c r="DH2" s="82"/>
      <c r="DI2" s="82"/>
      <c r="DJ2" s="82" t="s">
        <v>192</v>
      </c>
      <c r="DK2" s="82"/>
      <c r="DL2" s="82"/>
      <c r="DM2" s="82"/>
      <c r="DN2" s="82" t="s">
        <v>191</v>
      </c>
      <c r="DO2" s="82"/>
      <c r="DP2" s="82"/>
      <c r="DQ2" s="82"/>
      <c r="DR2" s="82" t="s">
        <v>194</v>
      </c>
      <c r="DS2" s="82"/>
      <c r="DT2" s="82"/>
      <c r="DU2" s="82"/>
      <c r="DV2" s="82"/>
      <c r="DW2" s="82" t="s">
        <v>193</v>
      </c>
      <c r="DX2" s="82"/>
      <c r="DY2" s="82"/>
      <c r="DZ2" s="82"/>
      <c r="EA2" s="82"/>
      <c r="EB2" s="82" t="s">
        <v>192</v>
      </c>
      <c r="EC2" s="82"/>
      <c r="ED2" s="82"/>
      <c r="EE2" s="82"/>
      <c r="EF2" s="82" t="s">
        <v>191</v>
      </c>
      <c r="EG2" s="82"/>
      <c r="EH2" s="82"/>
      <c r="EI2" s="82"/>
      <c r="EJ2" s="82" t="s">
        <v>194</v>
      </c>
      <c r="EK2" s="82"/>
      <c r="EL2" s="82"/>
      <c r="EM2" s="82"/>
      <c r="EN2" s="82"/>
      <c r="EO2" s="82" t="s">
        <v>193</v>
      </c>
      <c r="EP2" s="82"/>
      <c r="EQ2" s="82"/>
      <c r="ER2" s="82"/>
      <c r="ES2" s="82"/>
      <c r="ET2" s="82" t="s">
        <v>192</v>
      </c>
      <c r="EU2" s="82"/>
      <c r="EV2" s="82"/>
      <c r="EW2" s="82"/>
      <c r="EX2" s="82" t="s">
        <v>191</v>
      </c>
      <c r="EY2" s="82"/>
      <c r="EZ2" s="82"/>
      <c r="FA2" s="82"/>
      <c r="FB2" s="82" t="s">
        <v>194</v>
      </c>
      <c r="FC2" s="82"/>
      <c r="FD2" s="82"/>
      <c r="FE2" s="82"/>
      <c r="FF2" s="82"/>
      <c r="FG2" s="82" t="s">
        <v>193</v>
      </c>
      <c r="FH2" s="82"/>
      <c r="FI2" s="82"/>
      <c r="FJ2" s="82"/>
      <c r="FK2" s="82"/>
      <c r="FL2" s="82" t="s">
        <v>192</v>
      </c>
      <c r="FM2" s="82"/>
      <c r="FN2" s="82"/>
      <c r="FO2" s="82"/>
      <c r="FP2" s="82" t="s">
        <v>191</v>
      </c>
      <c r="FQ2" s="82"/>
      <c r="FR2" s="82"/>
      <c r="FS2" s="82"/>
      <c r="FT2" s="82" t="s">
        <v>194</v>
      </c>
      <c r="FU2" s="82"/>
      <c r="FV2" s="82"/>
      <c r="FW2" s="82"/>
      <c r="FX2" s="82"/>
      <c r="FY2" s="82" t="s">
        <v>193</v>
      </c>
      <c r="FZ2" s="82"/>
      <c r="GA2" s="82"/>
      <c r="GB2" s="82"/>
      <c r="GC2" s="82"/>
      <c r="GD2" s="82" t="s">
        <v>192</v>
      </c>
      <c r="GE2" s="82"/>
      <c r="GF2" s="82"/>
      <c r="GG2" s="82"/>
      <c r="GH2" s="82" t="s">
        <v>191</v>
      </c>
      <c r="GI2" s="82"/>
      <c r="GJ2" s="82"/>
      <c r="GK2" s="82"/>
      <c r="GL2" s="82" t="s">
        <v>194</v>
      </c>
      <c r="GM2" s="82"/>
      <c r="GN2" s="82"/>
      <c r="GO2" s="82"/>
      <c r="GP2" s="82"/>
      <c r="GQ2" s="82" t="s">
        <v>193</v>
      </c>
      <c r="GR2" s="82"/>
      <c r="GS2" s="82"/>
      <c r="GT2" s="82"/>
      <c r="GU2" s="82"/>
      <c r="GV2" s="82" t="s">
        <v>192</v>
      </c>
      <c r="GW2" s="82"/>
      <c r="GX2" s="82"/>
      <c r="GY2" s="82"/>
      <c r="GZ2" s="82" t="s">
        <v>191</v>
      </c>
      <c r="HA2" s="82"/>
      <c r="HB2" s="82"/>
      <c r="HC2" s="82"/>
      <c r="HD2" s="82" t="s">
        <v>194</v>
      </c>
      <c r="HE2" s="82"/>
      <c r="HF2" s="82"/>
      <c r="HG2" s="82"/>
      <c r="HH2" s="82"/>
      <c r="HI2" s="82" t="s">
        <v>193</v>
      </c>
      <c r="HJ2" s="82"/>
      <c r="HK2" s="82"/>
      <c r="HL2" s="82"/>
      <c r="HM2" s="82"/>
      <c r="HN2" s="82" t="s">
        <v>192</v>
      </c>
      <c r="HO2" s="82"/>
      <c r="HP2" s="82"/>
      <c r="HQ2" s="82"/>
      <c r="HR2" s="82" t="s">
        <v>191</v>
      </c>
      <c r="HS2" s="82"/>
      <c r="HT2" s="82"/>
      <c r="HU2" s="82"/>
      <c r="HV2" s="82" t="s">
        <v>194</v>
      </c>
      <c r="HW2" s="82"/>
      <c r="HX2" s="82"/>
      <c r="HY2" s="82"/>
      <c r="HZ2" s="82"/>
      <c r="IA2" s="82" t="s">
        <v>193</v>
      </c>
      <c r="IB2" s="82"/>
      <c r="IC2" s="82"/>
      <c r="ID2" s="82"/>
      <c r="IE2" s="82"/>
      <c r="IF2" s="82" t="s">
        <v>192</v>
      </c>
      <c r="IG2" s="82"/>
      <c r="IH2" s="82"/>
      <c r="II2" s="82"/>
      <c r="IJ2" s="82" t="s">
        <v>191</v>
      </c>
      <c r="IK2" s="82"/>
      <c r="IL2" s="82"/>
      <c r="IM2" s="82"/>
    </row>
    <row r="3" spans="1:247" s="70" customFormat="1" ht="26.4">
      <c r="A3" s="71" t="s">
        <v>212</v>
      </c>
      <c r="B3" s="71" t="s">
        <v>190</v>
      </c>
      <c r="C3" s="71" t="s">
        <v>207</v>
      </c>
      <c r="D3" s="71" t="s">
        <v>189</v>
      </c>
      <c r="E3" s="71" t="s">
        <v>188</v>
      </c>
      <c r="F3" s="71" t="s">
        <v>187</v>
      </c>
      <c r="G3" s="71" t="s">
        <v>186</v>
      </c>
      <c r="H3" s="71" t="s">
        <v>185</v>
      </c>
      <c r="I3" s="71" t="s">
        <v>184</v>
      </c>
      <c r="J3" s="71" t="s">
        <v>183</v>
      </c>
      <c r="K3" s="71" t="s">
        <v>182</v>
      </c>
      <c r="L3" s="71" t="s">
        <v>181</v>
      </c>
      <c r="M3" s="71" t="s">
        <v>180</v>
      </c>
      <c r="N3" s="71" t="s">
        <v>178</v>
      </c>
      <c r="O3" s="71" t="s">
        <v>177</v>
      </c>
      <c r="P3" s="71" t="s">
        <v>176</v>
      </c>
      <c r="Q3" s="71" t="s">
        <v>179</v>
      </c>
      <c r="R3" s="71" t="s">
        <v>175</v>
      </c>
      <c r="S3" s="71" t="s">
        <v>178</v>
      </c>
      <c r="T3" s="71" t="s">
        <v>177</v>
      </c>
      <c r="U3" s="71" t="s">
        <v>176</v>
      </c>
      <c r="V3" s="71" t="s">
        <v>179</v>
      </c>
      <c r="W3" s="71" t="s">
        <v>175</v>
      </c>
      <c r="X3" s="71" t="s">
        <v>178</v>
      </c>
      <c r="Y3" s="71" t="s">
        <v>177</v>
      </c>
      <c r="Z3" s="71" t="s">
        <v>176</v>
      </c>
      <c r="AA3" s="71" t="s">
        <v>175</v>
      </c>
      <c r="AB3" s="71" t="s">
        <v>178</v>
      </c>
      <c r="AC3" s="71" t="s">
        <v>177</v>
      </c>
      <c r="AD3" s="71" t="s">
        <v>176</v>
      </c>
      <c r="AE3" s="71" t="s">
        <v>175</v>
      </c>
      <c r="AF3" s="71" t="s">
        <v>178</v>
      </c>
      <c r="AG3" s="71" t="s">
        <v>177</v>
      </c>
      <c r="AH3" s="71" t="s">
        <v>176</v>
      </c>
      <c r="AI3" s="71" t="s">
        <v>179</v>
      </c>
      <c r="AJ3" s="71" t="s">
        <v>175</v>
      </c>
      <c r="AK3" s="71" t="s">
        <v>178</v>
      </c>
      <c r="AL3" s="71" t="s">
        <v>177</v>
      </c>
      <c r="AM3" s="71" t="s">
        <v>176</v>
      </c>
      <c r="AN3" s="71" t="s">
        <v>179</v>
      </c>
      <c r="AO3" s="71" t="s">
        <v>175</v>
      </c>
      <c r="AP3" s="71" t="s">
        <v>178</v>
      </c>
      <c r="AQ3" s="71" t="s">
        <v>177</v>
      </c>
      <c r="AR3" s="71" t="s">
        <v>176</v>
      </c>
      <c r="AS3" s="71" t="s">
        <v>175</v>
      </c>
      <c r="AT3" s="71" t="s">
        <v>178</v>
      </c>
      <c r="AU3" s="71" t="s">
        <v>177</v>
      </c>
      <c r="AV3" s="71" t="s">
        <v>176</v>
      </c>
      <c r="AW3" s="71" t="s">
        <v>175</v>
      </c>
      <c r="AX3" s="71" t="s">
        <v>178</v>
      </c>
      <c r="AY3" s="71" t="s">
        <v>177</v>
      </c>
      <c r="AZ3" s="71" t="s">
        <v>176</v>
      </c>
      <c r="BA3" s="71" t="s">
        <v>179</v>
      </c>
      <c r="BB3" s="71" t="s">
        <v>175</v>
      </c>
      <c r="BC3" s="71" t="s">
        <v>178</v>
      </c>
      <c r="BD3" s="71" t="s">
        <v>177</v>
      </c>
      <c r="BE3" s="71" t="s">
        <v>176</v>
      </c>
      <c r="BF3" s="71" t="s">
        <v>179</v>
      </c>
      <c r="BG3" s="71" t="s">
        <v>175</v>
      </c>
      <c r="BH3" s="71" t="s">
        <v>178</v>
      </c>
      <c r="BI3" s="71" t="s">
        <v>177</v>
      </c>
      <c r="BJ3" s="71" t="s">
        <v>176</v>
      </c>
      <c r="BK3" s="71" t="s">
        <v>175</v>
      </c>
      <c r="BL3" s="71" t="s">
        <v>178</v>
      </c>
      <c r="BM3" s="71" t="s">
        <v>177</v>
      </c>
      <c r="BN3" s="71" t="s">
        <v>176</v>
      </c>
      <c r="BO3" s="71" t="s">
        <v>175</v>
      </c>
      <c r="BP3" s="71" t="s">
        <v>178</v>
      </c>
      <c r="BQ3" s="71" t="s">
        <v>177</v>
      </c>
      <c r="BR3" s="71" t="s">
        <v>176</v>
      </c>
      <c r="BS3" s="71" t="s">
        <v>179</v>
      </c>
      <c r="BT3" s="71" t="s">
        <v>175</v>
      </c>
      <c r="BU3" s="71" t="s">
        <v>178</v>
      </c>
      <c r="BV3" s="71" t="s">
        <v>177</v>
      </c>
      <c r="BW3" s="71" t="s">
        <v>176</v>
      </c>
      <c r="BX3" s="71" t="s">
        <v>179</v>
      </c>
      <c r="BY3" s="71" t="s">
        <v>175</v>
      </c>
      <c r="BZ3" s="71" t="s">
        <v>178</v>
      </c>
      <c r="CA3" s="71" t="s">
        <v>177</v>
      </c>
      <c r="CB3" s="71" t="s">
        <v>176</v>
      </c>
      <c r="CC3" s="71" t="s">
        <v>175</v>
      </c>
      <c r="CD3" s="71" t="s">
        <v>178</v>
      </c>
      <c r="CE3" s="71" t="s">
        <v>177</v>
      </c>
      <c r="CF3" s="71" t="s">
        <v>176</v>
      </c>
      <c r="CG3" s="71" t="s">
        <v>175</v>
      </c>
      <c r="CH3" s="71" t="s">
        <v>178</v>
      </c>
      <c r="CI3" s="71" t="s">
        <v>177</v>
      </c>
      <c r="CJ3" s="71" t="s">
        <v>176</v>
      </c>
      <c r="CK3" s="71" t="s">
        <v>179</v>
      </c>
      <c r="CL3" s="71" t="s">
        <v>175</v>
      </c>
      <c r="CM3" s="71" t="s">
        <v>178</v>
      </c>
      <c r="CN3" s="71" t="s">
        <v>177</v>
      </c>
      <c r="CO3" s="71" t="s">
        <v>176</v>
      </c>
      <c r="CP3" s="71" t="s">
        <v>179</v>
      </c>
      <c r="CQ3" s="71" t="s">
        <v>175</v>
      </c>
      <c r="CR3" s="71" t="s">
        <v>178</v>
      </c>
      <c r="CS3" s="71" t="s">
        <v>177</v>
      </c>
      <c r="CT3" s="71" t="s">
        <v>176</v>
      </c>
      <c r="CU3" s="71" t="s">
        <v>175</v>
      </c>
      <c r="CV3" s="71" t="s">
        <v>178</v>
      </c>
      <c r="CW3" s="71" t="s">
        <v>177</v>
      </c>
      <c r="CX3" s="71" t="s">
        <v>176</v>
      </c>
      <c r="CY3" s="71" t="s">
        <v>175</v>
      </c>
      <c r="CZ3" s="71" t="s">
        <v>178</v>
      </c>
      <c r="DA3" s="71" t="s">
        <v>177</v>
      </c>
      <c r="DB3" s="71" t="s">
        <v>176</v>
      </c>
      <c r="DC3" s="71" t="s">
        <v>179</v>
      </c>
      <c r="DD3" s="71" t="s">
        <v>175</v>
      </c>
      <c r="DE3" s="71" t="s">
        <v>178</v>
      </c>
      <c r="DF3" s="71" t="s">
        <v>177</v>
      </c>
      <c r="DG3" s="71" t="s">
        <v>176</v>
      </c>
      <c r="DH3" s="71" t="s">
        <v>179</v>
      </c>
      <c r="DI3" s="71" t="s">
        <v>175</v>
      </c>
      <c r="DJ3" s="71" t="s">
        <v>178</v>
      </c>
      <c r="DK3" s="71" t="s">
        <v>177</v>
      </c>
      <c r="DL3" s="71" t="s">
        <v>176</v>
      </c>
      <c r="DM3" s="71" t="s">
        <v>175</v>
      </c>
      <c r="DN3" s="71" t="s">
        <v>178</v>
      </c>
      <c r="DO3" s="71" t="s">
        <v>177</v>
      </c>
      <c r="DP3" s="71" t="s">
        <v>176</v>
      </c>
      <c r="DQ3" s="71" t="s">
        <v>175</v>
      </c>
      <c r="DR3" s="71" t="s">
        <v>178</v>
      </c>
      <c r="DS3" s="71" t="s">
        <v>177</v>
      </c>
      <c r="DT3" s="71" t="s">
        <v>176</v>
      </c>
      <c r="DU3" s="71" t="s">
        <v>179</v>
      </c>
      <c r="DV3" s="71" t="s">
        <v>175</v>
      </c>
      <c r="DW3" s="71" t="s">
        <v>178</v>
      </c>
      <c r="DX3" s="71" t="s">
        <v>177</v>
      </c>
      <c r="DY3" s="71" t="s">
        <v>176</v>
      </c>
      <c r="DZ3" s="71" t="s">
        <v>179</v>
      </c>
      <c r="EA3" s="71" t="s">
        <v>175</v>
      </c>
      <c r="EB3" s="71" t="s">
        <v>178</v>
      </c>
      <c r="EC3" s="71" t="s">
        <v>177</v>
      </c>
      <c r="ED3" s="71" t="s">
        <v>176</v>
      </c>
      <c r="EE3" s="71" t="s">
        <v>175</v>
      </c>
      <c r="EF3" s="71" t="s">
        <v>178</v>
      </c>
      <c r="EG3" s="71" t="s">
        <v>177</v>
      </c>
      <c r="EH3" s="71" t="s">
        <v>176</v>
      </c>
      <c r="EI3" s="71" t="s">
        <v>175</v>
      </c>
      <c r="EJ3" s="71" t="s">
        <v>178</v>
      </c>
      <c r="EK3" s="71" t="s">
        <v>177</v>
      </c>
      <c r="EL3" s="71" t="s">
        <v>176</v>
      </c>
      <c r="EM3" s="71" t="s">
        <v>179</v>
      </c>
      <c r="EN3" s="71" t="s">
        <v>175</v>
      </c>
      <c r="EO3" s="71" t="s">
        <v>178</v>
      </c>
      <c r="EP3" s="71" t="s">
        <v>177</v>
      </c>
      <c r="EQ3" s="71" t="s">
        <v>176</v>
      </c>
      <c r="ER3" s="71" t="s">
        <v>179</v>
      </c>
      <c r="ES3" s="71" t="s">
        <v>175</v>
      </c>
      <c r="ET3" s="71" t="s">
        <v>178</v>
      </c>
      <c r="EU3" s="71" t="s">
        <v>177</v>
      </c>
      <c r="EV3" s="71" t="s">
        <v>176</v>
      </c>
      <c r="EW3" s="71" t="s">
        <v>175</v>
      </c>
      <c r="EX3" s="71" t="s">
        <v>178</v>
      </c>
      <c r="EY3" s="71" t="s">
        <v>177</v>
      </c>
      <c r="EZ3" s="71" t="s">
        <v>176</v>
      </c>
      <c r="FA3" s="71" t="s">
        <v>175</v>
      </c>
      <c r="FB3" s="71" t="s">
        <v>178</v>
      </c>
      <c r="FC3" s="71" t="s">
        <v>177</v>
      </c>
      <c r="FD3" s="71" t="s">
        <v>176</v>
      </c>
      <c r="FE3" s="71" t="s">
        <v>179</v>
      </c>
      <c r="FF3" s="71" t="s">
        <v>175</v>
      </c>
      <c r="FG3" s="71" t="s">
        <v>178</v>
      </c>
      <c r="FH3" s="71" t="s">
        <v>177</v>
      </c>
      <c r="FI3" s="71" t="s">
        <v>176</v>
      </c>
      <c r="FJ3" s="71" t="s">
        <v>179</v>
      </c>
      <c r="FK3" s="71" t="s">
        <v>175</v>
      </c>
      <c r="FL3" s="71" t="s">
        <v>178</v>
      </c>
      <c r="FM3" s="71" t="s">
        <v>177</v>
      </c>
      <c r="FN3" s="71" t="s">
        <v>176</v>
      </c>
      <c r="FO3" s="71" t="s">
        <v>175</v>
      </c>
      <c r="FP3" s="71" t="s">
        <v>178</v>
      </c>
      <c r="FQ3" s="71" t="s">
        <v>177</v>
      </c>
      <c r="FR3" s="71" t="s">
        <v>176</v>
      </c>
      <c r="FS3" s="71" t="s">
        <v>175</v>
      </c>
      <c r="FT3" s="71" t="s">
        <v>178</v>
      </c>
      <c r="FU3" s="71" t="s">
        <v>177</v>
      </c>
      <c r="FV3" s="71" t="s">
        <v>176</v>
      </c>
      <c r="FW3" s="71" t="s">
        <v>179</v>
      </c>
      <c r="FX3" s="71" t="s">
        <v>175</v>
      </c>
      <c r="FY3" s="71" t="s">
        <v>178</v>
      </c>
      <c r="FZ3" s="71" t="s">
        <v>177</v>
      </c>
      <c r="GA3" s="71" t="s">
        <v>176</v>
      </c>
      <c r="GB3" s="71" t="s">
        <v>179</v>
      </c>
      <c r="GC3" s="71" t="s">
        <v>175</v>
      </c>
      <c r="GD3" s="71" t="s">
        <v>178</v>
      </c>
      <c r="GE3" s="71" t="s">
        <v>177</v>
      </c>
      <c r="GF3" s="71" t="s">
        <v>176</v>
      </c>
      <c r="GG3" s="71" t="s">
        <v>175</v>
      </c>
      <c r="GH3" s="71" t="s">
        <v>178</v>
      </c>
      <c r="GI3" s="71" t="s">
        <v>177</v>
      </c>
      <c r="GJ3" s="71" t="s">
        <v>176</v>
      </c>
      <c r="GK3" s="71" t="s">
        <v>175</v>
      </c>
      <c r="GL3" s="71" t="s">
        <v>178</v>
      </c>
      <c r="GM3" s="71" t="s">
        <v>177</v>
      </c>
      <c r="GN3" s="71" t="s">
        <v>176</v>
      </c>
      <c r="GO3" s="71" t="s">
        <v>179</v>
      </c>
      <c r="GP3" s="71" t="s">
        <v>175</v>
      </c>
      <c r="GQ3" s="71" t="s">
        <v>178</v>
      </c>
      <c r="GR3" s="71" t="s">
        <v>177</v>
      </c>
      <c r="GS3" s="71" t="s">
        <v>176</v>
      </c>
      <c r="GT3" s="71" t="s">
        <v>179</v>
      </c>
      <c r="GU3" s="71" t="s">
        <v>175</v>
      </c>
      <c r="GV3" s="71" t="s">
        <v>178</v>
      </c>
      <c r="GW3" s="71" t="s">
        <v>177</v>
      </c>
      <c r="GX3" s="71" t="s">
        <v>176</v>
      </c>
      <c r="GY3" s="71" t="s">
        <v>175</v>
      </c>
      <c r="GZ3" s="71" t="s">
        <v>178</v>
      </c>
      <c r="HA3" s="71" t="s">
        <v>177</v>
      </c>
      <c r="HB3" s="71" t="s">
        <v>176</v>
      </c>
      <c r="HC3" s="71" t="s">
        <v>175</v>
      </c>
      <c r="HD3" s="71" t="s">
        <v>178</v>
      </c>
      <c r="HE3" s="71" t="s">
        <v>177</v>
      </c>
      <c r="HF3" s="71" t="s">
        <v>176</v>
      </c>
      <c r="HG3" s="71" t="s">
        <v>179</v>
      </c>
      <c r="HH3" s="71" t="s">
        <v>175</v>
      </c>
      <c r="HI3" s="71" t="s">
        <v>178</v>
      </c>
      <c r="HJ3" s="71" t="s">
        <v>177</v>
      </c>
      <c r="HK3" s="71" t="s">
        <v>176</v>
      </c>
      <c r="HL3" s="71" t="s">
        <v>179</v>
      </c>
      <c r="HM3" s="71" t="s">
        <v>175</v>
      </c>
      <c r="HN3" s="71" t="s">
        <v>178</v>
      </c>
      <c r="HO3" s="71" t="s">
        <v>177</v>
      </c>
      <c r="HP3" s="71" t="s">
        <v>176</v>
      </c>
      <c r="HQ3" s="71" t="s">
        <v>175</v>
      </c>
      <c r="HR3" s="71" t="s">
        <v>178</v>
      </c>
      <c r="HS3" s="71" t="s">
        <v>177</v>
      </c>
      <c r="HT3" s="71" t="s">
        <v>176</v>
      </c>
      <c r="HU3" s="71" t="s">
        <v>175</v>
      </c>
      <c r="HV3" s="71" t="s">
        <v>178</v>
      </c>
      <c r="HW3" s="71" t="s">
        <v>177</v>
      </c>
      <c r="HX3" s="71" t="s">
        <v>176</v>
      </c>
      <c r="HY3" s="71" t="s">
        <v>179</v>
      </c>
      <c r="HZ3" s="71" t="s">
        <v>175</v>
      </c>
      <c r="IA3" s="71" t="s">
        <v>178</v>
      </c>
      <c r="IB3" s="71" t="s">
        <v>177</v>
      </c>
      <c r="IC3" s="71" t="s">
        <v>176</v>
      </c>
      <c r="ID3" s="71" t="s">
        <v>179</v>
      </c>
      <c r="IE3" s="71" t="s">
        <v>175</v>
      </c>
      <c r="IF3" s="71" t="s">
        <v>178</v>
      </c>
      <c r="IG3" s="71" t="s">
        <v>177</v>
      </c>
      <c r="IH3" s="71" t="s">
        <v>176</v>
      </c>
      <c r="II3" s="71" t="s">
        <v>175</v>
      </c>
      <c r="IJ3" s="71" t="s">
        <v>178</v>
      </c>
      <c r="IK3" s="71" t="s">
        <v>177</v>
      </c>
      <c r="IL3" s="71" t="s">
        <v>176</v>
      </c>
      <c r="IM3" s="71" t="s">
        <v>175</v>
      </c>
    </row>
    <row r="4" spans="1:247">
      <c r="A4" s="83">
        <f>【総額及び平均額】賃上げ支援事業実績報告書!G1</f>
        <v>0</v>
      </c>
      <c r="B4" s="84">
        <f>【総額及び平均額】賃上げ支援事業実績報告書!D3</f>
        <v>0</v>
      </c>
      <c r="C4" s="84">
        <f>【総額及び平均額】賃上げ支援事業実績報告書!D4</f>
        <v>0</v>
      </c>
      <c r="D4" s="84">
        <f>【総額及び平均額】賃上げ支援事業実績報告書!D5</f>
        <v>0</v>
      </c>
      <c r="E4" s="84" t="str">
        <f>【総額及び平均額】賃上げ支援事業実績報告書!D6</f>
        <v>○</v>
      </c>
      <c r="F4" s="84">
        <f>【総額及び平均額】賃上げ支援事業実績報告書!D7</f>
        <v>0</v>
      </c>
      <c r="G4" s="84">
        <f>【総額及び平均額】賃上げ支援事業実績報告書!G3</f>
        <v>0</v>
      </c>
      <c r="H4" s="84">
        <f>【総額及び平均額】賃上げ支援事業実績報告書!G4</f>
        <v>0</v>
      </c>
      <c r="I4" s="84">
        <f>【総額及び平均額】賃上げ支援事業実績報告書!G5</f>
        <v>0</v>
      </c>
      <c r="J4" s="84">
        <f>【総額及び平均額】賃上げ支援事業実績報告書!G6</f>
        <v>0</v>
      </c>
      <c r="K4" s="84">
        <f>【総額及び平均額】賃上げ支援事業実績報告書!G7</f>
        <v>0</v>
      </c>
      <c r="L4" s="84">
        <f>【総額及び平均額】賃上げ支援事業実績報告書!G8</f>
        <v>0</v>
      </c>
      <c r="M4" s="84">
        <f>【総額及び平均額】賃上げ支援事業実績報告書!G16</f>
        <v>0</v>
      </c>
      <c r="N4" s="84">
        <f>【総額及び平均額】賃上げ支援事業実績報告書!B12</f>
        <v>0</v>
      </c>
      <c r="O4" s="84">
        <f>【総額及び平均額】賃上げ支援事業実績報告書!C12</f>
        <v>0</v>
      </c>
      <c r="P4" s="84">
        <f>【総額及び平均額】賃上げ支援事業実績報告書!D12</f>
        <v>0</v>
      </c>
      <c r="Q4" s="84">
        <f>【総額及び平均額】賃上げ支援事業実績報告書!E12</f>
        <v>0</v>
      </c>
      <c r="R4" s="84">
        <f>【総額及び平均額】賃上げ支援事業実績報告書!G12</f>
        <v>0</v>
      </c>
      <c r="S4" s="84">
        <f>【総額及び平均額】賃上げ支援事業実績報告書!B13</f>
        <v>0</v>
      </c>
      <c r="T4" s="84">
        <f>【総額及び平均額】賃上げ支援事業実績報告書!C13</f>
        <v>0</v>
      </c>
      <c r="U4" s="84">
        <f>【総額及び平均額】賃上げ支援事業実績報告書!D13</f>
        <v>0</v>
      </c>
      <c r="V4" s="84">
        <f>【総額及び平均額】賃上げ支援事業実績報告書!E13</f>
        <v>0</v>
      </c>
      <c r="W4" s="84">
        <f>【総額及び平均額】賃上げ支援事業実績報告書!G13</f>
        <v>0</v>
      </c>
      <c r="X4" s="84">
        <f>【総額及び平均額】賃上げ支援事業実績報告書!B14</f>
        <v>0</v>
      </c>
      <c r="Y4" s="84">
        <f>【総額及び平均額】賃上げ支援事業実績報告書!C14</f>
        <v>0</v>
      </c>
      <c r="Z4" s="84">
        <f>【総額及び平均額】賃上げ支援事業実績報告書!D14</f>
        <v>0</v>
      </c>
      <c r="AA4" s="84">
        <f>【総額及び平均額】賃上げ支援事業実績報告書!G14</f>
        <v>0</v>
      </c>
      <c r="AB4" s="84">
        <f>【総額及び平均額】賃上げ支援事業実績報告書!B15</f>
        <v>0</v>
      </c>
      <c r="AC4" s="84">
        <f>【総額及び平均額】賃上げ支援事業実績報告書!C15</f>
        <v>0</v>
      </c>
      <c r="AD4" s="84">
        <f>【総額及び平均額】賃上げ支援事業実績報告書!D15</f>
        <v>0</v>
      </c>
      <c r="AE4" s="84">
        <f>【総額及び平均額】賃上げ支援事業実績報告書!G15</f>
        <v>0</v>
      </c>
      <c r="AF4" s="84">
        <f>【総額及び平均額】賃上げ支援事業実績報告書!B19</f>
        <v>0</v>
      </c>
      <c r="AG4" s="84">
        <f>【総額及び平均額】賃上げ支援事業実績報告書!C19</f>
        <v>0</v>
      </c>
      <c r="AH4" s="84">
        <f>【総額及び平均額】賃上げ支援事業実績報告書!D19</f>
        <v>0</v>
      </c>
      <c r="AI4" s="84">
        <f>【総額及び平均額】賃上げ支援事業実績報告書!E19</f>
        <v>0</v>
      </c>
      <c r="AJ4" s="84">
        <f>【総額及び平均額】賃上げ支援事業実績報告書!G19</f>
        <v>0</v>
      </c>
      <c r="AK4" s="84">
        <f>【総額及び平均額】賃上げ支援事業実績報告書!B20</f>
        <v>0</v>
      </c>
      <c r="AL4" s="84">
        <f>【総額及び平均額】賃上げ支援事業実績報告書!C20</f>
        <v>0</v>
      </c>
      <c r="AM4" s="84">
        <f>【総額及び平均額】賃上げ支援事業実績報告書!D20</f>
        <v>0</v>
      </c>
      <c r="AN4" s="84">
        <f>【総額及び平均額】賃上げ支援事業実績報告書!E20</f>
        <v>0</v>
      </c>
      <c r="AO4" s="84">
        <f>【総額及び平均額】賃上げ支援事業実績報告書!G20</f>
        <v>0</v>
      </c>
      <c r="AP4" s="84">
        <f>【総額及び平均額】賃上げ支援事業実績報告書!B21</f>
        <v>0</v>
      </c>
      <c r="AQ4" s="84">
        <f>【総額及び平均額】賃上げ支援事業実績報告書!C21</f>
        <v>0</v>
      </c>
      <c r="AR4" s="84">
        <f>【総額及び平均額】賃上げ支援事業実績報告書!D21</f>
        <v>0</v>
      </c>
      <c r="AS4" s="84">
        <f>【総額及び平均額】賃上げ支援事業実績報告書!G21</f>
        <v>0</v>
      </c>
      <c r="AT4" s="84">
        <f>【総額及び平均額】賃上げ支援事業実績報告書!B22</f>
        <v>0</v>
      </c>
      <c r="AU4" s="84">
        <f>【総額及び平均額】賃上げ支援事業実績報告書!C22</f>
        <v>0</v>
      </c>
      <c r="AV4" s="84">
        <f>【総額及び平均額】賃上げ支援事業実績報告書!D22</f>
        <v>0</v>
      </c>
      <c r="AW4" s="84">
        <f>【総額及び平均額】賃上げ支援事業実績報告書!G22</f>
        <v>0</v>
      </c>
      <c r="AX4" s="84">
        <f>【総額及び平均額】賃上げ支援事業実績報告書!B24</f>
        <v>0</v>
      </c>
      <c r="AY4" s="84">
        <f>【総額及び平均額】賃上げ支援事業実績報告書!C24</f>
        <v>0</v>
      </c>
      <c r="AZ4" s="84">
        <f>【総額及び平均額】賃上げ支援事業実績報告書!D24</f>
        <v>0</v>
      </c>
      <c r="BA4" s="84">
        <f>【総額及び平均額】賃上げ支援事業実績報告書!E24</f>
        <v>0</v>
      </c>
      <c r="BB4" s="84">
        <f>【総額及び平均額】賃上げ支援事業実績報告書!G24</f>
        <v>0</v>
      </c>
      <c r="BC4" s="84">
        <f>【総額及び平均額】賃上げ支援事業実績報告書!B25</f>
        <v>0</v>
      </c>
      <c r="BD4" s="84">
        <f>【総額及び平均額】賃上げ支援事業実績報告書!C25</f>
        <v>0</v>
      </c>
      <c r="BE4" s="84">
        <f>【総額及び平均額】賃上げ支援事業実績報告書!D25</f>
        <v>0</v>
      </c>
      <c r="BF4" s="84">
        <f>【総額及び平均額】賃上げ支援事業実績報告書!E25</f>
        <v>0</v>
      </c>
      <c r="BG4" s="84">
        <f>【総額及び平均額】賃上げ支援事業実績報告書!G25</f>
        <v>0</v>
      </c>
      <c r="BH4" s="84">
        <f>【総額及び平均額】賃上げ支援事業実績報告書!B26</f>
        <v>0</v>
      </c>
      <c r="BI4" s="84">
        <f>【総額及び平均額】賃上げ支援事業実績報告書!C26</f>
        <v>0</v>
      </c>
      <c r="BJ4" s="84">
        <f>【総額及び平均額】賃上げ支援事業実績報告書!D26</f>
        <v>0</v>
      </c>
      <c r="BK4" s="84">
        <f>【総額及び平均額】賃上げ支援事業実績報告書!G26</f>
        <v>0</v>
      </c>
      <c r="BL4" s="84">
        <f>【総額及び平均額】賃上げ支援事業実績報告書!B27</f>
        <v>0</v>
      </c>
      <c r="BM4" s="84">
        <f>【総額及び平均額】賃上げ支援事業実績報告書!C27</f>
        <v>0</v>
      </c>
      <c r="BN4" s="84">
        <f>【総額及び平均額】賃上げ支援事業実績報告書!D27</f>
        <v>0</v>
      </c>
      <c r="BO4" s="84">
        <f>【総額及び平均額】賃上げ支援事業実績報告書!G27</f>
        <v>0</v>
      </c>
      <c r="BP4" s="84">
        <f>【総額及び平均額】賃上げ支援事業実績報告書!B29</f>
        <v>0</v>
      </c>
      <c r="BQ4" s="84">
        <f>【総額及び平均額】賃上げ支援事業実績報告書!C29</f>
        <v>0</v>
      </c>
      <c r="BR4" s="84">
        <f>【総額及び平均額】賃上げ支援事業実績報告書!D29</f>
        <v>0</v>
      </c>
      <c r="BS4" s="84">
        <f>【総額及び平均額】賃上げ支援事業実績報告書!E29</f>
        <v>0</v>
      </c>
      <c r="BT4" s="84">
        <f>【総額及び平均額】賃上げ支援事業実績報告書!G29</f>
        <v>0</v>
      </c>
      <c r="BU4" s="84">
        <f>【総額及び平均額】賃上げ支援事業実績報告書!B30</f>
        <v>0</v>
      </c>
      <c r="BV4" s="84">
        <f>【総額及び平均額】賃上げ支援事業実績報告書!C30</f>
        <v>0</v>
      </c>
      <c r="BW4" s="84">
        <f>【総額及び平均額】賃上げ支援事業実績報告書!D30</f>
        <v>0</v>
      </c>
      <c r="BX4" s="84">
        <f>【総額及び平均額】賃上げ支援事業実績報告書!E30</f>
        <v>0</v>
      </c>
      <c r="BY4" s="84">
        <f>【総額及び平均額】賃上げ支援事業実績報告書!G30</f>
        <v>0</v>
      </c>
      <c r="BZ4" s="84">
        <f>【総額及び平均額】賃上げ支援事業実績報告書!B31</f>
        <v>0</v>
      </c>
      <c r="CA4" s="84">
        <f>【総額及び平均額】賃上げ支援事業実績報告書!C31</f>
        <v>0</v>
      </c>
      <c r="CB4" s="84">
        <f>【総額及び平均額】賃上げ支援事業実績報告書!D31</f>
        <v>0</v>
      </c>
      <c r="CC4" s="84">
        <f>【総額及び平均額】賃上げ支援事業実績報告書!G31</f>
        <v>0</v>
      </c>
      <c r="CD4" s="84">
        <f>【総額及び平均額】賃上げ支援事業実績報告書!B32</f>
        <v>0</v>
      </c>
      <c r="CE4" s="84">
        <f>【総額及び平均額】賃上げ支援事業実績報告書!C32</f>
        <v>0</v>
      </c>
      <c r="CF4" s="84">
        <f>【総額及び平均額】賃上げ支援事業実績報告書!D32</f>
        <v>0</v>
      </c>
      <c r="CG4" s="84">
        <f>【総額及び平均額】賃上げ支援事業実績報告書!G32</f>
        <v>0</v>
      </c>
      <c r="CH4" s="84">
        <f>【総額及び平均額】賃上げ支援事業実績報告書!B34</f>
        <v>0</v>
      </c>
      <c r="CI4" s="84">
        <f>【総額及び平均額】賃上げ支援事業実績報告書!C34</f>
        <v>0</v>
      </c>
      <c r="CJ4" s="84">
        <f>【総額及び平均額】賃上げ支援事業実績報告書!D34</f>
        <v>0</v>
      </c>
      <c r="CK4" s="84">
        <f>【総額及び平均額】賃上げ支援事業実績報告書!E34</f>
        <v>0</v>
      </c>
      <c r="CL4" s="84">
        <f>【総額及び平均額】賃上げ支援事業実績報告書!G34</f>
        <v>0</v>
      </c>
      <c r="CM4" s="84">
        <f>【総額及び平均額】賃上げ支援事業実績報告書!B35</f>
        <v>0</v>
      </c>
      <c r="CN4" s="84">
        <f>【総額及び平均額】賃上げ支援事業実績報告書!C35</f>
        <v>0</v>
      </c>
      <c r="CO4" s="84">
        <f>【総額及び平均額】賃上げ支援事業実績報告書!D35</f>
        <v>0</v>
      </c>
      <c r="CP4" s="84">
        <f>【総額及び平均額】賃上げ支援事業実績報告書!E35</f>
        <v>0</v>
      </c>
      <c r="CQ4" s="84">
        <f>【総額及び平均額】賃上げ支援事業実績報告書!G35</f>
        <v>0</v>
      </c>
      <c r="CR4" s="84">
        <f>【総額及び平均額】賃上げ支援事業実績報告書!B36</f>
        <v>0</v>
      </c>
      <c r="CS4" s="84">
        <f>【総額及び平均額】賃上げ支援事業実績報告書!C36</f>
        <v>0</v>
      </c>
      <c r="CT4" s="84">
        <f>【総額及び平均額】賃上げ支援事業実績報告書!D36</f>
        <v>0</v>
      </c>
      <c r="CU4" s="84">
        <f>【総額及び平均額】賃上げ支援事業実績報告書!G36</f>
        <v>0</v>
      </c>
      <c r="CV4" s="84">
        <f>【総額及び平均額】賃上げ支援事業実績報告書!B37</f>
        <v>0</v>
      </c>
      <c r="CW4" s="84">
        <f>【総額及び平均額】賃上げ支援事業実績報告書!C37</f>
        <v>0</v>
      </c>
      <c r="CX4" s="84">
        <f>【総額及び平均額】賃上げ支援事業実績報告書!D37</f>
        <v>0</v>
      </c>
      <c r="CY4" s="84">
        <f>【総額及び平均額】賃上げ支援事業実績報告書!G37</f>
        <v>0</v>
      </c>
      <c r="CZ4" s="84">
        <f>【総額及び平均額】賃上げ支援事業実績報告書!B39</f>
        <v>0</v>
      </c>
      <c r="DA4" s="84">
        <f>【総額及び平均額】賃上げ支援事業実績報告書!C39</f>
        <v>0</v>
      </c>
      <c r="DB4" s="84">
        <f>【総額及び平均額】賃上げ支援事業実績報告書!D39</f>
        <v>0</v>
      </c>
      <c r="DC4" s="84">
        <f>【総額及び平均額】賃上げ支援事業実績報告書!E39</f>
        <v>0</v>
      </c>
      <c r="DD4" s="84">
        <f>【総額及び平均額】賃上げ支援事業実績報告書!G39</f>
        <v>0</v>
      </c>
      <c r="DE4" s="84">
        <f>【総額及び平均額】賃上げ支援事業実績報告書!B40</f>
        <v>0</v>
      </c>
      <c r="DF4" s="84">
        <f>【総額及び平均額】賃上げ支援事業実績報告書!C40</f>
        <v>0</v>
      </c>
      <c r="DG4" s="84">
        <f>【総額及び平均額】賃上げ支援事業実績報告書!D40</f>
        <v>0</v>
      </c>
      <c r="DH4" s="84">
        <f>【総額及び平均額】賃上げ支援事業実績報告書!E40</f>
        <v>0</v>
      </c>
      <c r="DI4" s="84">
        <f>【総額及び平均額】賃上げ支援事業実績報告書!G40</f>
        <v>0</v>
      </c>
      <c r="DJ4" s="84">
        <f>【総額及び平均額】賃上げ支援事業実績報告書!B41</f>
        <v>0</v>
      </c>
      <c r="DK4" s="84">
        <f>【総額及び平均額】賃上げ支援事業実績報告書!C41</f>
        <v>0</v>
      </c>
      <c r="DL4" s="84">
        <f>【総額及び平均額】賃上げ支援事業実績報告書!D41</f>
        <v>0</v>
      </c>
      <c r="DM4" s="84">
        <f>【総額及び平均額】賃上げ支援事業実績報告書!G41</f>
        <v>0</v>
      </c>
      <c r="DN4" s="84">
        <f>【総額及び平均額】賃上げ支援事業実績報告書!B42</f>
        <v>0</v>
      </c>
      <c r="DO4" s="84">
        <f>【総額及び平均額】賃上げ支援事業実績報告書!C42</f>
        <v>0</v>
      </c>
      <c r="DP4" s="84">
        <f>【総額及び平均額】賃上げ支援事業実績報告書!D42</f>
        <v>0</v>
      </c>
      <c r="DQ4" s="84">
        <f>【総額及び平均額】賃上げ支援事業実績報告書!G42</f>
        <v>0</v>
      </c>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4">
        <f>【総額及び平均額】賃上げ支援事業実績報告書!B44</f>
        <v>0</v>
      </c>
      <c r="HW4" s="84">
        <f>【総額及び平均額】賃上げ支援事業実績報告書!C44</f>
        <v>0</v>
      </c>
      <c r="HX4" s="84">
        <f>【総額及び平均額】賃上げ支援事業実績報告書!D44</f>
        <v>0</v>
      </c>
      <c r="HY4" s="84">
        <f>【総額及び平均額】賃上げ支援事業実績報告書!E44</f>
        <v>0</v>
      </c>
      <c r="HZ4" s="84">
        <f>【総額及び平均額】賃上げ支援事業実績報告書!G44</f>
        <v>0</v>
      </c>
      <c r="IA4" s="84">
        <f>【総額及び平均額】賃上げ支援事業実績報告書!B45</f>
        <v>0</v>
      </c>
      <c r="IB4" s="84">
        <f>【総額及び平均額】賃上げ支援事業実績報告書!C45</f>
        <v>0</v>
      </c>
      <c r="IC4" s="84">
        <f>【総額及び平均額】賃上げ支援事業実績報告書!D45</f>
        <v>0</v>
      </c>
      <c r="ID4" s="84">
        <f>【総額及び平均額】賃上げ支援事業実績報告書!E45</f>
        <v>0</v>
      </c>
      <c r="IE4" s="84">
        <f>【総額及び平均額】賃上げ支援事業実績報告書!G45</f>
        <v>0</v>
      </c>
      <c r="IF4" s="84">
        <f>【総額及び平均額】賃上げ支援事業実績報告書!B46</f>
        <v>0</v>
      </c>
      <c r="IG4" s="84">
        <f>【総額及び平均額】賃上げ支援事業実績報告書!C46</f>
        <v>0</v>
      </c>
      <c r="IH4" s="84">
        <f>【総額及び平均額】賃上げ支援事業実績報告書!D46</f>
        <v>0</v>
      </c>
      <c r="II4" s="84">
        <f>【総額及び平均額】賃上げ支援事業実績報告書!G46</f>
        <v>0</v>
      </c>
      <c r="IJ4" s="84">
        <f>【総額及び平均額】賃上げ支援事業実績報告書!B47</f>
        <v>0</v>
      </c>
      <c r="IK4" s="84">
        <f>【総額及び平均額】賃上げ支援事業実績報告書!C47</f>
        <v>0</v>
      </c>
      <c r="IL4" s="84">
        <f>【総額及び平均額】賃上げ支援事業実績報告書!D47</f>
        <v>0</v>
      </c>
      <c r="IM4" s="84">
        <f>【総額及び平均額】賃上げ支援事業実績報告書!G47</f>
        <v>0</v>
      </c>
    </row>
  </sheetData>
  <sheetProtection sheet="1" objects="1" scenarios="1" selectLockedCells="1"/>
  <phoneticPr fontId="3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2"/>
  <cols>
    <col min="1" max="2" width="14.33203125" style="4" customWidth="1"/>
    <col min="3" max="3" width="9" style="4"/>
    <col min="4" max="4" width="58.33203125" style="4" customWidth="1"/>
    <col min="5" max="16384" width="9" style="4"/>
  </cols>
  <sheetData>
    <row r="1" spans="1:424" ht="330">
      <c r="A1" s="2" t="s">
        <v>0</v>
      </c>
      <c r="B1" s="3" t="s">
        <v>1</v>
      </c>
      <c r="C1" s="20" t="s">
        <v>97</v>
      </c>
      <c r="D1" s="18" t="s">
        <v>62</v>
      </c>
      <c r="E1" s="9" t="s">
        <v>51</v>
      </c>
      <c r="F1" s="11" t="s">
        <v>58</v>
      </c>
      <c r="G1" s="11" t="s">
        <v>57</v>
      </c>
      <c r="H1" s="11" t="s">
        <v>59</v>
      </c>
      <c r="I1" s="11" t="s">
        <v>101</v>
      </c>
      <c r="J1" s="18" t="s">
        <v>63</v>
      </c>
      <c r="K1" s="9" t="s">
        <v>51</v>
      </c>
      <c r="L1" s="11" t="s">
        <v>58</v>
      </c>
      <c r="M1" s="11" t="s">
        <v>57</v>
      </c>
      <c r="N1" s="11" t="s">
        <v>59</v>
      </c>
      <c r="O1" s="11" t="s">
        <v>101</v>
      </c>
      <c r="P1" s="18" t="s">
        <v>64</v>
      </c>
      <c r="Q1" s="9" t="s">
        <v>51</v>
      </c>
      <c r="R1" s="11" t="s">
        <v>58</v>
      </c>
      <c r="S1" s="11" t="s">
        <v>57</v>
      </c>
      <c r="T1" s="11" t="s">
        <v>59</v>
      </c>
      <c r="U1" s="11" t="s">
        <v>101</v>
      </c>
      <c r="V1" s="18" t="s">
        <v>65</v>
      </c>
      <c r="W1" s="9" t="s">
        <v>51</v>
      </c>
      <c r="X1" s="11" t="s">
        <v>58</v>
      </c>
      <c r="Y1" s="11" t="s">
        <v>57</v>
      </c>
      <c r="Z1" s="11" t="s">
        <v>59</v>
      </c>
      <c r="AA1" s="11" t="s">
        <v>101</v>
      </c>
      <c r="AB1" s="18" t="s">
        <v>66</v>
      </c>
      <c r="AC1" s="9" t="s">
        <v>51</v>
      </c>
      <c r="AD1" s="11" t="s">
        <v>58</v>
      </c>
      <c r="AE1" s="11" t="s">
        <v>57</v>
      </c>
      <c r="AF1" s="11" t="s">
        <v>59</v>
      </c>
      <c r="AG1" s="11" t="s">
        <v>101</v>
      </c>
      <c r="AH1" s="18" t="s">
        <v>67</v>
      </c>
      <c r="AI1" s="9" t="s">
        <v>51</v>
      </c>
      <c r="AJ1" s="11" t="s">
        <v>58</v>
      </c>
      <c r="AK1" s="11" t="s">
        <v>57</v>
      </c>
      <c r="AL1" s="11" t="s">
        <v>59</v>
      </c>
      <c r="AM1" s="11" t="s">
        <v>101</v>
      </c>
      <c r="AN1" s="18" t="s">
        <v>68</v>
      </c>
      <c r="AO1" s="9" t="s">
        <v>51</v>
      </c>
      <c r="AP1" s="11" t="s">
        <v>58</v>
      </c>
      <c r="AQ1" s="11" t="s">
        <v>57</v>
      </c>
      <c r="AR1" s="11" t="s">
        <v>59</v>
      </c>
      <c r="AS1" s="11" t="s">
        <v>101</v>
      </c>
      <c r="AT1" s="18" t="s">
        <v>69</v>
      </c>
      <c r="AU1" s="9" t="s">
        <v>51</v>
      </c>
      <c r="AV1" s="11" t="s">
        <v>58</v>
      </c>
      <c r="AW1" s="11" t="s">
        <v>57</v>
      </c>
      <c r="AX1" s="11" t="s">
        <v>59</v>
      </c>
      <c r="AY1" s="11" t="s">
        <v>101</v>
      </c>
      <c r="AZ1" s="18" t="s">
        <v>70</v>
      </c>
      <c r="BA1" s="9" t="s">
        <v>51</v>
      </c>
      <c r="BB1" s="11" t="s">
        <v>58</v>
      </c>
      <c r="BC1" s="11" t="s">
        <v>57</v>
      </c>
      <c r="BD1" s="11" t="s">
        <v>59</v>
      </c>
      <c r="BE1" s="11" t="s">
        <v>101</v>
      </c>
      <c r="BF1" s="18" t="s">
        <v>71</v>
      </c>
      <c r="BG1" s="9" t="s">
        <v>51</v>
      </c>
      <c r="BH1" s="11" t="s">
        <v>58</v>
      </c>
      <c r="BI1" s="11" t="s">
        <v>57</v>
      </c>
      <c r="BJ1" s="11" t="s">
        <v>59</v>
      </c>
      <c r="BK1" s="11" t="s">
        <v>101</v>
      </c>
      <c r="BL1" s="18" t="s">
        <v>72</v>
      </c>
      <c r="BM1" s="9" t="s">
        <v>51</v>
      </c>
      <c r="BN1" s="11" t="s">
        <v>58</v>
      </c>
      <c r="BO1" s="11" t="s">
        <v>57</v>
      </c>
      <c r="BP1" s="11" t="s">
        <v>59</v>
      </c>
      <c r="BQ1" s="11" t="s">
        <v>101</v>
      </c>
      <c r="BR1" s="18" t="s">
        <v>73</v>
      </c>
      <c r="BS1" s="9" t="s">
        <v>51</v>
      </c>
      <c r="BT1" s="11" t="s">
        <v>58</v>
      </c>
      <c r="BU1" s="11" t="s">
        <v>57</v>
      </c>
      <c r="BV1" s="11" t="s">
        <v>59</v>
      </c>
      <c r="BW1" s="11" t="s">
        <v>101</v>
      </c>
      <c r="BX1" s="18" t="s">
        <v>74</v>
      </c>
      <c r="BY1" s="9" t="s">
        <v>51</v>
      </c>
      <c r="BZ1" s="11" t="s">
        <v>58</v>
      </c>
      <c r="CA1" s="11" t="s">
        <v>57</v>
      </c>
      <c r="CB1" s="11" t="s">
        <v>59</v>
      </c>
      <c r="CC1" s="11" t="s">
        <v>101</v>
      </c>
      <c r="CD1" s="18" t="s">
        <v>75</v>
      </c>
      <c r="CE1" s="9" t="s">
        <v>51</v>
      </c>
      <c r="CF1" s="11" t="s">
        <v>58</v>
      </c>
      <c r="CG1" s="11" t="s">
        <v>57</v>
      </c>
      <c r="CH1" s="11" t="s">
        <v>59</v>
      </c>
      <c r="CI1" s="11" t="s">
        <v>101</v>
      </c>
      <c r="CJ1" s="18" t="s">
        <v>76</v>
      </c>
      <c r="CK1" s="9" t="s">
        <v>51</v>
      </c>
      <c r="CL1" s="11" t="s">
        <v>58</v>
      </c>
      <c r="CM1" s="11" t="s">
        <v>57</v>
      </c>
      <c r="CN1" s="11" t="s">
        <v>59</v>
      </c>
      <c r="CO1" s="11" t="s">
        <v>101</v>
      </c>
      <c r="CP1" s="18" t="s">
        <v>77</v>
      </c>
      <c r="CQ1" s="9" t="s">
        <v>51</v>
      </c>
      <c r="CR1" s="11" t="s">
        <v>58</v>
      </c>
      <c r="CS1" s="11" t="s">
        <v>57</v>
      </c>
      <c r="CT1" s="11" t="s">
        <v>59</v>
      </c>
      <c r="CU1" s="11" t="s">
        <v>101</v>
      </c>
      <c r="CV1" s="18" t="s">
        <v>78</v>
      </c>
      <c r="CW1" s="9" t="s">
        <v>51</v>
      </c>
      <c r="CX1" s="11" t="s">
        <v>58</v>
      </c>
      <c r="CY1" s="11" t="s">
        <v>57</v>
      </c>
      <c r="CZ1" s="11" t="s">
        <v>59</v>
      </c>
      <c r="DA1" s="11" t="s">
        <v>101</v>
      </c>
      <c r="DB1" s="18" t="s">
        <v>79</v>
      </c>
      <c r="DC1" s="9" t="s">
        <v>51</v>
      </c>
      <c r="DD1" s="11" t="s">
        <v>58</v>
      </c>
      <c r="DE1" s="11" t="s">
        <v>57</v>
      </c>
      <c r="DF1" s="11" t="s">
        <v>59</v>
      </c>
      <c r="DG1" s="11" t="s">
        <v>101</v>
      </c>
      <c r="DH1" s="18" t="s">
        <v>80</v>
      </c>
      <c r="DI1" s="9" t="s">
        <v>51</v>
      </c>
      <c r="DJ1" s="11" t="s">
        <v>58</v>
      </c>
      <c r="DK1" s="11" t="s">
        <v>57</v>
      </c>
      <c r="DL1" s="11" t="s">
        <v>59</v>
      </c>
      <c r="DM1" s="11" t="s">
        <v>101</v>
      </c>
      <c r="DN1" s="18" t="s">
        <v>81</v>
      </c>
      <c r="DO1" s="9" t="s">
        <v>51</v>
      </c>
      <c r="DP1" s="11" t="s">
        <v>58</v>
      </c>
      <c r="DQ1" s="11" t="s">
        <v>57</v>
      </c>
      <c r="DR1" s="11" t="s">
        <v>59</v>
      </c>
      <c r="DS1" s="11" t="s">
        <v>60</v>
      </c>
      <c r="DT1" s="18" t="s">
        <v>82</v>
      </c>
      <c r="DU1" s="9" t="s">
        <v>51</v>
      </c>
      <c r="DV1" s="11" t="s">
        <v>58</v>
      </c>
      <c r="DW1" s="11" t="s">
        <v>57</v>
      </c>
      <c r="DX1" s="11" t="s">
        <v>59</v>
      </c>
      <c r="DY1" s="11" t="s">
        <v>60</v>
      </c>
      <c r="DZ1" s="18" t="s">
        <v>83</v>
      </c>
      <c r="EA1" s="9" t="s">
        <v>51</v>
      </c>
      <c r="EB1" s="11" t="s">
        <v>58</v>
      </c>
      <c r="EC1" s="11" t="s">
        <v>57</v>
      </c>
      <c r="ED1" s="11" t="s">
        <v>59</v>
      </c>
      <c r="EE1" s="11" t="s">
        <v>60</v>
      </c>
      <c r="EF1" s="18" t="s">
        <v>84</v>
      </c>
      <c r="EG1" s="9" t="s">
        <v>51</v>
      </c>
      <c r="EH1" s="11" t="s">
        <v>58</v>
      </c>
      <c r="EI1" s="11" t="s">
        <v>57</v>
      </c>
      <c r="EJ1" s="11" t="s">
        <v>59</v>
      </c>
      <c r="EK1" s="11" t="s">
        <v>60</v>
      </c>
      <c r="EL1" s="18" t="s">
        <v>85</v>
      </c>
      <c r="EM1" s="9" t="s">
        <v>51</v>
      </c>
      <c r="EN1" s="11" t="s">
        <v>58</v>
      </c>
      <c r="EO1" s="11" t="s">
        <v>57</v>
      </c>
      <c r="EP1" s="11" t="s">
        <v>59</v>
      </c>
      <c r="EQ1" s="11" t="s">
        <v>60</v>
      </c>
      <c r="ER1" s="18" t="s">
        <v>86</v>
      </c>
      <c r="ES1" s="9" t="s">
        <v>51</v>
      </c>
      <c r="ET1" s="11" t="s">
        <v>58</v>
      </c>
      <c r="EU1" s="11" t="s">
        <v>57</v>
      </c>
      <c r="EV1" s="11" t="s">
        <v>59</v>
      </c>
      <c r="EW1" s="11" t="s">
        <v>60</v>
      </c>
      <c r="EX1" s="18" t="s">
        <v>87</v>
      </c>
      <c r="EY1" s="9" t="s">
        <v>51</v>
      </c>
      <c r="EZ1" s="11" t="s">
        <v>58</v>
      </c>
      <c r="FA1" s="11" t="s">
        <v>57</v>
      </c>
      <c r="FB1" s="11" t="s">
        <v>59</v>
      </c>
      <c r="FC1" s="11" t="s">
        <v>60</v>
      </c>
      <c r="FD1" s="18" t="s">
        <v>88</v>
      </c>
      <c r="FE1" s="9" t="s">
        <v>51</v>
      </c>
      <c r="FF1" s="11" t="s">
        <v>58</v>
      </c>
      <c r="FG1" s="11" t="s">
        <v>57</v>
      </c>
      <c r="FH1" s="11" t="s">
        <v>59</v>
      </c>
      <c r="FI1" s="11" t="s">
        <v>60</v>
      </c>
      <c r="FJ1" s="18" t="s">
        <v>89</v>
      </c>
      <c r="FK1" s="9" t="s">
        <v>51</v>
      </c>
      <c r="FL1" s="11" t="s">
        <v>58</v>
      </c>
      <c r="FM1" s="11" t="s">
        <v>57</v>
      </c>
      <c r="FN1" s="11" t="s">
        <v>59</v>
      </c>
      <c r="FO1" s="11" t="s">
        <v>60</v>
      </c>
      <c r="FP1" s="18" t="s">
        <v>90</v>
      </c>
      <c r="FQ1" s="9" t="s">
        <v>51</v>
      </c>
      <c r="FR1" s="11" t="s">
        <v>58</v>
      </c>
      <c r="FS1" s="11" t="s">
        <v>57</v>
      </c>
      <c r="FT1" s="11" t="s">
        <v>59</v>
      </c>
      <c r="FU1" s="11" t="s">
        <v>60</v>
      </c>
      <c r="FV1" s="18" t="s">
        <v>91</v>
      </c>
      <c r="FW1" s="9" t="s">
        <v>51</v>
      </c>
      <c r="FX1" s="11" t="s">
        <v>58</v>
      </c>
      <c r="FY1" s="11" t="s">
        <v>57</v>
      </c>
      <c r="FZ1" s="11" t="s">
        <v>59</v>
      </c>
      <c r="GA1" s="11" t="s">
        <v>60</v>
      </c>
      <c r="GB1" s="18" t="s">
        <v>92</v>
      </c>
      <c r="GC1" s="9" t="s">
        <v>51</v>
      </c>
      <c r="GD1" s="11" t="s">
        <v>58</v>
      </c>
      <c r="GE1" s="11" t="s">
        <v>57</v>
      </c>
      <c r="GF1" s="11" t="s">
        <v>59</v>
      </c>
      <c r="GG1" s="11" t="s">
        <v>60</v>
      </c>
      <c r="GH1" s="18" t="s">
        <v>93</v>
      </c>
      <c r="GI1" s="9" t="s">
        <v>51</v>
      </c>
      <c r="GJ1" s="11" t="s">
        <v>58</v>
      </c>
      <c r="GK1" s="11" t="s">
        <v>57</v>
      </c>
      <c r="GL1" s="11" t="s">
        <v>59</v>
      </c>
      <c r="GM1" s="11" t="s">
        <v>60</v>
      </c>
      <c r="GN1" s="18" t="s">
        <v>94</v>
      </c>
      <c r="GO1" s="9" t="s">
        <v>51</v>
      </c>
      <c r="GP1" s="11" t="s">
        <v>58</v>
      </c>
      <c r="GQ1" s="11" t="s">
        <v>57</v>
      </c>
      <c r="GR1" s="11" t="s">
        <v>59</v>
      </c>
      <c r="GS1" s="11" t="s">
        <v>60</v>
      </c>
      <c r="GT1" s="18" t="s">
        <v>95</v>
      </c>
      <c r="GU1" s="9" t="s">
        <v>51</v>
      </c>
      <c r="GV1" s="11" t="s">
        <v>58</v>
      </c>
      <c r="GW1" s="11" t="s">
        <v>57</v>
      </c>
      <c r="GX1" s="11" t="s">
        <v>59</v>
      </c>
      <c r="GY1" s="11" t="s">
        <v>60</v>
      </c>
      <c r="GZ1" s="18" t="s">
        <v>96</v>
      </c>
      <c r="HA1" s="9" t="s">
        <v>51</v>
      </c>
      <c r="HB1" s="11" t="s">
        <v>58</v>
      </c>
      <c r="HC1" s="11" t="s">
        <v>57</v>
      </c>
      <c r="HD1" s="11" t="s">
        <v>59</v>
      </c>
      <c r="HE1" s="11" t="s">
        <v>60</v>
      </c>
      <c r="HF1" s="19" t="s">
        <v>54</v>
      </c>
      <c r="HG1" s="18" t="s">
        <v>62</v>
      </c>
      <c r="HH1" s="9" t="s">
        <v>51</v>
      </c>
      <c r="HI1" s="11" t="s">
        <v>52</v>
      </c>
      <c r="HJ1" s="11" t="s">
        <v>55</v>
      </c>
      <c r="HK1" s="11" t="s">
        <v>56</v>
      </c>
      <c r="HL1" s="11" t="s">
        <v>53</v>
      </c>
      <c r="HM1" s="18" t="s">
        <v>63</v>
      </c>
      <c r="HN1" s="9" t="s">
        <v>51</v>
      </c>
      <c r="HO1" s="11" t="s">
        <v>52</v>
      </c>
      <c r="HP1" s="11" t="s">
        <v>55</v>
      </c>
      <c r="HQ1" s="11" t="s">
        <v>56</v>
      </c>
      <c r="HR1" s="11" t="s">
        <v>53</v>
      </c>
      <c r="HS1" s="18" t="s">
        <v>64</v>
      </c>
      <c r="HT1" s="9" t="s">
        <v>51</v>
      </c>
      <c r="HU1" s="11" t="s">
        <v>52</v>
      </c>
      <c r="HV1" s="11" t="s">
        <v>55</v>
      </c>
      <c r="HW1" s="11" t="s">
        <v>56</v>
      </c>
      <c r="HX1" s="11" t="s">
        <v>53</v>
      </c>
      <c r="HY1" s="18" t="s">
        <v>65</v>
      </c>
      <c r="HZ1" s="9" t="s">
        <v>51</v>
      </c>
      <c r="IA1" s="11" t="s">
        <v>52</v>
      </c>
      <c r="IB1" s="11" t="s">
        <v>55</v>
      </c>
      <c r="IC1" s="11" t="s">
        <v>56</v>
      </c>
      <c r="ID1" s="11" t="s">
        <v>53</v>
      </c>
      <c r="IE1" s="18" t="s">
        <v>66</v>
      </c>
      <c r="IF1" s="9" t="s">
        <v>51</v>
      </c>
      <c r="IG1" s="11" t="s">
        <v>52</v>
      </c>
      <c r="IH1" s="11" t="s">
        <v>55</v>
      </c>
      <c r="II1" s="11" t="s">
        <v>56</v>
      </c>
      <c r="IJ1" s="11" t="s">
        <v>53</v>
      </c>
      <c r="IK1" s="18" t="s">
        <v>67</v>
      </c>
      <c r="IL1" s="9" t="s">
        <v>51</v>
      </c>
      <c r="IM1" s="11" t="s">
        <v>52</v>
      </c>
      <c r="IN1" s="11" t="s">
        <v>55</v>
      </c>
      <c r="IO1" s="11" t="s">
        <v>56</v>
      </c>
      <c r="IP1" s="11" t="s">
        <v>53</v>
      </c>
      <c r="IQ1" s="18" t="s">
        <v>68</v>
      </c>
      <c r="IR1" s="9" t="s">
        <v>51</v>
      </c>
      <c r="IS1" s="11" t="s">
        <v>52</v>
      </c>
      <c r="IT1" s="11" t="s">
        <v>55</v>
      </c>
      <c r="IU1" s="11" t="s">
        <v>56</v>
      </c>
      <c r="IV1" s="11" t="s">
        <v>53</v>
      </c>
      <c r="IW1" s="18" t="s">
        <v>69</v>
      </c>
      <c r="IX1" s="9" t="s">
        <v>51</v>
      </c>
      <c r="IY1" s="11" t="s">
        <v>52</v>
      </c>
      <c r="IZ1" s="11" t="s">
        <v>55</v>
      </c>
      <c r="JA1" s="11" t="s">
        <v>56</v>
      </c>
      <c r="JB1" s="11" t="s">
        <v>53</v>
      </c>
      <c r="JC1" s="18" t="s">
        <v>70</v>
      </c>
      <c r="JD1" s="9" t="s">
        <v>51</v>
      </c>
      <c r="JE1" s="11" t="s">
        <v>52</v>
      </c>
      <c r="JF1" s="11" t="s">
        <v>55</v>
      </c>
      <c r="JG1" s="11" t="s">
        <v>56</v>
      </c>
      <c r="JH1" s="11" t="s">
        <v>53</v>
      </c>
      <c r="JI1" s="18" t="s">
        <v>71</v>
      </c>
      <c r="JJ1" s="9" t="s">
        <v>51</v>
      </c>
      <c r="JK1" s="11" t="s">
        <v>52</v>
      </c>
      <c r="JL1" s="11" t="s">
        <v>55</v>
      </c>
      <c r="JM1" s="11" t="s">
        <v>56</v>
      </c>
      <c r="JN1" s="11" t="s">
        <v>53</v>
      </c>
      <c r="JO1" s="18" t="s">
        <v>72</v>
      </c>
      <c r="JP1" s="9" t="s">
        <v>51</v>
      </c>
      <c r="JQ1" s="11" t="s">
        <v>52</v>
      </c>
      <c r="JR1" s="11" t="s">
        <v>55</v>
      </c>
      <c r="JS1" s="11" t="s">
        <v>56</v>
      </c>
      <c r="JT1" s="11" t="s">
        <v>53</v>
      </c>
      <c r="JU1" s="18" t="s">
        <v>73</v>
      </c>
      <c r="JV1" s="9" t="s">
        <v>51</v>
      </c>
      <c r="JW1" s="11" t="s">
        <v>52</v>
      </c>
      <c r="JX1" s="11" t="s">
        <v>55</v>
      </c>
      <c r="JY1" s="11" t="s">
        <v>56</v>
      </c>
      <c r="JZ1" s="11" t="s">
        <v>53</v>
      </c>
      <c r="KA1" s="18" t="s">
        <v>74</v>
      </c>
      <c r="KB1" s="9" t="s">
        <v>51</v>
      </c>
      <c r="KC1" s="11" t="s">
        <v>52</v>
      </c>
      <c r="KD1" s="11" t="s">
        <v>55</v>
      </c>
      <c r="KE1" s="11" t="s">
        <v>56</v>
      </c>
      <c r="KF1" s="11" t="s">
        <v>53</v>
      </c>
      <c r="KG1" s="18" t="s">
        <v>75</v>
      </c>
      <c r="KH1" s="9" t="s">
        <v>51</v>
      </c>
      <c r="KI1" s="11" t="s">
        <v>52</v>
      </c>
      <c r="KJ1" s="11" t="s">
        <v>55</v>
      </c>
      <c r="KK1" s="11" t="s">
        <v>56</v>
      </c>
      <c r="KL1" s="11" t="s">
        <v>53</v>
      </c>
      <c r="KM1" s="18" t="s">
        <v>76</v>
      </c>
      <c r="KN1" s="9" t="s">
        <v>51</v>
      </c>
      <c r="KO1" s="11" t="s">
        <v>52</v>
      </c>
      <c r="KP1" s="11" t="s">
        <v>55</v>
      </c>
      <c r="KQ1" s="11" t="s">
        <v>56</v>
      </c>
      <c r="KR1" s="11" t="s">
        <v>53</v>
      </c>
      <c r="KS1" s="18" t="s">
        <v>77</v>
      </c>
      <c r="KT1" s="9" t="s">
        <v>51</v>
      </c>
      <c r="KU1" s="11" t="s">
        <v>52</v>
      </c>
      <c r="KV1" s="11" t="s">
        <v>55</v>
      </c>
      <c r="KW1" s="11" t="s">
        <v>56</v>
      </c>
      <c r="KX1" s="11" t="s">
        <v>53</v>
      </c>
      <c r="KY1" s="18" t="s">
        <v>78</v>
      </c>
      <c r="KZ1" s="9" t="s">
        <v>51</v>
      </c>
      <c r="LA1" s="11" t="s">
        <v>52</v>
      </c>
      <c r="LB1" s="11" t="s">
        <v>55</v>
      </c>
      <c r="LC1" s="11" t="s">
        <v>56</v>
      </c>
      <c r="LD1" s="11" t="s">
        <v>53</v>
      </c>
      <c r="LE1" s="18" t="s">
        <v>79</v>
      </c>
      <c r="LF1" s="9" t="s">
        <v>51</v>
      </c>
      <c r="LG1" s="11" t="s">
        <v>52</v>
      </c>
      <c r="LH1" s="11" t="s">
        <v>55</v>
      </c>
      <c r="LI1" s="11" t="s">
        <v>56</v>
      </c>
      <c r="LJ1" s="11" t="s">
        <v>53</v>
      </c>
      <c r="LK1" s="18" t="s">
        <v>80</v>
      </c>
      <c r="LL1" s="9" t="s">
        <v>51</v>
      </c>
      <c r="LM1" s="11" t="s">
        <v>52</v>
      </c>
      <c r="LN1" s="11" t="s">
        <v>55</v>
      </c>
      <c r="LO1" s="11" t="s">
        <v>56</v>
      </c>
      <c r="LP1" s="11" t="s">
        <v>53</v>
      </c>
      <c r="LQ1" s="18" t="s">
        <v>81</v>
      </c>
      <c r="LR1" s="9" t="s">
        <v>51</v>
      </c>
      <c r="LS1" s="11" t="s">
        <v>52</v>
      </c>
      <c r="LT1" s="11" t="s">
        <v>55</v>
      </c>
      <c r="LU1" s="11" t="s">
        <v>56</v>
      </c>
      <c r="LV1" s="11" t="s">
        <v>53</v>
      </c>
      <c r="LW1" s="18" t="s">
        <v>82</v>
      </c>
      <c r="LX1" s="9" t="s">
        <v>51</v>
      </c>
      <c r="LY1" s="11" t="s">
        <v>52</v>
      </c>
      <c r="LZ1" s="11" t="s">
        <v>55</v>
      </c>
      <c r="MA1" s="11" t="s">
        <v>56</v>
      </c>
      <c r="MB1" s="11" t="s">
        <v>53</v>
      </c>
      <c r="MC1" s="18" t="s">
        <v>83</v>
      </c>
      <c r="MD1" s="9" t="s">
        <v>51</v>
      </c>
      <c r="ME1" s="11" t="s">
        <v>52</v>
      </c>
      <c r="MF1" s="11" t="s">
        <v>55</v>
      </c>
      <c r="MG1" s="11" t="s">
        <v>56</v>
      </c>
      <c r="MH1" s="11" t="s">
        <v>53</v>
      </c>
      <c r="MI1" s="18" t="s">
        <v>84</v>
      </c>
      <c r="MJ1" s="9" t="s">
        <v>51</v>
      </c>
      <c r="MK1" s="11" t="s">
        <v>52</v>
      </c>
      <c r="ML1" s="11" t="s">
        <v>55</v>
      </c>
      <c r="MM1" s="11" t="s">
        <v>56</v>
      </c>
      <c r="MN1" s="11" t="s">
        <v>53</v>
      </c>
      <c r="MO1" s="18" t="s">
        <v>85</v>
      </c>
      <c r="MP1" s="9" t="s">
        <v>51</v>
      </c>
      <c r="MQ1" s="11" t="s">
        <v>52</v>
      </c>
      <c r="MR1" s="11" t="s">
        <v>55</v>
      </c>
      <c r="MS1" s="11" t="s">
        <v>56</v>
      </c>
      <c r="MT1" s="11" t="s">
        <v>53</v>
      </c>
      <c r="MU1" s="18" t="s">
        <v>86</v>
      </c>
      <c r="MV1" s="9" t="s">
        <v>51</v>
      </c>
      <c r="MW1" s="11" t="s">
        <v>52</v>
      </c>
      <c r="MX1" s="11" t="s">
        <v>55</v>
      </c>
      <c r="MY1" s="11" t="s">
        <v>56</v>
      </c>
      <c r="MZ1" s="11" t="s">
        <v>53</v>
      </c>
      <c r="NA1" s="18" t="s">
        <v>87</v>
      </c>
      <c r="NB1" s="9" t="s">
        <v>51</v>
      </c>
      <c r="NC1" s="11" t="s">
        <v>52</v>
      </c>
      <c r="ND1" s="11" t="s">
        <v>55</v>
      </c>
      <c r="NE1" s="11" t="s">
        <v>56</v>
      </c>
      <c r="NF1" s="11" t="s">
        <v>53</v>
      </c>
      <c r="NG1" s="18" t="s">
        <v>88</v>
      </c>
      <c r="NH1" s="9" t="s">
        <v>51</v>
      </c>
      <c r="NI1" s="11" t="s">
        <v>52</v>
      </c>
      <c r="NJ1" s="11" t="s">
        <v>55</v>
      </c>
      <c r="NK1" s="11" t="s">
        <v>56</v>
      </c>
      <c r="NL1" s="11" t="s">
        <v>53</v>
      </c>
      <c r="NM1" s="18" t="s">
        <v>89</v>
      </c>
      <c r="NN1" s="9" t="s">
        <v>51</v>
      </c>
      <c r="NO1" s="11" t="s">
        <v>52</v>
      </c>
      <c r="NP1" s="11" t="s">
        <v>55</v>
      </c>
      <c r="NQ1" s="11" t="s">
        <v>56</v>
      </c>
      <c r="NR1" s="11" t="s">
        <v>53</v>
      </c>
      <c r="NS1" s="18" t="s">
        <v>90</v>
      </c>
      <c r="NT1" s="9" t="s">
        <v>51</v>
      </c>
      <c r="NU1" s="11" t="s">
        <v>52</v>
      </c>
      <c r="NV1" s="11" t="s">
        <v>55</v>
      </c>
      <c r="NW1" s="11" t="s">
        <v>56</v>
      </c>
      <c r="NX1" s="11" t="s">
        <v>53</v>
      </c>
      <c r="NY1" s="18" t="s">
        <v>91</v>
      </c>
      <c r="NZ1" s="9" t="s">
        <v>51</v>
      </c>
      <c r="OA1" s="11" t="s">
        <v>52</v>
      </c>
      <c r="OB1" s="11" t="s">
        <v>55</v>
      </c>
      <c r="OC1" s="11" t="s">
        <v>56</v>
      </c>
      <c r="OD1" s="11" t="s">
        <v>53</v>
      </c>
      <c r="OE1" s="18" t="s">
        <v>92</v>
      </c>
      <c r="OF1" s="9" t="s">
        <v>51</v>
      </c>
      <c r="OG1" s="11" t="s">
        <v>52</v>
      </c>
      <c r="OH1" s="11" t="s">
        <v>55</v>
      </c>
      <c r="OI1" s="11" t="s">
        <v>56</v>
      </c>
      <c r="OJ1" s="11" t="s">
        <v>53</v>
      </c>
      <c r="OK1" s="18" t="s">
        <v>93</v>
      </c>
      <c r="OL1" s="9" t="s">
        <v>51</v>
      </c>
      <c r="OM1" s="11" t="s">
        <v>52</v>
      </c>
      <c r="ON1" s="11" t="s">
        <v>55</v>
      </c>
      <c r="OO1" s="11" t="s">
        <v>56</v>
      </c>
      <c r="OP1" s="11" t="s">
        <v>53</v>
      </c>
      <c r="OQ1" s="18" t="s">
        <v>94</v>
      </c>
      <c r="OR1" s="9" t="s">
        <v>51</v>
      </c>
      <c r="OS1" s="11" t="s">
        <v>52</v>
      </c>
      <c r="OT1" s="11" t="s">
        <v>55</v>
      </c>
      <c r="OU1" s="11" t="s">
        <v>56</v>
      </c>
      <c r="OV1" s="11" t="s">
        <v>53</v>
      </c>
      <c r="OW1" s="18" t="s">
        <v>95</v>
      </c>
      <c r="OX1" s="9" t="s">
        <v>51</v>
      </c>
      <c r="OY1" s="11" t="s">
        <v>52</v>
      </c>
      <c r="OZ1" s="11" t="s">
        <v>55</v>
      </c>
      <c r="PA1" s="11" t="s">
        <v>56</v>
      </c>
      <c r="PB1" s="11" t="s">
        <v>53</v>
      </c>
      <c r="PC1" s="18" t="s">
        <v>96</v>
      </c>
      <c r="PD1" s="9" t="s">
        <v>51</v>
      </c>
      <c r="PE1" s="11" t="s">
        <v>52</v>
      </c>
      <c r="PF1" s="11" t="s">
        <v>55</v>
      </c>
      <c r="PG1" s="11" t="s">
        <v>56</v>
      </c>
      <c r="PH1" s="11" t="s">
        <v>53</v>
      </c>
    </row>
    <row r="2" spans="1:424" ht="52.8">
      <c r="A2" s="220">
        <f>【総額及び平均額】賃上げ支援事業実績報告書!$D3</f>
        <v>0</v>
      </c>
      <c r="B2" s="220">
        <f>【総額及び平均額】賃上げ支援事業実績報告書!$D4</f>
        <v>0</v>
      </c>
      <c r="C2" s="21"/>
      <c r="D2" s="10" t="e">
        <f>【総額及び平均額】賃上げ支援事業実績報告書!#REF!</f>
        <v>#REF!</v>
      </c>
      <c r="E2" s="10" t="str">
        <f>【総額及び平均額】賃上げ支援事業実績報告書!$B11</f>
        <v>①対象人数
（常勤換算数）</v>
      </c>
      <c r="F2" s="10">
        <f>【総額及び平均額】賃上げ支援事業実績報告書!$B12</f>
        <v>0</v>
      </c>
      <c r="G2" s="10">
        <f>【総額及び平均額】賃上げ支援事業実績報告書!$B15</f>
        <v>0</v>
      </c>
      <c r="H2" s="10" t="e">
        <f>【総額及び平均額】賃上げ支援事業実績報告書!#REF!</f>
        <v>#REF!</v>
      </c>
      <c r="I2" s="10">
        <f>【総額及び平均額】賃上げ支援事業実績報告書!$B16</f>
        <v>0</v>
      </c>
      <c r="J2" s="10" t="e">
        <f>【総額及び平均額】賃上げ支援事業実績報告書!#REF!</f>
        <v>#REF!</v>
      </c>
      <c r="K2" s="10" t="str">
        <f>【総額及び平均額】賃上げ支援事業実績報告書!$B18</f>
        <v>①対象人数
（常勤換算数）</v>
      </c>
      <c r="L2" s="10" t="e">
        <f>【総額及び平均額】賃上げ支援事業実績報告書!#REF!</f>
        <v>#REF!</v>
      </c>
      <c r="M2" s="10" t="e">
        <f>【総額及び平均額】賃上げ支援事業実績報告書!#REF!</f>
        <v>#REF!</v>
      </c>
      <c r="N2" s="10" t="e">
        <f>【総額及び平均額】賃上げ支援事業実績報告書!#REF!</f>
        <v>#REF!</v>
      </c>
      <c r="O2" s="10" t="e">
        <f>【総額及び平均額】賃上げ支援事業実績報告書!#REF!</f>
        <v>#REF!</v>
      </c>
      <c r="P2" s="10" t="e">
        <f>【総額及び平均額】賃上げ支援事業実績報告書!#REF!</f>
        <v>#REF!</v>
      </c>
      <c r="Q2" s="10" t="e">
        <f>【総額及び平均額】賃上げ支援事業実績報告書!#REF!</f>
        <v>#REF!</v>
      </c>
      <c r="R2" s="10" t="e">
        <f>【総額及び平均額】賃上げ支援事業実績報告書!#REF!</f>
        <v>#REF!</v>
      </c>
      <c r="S2" s="10" t="e">
        <f>【総額及び平均額】賃上げ支援事業実績報告書!#REF!</f>
        <v>#REF!</v>
      </c>
      <c r="T2" s="10" t="e">
        <f>【総額及び平均額】賃上げ支援事業実績報告書!#REF!</f>
        <v>#REF!</v>
      </c>
      <c r="U2" s="10" t="e">
        <f>【総額及び平均額】賃上げ支援事業実績報告書!#REF!</f>
        <v>#REF!</v>
      </c>
      <c r="V2" s="10" t="e">
        <f>【総額及び平均額】賃上げ支援事業実績報告書!#REF!</f>
        <v>#REF!</v>
      </c>
      <c r="W2" s="10" t="e">
        <f>【総額及び平均額】賃上げ支援事業実績報告書!#REF!</f>
        <v>#REF!</v>
      </c>
      <c r="X2" s="10" t="e">
        <f>【総額及び平均額】賃上げ支援事業実績報告書!#REF!</f>
        <v>#REF!</v>
      </c>
      <c r="Y2" s="10" t="e">
        <f>【総額及び平均額】賃上げ支援事業実績報告書!#REF!</f>
        <v>#REF!</v>
      </c>
      <c r="Z2" s="10" t="e">
        <f>【総額及び平均額】賃上げ支援事業実績報告書!#REF!</f>
        <v>#REF!</v>
      </c>
      <c r="AA2" s="10" t="e">
        <f>【総額及び平均額】賃上げ支援事業実績報告書!#REF!</f>
        <v>#REF!</v>
      </c>
      <c r="AB2" s="10" t="e">
        <f>【総額及び平均額】賃上げ支援事業実績報告書!#REF!</f>
        <v>#REF!</v>
      </c>
      <c r="AC2" s="10" t="e">
        <f>【総額及び平均額】賃上げ支援事業実績報告書!#REF!</f>
        <v>#REF!</v>
      </c>
      <c r="AD2" s="10" t="e">
        <f>【総額及び平均額】賃上げ支援事業実績報告書!#REF!</f>
        <v>#REF!</v>
      </c>
      <c r="AE2" s="10" t="e">
        <f>【総額及び平均額】賃上げ支援事業実績報告書!#REF!</f>
        <v>#REF!</v>
      </c>
      <c r="AF2" s="10" t="e">
        <f>【総額及び平均額】賃上げ支援事業実績報告書!#REF!</f>
        <v>#REF!</v>
      </c>
      <c r="AG2" s="10" t="e">
        <f>【総額及び平均額】賃上げ支援事業実績報告書!#REF!</f>
        <v>#REF!</v>
      </c>
      <c r="AH2" s="10" t="e">
        <f>【総額及び平均額】賃上げ支援事業実績報告書!#REF!</f>
        <v>#REF!</v>
      </c>
      <c r="AI2" s="10" t="e">
        <f>【総額及び平均額】賃上げ支援事業実績報告書!#REF!</f>
        <v>#REF!</v>
      </c>
      <c r="AJ2" s="10" t="e">
        <f>【総額及び平均額】賃上げ支援事業実績報告書!#REF!</f>
        <v>#REF!</v>
      </c>
      <c r="AK2" s="10" t="e">
        <f>【総額及び平均額】賃上げ支援事業実績報告書!#REF!</f>
        <v>#REF!</v>
      </c>
      <c r="AL2" s="10" t="e">
        <f>【総額及び平均額】賃上げ支援事業実績報告書!#REF!</f>
        <v>#REF!</v>
      </c>
      <c r="AM2" s="10" t="e">
        <f>【総額及び平均額】賃上げ支援事業実績報告書!#REF!</f>
        <v>#REF!</v>
      </c>
      <c r="AN2" s="10" t="e">
        <f>【総額及び平均額】賃上げ支援事業実績報告書!#REF!</f>
        <v>#REF!</v>
      </c>
      <c r="AO2" s="10" t="e">
        <f>【総額及び平均額】賃上げ支援事業実績報告書!#REF!</f>
        <v>#REF!</v>
      </c>
      <c r="AP2" s="10" t="e">
        <f>【総額及び平均額】賃上げ支援事業実績報告書!#REF!</f>
        <v>#REF!</v>
      </c>
      <c r="AQ2" s="10" t="e">
        <f>【総額及び平均額】賃上げ支援事業実績報告書!#REF!</f>
        <v>#REF!</v>
      </c>
      <c r="AR2" s="10" t="e">
        <f>【総額及び平均額】賃上げ支援事業実績報告書!#REF!</f>
        <v>#REF!</v>
      </c>
      <c r="AS2" s="10" t="e">
        <f>【総額及び平均額】賃上げ支援事業実績報告書!#REF!</f>
        <v>#REF!</v>
      </c>
      <c r="AT2" s="10" t="e">
        <f>【総額及び平均額】賃上げ支援事業実績報告書!#REF!</f>
        <v>#REF!</v>
      </c>
      <c r="AU2" s="10" t="e">
        <f>【総額及び平均額】賃上げ支援事業実績報告書!#REF!</f>
        <v>#REF!</v>
      </c>
      <c r="AV2" s="10" t="e">
        <f>【総額及び平均額】賃上げ支援事業実績報告書!#REF!</f>
        <v>#REF!</v>
      </c>
      <c r="AW2" s="10" t="e">
        <f>【総額及び平均額】賃上げ支援事業実績報告書!#REF!</f>
        <v>#REF!</v>
      </c>
      <c r="AX2" s="10" t="e">
        <f>【総額及び平均額】賃上げ支援事業実績報告書!#REF!</f>
        <v>#REF!</v>
      </c>
      <c r="AY2" s="10" t="e">
        <f>【総額及び平均額】賃上げ支援事業実績報告書!#REF!</f>
        <v>#REF!</v>
      </c>
      <c r="AZ2" s="10" t="e">
        <f>【総額及び平均額】賃上げ支援事業実績報告書!#REF!</f>
        <v>#REF!</v>
      </c>
      <c r="BA2" s="10" t="e">
        <f>【総額及び平均額】賃上げ支援事業実績報告書!#REF!</f>
        <v>#REF!</v>
      </c>
      <c r="BB2" s="10" t="e">
        <f>【総額及び平均額】賃上げ支援事業実績報告書!#REF!</f>
        <v>#REF!</v>
      </c>
      <c r="BC2" s="10" t="e">
        <f>【総額及び平均額】賃上げ支援事業実績報告書!#REF!</f>
        <v>#REF!</v>
      </c>
      <c r="BD2" s="10" t="e">
        <f>【総額及び平均額】賃上げ支援事業実績報告書!#REF!</f>
        <v>#REF!</v>
      </c>
      <c r="BE2" s="10" t="e">
        <f>【総額及び平均額】賃上げ支援事業実績報告書!#REF!</f>
        <v>#REF!</v>
      </c>
      <c r="BF2" s="10" t="e">
        <f>【総額及び平均額】賃上げ支援事業実績報告書!#REF!</f>
        <v>#REF!</v>
      </c>
      <c r="BG2" s="10" t="e">
        <f>【総額及び平均額】賃上げ支援事業実績報告書!#REF!</f>
        <v>#REF!</v>
      </c>
      <c r="BH2" s="10" t="e">
        <f>【総額及び平均額】賃上げ支援事業実績報告書!#REF!</f>
        <v>#REF!</v>
      </c>
      <c r="BI2" s="10" t="e">
        <f>【総額及び平均額】賃上げ支援事業実績報告書!#REF!</f>
        <v>#REF!</v>
      </c>
      <c r="BJ2" s="10" t="e">
        <f>【総額及び平均額】賃上げ支援事業実績報告書!#REF!</f>
        <v>#REF!</v>
      </c>
      <c r="BK2" s="10" t="e">
        <f>【総額及び平均額】賃上げ支援事業実績報告書!#REF!</f>
        <v>#REF!</v>
      </c>
      <c r="BL2" s="10" t="e">
        <f>【総額及び平均額】賃上げ支援事業実績報告書!#REF!</f>
        <v>#REF!</v>
      </c>
      <c r="BM2" s="10" t="e">
        <f>【総額及び平均額】賃上げ支援事業実績報告書!#REF!</f>
        <v>#REF!</v>
      </c>
      <c r="BN2" s="10" t="e">
        <f>【総額及び平均額】賃上げ支援事業実績報告書!#REF!</f>
        <v>#REF!</v>
      </c>
      <c r="BO2" s="10" t="e">
        <f>【総額及び平均額】賃上げ支援事業実績報告書!#REF!</f>
        <v>#REF!</v>
      </c>
      <c r="BP2" s="10" t="e">
        <f>【総額及び平均額】賃上げ支援事業実績報告書!#REF!</f>
        <v>#REF!</v>
      </c>
      <c r="BQ2" s="10" t="e">
        <f>【総額及び平均額】賃上げ支援事業実績報告書!#REF!</f>
        <v>#REF!</v>
      </c>
      <c r="BR2" s="10" t="e">
        <f>【総額及び平均額】賃上げ支援事業実績報告書!#REF!</f>
        <v>#REF!</v>
      </c>
      <c r="BS2" s="10" t="e">
        <f>【総額及び平均額】賃上げ支援事業実績報告書!#REF!</f>
        <v>#REF!</v>
      </c>
      <c r="BT2" s="10" t="e">
        <f>【総額及び平均額】賃上げ支援事業実績報告書!#REF!</f>
        <v>#REF!</v>
      </c>
      <c r="BU2" s="10" t="e">
        <f>【総額及び平均額】賃上げ支援事業実績報告書!#REF!</f>
        <v>#REF!</v>
      </c>
      <c r="BV2" s="10" t="e">
        <f>【総額及び平均額】賃上げ支援事業実績報告書!#REF!</f>
        <v>#REF!</v>
      </c>
      <c r="BW2" s="10" t="e">
        <f>【総額及び平均額】賃上げ支援事業実績報告書!#REF!</f>
        <v>#REF!</v>
      </c>
      <c r="BX2" s="10" t="e">
        <f>【総額及び平均額】賃上げ支援事業実績報告書!#REF!</f>
        <v>#REF!</v>
      </c>
      <c r="BY2" s="10" t="e">
        <f>【総額及び平均額】賃上げ支援事業実績報告書!#REF!</f>
        <v>#REF!</v>
      </c>
      <c r="BZ2" s="10" t="e">
        <f>【総額及び平均額】賃上げ支援事業実績報告書!#REF!</f>
        <v>#REF!</v>
      </c>
      <c r="CA2" s="10" t="e">
        <f>【総額及び平均額】賃上げ支援事業実績報告書!#REF!</f>
        <v>#REF!</v>
      </c>
      <c r="CB2" s="10" t="e">
        <f>【総額及び平均額】賃上げ支援事業実績報告書!#REF!</f>
        <v>#REF!</v>
      </c>
      <c r="CC2" s="10" t="e">
        <f>【総額及び平均額】賃上げ支援事業実績報告書!#REF!</f>
        <v>#REF!</v>
      </c>
      <c r="CD2" s="10" t="e">
        <f>【総額及び平均額】賃上げ支援事業実績報告書!#REF!</f>
        <v>#REF!</v>
      </c>
      <c r="CE2" s="10" t="e">
        <f>【総額及び平均額】賃上げ支援事業実績報告書!#REF!</f>
        <v>#REF!</v>
      </c>
      <c r="CF2" s="10" t="e">
        <f>【総額及び平均額】賃上げ支援事業実績報告書!#REF!</f>
        <v>#REF!</v>
      </c>
      <c r="CG2" s="10" t="e">
        <f>【総額及び平均額】賃上げ支援事業実績報告書!#REF!</f>
        <v>#REF!</v>
      </c>
      <c r="CH2" s="10" t="e">
        <f>【総額及び平均額】賃上げ支援事業実績報告書!#REF!</f>
        <v>#REF!</v>
      </c>
      <c r="CI2" s="10" t="e">
        <f>【総額及び平均額】賃上げ支援事業実績報告書!#REF!</f>
        <v>#REF!</v>
      </c>
      <c r="CJ2" s="10" t="e">
        <f>【総額及び平均額】賃上げ支援事業実績報告書!#REF!</f>
        <v>#REF!</v>
      </c>
      <c r="CK2" s="10" t="e">
        <f>【総額及び平均額】賃上げ支援事業実績報告書!#REF!</f>
        <v>#REF!</v>
      </c>
      <c r="CL2" s="10" t="e">
        <f>【総額及び平均額】賃上げ支援事業実績報告書!#REF!</f>
        <v>#REF!</v>
      </c>
      <c r="CM2" s="10" t="e">
        <f>【総額及び平均額】賃上げ支援事業実績報告書!#REF!</f>
        <v>#REF!</v>
      </c>
      <c r="CN2" s="10" t="e">
        <f>【総額及び平均額】賃上げ支援事業実績報告書!#REF!</f>
        <v>#REF!</v>
      </c>
      <c r="CO2" s="10" t="e">
        <f>【総額及び平均額】賃上げ支援事業実績報告書!#REF!</f>
        <v>#REF!</v>
      </c>
      <c r="CP2" s="10" t="e">
        <f>【総額及び平均額】賃上げ支援事業実績報告書!#REF!</f>
        <v>#REF!</v>
      </c>
      <c r="CQ2" s="10" t="e">
        <f>【総額及び平均額】賃上げ支援事業実績報告書!#REF!</f>
        <v>#REF!</v>
      </c>
      <c r="CR2" s="10" t="e">
        <f>【総額及び平均額】賃上げ支援事業実績報告書!#REF!</f>
        <v>#REF!</v>
      </c>
      <c r="CS2" s="10" t="e">
        <f>【総額及び平均額】賃上げ支援事業実績報告書!#REF!</f>
        <v>#REF!</v>
      </c>
      <c r="CT2" s="10" t="e">
        <f>【総額及び平均額】賃上げ支援事業実績報告書!#REF!</f>
        <v>#REF!</v>
      </c>
      <c r="CU2" s="10" t="e">
        <f>【総額及び平均額】賃上げ支援事業実績報告書!#REF!</f>
        <v>#REF!</v>
      </c>
      <c r="CV2" s="10" t="e">
        <f>【総額及び平均額】賃上げ支援事業実績報告書!#REF!</f>
        <v>#REF!</v>
      </c>
      <c r="CW2" s="10" t="e">
        <f>【総額及び平均額】賃上げ支援事業実績報告書!#REF!</f>
        <v>#REF!</v>
      </c>
      <c r="CX2" s="10" t="e">
        <f>【総額及び平均額】賃上げ支援事業実績報告書!#REF!</f>
        <v>#REF!</v>
      </c>
      <c r="CY2" s="10" t="e">
        <f>【総額及び平均額】賃上げ支援事業実績報告書!#REF!</f>
        <v>#REF!</v>
      </c>
      <c r="CZ2" s="10" t="e">
        <f>【総額及び平均額】賃上げ支援事業実績報告書!#REF!</f>
        <v>#REF!</v>
      </c>
      <c r="DA2" s="10" t="e">
        <f>【総額及び平均額】賃上げ支援事業実績報告書!#REF!</f>
        <v>#REF!</v>
      </c>
      <c r="DB2" s="10" t="e">
        <f>【総額及び平均額】賃上げ支援事業実績報告書!#REF!</f>
        <v>#REF!</v>
      </c>
      <c r="DC2" s="10" t="e">
        <f>【総額及び平均額】賃上げ支援事業実績報告書!#REF!</f>
        <v>#REF!</v>
      </c>
      <c r="DD2" s="10" t="e">
        <f>【総額及び平均額】賃上げ支援事業実績報告書!#REF!</f>
        <v>#REF!</v>
      </c>
      <c r="DE2" s="10" t="e">
        <f>【総額及び平均額】賃上げ支援事業実績報告書!#REF!</f>
        <v>#REF!</v>
      </c>
      <c r="DF2" s="10" t="e">
        <f>【総額及び平均額】賃上げ支援事業実績報告書!#REF!</f>
        <v>#REF!</v>
      </c>
      <c r="DG2" s="10" t="e">
        <f>【総額及び平均額】賃上げ支援事業実績報告書!#REF!</f>
        <v>#REF!</v>
      </c>
      <c r="DH2" s="10" t="e">
        <f>【総額及び平均額】賃上げ支援事業実績報告書!#REF!</f>
        <v>#REF!</v>
      </c>
      <c r="DI2" s="10" t="e">
        <f>【総額及び平均額】賃上げ支援事業実績報告書!#REF!</f>
        <v>#REF!</v>
      </c>
      <c r="DJ2" s="10" t="e">
        <f>【総額及び平均額】賃上げ支援事業実績報告書!#REF!</f>
        <v>#REF!</v>
      </c>
      <c r="DK2" s="10" t="e">
        <f>【総額及び平均額】賃上げ支援事業実績報告書!#REF!</f>
        <v>#REF!</v>
      </c>
      <c r="DL2" s="10" t="e">
        <f>【総額及び平均額】賃上げ支援事業実績報告書!#REF!</f>
        <v>#REF!</v>
      </c>
      <c r="DM2" s="10" t="e">
        <f>【総額及び平均額】賃上げ支援事業実績報告書!#REF!</f>
        <v>#REF!</v>
      </c>
      <c r="DN2" s="10" t="e">
        <f>【総額及び平均額】賃上げ支援事業実績報告書!#REF!</f>
        <v>#REF!</v>
      </c>
      <c r="DO2" s="10" t="e">
        <f>【総額及び平均額】賃上げ支援事業実績報告書!#REF!</f>
        <v>#REF!</v>
      </c>
      <c r="DP2" s="10" t="e">
        <f>【総額及び平均額】賃上げ支援事業実績報告書!#REF!</f>
        <v>#REF!</v>
      </c>
      <c r="DQ2" s="10" t="e">
        <f>【総額及び平均額】賃上げ支援事業実績報告書!#REF!</f>
        <v>#REF!</v>
      </c>
      <c r="DR2" s="10" t="e">
        <f>【総額及び平均額】賃上げ支援事業実績報告書!#REF!</f>
        <v>#REF!</v>
      </c>
      <c r="DS2" s="10" t="e">
        <f>【総額及び平均額】賃上げ支援事業実績報告書!#REF!</f>
        <v>#REF!</v>
      </c>
      <c r="DT2" s="10" t="e">
        <f>【総額及び平均額】賃上げ支援事業実績報告書!#REF!</f>
        <v>#REF!</v>
      </c>
      <c r="DU2" s="10" t="e">
        <f>【総額及び平均額】賃上げ支援事業実績報告書!#REF!</f>
        <v>#REF!</v>
      </c>
      <c r="DV2" s="10" t="e">
        <f>【総額及び平均額】賃上げ支援事業実績報告書!#REF!</f>
        <v>#REF!</v>
      </c>
      <c r="DW2" s="10" t="e">
        <f>【総額及び平均額】賃上げ支援事業実績報告書!#REF!</f>
        <v>#REF!</v>
      </c>
      <c r="DX2" s="10" t="e">
        <f>【総額及び平均額】賃上げ支援事業実績報告書!#REF!</f>
        <v>#REF!</v>
      </c>
      <c r="DY2" s="10" t="e">
        <f>【総額及び平均額】賃上げ支援事業実績報告書!#REF!</f>
        <v>#REF!</v>
      </c>
      <c r="DZ2" s="10" t="e">
        <f>【総額及び平均額】賃上げ支援事業実績報告書!#REF!</f>
        <v>#REF!</v>
      </c>
      <c r="EA2" s="10" t="e">
        <f>【総額及び平均額】賃上げ支援事業実績報告書!#REF!</f>
        <v>#REF!</v>
      </c>
      <c r="EB2" s="10" t="e">
        <f>【総額及び平均額】賃上げ支援事業実績報告書!#REF!</f>
        <v>#REF!</v>
      </c>
      <c r="EC2" s="10" t="e">
        <f>【総額及び平均額】賃上げ支援事業実績報告書!#REF!</f>
        <v>#REF!</v>
      </c>
      <c r="ED2" s="10" t="e">
        <f>【総額及び平均額】賃上げ支援事業実績報告書!#REF!</f>
        <v>#REF!</v>
      </c>
      <c r="EE2" s="10" t="e">
        <f>【総額及び平均額】賃上げ支援事業実績報告書!#REF!</f>
        <v>#REF!</v>
      </c>
      <c r="EF2" s="10" t="e">
        <f>【総額及び平均額】賃上げ支援事業実績報告書!#REF!</f>
        <v>#REF!</v>
      </c>
      <c r="EG2" s="10" t="e">
        <f>【総額及び平均額】賃上げ支援事業実績報告書!#REF!</f>
        <v>#REF!</v>
      </c>
      <c r="EH2" s="10" t="e">
        <f>【総額及び平均額】賃上げ支援事業実績報告書!#REF!</f>
        <v>#REF!</v>
      </c>
      <c r="EI2" s="10" t="e">
        <f>【総額及び平均額】賃上げ支援事業実績報告書!#REF!</f>
        <v>#REF!</v>
      </c>
      <c r="EJ2" s="10" t="e">
        <f>【総額及び平均額】賃上げ支援事業実績報告書!#REF!</f>
        <v>#REF!</v>
      </c>
      <c r="EK2" s="10" t="e">
        <f>【総額及び平均額】賃上げ支援事業実績報告書!#REF!</f>
        <v>#REF!</v>
      </c>
      <c r="EL2" s="10" t="e">
        <f>【総額及び平均額】賃上げ支援事業実績報告書!#REF!</f>
        <v>#REF!</v>
      </c>
      <c r="EM2" s="10" t="e">
        <f>【総額及び平均額】賃上げ支援事業実績報告書!#REF!</f>
        <v>#REF!</v>
      </c>
      <c r="EN2" s="10" t="e">
        <f>【総額及び平均額】賃上げ支援事業実績報告書!#REF!</f>
        <v>#REF!</v>
      </c>
      <c r="EO2" s="10" t="e">
        <f>【総額及び平均額】賃上げ支援事業実績報告書!#REF!</f>
        <v>#REF!</v>
      </c>
      <c r="EP2" s="10" t="e">
        <f>【総額及び平均額】賃上げ支援事業実績報告書!#REF!</f>
        <v>#REF!</v>
      </c>
      <c r="EQ2" s="10" t="e">
        <f>【総額及び平均額】賃上げ支援事業実績報告書!#REF!</f>
        <v>#REF!</v>
      </c>
      <c r="ER2" s="10" t="e">
        <f>【総額及び平均額】賃上げ支援事業実績報告書!#REF!</f>
        <v>#REF!</v>
      </c>
      <c r="ES2" s="10" t="e">
        <f>【総額及び平均額】賃上げ支援事業実績報告書!#REF!</f>
        <v>#REF!</v>
      </c>
      <c r="ET2" s="10" t="e">
        <f>【総額及び平均額】賃上げ支援事業実績報告書!#REF!</f>
        <v>#REF!</v>
      </c>
      <c r="EU2" s="10" t="e">
        <f>【総額及び平均額】賃上げ支援事業実績報告書!#REF!</f>
        <v>#REF!</v>
      </c>
      <c r="EV2" s="10" t="e">
        <f>【総額及び平均額】賃上げ支援事業実績報告書!#REF!</f>
        <v>#REF!</v>
      </c>
      <c r="EW2" s="10" t="e">
        <f>【総額及び平均額】賃上げ支援事業実績報告書!#REF!</f>
        <v>#REF!</v>
      </c>
      <c r="EX2" s="10" t="e">
        <f>【総額及び平均額】賃上げ支援事業実績報告書!#REF!</f>
        <v>#REF!</v>
      </c>
      <c r="EY2" s="10" t="e">
        <f>【総額及び平均額】賃上げ支援事業実績報告書!#REF!</f>
        <v>#REF!</v>
      </c>
      <c r="EZ2" s="10" t="e">
        <f>【総額及び平均額】賃上げ支援事業実績報告書!#REF!</f>
        <v>#REF!</v>
      </c>
      <c r="FA2" s="10" t="e">
        <f>【総額及び平均額】賃上げ支援事業実績報告書!#REF!</f>
        <v>#REF!</v>
      </c>
      <c r="FB2" s="10" t="e">
        <f>【総額及び平均額】賃上げ支援事業実績報告書!#REF!</f>
        <v>#REF!</v>
      </c>
      <c r="FC2" s="10" t="e">
        <f>【総額及び平均額】賃上げ支援事業実績報告書!#REF!</f>
        <v>#REF!</v>
      </c>
      <c r="FD2" s="10" t="e">
        <f>【総額及び平均額】賃上げ支援事業実績報告書!#REF!</f>
        <v>#REF!</v>
      </c>
      <c r="FE2" s="10" t="e">
        <f>【総額及び平均額】賃上げ支援事業実績報告書!#REF!</f>
        <v>#REF!</v>
      </c>
      <c r="FF2" s="10" t="e">
        <f>【総額及び平均額】賃上げ支援事業実績報告書!#REF!</f>
        <v>#REF!</v>
      </c>
      <c r="FG2" s="10" t="e">
        <f>【総額及び平均額】賃上げ支援事業実績報告書!#REF!</f>
        <v>#REF!</v>
      </c>
      <c r="FH2" s="10" t="e">
        <f>【総額及び平均額】賃上げ支援事業実績報告書!#REF!</f>
        <v>#REF!</v>
      </c>
      <c r="FI2" s="10" t="e">
        <f>【総額及び平均額】賃上げ支援事業実績報告書!#REF!</f>
        <v>#REF!</v>
      </c>
      <c r="FJ2" s="10" t="e">
        <f>【総額及び平均額】賃上げ支援事業実績報告書!#REF!</f>
        <v>#REF!</v>
      </c>
      <c r="FK2" s="10" t="e">
        <f>【総額及び平均額】賃上げ支援事業実績報告書!#REF!</f>
        <v>#REF!</v>
      </c>
      <c r="FL2" s="10" t="e">
        <f>【総額及び平均額】賃上げ支援事業実績報告書!#REF!</f>
        <v>#REF!</v>
      </c>
      <c r="FM2" s="10" t="e">
        <f>【総額及び平均額】賃上げ支援事業実績報告書!#REF!</f>
        <v>#REF!</v>
      </c>
      <c r="FN2" s="10" t="e">
        <f>【総額及び平均額】賃上げ支援事業実績報告書!#REF!</f>
        <v>#REF!</v>
      </c>
      <c r="FO2" s="10" t="e">
        <f>【総額及び平均額】賃上げ支援事業実績報告書!#REF!</f>
        <v>#REF!</v>
      </c>
      <c r="FP2" s="10" t="e">
        <f>【総額及び平均額】賃上げ支援事業実績報告書!#REF!</f>
        <v>#REF!</v>
      </c>
      <c r="FQ2" s="10" t="e">
        <f>【総額及び平均額】賃上げ支援事業実績報告書!#REF!</f>
        <v>#REF!</v>
      </c>
      <c r="FR2" s="10" t="e">
        <f>【総額及び平均額】賃上げ支援事業実績報告書!#REF!</f>
        <v>#REF!</v>
      </c>
      <c r="FS2" s="10" t="e">
        <f>【総額及び平均額】賃上げ支援事業実績報告書!#REF!</f>
        <v>#REF!</v>
      </c>
      <c r="FT2" s="10" t="e">
        <f>【総額及び平均額】賃上げ支援事業実績報告書!#REF!</f>
        <v>#REF!</v>
      </c>
      <c r="FU2" s="10" t="e">
        <f>【総額及び平均額】賃上げ支援事業実績報告書!#REF!</f>
        <v>#REF!</v>
      </c>
      <c r="FV2" s="10" t="e">
        <f>【総額及び平均額】賃上げ支援事業実績報告書!#REF!</f>
        <v>#REF!</v>
      </c>
      <c r="FW2" s="10" t="e">
        <f>【総額及び平均額】賃上げ支援事業実績報告書!#REF!</f>
        <v>#REF!</v>
      </c>
      <c r="FX2" s="10" t="e">
        <f>【総額及び平均額】賃上げ支援事業実績報告書!#REF!</f>
        <v>#REF!</v>
      </c>
      <c r="FY2" s="10" t="e">
        <f>【総額及び平均額】賃上げ支援事業実績報告書!#REF!</f>
        <v>#REF!</v>
      </c>
      <c r="FZ2" s="10" t="e">
        <f>【総額及び平均額】賃上げ支援事業実績報告書!#REF!</f>
        <v>#REF!</v>
      </c>
      <c r="GA2" s="10" t="e">
        <f>【総額及び平均額】賃上げ支援事業実績報告書!#REF!</f>
        <v>#REF!</v>
      </c>
      <c r="GB2" s="10" t="e">
        <f>【総額及び平均額】賃上げ支援事業実績報告書!#REF!</f>
        <v>#REF!</v>
      </c>
      <c r="GC2" s="10" t="e">
        <f>【総額及び平均額】賃上げ支援事業実績報告書!#REF!</f>
        <v>#REF!</v>
      </c>
      <c r="GD2" s="10" t="e">
        <f>【総額及び平均額】賃上げ支援事業実績報告書!#REF!</f>
        <v>#REF!</v>
      </c>
      <c r="GE2" s="10" t="e">
        <f>【総額及び平均額】賃上げ支援事業実績報告書!#REF!</f>
        <v>#REF!</v>
      </c>
      <c r="GF2" s="10" t="e">
        <f>【総額及び平均額】賃上げ支援事業実績報告書!#REF!</f>
        <v>#REF!</v>
      </c>
      <c r="GG2" s="10" t="e">
        <f>【総額及び平均額】賃上げ支援事業実績報告書!#REF!</f>
        <v>#REF!</v>
      </c>
      <c r="GH2" s="10" t="e">
        <f>【総額及び平均額】賃上げ支援事業実績報告書!#REF!</f>
        <v>#REF!</v>
      </c>
      <c r="GI2" s="10" t="e">
        <f>【総額及び平均額】賃上げ支援事業実績報告書!#REF!</f>
        <v>#REF!</v>
      </c>
      <c r="GJ2" s="10" t="e">
        <f>【総額及び平均額】賃上げ支援事業実績報告書!#REF!</f>
        <v>#REF!</v>
      </c>
      <c r="GK2" s="10" t="e">
        <f>【総額及び平均額】賃上げ支援事業実績報告書!#REF!</f>
        <v>#REF!</v>
      </c>
      <c r="GL2" s="10" t="e">
        <f>【総額及び平均額】賃上げ支援事業実績報告書!#REF!</f>
        <v>#REF!</v>
      </c>
      <c r="GM2" s="10" t="e">
        <f>【総額及び平均額】賃上げ支援事業実績報告書!#REF!</f>
        <v>#REF!</v>
      </c>
      <c r="GN2" s="10" t="e">
        <f>【総額及び平均額】賃上げ支援事業実績報告書!#REF!</f>
        <v>#REF!</v>
      </c>
      <c r="GO2" s="10" t="e">
        <f>【総額及び平均額】賃上げ支援事業実績報告書!#REF!</f>
        <v>#REF!</v>
      </c>
      <c r="GP2" s="10" t="e">
        <f>【総額及び平均額】賃上げ支援事業実績報告書!#REF!</f>
        <v>#REF!</v>
      </c>
      <c r="GQ2" s="10" t="e">
        <f>【総額及び平均額】賃上げ支援事業実績報告書!#REF!</f>
        <v>#REF!</v>
      </c>
      <c r="GR2" s="10" t="e">
        <f>【総額及び平均額】賃上げ支援事業実績報告書!#REF!</f>
        <v>#REF!</v>
      </c>
      <c r="GS2" s="10" t="e">
        <f>【総額及び平均額】賃上げ支援事業実績報告書!#REF!</f>
        <v>#REF!</v>
      </c>
      <c r="GT2" s="10" t="e">
        <f>【総額及び平均額】賃上げ支援事業実績報告書!#REF!</f>
        <v>#REF!</v>
      </c>
      <c r="GU2" s="10" t="e">
        <f>【総額及び平均額】賃上げ支援事業実績報告書!#REF!</f>
        <v>#REF!</v>
      </c>
      <c r="GV2" s="10" t="e">
        <f>【総額及び平均額】賃上げ支援事業実績報告書!#REF!</f>
        <v>#REF!</v>
      </c>
      <c r="GW2" s="10" t="e">
        <f>【総額及び平均額】賃上げ支援事業実績報告書!#REF!</f>
        <v>#REF!</v>
      </c>
      <c r="GX2" s="10" t="e">
        <f>【総額及び平均額】賃上げ支援事業実績報告書!#REF!</f>
        <v>#REF!</v>
      </c>
      <c r="GY2" s="10" t="e">
        <f>【総額及び平均額】賃上げ支援事業実績報告書!#REF!</f>
        <v>#REF!</v>
      </c>
      <c r="GZ2" s="10" t="e">
        <f>【総額及び平均額】賃上げ支援事業実績報告書!#REF!</f>
        <v>#REF!</v>
      </c>
      <c r="HA2" s="10" t="e">
        <f>【総額及び平均額】賃上げ支援事業実績報告書!#REF!</f>
        <v>#REF!</v>
      </c>
      <c r="HB2" s="10" t="e">
        <f>【総額及び平均額】賃上げ支援事業実績報告書!#REF!</f>
        <v>#REF!</v>
      </c>
      <c r="HC2" s="10" t="e">
        <f>【総額及び平均額】賃上げ支援事業実績報告書!#REF!</f>
        <v>#REF!</v>
      </c>
      <c r="HD2" s="10" t="e">
        <f>【総額及び平均額】賃上げ支援事業実績報告書!#REF!</f>
        <v>#REF!</v>
      </c>
      <c r="HE2" s="10" t="e">
        <f>【総額及び平均額】賃上げ支援事業実績報告書!#REF!</f>
        <v>#REF!</v>
      </c>
      <c r="HF2" s="19"/>
      <c r="HG2" s="10" t="e">
        <f>【総額及び平均額】賃上げ支援事業実績報告書!#REF!</f>
        <v>#REF!</v>
      </c>
      <c r="HH2" s="10" t="e">
        <f>【総額及び平均額】賃上げ支援事業実績報告書!#REF!</f>
        <v>#REF!</v>
      </c>
      <c r="HI2" s="10" t="e">
        <f>【総額及び平均額】賃上げ支援事業実績報告書!#REF!</f>
        <v>#REF!</v>
      </c>
      <c r="HJ2" s="10" t="e">
        <f>【総額及び平均額】賃上げ支援事業実績報告書!#REF!</f>
        <v>#REF!</v>
      </c>
      <c r="HK2" s="10" t="e">
        <f>【総額及び平均額】賃上げ支援事業実績報告書!#REF!</f>
        <v>#REF!</v>
      </c>
      <c r="HL2" s="10" t="e">
        <f>【総額及び平均額】賃上げ支援事業実績報告書!#REF!</f>
        <v>#REF!</v>
      </c>
      <c r="HM2" s="10" t="e">
        <f>【総額及び平均額】賃上げ支援事業実績報告書!#REF!</f>
        <v>#REF!</v>
      </c>
      <c r="HN2" s="10" t="e">
        <f>【総額及び平均額】賃上げ支援事業実績報告書!#REF!</f>
        <v>#REF!</v>
      </c>
      <c r="HO2" s="10" t="e">
        <f>【総額及び平均額】賃上げ支援事業実績報告書!#REF!</f>
        <v>#REF!</v>
      </c>
      <c r="HP2" s="10" t="e">
        <f>【総額及び平均額】賃上げ支援事業実績報告書!#REF!</f>
        <v>#REF!</v>
      </c>
      <c r="HQ2" s="10" t="e">
        <f>【総額及び平均額】賃上げ支援事業実績報告書!#REF!</f>
        <v>#REF!</v>
      </c>
      <c r="HR2" s="10" t="e">
        <f>【総額及び平均額】賃上げ支援事業実績報告書!#REF!</f>
        <v>#REF!</v>
      </c>
      <c r="HS2" s="10" t="e">
        <f>【総額及び平均額】賃上げ支援事業実績報告書!#REF!</f>
        <v>#REF!</v>
      </c>
      <c r="HT2" s="10" t="e">
        <f>【総額及び平均額】賃上げ支援事業実績報告書!#REF!</f>
        <v>#REF!</v>
      </c>
      <c r="HU2" s="10" t="e">
        <f>【総額及び平均額】賃上げ支援事業実績報告書!#REF!</f>
        <v>#REF!</v>
      </c>
      <c r="HV2" s="10" t="e">
        <f>【総額及び平均額】賃上げ支援事業実績報告書!#REF!</f>
        <v>#REF!</v>
      </c>
      <c r="HW2" s="10" t="e">
        <f>【総額及び平均額】賃上げ支援事業実績報告書!#REF!</f>
        <v>#REF!</v>
      </c>
      <c r="HX2" s="10" t="e">
        <f>【総額及び平均額】賃上げ支援事業実績報告書!#REF!</f>
        <v>#REF!</v>
      </c>
      <c r="HY2" s="10" t="e">
        <f>【総額及び平均額】賃上げ支援事業実績報告書!#REF!</f>
        <v>#REF!</v>
      </c>
      <c r="HZ2" s="10" t="e">
        <f>【総額及び平均額】賃上げ支援事業実績報告書!#REF!</f>
        <v>#REF!</v>
      </c>
      <c r="IA2" s="10" t="e">
        <f>【総額及び平均額】賃上げ支援事業実績報告書!#REF!</f>
        <v>#REF!</v>
      </c>
      <c r="IB2" s="10" t="e">
        <f>【総額及び平均額】賃上げ支援事業実績報告書!#REF!</f>
        <v>#REF!</v>
      </c>
      <c r="IC2" s="10" t="e">
        <f>【総額及び平均額】賃上げ支援事業実績報告書!#REF!</f>
        <v>#REF!</v>
      </c>
      <c r="ID2" s="10" t="e">
        <f>【総額及び平均額】賃上げ支援事業実績報告書!#REF!</f>
        <v>#REF!</v>
      </c>
      <c r="IE2" s="10" t="e">
        <f>【総額及び平均額】賃上げ支援事業実績報告書!#REF!</f>
        <v>#REF!</v>
      </c>
      <c r="IF2" s="10" t="e">
        <f>【総額及び平均額】賃上げ支援事業実績報告書!#REF!</f>
        <v>#REF!</v>
      </c>
      <c r="IG2" s="10" t="e">
        <f>【総額及び平均額】賃上げ支援事業実績報告書!#REF!</f>
        <v>#REF!</v>
      </c>
      <c r="IH2" s="10" t="e">
        <f>【総額及び平均額】賃上げ支援事業実績報告書!#REF!</f>
        <v>#REF!</v>
      </c>
      <c r="II2" s="10" t="e">
        <f>【総額及び平均額】賃上げ支援事業実績報告書!#REF!</f>
        <v>#REF!</v>
      </c>
      <c r="IJ2" s="10" t="e">
        <f>【総額及び平均額】賃上げ支援事業実績報告書!#REF!</f>
        <v>#REF!</v>
      </c>
      <c r="IK2" s="10" t="e">
        <f>【総額及び平均額】賃上げ支援事業実績報告書!#REF!</f>
        <v>#REF!</v>
      </c>
      <c r="IL2" s="10" t="e">
        <f>【総額及び平均額】賃上げ支援事業実績報告書!#REF!</f>
        <v>#REF!</v>
      </c>
      <c r="IM2" s="10" t="e">
        <f>【総額及び平均額】賃上げ支援事業実績報告書!#REF!</f>
        <v>#REF!</v>
      </c>
      <c r="IN2" s="10" t="e">
        <f>【総額及び平均額】賃上げ支援事業実績報告書!#REF!</f>
        <v>#REF!</v>
      </c>
      <c r="IO2" s="10" t="e">
        <f>【総額及び平均額】賃上げ支援事業実績報告書!#REF!</f>
        <v>#REF!</v>
      </c>
      <c r="IP2" s="10" t="e">
        <f>【総額及び平均額】賃上げ支援事業実績報告書!#REF!</f>
        <v>#REF!</v>
      </c>
      <c r="IQ2" s="10" t="e">
        <f>【総額及び平均額】賃上げ支援事業実績報告書!#REF!</f>
        <v>#REF!</v>
      </c>
      <c r="IR2" s="10" t="e">
        <f>【総額及び平均額】賃上げ支援事業実績報告書!#REF!</f>
        <v>#REF!</v>
      </c>
      <c r="IS2" s="10" t="e">
        <f>【総額及び平均額】賃上げ支援事業実績報告書!#REF!</f>
        <v>#REF!</v>
      </c>
      <c r="IT2" s="10" t="e">
        <f>【総額及び平均額】賃上げ支援事業実績報告書!#REF!</f>
        <v>#REF!</v>
      </c>
      <c r="IU2" s="10" t="e">
        <f>【総額及び平均額】賃上げ支援事業実績報告書!#REF!</f>
        <v>#REF!</v>
      </c>
      <c r="IV2" s="10" t="e">
        <f>【総額及び平均額】賃上げ支援事業実績報告書!#REF!</f>
        <v>#REF!</v>
      </c>
      <c r="IW2" s="10" t="e">
        <f>【総額及び平均額】賃上げ支援事業実績報告書!#REF!</f>
        <v>#REF!</v>
      </c>
      <c r="IX2" s="10" t="e">
        <f>【総額及び平均額】賃上げ支援事業実績報告書!#REF!</f>
        <v>#REF!</v>
      </c>
      <c r="IY2" s="10" t="e">
        <f>【総額及び平均額】賃上げ支援事業実績報告書!#REF!</f>
        <v>#REF!</v>
      </c>
      <c r="IZ2" s="10" t="e">
        <f>【総額及び平均額】賃上げ支援事業実績報告書!#REF!</f>
        <v>#REF!</v>
      </c>
      <c r="JA2" s="10" t="e">
        <f>【総額及び平均額】賃上げ支援事業実績報告書!#REF!</f>
        <v>#REF!</v>
      </c>
      <c r="JB2" s="10" t="e">
        <f>【総額及び平均額】賃上げ支援事業実績報告書!#REF!</f>
        <v>#REF!</v>
      </c>
      <c r="JC2" s="10" t="e">
        <f>【総額及び平均額】賃上げ支援事業実績報告書!#REF!</f>
        <v>#REF!</v>
      </c>
      <c r="JD2" s="10" t="e">
        <f>【総額及び平均額】賃上げ支援事業実績報告書!#REF!</f>
        <v>#REF!</v>
      </c>
      <c r="JE2" s="10" t="e">
        <f>【総額及び平均額】賃上げ支援事業実績報告書!#REF!</f>
        <v>#REF!</v>
      </c>
      <c r="JF2" s="10" t="e">
        <f>【総額及び平均額】賃上げ支援事業実績報告書!#REF!</f>
        <v>#REF!</v>
      </c>
      <c r="JG2" s="10" t="e">
        <f>【総額及び平均額】賃上げ支援事業実績報告書!#REF!</f>
        <v>#REF!</v>
      </c>
      <c r="JH2" s="10" t="e">
        <f>【総額及び平均額】賃上げ支援事業実績報告書!#REF!</f>
        <v>#REF!</v>
      </c>
      <c r="JI2" s="10" t="e">
        <f>【総額及び平均額】賃上げ支援事業実績報告書!#REF!</f>
        <v>#REF!</v>
      </c>
      <c r="JJ2" s="10" t="e">
        <f>【総額及び平均額】賃上げ支援事業実績報告書!#REF!</f>
        <v>#REF!</v>
      </c>
      <c r="JK2" s="10" t="e">
        <f>【総額及び平均額】賃上げ支援事業実績報告書!#REF!</f>
        <v>#REF!</v>
      </c>
      <c r="JL2" s="10" t="e">
        <f>【総額及び平均額】賃上げ支援事業実績報告書!#REF!</f>
        <v>#REF!</v>
      </c>
      <c r="JM2" s="10" t="e">
        <f>【総額及び平均額】賃上げ支援事業実績報告書!#REF!</f>
        <v>#REF!</v>
      </c>
      <c r="JN2" s="10" t="e">
        <f>【総額及び平均額】賃上げ支援事業実績報告書!#REF!</f>
        <v>#REF!</v>
      </c>
      <c r="JO2" s="10" t="e">
        <f>【総額及び平均額】賃上げ支援事業実績報告書!#REF!</f>
        <v>#REF!</v>
      </c>
      <c r="JP2" s="10" t="e">
        <f>【総額及び平均額】賃上げ支援事業実績報告書!#REF!</f>
        <v>#REF!</v>
      </c>
      <c r="JQ2" s="10" t="e">
        <f>【総額及び平均額】賃上げ支援事業実績報告書!#REF!</f>
        <v>#REF!</v>
      </c>
      <c r="JR2" s="10" t="e">
        <f>【総額及び平均額】賃上げ支援事業実績報告書!#REF!</f>
        <v>#REF!</v>
      </c>
      <c r="JS2" s="10" t="e">
        <f>【総額及び平均額】賃上げ支援事業実績報告書!#REF!</f>
        <v>#REF!</v>
      </c>
      <c r="JT2" s="10" t="e">
        <f>【総額及び平均額】賃上げ支援事業実績報告書!#REF!</f>
        <v>#REF!</v>
      </c>
      <c r="JU2" s="10" t="e">
        <f>【総額及び平均額】賃上げ支援事業実績報告書!#REF!</f>
        <v>#REF!</v>
      </c>
      <c r="JV2" s="10" t="e">
        <f>【総額及び平均額】賃上げ支援事業実績報告書!#REF!</f>
        <v>#REF!</v>
      </c>
      <c r="JW2" s="10" t="e">
        <f>【総額及び平均額】賃上げ支援事業実績報告書!#REF!</f>
        <v>#REF!</v>
      </c>
      <c r="JX2" s="10" t="e">
        <f>【総額及び平均額】賃上げ支援事業実績報告書!#REF!</f>
        <v>#REF!</v>
      </c>
      <c r="JY2" s="10" t="e">
        <f>【総額及び平均額】賃上げ支援事業実績報告書!#REF!</f>
        <v>#REF!</v>
      </c>
      <c r="JZ2" s="10" t="e">
        <f>【総額及び平均額】賃上げ支援事業実績報告書!#REF!</f>
        <v>#REF!</v>
      </c>
      <c r="KA2" s="10" t="e">
        <f>【総額及び平均額】賃上げ支援事業実績報告書!#REF!</f>
        <v>#REF!</v>
      </c>
      <c r="KB2" s="10" t="e">
        <f>【総額及び平均額】賃上げ支援事業実績報告書!#REF!</f>
        <v>#REF!</v>
      </c>
      <c r="KC2" s="10" t="e">
        <f>【総額及び平均額】賃上げ支援事業実績報告書!#REF!</f>
        <v>#REF!</v>
      </c>
      <c r="KD2" s="10" t="e">
        <f>【総額及び平均額】賃上げ支援事業実績報告書!#REF!</f>
        <v>#REF!</v>
      </c>
      <c r="KE2" s="10" t="e">
        <f>【総額及び平均額】賃上げ支援事業実績報告書!#REF!</f>
        <v>#REF!</v>
      </c>
      <c r="KF2" s="10" t="e">
        <f>【総額及び平均額】賃上げ支援事業実績報告書!#REF!</f>
        <v>#REF!</v>
      </c>
      <c r="KG2" s="10" t="e">
        <f>【総額及び平均額】賃上げ支援事業実績報告書!#REF!</f>
        <v>#REF!</v>
      </c>
      <c r="KH2" s="10" t="e">
        <f>【総額及び平均額】賃上げ支援事業実績報告書!#REF!</f>
        <v>#REF!</v>
      </c>
      <c r="KI2" s="10" t="e">
        <f>【総額及び平均額】賃上げ支援事業実績報告書!#REF!</f>
        <v>#REF!</v>
      </c>
      <c r="KJ2" s="10" t="e">
        <f>【総額及び平均額】賃上げ支援事業実績報告書!#REF!</f>
        <v>#REF!</v>
      </c>
      <c r="KK2" s="10" t="e">
        <f>【総額及び平均額】賃上げ支援事業実績報告書!#REF!</f>
        <v>#REF!</v>
      </c>
      <c r="KL2" s="10" t="e">
        <f>【総額及び平均額】賃上げ支援事業実績報告書!#REF!</f>
        <v>#REF!</v>
      </c>
      <c r="KM2" s="10" t="e">
        <f>【総額及び平均額】賃上げ支援事業実績報告書!#REF!</f>
        <v>#REF!</v>
      </c>
      <c r="KN2" s="10" t="e">
        <f>【総額及び平均額】賃上げ支援事業実績報告書!#REF!</f>
        <v>#REF!</v>
      </c>
      <c r="KO2" s="10" t="e">
        <f>【総額及び平均額】賃上げ支援事業実績報告書!#REF!</f>
        <v>#REF!</v>
      </c>
      <c r="KP2" s="10" t="e">
        <f>【総額及び平均額】賃上げ支援事業実績報告書!#REF!</f>
        <v>#REF!</v>
      </c>
      <c r="KQ2" s="10" t="e">
        <f>【総額及び平均額】賃上げ支援事業実績報告書!#REF!</f>
        <v>#REF!</v>
      </c>
      <c r="KR2" s="10" t="e">
        <f>【総額及び平均額】賃上げ支援事業実績報告書!#REF!</f>
        <v>#REF!</v>
      </c>
      <c r="KS2" s="10" t="e">
        <f>【総額及び平均額】賃上げ支援事業実績報告書!#REF!</f>
        <v>#REF!</v>
      </c>
      <c r="KT2" s="10" t="e">
        <f>【総額及び平均額】賃上げ支援事業実績報告書!#REF!</f>
        <v>#REF!</v>
      </c>
      <c r="KU2" s="10" t="e">
        <f>【総額及び平均額】賃上げ支援事業実績報告書!#REF!</f>
        <v>#REF!</v>
      </c>
      <c r="KV2" s="10" t="e">
        <f>【総額及び平均額】賃上げ支援事業実績報告書!#REF!</f>
        <v>#REF!</v>
      </c>
      <c r="KW2" s="10" t="e">
        <f>【総額及び平均額】賃上げ支援事業実績報告書!#REF!</f>
        <v>#REF!</v>
      </c>
      <c r="KX2" s="10" t="e">
        <f>【総額及び平均額】賃上げ支援事業実績報告書!#REF!</f>
        <v>#REF!</v>
      </c>
      <c r="KY2" s="10" t="e">
        <f>【総額及び平均額】賃上げ支援事業実績報告書!#REF!</f>
        <v>#REF!</v>
      </c>
      <c r="KZ2" s="10" t="e">
        <f>【総額及び平均額】賃上げ支援事業実績報告書!#REF!</f>
        <v>#REF!</v>
      </c>
      <c r="LA2" s="10" t="e">
        <f>【総額及び平均額】賃上げ支援事業実績報告書!#REF!</f>
        <v>#REF!</v>
      </c>
      <c r="LB2" s="10" t="e">
        <f>【総額及び平均額】賃上げ支援事業実績報告書!#REF!</f>
        <v>#REF!</v>
      </c>
      <c r="LC2" s="10" t="e">
        <f>【総額及び平均額】賃上げ支援事業実績報告書!#REF!</f>
        <v>#REF!</v>
      </c>
      <c r="LD2" s="10" t="e">
        <f>【総額及び平均額】賃上げ支援事業実績報告書!#REF!</f>
        <v>#REF!</v>
      </c>
      <c r="LE2" s="10" t="e">
        <f>【総額及び平均額】賃上げ支援事業実績報告書!#REF!</f>
        <v>#REF!</v>
      </c>
      <c r="LF2" s="10" t="e">
        <f>【総額及び平均額】賃上げ支援事業実績報告書!#REF!</f>
        <v>#REF!</v>
      </c>
      <c r="LG2" s="10" t="e">
        <f>【総額及び平均額】賃上げ支援事業実績報告書!#REF!</f>
        <v>#REF!</v>
      </c>
      <c r="LH2" s="10" t="e">
        <f>【総額及び平均額】賃上げ支援事業実績報告書!#REF!</f>
        <v>#REF!</v>
      </c>
      <c r="LI2" s="10" t="e">
        <f>【総額及び平均額】賃上げ支援事業実績報告書!#REF!</f>
        <v>#REF!</v>
      </c>
      <c r="LJ2" s="10" t="e">
        <f>【総額及び平均額】賃上げ支援事業実績報告書!#REF!</f>
        <v>#REF!</v>
      </c>
      <c r="LK2" s="10" t="e">
        <f>【総額及び平均額】賃上げ支援事業実績報告書!#REF!</f>
        <v>#REF!</v>
      </c>
      <c r="LL2" s="10" t="e">
        <f>【総額及び平均額】賃上げ支援事業実績報告書!#REF!</f>
        <v>#REF!</v>
      </c>
      <c r="LM2" s="10" t="e">
        <f>【総額及び平均額】賃上げ支援事業実績報告書!#REF!</f>
        <v>#REF!</v>
      </c>
      <c r="LN2" s="10" t="e">
        <f>【総額及び平均額】賃上げ支援事業実績報告書!#REF!</f>
        <v>#REF!</v>
      </c>
      <c r="LO2" s="10" t="e">
        <f>【総額及び平均額】賃上げ支援事業実績報告書!#REF!</f>
        <v>#REF!</v>
      </c>
      <c r="LP2" s="10" t="e">
        <f>【総額及び平均額】賃上げ支援事業実績報告書!#REF!</f>
        <v>#REF!</v>
      </c>
      <c r="LQ2" s="10" t="e">
        <f>【総額及び平均額】賃上げ支援事業実績報告書!#REF!</f>
        <v>#REF!</v>
      </c>
      <c r="LR2" s="10" t="e">
        <f>【総額及び平均額】賃上げ支援事業実績報告書!#REF!</f>
        <v>#REF!</v>
      </c>
      <c r="LS2" s="10" t="e">
        <f>【総額及び平均額】賃上げ支援事業実績報告書!#REF!</f>
        <v>#REF!</v>
      </c>
      <c r="LT2" s="10" t="e">
        <f>【総額及び平均額】賃上げ支援事業実績報告書!#REF!</f>
        <v>#REF!</v>
      </c>
      <c r="LU2" s="10" t="e">
        <f>【総額及び平均額】賃上げ支援事業実績報告書!#REF!</f>
        <v>#REF!</v>
      </c>
      <c r="LV2" s="10" t="e">
        <f>【総額及び平均額】賃上げ支援事業実績報告書!#REF!</f>
        <v>#REF!</v>
      </c>
      <c r="LW2" s="10" t="e">
        <f>【総額及び平均額】賃上げ支援事業実績報告書!#REF!</f>
        <v>#REF!</v>
      </c>
      <c r="LX2" s="10" t="e">
        <f>【総額及び平均額】賃上げ支援事業実績報告書!#REF!</f>
        <v>#REF!</v>
      </c>
      <c r="LY2" s="10" t="e">
        <f>【総額及び平均額】賃上げ支援事業実績報告書!#REF!</f>
        <v>#REF!</v>
      </c>
      <c r="LZ2" s="10" t="e">
        <f>【総額及び平均額】賃上げ支援事業実績報告書!#REF!</f>
        <v>#REF!</v>
      </c>
      <c r="MA2" s="10" t="e">
        <f>【総額及び平均額】賃上げ支援事業実績報告書!#REF!</f>
        <v>#REF!</v>
      </c>
      <c r="MB2" s="10" t="e">
        <f>【総額及び平均額】賃上げ支援事業実績報告書!#REF!</f>
        <v>#REF!</v>
      </c>
      <c r="MC2" s="10" t="e">
        <f>【総額及び平均額】賃上げ支援事業実績報告書!#REF!</f>
        <v>#REF!</v>
      </c>
      <c r="MD2" s="10" t="e">
        <f>【総額及び平均額】賃上げ支援事業実績報告書!#REF!</f>
        <v>#REF!</v>
      </c>
      <c r="ME2" s="10" t="e">
        <f>【総額及び平均額】賃上げ支援事業実績報告書!#REF!</f>
        <v>#REF!</v>
      </c>
      <c r="MF2" s="10" t="e">
        <f>【総額及び平均額】賃上げ支援事業実績報告書!#REF!</f>
        <v>#REF!</v>
      </c>
      <c r="MG2" s="10" t="e">
        <f>【総額及び平均額】賃上げ支援事業実績報告書!#REF!</f>
        <v>#REF!</v>
      </c>
      <c r="MH2" s="10" t="e">
        <f>【総額及び平均額】賃上げ支援事業実績報告書!#REF!</f>
        <v>#REF!</v>
      </c>
      <c r="MI2" s="10" t="e">
        <f>【総額及び平均額】賃上げ支援事業実績報告書!#REF!</f>
        <v>#REF!</v>
      </c>
      <c r="MJ2" s="10" t="e">
        <f>【総額及び平均額】賃上げ支援事業実績報告書!#REF!</f>
        <v>#REF!</v>
      </c>
      <c r="MK2" s="10" t="e">
        <f>【総額及び平均額】賃上げ支援事業実績報告書!#REF!</f>
        <v>#REF!</v>
      </c>
      <c r="ML2" s="10" t="e">
        <f>【総額及び平均額】賃上げ支援事業実績報告書!#REF!</f>
        <v>#REF!</v>
      </c>
      <c r="MM2" s="10" t="e">
        <f>【総額及び平均額】賃上げ支援事業実績報告書!#REF!</f>
        <v>#REF!</v>
      </c>
      <c r="MN2" s="10" t="e">
        <f>【総額及び平均額】賃上げ支援事業実績報告書!#REF!</f>
        <v>#REF!</v>
      </c>
      <c r="MO2" s="10" t="e">
        <f>【総額及び平均額】賃上げ支援事業実績報告書!#REF!</f>
        <v>#REF!</v>
      </c>
      <c r="MP2" s="10" t="e">
        <f>【総額及び平均額】賃上げ支援事業実績報告書!#REF!</f>
        <v>#REF!</v>
      </c>
      <c r="MQ2" s="10" t="e">
        <f>【総額及び平均額】賃上げ支援事業実績報告書!#REF!</f>
        <v>#REF!</v>
      </c>
      <c r="MR2" s="10" t="e">
        <f>【総額及び平均額】賃上げ支援事業実績報告書!#REF!</f>
        <v>#REF!</v>
      </c>
      <c r="MS2" s="10" t="e">
        <f>【総額及び平均額】賃上げ支援事業実績報告書!#REF!</f>
        <v>#REF!</v>
      </c>
      <c r="MT2" s="10" t="e">
        <f>【総額及び平均額】賃上げ支援事業実績報告書!#REF!</f>
        <v>#REF!</v>
      </c>
      <c r="MU2" s="10" t="e">
        <f>【総額及び平均額】賃上げ支援事業実績報告書!#REF!</f>
        <v>#REF!</v>
      </c>
      <c r="MV2" s="10" t="e">
        <f>【総額及び平均額】賃上げ支援事業実績報告書!#REF!</f>
        <v>#REF!</v>
      </c>
      <c r="MW2" s="10" t="e">
        <f>【総額及び平均額】賃上げ支援事業実績報告書!#REF!</f>
        <v>#REF!</v>
      </c>
      <c r="MX2" s="10" t="e">
        <f>【総額及び平均額】賃上げ支援事業実績報告書!#REF!</f>
        <v>#REF!</v>
      </c>
      <c r="MY2" s="10" t="e">
        <f>【総額及び平均額】賃上げ支援事業実績報告書!#REF!</f>
        <v>#REF!</v>
      </c>
      <c r="MZ2" s="10" t="e">
        <f>【総額及び平均額】賃上げ支援事業実績報告書!#REF!</f>
        <v>#REF!</v>
      </c>
      <c r="NA2" s="10" t="e">
        <f>【総額及び平均額】賃上げ支援事業実績報告書!#REF!</f>
        <v>#REF!</v>
      </c>
      <c r="NB2" s="10" t="e">
        <f>【総額及び平均額】賃上げ支援事業実績報告書!#REF!</f>
        <v>#REF!</v>
      </c>
      <c r="NC2" s="10" t="e">
        <f>【総額及び平均額】賃上げ支援事業実績報告書!#REF!</f>
        <v>#REF!</v>
      </c>
      <c r="ND2" s="10" t="e">
        <f>【総額及び平均額】賃上げ支援事業実績報告書!#REF!</f>
        <v>#REF!</v>
      </c>
      <c r="NE2" s="10" t="e">
        <f>【総額及び平均額】賃上げ支援事業実績報告書!#REF!</f>
        <v>#REF!</v>
      </c>
      <c r="NF2" s="10" t="e">
        <f>【総額及び平均額】賃上げ支援事業実績報告書!#REF!</f>
        <v>#REF!</v>
      </c>
      <c r="NG2" s="10" t="e">
        <f>【総額及び平均額】賃上げ支援事業実績報告書!#REF!</f>
        <v>#REF!</v>
      </c>
      <c r="NH2" s="10" t="e">
        <f>【総額及び平均額】賃上げ支援事業実績報告書!#REF!</f>
        <v>#REF!</v>
      </c>
      <c r="NI2" s="10" t="e">
        <f>【総額及び平均額】賃上げ支援事業実績報告書!#REF!</f>
        <v>#REF!</v>
      </c>
      <c r="NJ2" s="10" t="e">
        <f>【総額及び平均額】賃上げ支援事業実績報告書!#REF!</f>
        <v>#REF!</v>
      </c>
      <c r="NK2" s="10" t="e">
        <f>【総額及び平均額】賃上げ支援事業実績報告書!#REF!</f>
        <v>#REF!</v>
      </c>
      <c r="NL2" s="10" t="e">
        <f>【総額及び平均額】賃上げ支援事業実績報告書!#REF!</f>
        <v>#REF!</v>
      </c>
      <c r="NM2" s="10" t="e">
        <f>【総額及び平均額】賃上げ支援事業実績報告書!#REF!</f>
        <v>#REF!</v>
      </c>
      <c r="NN2" s="10" t="e">
        <f>【総額及び平均額】賃上げ支援事業実績報告書!#REF!</f>
        <v>#REF!</v>
      </c>
      <c r="NO2" s="10" t="e">
        <f>【総額及び平均額】賃上げ支援事業実績報告書!#REF!</f>
        <v>#REF!</v>
      </c>
      <c r="NP2" s="10" t="e">
        <f>【総額及び平均額】賃上げ支援事業実績報告書!#REF!</f>
        <v>#REF!</v>
      </c>
      <c r="NQ2" s="10" t="e">
        <f>【総額及び平均額】賃上げ支援事業実績報告書!#REF!</f>
        <v>#REF!</v>
      </c>
      <c r="NR2" s="10" t="e">
        <f>【総額及び平均額】賃上げ支援事業実績報告書!#REF!</f>
        <v>#REF!</v>
      </c>
      <c r="NS2" s="10" t="e">
        <f>【総額及び平均額】賃上げ支援事業実績報告書!#REF!</f>
        <v>#REF!</v>
      </c>
      <c r="NT2" s="10" t="e">
        <f>【総額及び平均額】賃上げ支援事業実績報告書!#REF!</f>
        <v>#REF!</v>
      </c>
      <c r="NU2" s="10" t="e">
        <f>【総額及び平均額】賃上げ支援事業実績報告書!#REF!</f>
        <v>#REF!</v>
      </c>
      <c r="NV2" s="10" t="e">
        <f>【総額及び平均額】賃上げ支援事業実績報告書!#REF!</f>
        <v>#REF!</v>
      </c>
      <c r="NW2" s="10" t="e">
        <f>【総額及び平均額】賃上げ支援事業実績報告書!#REF!</f>
        <v>#REF!</v>
      </c>
      <c r="NX2" s="10" t="e">
        <f>【総額及び平均額】賃上げ支援事業実績報告書!#REF!</f>
        <v>#REF!</v>
      </c>
      <c r="NY2" s="10" t="e">
        <f>【総額及び平均額】賃上げ支援事業実績報告書!#REF!</f>
        <v>#REF!</v>
      </c>
      <c r="NZ2" s="10" t="e">
        <f>【総額及び平均額】賃上げ支援事業実績報告書!#REF!</f>
        <v>#REF!</v>
      </c>
      <c r="OA2" s="10" t="e">
        <f>【総額及び平均額】賃上げ支援事業実績報告書!#REF!</f>
        <v>#REF!</v>
      </c>
      <c r="OB2" s="10" t="e">
        <f>【総額及び平均額】賃上げ支援事業実績報告書!#REF!</f>
        <v>#REF!</v>
      </c>
      <c r="OC2" s="10" t="e">
        <f>【総額及び平均額】賃上げ支援事業実績報告書!#REF!</f>
        <v>#REF!</v>
      </c>
      <c r="OD2" s="10" t="e">
        <f>【総額及び平均額】賃上げ支援事業実績報告書!#REF!</f>
        <v>#REF!</v>
      </c>
      <c r="OE2" s="10" t="e">
        <f>【総額及び平均額】賃上げ支援事業実績報告書!#REF!</f>
        <v>#REF!</v>
      </c>
      <c r="OF2" s="10" t="e">
        <f>【総額及び平均額】賃上げ支援事業実績報告書!#REF!</f>
        <v>#REF!</v>
      </c>
      <c r="OG2" s="10" t="e">
        <f>【総額及び平均額】賃上げ支援事業実績報告書!#REF!</f>
        <v>#REF!</v>
      </c>
      <c r="OH2" s="10" t="e">
        <f>【総額及び平均額】賃上げ支援事業実績報告書!#REF!</f>
        <v>#REF!</v>
      </c>
      <c r="OI2" s="10" t="e">
        <f>【総額及び平均額】賃上げ支援事業実績報告書!#REF!</f>
        <v>#REF!</v>
      </c>
      <c r="OJ2" s="10" t="e">
        <f>【総額及び平均額】賃上げ支援事業実績報告書!#REF!</f>
        <v>#REF!</v>
      </c>
      <c r="OK2" s="10" t="e">
        <f>【総額及び平均額】賃上げ支援事業実績報告書!#REF!</f>
        <v>#REF!</v>
      </c>
      <c r="OL2" s="10" t="e">
        <f>【総額及び平均額】賃上げ支援事業実績報告書!#REF!</f>
        <v>#REF!</v>
      </c>
      <c r="OM2" s="10" t="e">
        <f>【総額及び平均額】賃上げ支援事業実績報告書!#REF!</f>
        <v>#REF!</v>
      </c>
      <c r="ON2" s="10" t="e">
        <f>【総額及び平均額】賃上げ支援事業実績報告書!#REF!</f>
        <v>#REF!</v>
      </c>
      <c r="OO2" s="10" t="e">
        <f>【総額及び平均額】賃上げ支援事業実績報告書!#REF!</f>
        <v>#REF!</v>
      </c>
      <c r="OP2" s="10" t="e">
        <f>【総額及び平均額】賃上げ支援事業実績報告書!#REF!</f>
        <v>#REF!</v>
      </c>
      <c r="OQ2" s="10" t="e">
        <f>【総額及び平均額】賃上げ支援事業実績報告書!#REF!</f>
        <v>#REF!</v>
      </c>
      <c r="OR2" s="10" t="e">
        <f>【総額及び平均額】賃上げ支援事業実績報告書!#REF!</f>
        <v>#REF!</v>
      </c>
      <c r="OS2" s="10" t="e">
        <f>【総額及び平均額】賃上げ支援事業実績報告書!#REF!</f>
        <v>#REF!</v>
      </c>
      <c r="OT2" s="10" t="e">
        <f>【総額及び平均額】賃上げ支援事業実績報告書!#REF!</f>
        <v>#REF!</v>
      </c>
      <c r="OU2" s="10" t="e">
        <f>【総額及び平均額】賃上げ支援事業実績報告書!#REF!</f>
        <v>#REF!</v>
      </c>
      <c r="OV2" s="10" t="e">
        <f>【総額及び平均額】賃上げ支援事業実績報告書!#REF!</f>
        <v>#REF!</v>
      </c>
      <c r="OW2" s="10" t="e">
        <f>【総額及び平均額】賃上げ支援事業実績報告書!#REF!</f>
        <v>#REF!</v>
      </c>
      <c r="OX2" s="10" t="e">
        <f>【総額及び平均額】賃上げ支援事業実績報告書!#REF!</f>
        <v>#REF!</v>
      </c>
      <c r="OY2" s="10" t="e">
        <f>【総額及び平均額】賃上げ支援事業実績報告書!#REF!</f>
        <v>#REF!</v>
      </c>
      <c r="OZ2" s="10" t="e">
        <f>【総額及び平均額】賃上げ支援事業実績報告書!#REF!</f>
        <v>#REF!</v>
      </c>
      <c r="PA2" s="10" t="e">
        <f>【総額及び平均額】賃上げ支援事業実績報告書!#REF!</f>
        <v>#REF!</v>
      </c>
      <c r="PB2" s="10" t="e">
        <f>【総額及び平均額】賃上げ支援事業実績報告書!#REF!</f>
        <v>#REF!</v>
      </c>
      <c r="PC2" s="10" t="e">
        <f>【総額及び平均額】賃上げ支援事業実績報告書!#REF!</f>
        <v>#REF!</v>
      </c>
      <c r="PD2" s="10" t="e">
        <f>【総額及び平均額】賃上げ支援事業実績報告書!#REF!</f>
        <v>#REF!</v>
      </c>
      <c r="PE2" s="10" t="e">
        <f>【総額及び平均額】賃上げ支援事業実績報告書!#REF!</f>
        <v>#REF!</v>
      </c>
      <c r="PF2" s="10" t="e">
        <f>【総額及び平均額】賃上げ支援事業実績報告書!#REF!</f>
        <v>#REF!</v>
      </c>
      <c r="PG2" s="10" t="e">
        <f>【総額及び平均額】賃上げ支援事業実績報告書!#REF!</f>
        <v>#REF!</v>
      </c>
      <c r="PH2" s="10" t="e">
        <f>【総額及び平均額】賃上げ支援事業実績報告書!#REF!</f>
        <v>#REF!</v>
      </c>
    </row>
    <row r="3" spans="1:424" ht="24" customHeight="1">
      <c r="A3" s="221"/>
      <c r="B3" s="221"/>
      <c r="C3" s="22"/>
      <c r="D3" s="10" t="e">
        <f>【総額及び平均額】賃上げ支援事業実績報告書!#REF!</f>
        <v>#REF!</v>
      </c>
      <c r="E3" s="10" t="e">
        <f>【総額及び平均額】賃上げ支援事業実績報告書!#REF!</f>
        <v>#REF!</v>
      </c>
      <c r="F3" s="10" t="e">
        <f>【総額及び平均額】賃上げ支援事業実績報告書!#REF!</f>
        <v>#REF!</v>
      </c>
      <c r="G3" s="10" t="e">
        <f>【総額及び平均額】賃上げ支援事業実績報告書!#REF!</f>
        <v>#REF!</v>
      </c>
      <c r="H3" s="10" t="e">
        <f>【総額及び平均額】賃上げ支援事業実績報告書!#REF!</f>
        <v>#REF!</v>
      </c>
      <c r="I3" s="10" t="e">
        <f>【総額及び平均額】賃上げ支援事業実績報告書!#REF!</f>
        <v>#REF!</v>
      </c>
      <c r="J3" s="10" t="e">
        <f>【総額及び平均額】賃上げ支援事業実績報告書!#REF!</f>
        <v>#REF!</v>
      </c>
      <c r="K3" s="10" t="e">
        <f>【総額及び平均額】賃上げ支援事業実績報告書!#REF!</f>
        <v>#REF!</v>
      </c>
      <c r="L3" s="10" t="e">
        <f>【総額及び平均額】賃上げ支援事業実績報告書!#REF!</f>
        <v>#REF!</v>
      </c>
      <c r="M3" s="10" t="e">
        <f>【総額及び平均額】賃上げ支援事業実績報告書!#REF!</f>
        <v>#REF!</v>
      </c>
      <c r="N3" s="10" t="e">
        <f>【総額及び平均額】賃上げ支援事業実績報告書!#REF!</f>
        <v>#REF!</v>
      </c>
      <c r="O3" s="10" t="e">
        <f>【総額及び平均額】賃上げ支援事業実績報告書!#REF!</f>
        <v>#REF!</v>
      </c>
      <c r="P3" s="10" t="e">
        <f>【総額及び平均額】賃上げ支援事業実績報告書!#REF!</f>
        <v>#REF!</v>
      </c>
      <c r="Q3" s="10" t="e">
        <f>【総額及び平均額】賃上げ支援事業実績報告書!#REF!</f>
        <v>#REF!</v>
      </c>
      <c r="R3" s="10" t="e">
        <f>【総額及び平均額】賃上げ支援事業実績報告書!#REF!</f>
        <v>#REF!</v>
      </c>
      <c r="S3" s="10" t="e">
        <f>【総額及び平均額】賃上げ支援事業実績報告書!#REF!</f>
        <v>#REF!</v>
      </c>
      <c r="T3" s="10" t="e">
        <f>【総額及び平均額】賃上げ支援事業実績報告書!#REF!</f>
        <v>#REF!</v>
      </c>
      <c r="U3" s="10" t="e">
        <f>【総額及び平均額】賃上げ支援事業実績報告書!#REF!</f>
        <v>#REF!</v>
      </c>
      <c r="V3" s="10" t="e">
        <f>【総額及び平均額】賃上げ支援事業実績報告書!#REF!</f>
        <v>#REF!</v>
      </c>
      <c r="W3" s="10" t="e">
        <f>【総額及び平均額】賃上げ支援事業実績報告書!#REF!</f>
        <v>#REF!</v>
      </c>
      <c r="X3" s="10" t="e">
        <f>【総額及び平均額】賃上げ支援事業実績報告書!#REF!</f>
        <v>#REF!</v>
      </c>
      <c r="Y3" s="10" t="e">
        <f>【総額及び平均額】賃上げ支援事業実績報告書!#REF!</f>
        <v>#REF!</v>
      </c>
      <c r="Z3" s="10" t="e">
        <f>【総額及び平均額】賃上げ支援事業実績報告書!#REF!</f>
        <v>#REF!</v>
      </c>
      <c r="AA3" s="10" t="e">
        <f>【総額及び平均額】賃上げ支援事業実績報告書!#REF!</f>
        <v>#REF!</v>
      </c>
      <c r="AB3" s="10" t="e">
        <f>【総額及び平均額】賃上げ支援事業実績報告書!#REF!</f>
        <v>#REF!</v>
      </c>
      <c r="AC3" s="10" t="e">
        <f>【総額及び平均額】賃上げ支援事業実績報告書!#REF!</f>
        <v>#REF!</v>
      </c>
      <c r="AD3" s="10" t="e">
        <f>【総額及び平均額】賃上げ支援事業実績報告書!#REF!</f>
        <v>#REF!</v>
      </c>
      <c r="AE3" s="10" t="e">
        <f>【総額及び平均額】賃上げ支援事業実績報告書!#REF!</f>
        <v>#REF!</v>
      </c>
      <c r="AF3" s="10" t="e">
        <f>【総額及び平均額】賃上げ支援事業実績報告書!#REF!</f>
        <v>#REF!</v>
      </c>
      <c r="AG3" s="10" t="e">
        <f>【総額及び平均額】賃上げ支援事業実績報告書!#REF!</f>
        <v>#REF!</v>
      </c>
      <c r="AH3" s="10" t="e">
        <f>【総額及び平均額】賃上げ支援事業実績報告書!#REF!</f>
        <v>#REF!</v>
      </c>
      <c r="AI3" s="10" t="e">
        <f>【総額及び平均額】賃上げ支援事業実績報告書!#REF!</f>
        <v>#REF!</v>
      </c>
      <c r="AJ3" s="10" t="e">
        <f>【総額及び平均額】賃上げ支援事業実績報告書!#REF!</f>
        <v>#REF!</v>
      </c>
      <c r="AK3" s="10" t="e">
        <f>【総額及び平均額】賃上げ支援事業実績報告書!#REF!</f>
        <v>#REF!</v>
      </c>
      <c r="AL3" s="10" t="e">
        <f>【総額及び平均額】賃上げ支援事業実績報告書!#REF!</f>
        <v>#REF!</v>
      </c>
      <c r="AM3" s="10" t="e">
        <f>【総額及び平均額】賃上げ支援事業実績報告書!#REF!</f>
        <v>#REF!</v>
      </c>
      <c r="AN3" s="10" t="e">
        <f>【総額及び平均額】賃上げ支援事業実績報告書!#REF!</f>
        <v>#REF!</v>
      </c>
      <c r="AO3" s="10" t="e">
        <f>【総額及び平均額】賃上げ支援事業実績報告書!#REF!</f>
        <v>#REF!</v>
      </c>
      <c r="AP3" s="10" t="e">
        <f>【総額及び平均額】賃上げ支援事業実績報告書!#REF!</f>
        <v>#REF!</v>
      </c>
      <c r="AQ3" s="10" t="e">
        <f>【総額及び平均額】賃上げ支援事業実績報告書!#REF!</f>
        <v>#REF!</v>
      </c>
      <c r="AR3" s="10" t="e">
        <f>【総額及び平均額】賃上げ支援事業実績報告書!#REF!</f>
        <v>#REF!</v>
      </c>
      <c r="AS3" s="10" t="e">
        <f>【総額及び平均額】賃上げ支援事業実績報告書!#REF!</f>
        <v>#REF!</v>
      </c>
      <c r="AT3" s="10" t="e">
        <f>【総額及び平均額】賃上げ支援事業実績報告書!#REF!</f>
        <v>#REF!</v>
      </c>
      <c r="AU3" s="10" t="e">
        <f>【総額及び平均額】賃上げ支援事業実績報告書!#REF!</f>
        <v>#REF!</v>
      </c>
      <c r="AV3" s="10" t="e">
        <f>【総額及び平均額】賃上げ支援事業実績報告書!#REF!</f>
        <v>#REF!</v>
      </c>
      <c r="AW3" s="10" t="e">
        <f>【総額及び平均額】賃上げ支援事業実績報告書!#REF!</f>
        <v>#REF!</v>
      </c>
      <c r="AX3" s="10" t="e">
        <f>【総額及び平均額】賃上げ支援事業実績報告書!#REF!</f>
        <v>#REF!</v>
      </c>
      <c r="AY3" s="10" t="e">
        <f>【総額及び平均額】賃上げ支援事業実績報告書!#REF!</f>
        <v>#REF!</v>
      </c>
      <c r="AZ3" s="10" t="e">
        <f>【総額及び平均額】賃上げ支援事業実績報告書!#REF!</f>
        <v>#REF!</v>
      </c>
      <c r="BA3" s="10" t="e">
        <f>【総額及び平均額】賃上げ支援事業実績報告書!#REF!</f>
        <v>#REF!</v>
      </c>
      <c r="BB3" s="10" t="e">
        <f>【総額及び平均額】賃上げ支援事業実績報告書!#REF!</f>
        <v>#REF!</v>
      </c>
      <c r="BC3" s="10" t="e">
        <f>【総額及び平均額】賃上げ支援事業実績報告書!#REF!</f>
        <v>#REF!</v>
      </c>
      <c r="BD3" s="10" t="e">
        <f>【総額及び平均額】賃上げ支援事業実績報告書!#REF!</f>
        <v>#REF!</v>
      </c>
      <c r="BE3" s="10" t="e">
        <f>【総額及び平均額】賃上げ支援事業実績報告書!#REF!</f>
        <v>#REF!</v>
      </c>
      <c r="BF3" s="10" t="e">
        <f>【総額及び平均額】賃上げ支援事業実績報告書!#REF!</f>
        <v>#REF!</v>
      </c>
      <c r="BG3" s="10" t="e">
        <f>【総額及び平均額】賃上げ支援事業実績報告書!#REF!</f>
        <v>#REF!</v>
      </c>
      <c r="BH3" s="10" t="e">
        <f>【総額及び平均額】賃上げ支援事業実績報告書!#REF!</f>
        <v>#REF!</v>
      </c>
      <c r="BI3" s="10" t="e">
        <f>【総額及び平均額】賃上げ支援事業実績報告書!#REF!</f>
        <v>#REF!</v>
      </c>
      <c r="BJ3" s="10" t="e">
        <f>【総額及び平均額】賃上げ支援事業実績報告書!#REF!</f>
        <v>#REF!</v>
      </c>
      <c r="BK3" s="10" t="e">
        <f>【総額及び平均額】賃上げ支援事業実績報告書!#REF!</f>
        <v>#REF!</v>
      </c>
      <c r="BL3" s="10" t="e">
        <f>【総額及び平均額】賃上げ支援事業実績報告書!#REF!</f>
        <v>#REF!</v>
      </c>
      <c r="BM3" s="10" t="e">
        <f>【総額及び平均額】賃上げ支援事業実績報告書!#REF!</f>
        <v>#REF!</v>
      </c>
      <c r="BN3" s="10" t="e">
        <f>【総額及び平均額】賃上げ支援事業実績報告書!#REF!</f>
        <v>#REF!</v>
      </c>
      <c r="BO3" s="10" t="e">
        <f>【総額及び平均額】賃上げ支援事業実績報告書!#REF!</f>
        <v>#REF!</v>
      </c>
      <c r="BP3" s="10" t="e">
        <f>【総額及び平均額】賃上げ支援事業実績報告書!#REF!</f>
        <v>#REF!</v>
      </c>
      <c r="BQ3" s="10" t="e">
        <f>【総額及び平均額】賃上げ支援事業実績報告書!#REF!</f>
        <v>#REF!</v>
      </c>
      <c r="BR3" s="10" t="e">
        <f>【総額及び平均額】賃上げ支援事業実績報告書!#REF!</f>
        <v>#REF!</v>
      </c>
      <c r="BS3" s="10" t="e">
        <f>【総額及び平均額】賃上げ支援事業実績報告書!#REF!</f>
        <v>#REF!</v>
      </c>
      <c r="BT3" s="10" t="e">
        <f>【総額及び平均額】賃上げ支援事業実績報告書!#REF!</f>
        <v>#REF!</v>
      </c>
      <c r="BU3" s="10" t="e">
        <f>【総額及び平均額】賃上げ支援事業実績報告書!#REF!</f>
        <v>#REF!</v>
      </c>
      <c r="BV3" s="10" t="e">
        <f>【総額及び平均額】賃上げ支援事業実績報告書!#REF!</f>
        <v>#REF!</v>
      </c>
      <c r="BW3" s="10" t="e">
        <f>【総額及び平均額】賃上げ支援事業実績報告書!#REF!</f>
        <v>#REF!</v>
      </c>
      <c r="BX3" s="10" t="e">
        <f>【総額及び平均額】賃上げ支援事業実績報告書!#REF!</f>
        <v>#REF!</v>
      </c>
      <c r="BY3" s="10" t="e">
        <f>【総額及び平均額】賃上げ支援事業実績報告書!#REF!</f>
        <v>#REF!</v>
      </c>
      <c r="BZ3" s="10" t="e">
        <f>【総額及び平均額】賃上げ支援事業実績報告書!#REF!</f>
        <v>#REF!</v>
      </c>
      <c r="CA3" s="10" t="e">
        <f>【総額及び平均額】賃上げ支援事業実績報告書!#REF!</f>
        <v>#REF!</v>
      </c>
      <c r="CB3" s="10" t="e">
        <f>【総額及び平均額】賃上げ支援事業実績報告書!#REF!</f>
        <v>#REF!</v>
      </c>
      <c r="CC3" s="10" t="e">
        <f>【総額及び平均額】賃上げ支援事業実績報告書!#REF!</f>
        <v>#REF!</v>
      </c>
      <c r="CD3" s="10" t="e">
        <f>【総額及び平均額】賃上げ支援事業実績報告書!#REF!</f>
        <v>#REF!</v>
      </c>
      <c r="CE3" s="10" t="e">
        <f>【総額及び平均額】賃上げ支援事業実績報告書!#REF!</f>
        <v>#REF!</v>
      </c>
      <c r="CF3" s="10" t="e">
        <f>【総額及び平均額】賃上げ支援事業実績報告書!#REF!</f>
        <v>#REF!</v>
      </c>
      <c r="CG3" s="10" t="e">
        <f>【総額及び平均額】賃上げ支援事業実績報告書!#REF!</f>
        <v>#REF!</v>
      </c>
      <c r="CH3" s="10" t="e">
        <f>【総額及び平均額】賃上げ支援事業実績報告書!#REF!</f>
        <v>#REF!</v>
      </c>
      <c r="CI3" s="10" t="e">
        <f>【総額及び平均額】賃上げ支援事業実績報告書!#REF!</f>
        <v>#REF!</v>
      </c>
      <c r="CJ3" s="10" t="e">
        <f>【総額及び平均額】賃上げ支援事業実績報告書!#REF!</f>
        <v>#REF!</v>
      </c>
      <c r="CK3" s="10" t="e">
        <f>【総額及び平均額】賃上げ支援事業実績報告書!#REF!</f>
        <v>#REF!</v>
      </c>
      <c r="CL3" s="10" t="e">
        <f>【総額及び平均額】賃上げ支援事業実績報告書!#REF!</f>
        <v>#REF!</v>
      </c>
      <c r="CM3" s="10" t="e">
        <f>【総額及び平均額】賃上げ支援事業実績報告書!#REF!</f>
        <v>#REF!</v>
      </c>
      <c r="CN3" s="10" t="e">
        <f>【総額及び平均額】賃上げ支援事業実績報告書!#REF!</f>
        <v>#REF!</v>
      </c>
      <c r="CO3" s="10" t="e">
        <f>【総額及び平均額】賃上げ支援事業実績報告書!#REF!</f>
        <v>#REF!</v>
      </c>
      <c r="CP3" s="10" t="e">
        <f>【総額及び平均額】賃上げ支援事業実績報告書!#REF!</f>
        <v>#REF!</v>
      </c>
      <c r="CQ3" s="10" t="e">
        <f>【総額及び平均額】賃上げ支援事業実績報告書!#REF!</f>
        <v>#REF!</v>
      </c>
      <c r="CR3" s="10" t="e">
        <f>【総額及び平均額】賃上げ支援事業実績報告書!#REF!</f>
        <v>#REF!</v>
      </c>
      <c r="CS3" s="10" t="e">
        <f>【総額及び平均額】賃上げ支援事業実績報告書!#REF!</f>
        <v>#REF!</v>
      </c>
      <c r="CT3" s="10" t="e">
        <f>【総額及び平均額】賃上げ支援事業実績報告書!#REF!</f>
        <v>#REF!</v>
      </c>
      <c r="CU3" s="10" t="e">
        <f>【総額及び平均額】賃上げ支援事業実績報告書!#REF!</f>
        <v>#REF!</v>
      </c>
      <c r="CV3" s="10" t="e">
        <f>【総額及び平均額】賃上げ支援事業実績報告書!#REF!</f>
        <v>#REF!</v>
      </c>
      <c r="CW3" s="10" t="e">
        <f>【総額及び平均額】賃上げ支援事業実績報告書!#REF!</f>
        <v>#REF!</v>
      </c>
      <c r="CX3" s="10" t="e">
        <f>【総額及び平均額】賃上げ支援事業実績報告書!#REF!</f>
        <v>#REF!</v>
      </c>
      <c r="CY3" s="10" t="e">
        <f>【総額及び平均額】賃上げ支援事業実績報告書!#REF!</f>
        <v>#REF!</v>
      </c>
      <c r="CZ3" s="10" t="e">
        <f>【総額及び平均額】賃上げ支援事業実績報告書!#REF!</f>
        <v>#REF!</v>
      </c>
      <c r="DA3" s="10" t="e">
        <f>【総額及び平均額】賃上げ支援事業実績報告書!#REF!</f>
        <v>#REF!</v>
      </c>
      <c r="DB3" s="10" t="e">
        <f>【総額及び平均額】賃上げ支援事業実績報告書!#REF!</f>
        <v>#REF!</v>
      </c>
      <c r="DC3" s="10" t="e">
        <f>【総額及び平均額】賃上げ支援事業実績報告書!#REF!</f>
        <v>#REF!</v>
      </c>
      <c r="DD3" s="10" t="e">
        <f>【総額及び平均額】賃上げ支援事業実績報告書!#REF!</f>
        <v>#REF!</v>
      </c>
      <c r="DE3" s="10" t="e">
        <f>【総額及び平均額】賃上げ支援事業実績報告書!#REF!</f>
        <v>#REF!</v>
      </c>
      <c r="DF3" s="10" t="e">
        <f>【総額及び平均額】賃上げ支援事業実績報告書!#REF!</f>
        <v>#REF!</v>
      </c>
      <c r="DG3" s="10" t="e">
        <f>【総額及び平均額】賃上げ支援事業実績報告書!#REF!</f>
        <v>#REF!</v>
      </c>
      <c r="DH3" s="10" t="e">
        <f>【総額及び平均額】賃上げ支援事業実績報告書!#REF!</f>
        <v>#REF!</v>
      </c>
      <c r="DI3" s="10" t="e">
        <f>【総額及び平均額】賃上げ支援事業実績報告書!#REF!</f>
        <v>#REF!</v>
      </c>
      <c r="DJ3" s="10" t="e">
        <f>【総額及び平均額】賃上げ支援事業実績報告書!#REF!</f>
        <v>#REF!</v>
      </c>
      <c r="DK3" s="10" t="e">
        <f>【総額及び平均額】賃上げ支援事業実績報告書!#REF!</f>
        <v>#REF!</v>
      </c>
      <c r="DL3" s="10" t="e">
        <f>【総額及び平均額】賃上げ支援事業実績報告書!#REF!</f>
        <v>#REF!</v>
      </c>
      <c r="DM3" s="10" t="e">
        <f>【総額及び平均額】賃上げ支援事業実績報告書!#REF!</f>
        <v>#REF!</v>
      </c>
      <c r="DN3" s="10" t="e">
        <f>【総額及び平均額】賃上げ支援事業実績報告書!#REF!</f>
        <v>#REF!</v>
      </c>
      <c r="DO3" s="10" t="e">
        <f>【総額及び平均額】賃上げ支援事業実績報告書!#REF!</f>
        <v>#REF!</v>
      </c>
      <c r="DP3" s="10" t="e">
        <f>【総額及び平均額】賃上げ支援事業実績報告書!#REF!</f>
        <v>#REF!</v>
      </c>
      <c r="DQ3" s="10" t="e">
        <f>【総額及び平均額】賃上げ支援事業実績報告書!#REF!</f>
        <v>#REF!</v>
      </c>
      <c r="DR3" s="10" t="e">
        <f>【総額及び平均額】賃上げ支援事業実績報告書!#REF!</f>
        <v>#REF!</v>
      </c>
      <c r="DS3" s="10" t="e">
        <f>【総額及び平均額】賃上げ支援事業実績報告書!#REF!</f>
        <v>#REF!</v>
      </c>
      <c r="DT3" s="10" t="e">
        <f>【総額及び平均額】賃上げ支援事業実績報告書!#REF!</f>
        <v>#REF!</v>
      </c>
      <c r="DU3" s="10" t="e">
        <f>【総額及び平均額】賃上げ支援事業実績報告書!#REF!</f>
        <v>#REF!</v>
      </c>
      <c r="DV3" s="10" t="e">
        <f>【総額及び平均額】賃上げ支援事業実績報告書!#REF!</f>
        <v>#REF!</v>
      </c>
      <c r="DW3" s="10" t="e">
        <f>【総額及び平均額】賃上げ支援事業実績報告書!#REF!</f>
        <v>#REF!</v>
      </c>
      <c r="DX3" s="10" t="e">
        <f>【総額及び平均額】賃上げ支援事業実績報告書!#REF!</f>
        <v>#REF!</v>
      </c>
      <c r="DY3" s="10" t="e">
        <f>【総額及び平均額】賃上げ支援事業実績報告書!#REF!</f>
        <v>#REF!</v>
      </c>
      <c r="DZ3" s="10" t="e">
        <f>【総額及び平均額】賃上げ支援事業実績報告書!#REF!</f>
        <v>#REF!</v>
      </c>
      <c r="EA3" s="10" t="e">
        <f>【総額及び平均額】賃上げ支援事業実績報告書!#REF!</f>
        <v>#REF!</v>
      </c>
      <c r="EB3" s="10" t="e">
        <f>【総額及び平均額】賃上げ支援事業実績報告書!#REF!</f>
        <v>#REF!</v>
      </c>
      <c r="EC3" s="10" t="e">
        <f>【総額及び平均額】賃上げ支援事業実績報告書!#REF!</f>
        <v>#REF!</v>
      </c>
      <c r="ED3" s="10" t="e">
        <f>【総額及び平均額】賃上げ支援事業実績報告書!#REF!</f>
        <v>#REF!</v>
      </c>
      <c r="EE3" s="10" t="e">
        <f>【総額及び平均額】賃上げ支援事業実績報告書!#REF!</f>
        <v>#REF!</v>
      </c>
      <c r="EF3" s="10" t="e">
        <f>【総額及び平均額】賃上げ支援事業実績報告書!#REF!</f>
        <v>#REF!</v>
      </c>
      <c r="EG3" s="10" t="e">
        <f>【総額及び平均額】賃上げ支援事業実績報告書!#REF!</f>
        <v>#REF!</v>
      </c>
      <c r="EH3" s="10" t="e">
        <f>【総額及び平均額】賃上げ支援事業実績報告書!#REF!</f>
        <v>#REF!</v>
      </c>
      <c r="EI3" s="10" t="e">
        <f>【総額及び平均額】賃上げ支援事業実績報告書!#REF!</f>
        <v>#REF!</v>
      </c>
      <c r="EJ3" s="10" t="e">
        <f>【総額及び平均額】賃上げ支援事業実績報告書!#REF!</f>
        <v>#REF!</v>
      </c>
      <c r="EK3" s="10" t="e">
        <f>【総額及び平均額】賃上げ支援事業実績報告書!#REF!</f>
        <v>#REF!</v>
      </c>
      <c r="EL3" s="10" t="e">
        <f>【総額及び平均額】賃上げ支援事業実績報告書!#REF!</f>
        <v>#REF!</v>
      </c>
      <c r="EM3" s="10" t="e">
        <f>【総額及び平均額】賃上げ支援事業実績報告書!#REF!</f>
        <v>#REF!</v>
      </c>
      <c r="EN3" s="10" t="e">
        <f>【総額及び平均額】賃上げ支援事業実績報告書!#REF!</f>
        <v>#REF!</v>
      </c>
      <c r="EO3" s="10" t="e">
        <f>【総額及び平均額】賃上げ支援事業実績報告書!#REF!</f>
        <v>#REF!</v>
      </c>
      <c r="EP3" s="10" t="e">
        <f>【総額及び平均額】賃上げ支援事業実績報告書!#REF!</f>
        <v>#REF!</v>
      </c>
      <c r="EQ3" s="10" t="e">
        <f>【総額及び平均額】賃上げ支援事業実績報告書!#REF!</f>
        <v>#REF!</v>
      </c>
      <c r="ER3" s="10" t="e">
        <f>【総額及び平均額】賃上げ支援事業実績報告書!#REF!</f>
        <v>#REF!</v>
      </c>
      <c r="ES3" s="10" t="e">
        <f>【総額及び平均額】賃上げ支援事業実績報告書!#REF!</f>
        <v>#REF!</v>
      </c>
      <c r="ET3" s="10" t="e">
        <f>【総額及び平均額】賃上げ支援事業実績報告書!#REF!</f>
        <v>#REF!</v>
      </c>
      <c r="EU3" s="10" t="e">
        <f>【総額及び平均額】賃上げ支援事業実績報告書!#REF!</f>
        <v>#REF!</v>
      </c>
      <c r="EV3" s="10" t="e">
        <f>【総額及び平均額】賃上げ支援事業実績報告書!#REF!</f>
        <v>#REF!</v>
      </c>
      <c r="EW3" s="10" t="e">
        <f>【総額及び平均額】賃上げ支援事業実績報告書!#REF!</f>
        <v>#REF!</v>
      </c>
      <c r="EX3" s="10" t="e">
        <f>【総額及び平均額】賃上げ支援事業実績報告書!#REF!</f>
        <v>#REF!</v>
      </c>
      <c r="EY3" s="10" t="e">
        <f>【総額及び平均額】賃上げ支援事業実績報告書!#REF!</f>
        <v>#REF!</v>
      </c>
      <c r="EZ3" s="10" t="e">
        <f>【総額及び平均額】賃上げ支援事業実績報告書!#REF!</f>
        <v>#REF!</v>
      </c>
      <c r="FA3" s="10" t="e">
        <f>【総額及び平均額】賃上げ支援事業実績報告書!#REF!</f>
        <v>#REF!</v>
      </c>
      <c r="FB3" s="10" t="e">
        <f>【総額及び平均額】賃上げ支援事業実績報告書!#REF!</f>
        <v>#REF!</v>
      </c>
      <c r="FC3" s="10" t="e">
        <f>【総額及び平均額】賃上げ支援事業実績報告書!#REF!</f>
        <v>#REF!</v>
      </c>
      <c r="FD3" s="10" t="e">
        <f>【総額及び平均額】賃上げ支援事業実績報告書!#REF!</f>
        <v>#REF!</v>
      </c>
      <c r="FE3" s="10" t="e">
        <f>【総額及び平均額】賃上げ支援事業実績報告書!#REF!</f>
        <v>#REF!</v>
      </c>
      <c r="FF3" s="10" t="e">
        <f>【総額及び平均額】賃上げ支援事業実績報告書!#REF!</f>
        <v>#REF!</v>
      </c>
      <c r="FG3" s="10" t="e">
        <f>【総額及び平均額】賃上げ支援事業実績報告書!#REF!</f>
        <v>#REF!</v>
      </c>
      <c r="FH3" s="10" t="e">
        <f>【総額及び平均額】賃上げ支援事業実績報告書!#REF!</f>
        <v>#REF!</v>
      </c>
      <c r="FI3" s="10" t="e">
        <f>【総額及び平均額】賃上げ支援事業実績報告書!#REF!</f>
        <v>#REF!</v>
      </c>
      <c r="FJ3" s="10" t="e">
        <f>【総額及び平均額】賃上げ支援事業実績報告書!#REF!</f>
        <v>#REF!</v>
      </c>
      <c r="FK3" s="10" t="e">
        <f>【総額及び平均額】賃上げ支援事業実績報告書!#REF!</f>
        <v>#REF!</v>
      </c>
      <c r="FL3" s="10" t="e">
        <f>【総額及び平均額】賃上げ支援事業実績報告書!#REF!</f>
        <v>#REF!</v>
      </c>
      <c r="FM3" s="10" t="e">
        <f>【総額及び平均額】賃上げ支援事業実績報告書!#REF!</f>
        <v>#REF!</v>
      </c>
      <c r="FN3" s="10" t="e">
        <f>【総額及び平均額】賃上げ支援事業実績報告書!#REF!</f>
        <v>#REF!</v>
      </c>
      <c r="FO3" s="10" t="e">
        <f>【総額及び平均額】賃上げ支援事業実績報告書!#REF!</f>
        <v>#REF!</v>
      </c>
      <c r="FP3" s="10" t="e">
        <f>【総額及び平均額】賃上げ支援事業実績報告書!#REF!</f>
        <v>#REF!</v>
      </c>
      <c r="FQ3" s="10" t="e">
        <f>【総額及び平均額】賃上げ支援事業実績報告書!#REF!</f>
        <v>#REF!</v>
      </c>
      <c r="FR3" s="10" t="e">
        <f>【総額及び平均額】賃上げ支援事業実績報告書!#REF!</f>
        <v>#REF!</v>
      </c>
      <c r="FS3" s="10" t="e">
        <f>【総額及び平均額】賃上げ支援事業実績報告書!#REF!</f>
        <v>#REF!</v>
      </c>
      <c r="FT3" s="10" t="e">
        <f>【総額及び平均額】賃上げ支援事業実績報告書!#REF!</f>
        <v>#REF!</v>
      </c>
      <c r="FU3" s="10" t="e">
        <f>【総額及び平均額】賃上げ支援事業実績報告書!#REF!</f>
        <v>#REF!</v>
      </c>
      <c r="FV3" s="10" t="e">
        <f>【総額及び平均額】賃上げ支援事業実績報告書!#REF!</f>
        <v>#REF!</v>
      </c>
      <c r="FW3" s="10" t="e">
        <f>【総額及び平均額】賃上げ支援事業実績報告書!#REF!</f>
        <v>#REF!</v>
      </c>
      <c r="FX3" s="10" t="e">
        <f>【総額及び平均額】賃上げ支援事業実績報告書!#REF!</f>
        <v>#REF!</v>
      </c>
      <c r="FY3" s="10" t="e">
        <f>【総額及び平均額】賃上げ支援事業実績報告書!#REF!</f>
        <v>#REF!</v>
      </c>
      <c r="FZ3" s="10" t="e">
        <f>【総額及び平均額】賃上げ支援事業実績報告書!#REF!</f>
        <v>#REF!</v>
      </c>
      <c r="GA3" s="10" t="e">
        <f>【総額及び平均額】賃上げ支援事業実績報告書!#REF!</f>
        <v>#REF!</v>
      </c>
      <c r="GB3" s="10" t="e">
        <f>【総額及び平均額】賃上げ支援事業実績報告書!#REF!</f>
        <v>#REF!</v>
      </c>
      <c r="GC3" s="10" t="e">
        <f>【総額及び平均額】賃上げ支援事業実績報告書!#REF!</f>
        <v>#REF!</v>
      </c>
      <c r="GD3" s="10" t="e">
        <f>【総額及び平均額】賃上げ支援事業実績報告書!#REF!</f>
        <v>#REF!</v>
      </c>
      <c r="GE3" s="10" t="e">
        <f>【総額及び平均額】賃上げ支援事業実績報告書!#REF!</f>
        <v>#REF!</v>
      </c>
      <c r="GF3" s="10" t="e">
        <f>【総額及び平均額】賃上げ支援事業実績報告書!#REF!</f>
        <v>#REF!</v>
      </c>
      <c r="GG3" s="10" t="e">
        <f>【総額及び平均額】賃上げ支援事業実績報告書!#REF!</f>
        <v>#REF!</v>
      </c>
      <c r="GH3" s="10" t="e">
        <f>【総額及び平均額】賃上げ支援事業実績報告書!#REF!</f>
        <v>#REF!</v>
      </c>
      <c r="GI3" s="10" t="e">
        <f>【総額及び平均額】賃上げ支援事業実績報告書!#REF!</f>
        <v>#REF!</v>
      </c>
      <c r="GJ3" s="10" t="e">
        <f>【総額及び平均額】賃上げ支援事業実績報告書!#REF!</f>
        <v>#REF!</v>
      </c>
      <c r="GK3" s="10" t="e">
        <f>【総額及び平均額】賃上げ支援事業実績報告書!#REF!</f>
        <v>#REF!</v>
      </c>
      <c r="GL3" s="10" t="e">
        <f>【総額及び平均額】賃上げ支援事業実績報告書!#REF!</f>
        <v>#REF!</v>
      </c>
      <c r="GM3" s="10" t="e">
        <f>【総額及び平均額】賃上げ支援事業実績報告書!#REF!</f>
        <v>#REF!</v>
      </c>
      <c r="GN3" s="10" t="e">
        <f>【総額及び平均額】賃上げ支援事業実績報告書!#REF!</f>
        <v>#REF!</v>
      </c>
      <c r="GO3" s="10" t="e">
        <f>【総額及び平均額】賃上げ支援事業実績報告書!#REF!</f>
        <v>#REF!</v>
      </c>
      <c r="GP3" s="10" t="e">
        <f>【総額及び平均額】賃上げ支援事業実績報告書!#REF!</f>
        <v>#REF!</v>
      </c>
      <c r="GQ3" s="10" t="e">
        <f>【総額及び平均額】賃上げ支援事業実績報告書!#REF!</f>
        <v>#REF!</v>
      </c>
      <c r="GR3" s="10" t="e">
        <f>【総額及び平均額】賃上げ支援事業実績報告書!#REF!</f>
        <v>#REF!</v>
      </c>
      <c r="GS3" s="10" t="e">
        <f>【総額及び平均額】賃上げ支援事業実績報告書!#REF!</f>
        <v>#REF!</v>
      </c>
      <c r="GT3" s="10" t="e">
        <f>【総額及び平均額】賃上げ支援事業実績報告書!#REF!</f>
        <v>#REF!</v>
      </c>
      <c r="GU3" s="10" t="e">
        <f>【総額及び平均額】賃上げ支援事業実績報告書!#REF!</f>
        <v>#REF!</v>
      </c>
      <c r="GV3" s="10" t="e">
        <f>【総額及び平均額】賃上げ支援事業実績報告書!#REF!</f>
        <v>#REF!</v>
      </c>
      <c r="GW3" s="10" t="e">
        <f>【総額及び平均額】賃上げ支援事業実績報告書!#REF!</f>
        <v>#REF!</v>
      </c>
      <c r="GX3" s="10" t="e">
        <f>【総額及び平均額】賃上げ支援事業実績報告書!#REF!</f>
        <v>#REF!</v>
      </c>
      <c r="GY3" s="10" t="e">
        <f>【総額及び平均額】賃上げ支援事業実績報告書!#REF!</f>
        <v>#REF!</v>
      </c>
      <c r="GZ3" s="10" t="e">
        <f>【総額及び平均額】賃上げ支援事業実績報告書!#REF!</f>
        <v>#REF!</v>
      </c>
      <c r="HA3" s="10" t="e">
        <f>【総額及び平均額】賃上げ支援事業実績報告書!#REF!</f>
        <v>#REF!</v>
      </c>
      <c r="HB3" s="10" t="e">
        <f>【総額及び平均額】賃上げ支援事業実績報告書!#REF!</f>
        <v>#REF!</v>
      </c>
      <c r="HC3" s="10" t="e">
        <f>【総額及び平均額】賃上げ支援事業実績報告書!#REF!</f>
        <v>#REF!</v>
      </c>
      <c r="HD3" s="10" t="e">
        <f>【総額及び平均額】賃上げ支援事業実績報告書!#REF!</f>
        <v>#REF!</v>
      </c>
      <c r="HE3" s="10" t="e">
        <f>【総額及び平均額】賃上げ支援事業実績報告書!#REF!</f>
        <v>#REF!</v>
      </c>
      <c r="HG3" s="10" t="e">
        <f>【総額及び平均額】賃上げ支援事業実績報告書!#REF!</f>
        <v>#REF!</v>
      </c>
      <c r="HH3" s="10">
        <f>【総額及び平均額】賃上げ支援事業実績報告書!$G11</f>
        <v>0</v>
      </c>
      <c r="HI3" s="10">
        <f>【総額及び平均額】賃上げ支援事業実績報告書!$G12</f>
        <v>0</v>
      </c>
      <c r="HJ3" s="10">
        <f>【総額及び平均額】賃上げ支援事業実績報告書!$G15</f>
        <v>0</v>
      </c>
      <c r="HK3" s="10" t="e">
        <f>【総額及び平均額】賃上げ支援事業実績報告書!#REF!</f>
        <v>#REF!</v>
      </c>
      <c r="HL3" s="10">
        <f>【総額及び平均額】賃上げ支援事業実績報告書!$G16</f>
        <v>0</v>
      </c>
      <c r="HM3" s="10" t="e">
        <f>【総額及び平均額】賃上げ支援事業実績報告書!#REF!</f>
        <v>#REF!</v>
      </c>
      <c r="HN3" s="10" t="str">
        <f>【総額及び平均額】賃上げ支援事業実績報告書!$F18</f>
        <v>賃金改善の総額
（自動計算）</v>
      </c>
      <c r="HO3" s="10" t="e">
        <f>【総額及び平均額】賃上げ支援事業実績報告書!#REF!</f>
        <v>#REF!</v>
      </c>
      <c r="HP3" s="10" t="e">
        <f>【総額及び平均額】賃上げ支援事業実績報告書!#REF!</f>
        <v>#REF!</v>
      </c>
      <c r="HQ3" s="10" t="e">
        <f>【総額及び平均額】賃上げ支援事業実績報告書!#REF!</f>
        <v>#REF!</v>
      </c>
      <c r="HR3" s="10" t="e">
        <f>【総額及び平均額】賃上げ支援事業実績報告書!#REF!</f>
        <v>#REF!</v>
      </c>
      <c r="HS3" s="10" t="e">
        <f>【総額及び平均額】賃上げ支援事業実績報告書!#REF!</f>
        <v>#REF!</v>
      </c>
      <c r="HT3" s="10" t="e">
        <f>【総額及び平均額】賃上げ支援事業実績報告書!#REF!</f>
        <v>#REF!</v>
      </c>
      <c r="HU3" s="10" t="e">
        <f>【総額及び平均額】賃上げ支援事業実績報告書!#REF!</f>
        <v>#REF!</v>
      </c>
      <c r="HV3" s="10" t="e">
        <f>【総額及び平均額】賃上げ支援事業実績報告書!#REF!</f>
        <v>#REF!</v>
      </c>
      <c r="HW3" s="10" t="e">
        <f>【総額及び平均額】賃上げ支援事業実績報告書!#REF!</f>
        <v>#REF!</v>
      </c>
      <c r="HX3" s="10" t="e">
        <f>【総額及び平均額】賃上げ支援事業実績報告書!#REF!</f>
        <v>#REF!</v>
      </c>
      <c r="HY3" s="10" t="e">
        <f>【総額及び平均額】賃上げ支援事業実績報告書!#REF!</f>
        <v>#REF!</v>
      </c>
      <c r="HZ3" s="10" t="e">
        <f>【総額及び平均額】賃上げ支援事業実績報告書!#REF!</f>
        <v>#REF!</v>
      </c>
      <c r="IA3" s="10" t="e">
        <f>【総額及び平均額】賃上げ支援事業実績報告書!#REF!</f>
        <v>#REF!</v>
      </c>
      <c r="IB3" s="10" t="e">
        <f>【総額及び平均額】賃上げ支援事業実績報告書!#REF!</f>
        <v>#REF!</v>
      </c>
      <c r="IC3" s="10" t="e">
        <f>【総額及び平均額】賃上げ支援事業実績報告書!#REF!</f>
        <v>#REF!</v>
      </c>
      <c r="ID3" s="10" t="e">
        <f>【総額及び平均額】賃上げ支援事業実績報告書!#REF!</f>
        <v>#REF!</v>
      </c>
      <c r="IE3" s="10" t="e">
        <f>【総額及び平均額】賃上げ支援事業実績報告書!#REF!</f>
        <v>#REF!</v>
      </c>
      <c r="IF3" s="10" t="e">
        <f>【総額及び平均額】賃上げ支援事業実績報告書!#REF!</f>
        <v>#REF!</v>
      </c>
      <c r="IG3" s="10" t="e">
        <f>【総額及び平均額】賃上げ支援事業実績報告書!#REF!</f>
        <v>#REF!</v>
      </c>
      <c r="IH3" s="10" t="e">
        <f>【総額及び平均額】賃上げ支援事業実績報告書!#REF!</f>
        <v>#REF!</v>
      </c>
      <c r="II3" s="10" t="e">
        <f>【総額及び平均額】賃上げ支援事業実績報告書!#REF!</f>
        <v>#REF!</v>
      </c>
      <c r="IJ3" s="10" t="e">
        <f>【総額及び平均額】賃上げ支援事業実績報告書!#REF!</f>
        <v>#REF!</v>
      </c>
      <c r="IK3" s="10" t="e">
        <f>【総額及び平均額】賃上げ支援事業実績報告書!#REF!</f>
        <v>#REF!</v>
      </c>
      <c r="IL3" s="10" t="e">
        <f>【総額及び平均額】賃上げ支援事業実績報告書!#REF!</f>
        <v>#REF!</v>
      </c>
      <c r="IM3" s="10" t="e">
        <f>【総額及び平均額】賃上げ支援事業実績報告書!#REF!</f>
        <v>#REF!</v>
      </c>
      <c r="IN3" s="10" t="e">
        <f>【総額及び平均額】賃上げ支援事業実績報告書!#REF!</f>
        <v>#REF!</v>
      </c>
      <c r="IO3" s="10" t="e">
        <f>【総額及び平均額】賃上げ支援事業実績報告書!#REF!</f>
        <v>#REF!</v>
      </c>
      <c r="IP3" s="10" t="e">
        <f>【総額及び平均額】賃上げ支援事業実績報告書!#REF!</f>
        <v>#REF!</v>
      </c>
      <c r="IQ3" s="10" t="e">
        <f>【総額及び平均額】賃上げ支援事業実績報告書!#REF!</f>
        <v>#REF!</v>
      </c>
      <c r="IR3" s="10" t="e">
        <f>【総額及び平均額】賃上げ支援事業実績報告書!#REF!</f>
        <v>#REF!</v>
      </c>
      <c r="IS3" s="10" t="e">
        <f>【総額及び平均額】賃上げ支援事業実績報告書!#REF!</f>
        <v>#REF!</v>
      </c>
      <c r="IT3" s="10" t="e">
        <f>【総額及び平均額】賃上げ支援事業実績報告書!#REF!</f>
        <v>#REF!</v>
      </c>
      <c r="IU3" s="10" t="e">
        <f>【総額及び平均額】賃上げ支援事業実績報告書!#REF!</f>
        <v>#REF!</v>
      </c>
      <c r="IV3" s="10" t="e">
        <f>【総額及び平均額】賃上げ支援事業実績報告書!#REF!</f>
        <v>#REF!</v>
      </c>
      <c r="IW3" s="10" t="e">
        <f>【総額及び平均額】賃上げ支援事業実績報告書!#REF!</f>
        <v>#REF!</v>
      </c>
      <c r="IX3" s="10" t="e">
        <f>【総額及び平均額】賃上げ支援事業実績報告書!#REF!</f>
        <v>#REF!</v>
      </c>
      <c r="IY3" s="10" t="e">
        <f>【総額及び平均額】賃上げ支援事業実績報告書!#REF!</f>
        <v>#REF!</v>
      </c>
      <c r="IZ3" s="10" t="e">
        <f>【総額及び平均額】賃上げ支援事業実績報告書!#REF!</f>
        <v>#REF!</v>
      </c>
      <c r="JA3" s="10" t="e">
        <f>【総額及び平均額】賃上げ支援事業実績報告書!#REF!</f>
        <v>#REF!</v>
      </c>
      <c r="JB3" s="10" t="e">
        <f>【総額及び平均額】賃上げ支援事業実績報告書!#REF!</f>
        <v>#REF!</v>
      </c>
      <c r="JC3" s="10" t="e">
        <f>【総額及び平均額】賃上げ支援事業実績報告書!#REF!</f>
        <v>#REF!</v>
      </c>
      <c r="JD3" s="10" t="e">
        <f>【総額及び平均額】賃上げ支援事業実績報告書!#REF!</f>
        <v>#REF!</v>
      </c>
      <c r="JE3" s="10" t="e">
        <f>【総額及び平均額】賃上げ支援事業実績報告書!#REF!</f>
        <v>#REF!</v>
      </c>
      <c r="JF3" s="10" t="e">
        <f>【総額及び平均額】賃上げ支援事業実績報告書!#REF!</f>
        <v>#REF!</v>
      </c>
      <c r="JG3" s="10" t="e">
        <f>【総額及び平均額】賃上げ支援事業実績報告書!#REF!</f>
        <v>#REF!</v>
      </c>
      <c r="JH3" s="10" t="e">
        <f>【総額及び平均額】賃上げ支援事業実績報告書!#REF!</f>
        <v>#REF!</v>
      </c>
      <c r="JI3" s="10" t="e">
        <f>【総額及び平均額】賃上げ支援事業実績報告書!#REF!</f>
        <v>#REF!</v>
      </c>
      <c r="JJ3" s="10" t="e">
        <f>【総額及び平均額】賃上げ支援事業実績報告書!#REF!</f>
        <v>#REF!</v>
      </c>
      <c r="JK3" s="10" t="e">
        <f>【総額及び平均額】賃上げ支援事業実績報告書!#REF!</f>
        <v>#REF!</v>
      </c>
      <c r="JL3" s="10" t="e">
        <f>【総額及び平均額】賃上げ支援事業実績報告書!#REF!</f>
        <v>#REF!</v>
      </c>
      <c r="JM3" s="10" t="e">
        <f>【総額及び平均額】賃上げ支援事業実績報告書!#REF!</f>
        <v>#REF!</v>
      </c>
      <c r="JN3" s="10" t="e">
        <f>【総額及び平均額】賃上げ支援事業実績報告書!#REF!</f>
        <v>#REF!</v>
      </c>
      <c r="JO3" s="10" t="e">
        <f>【総額及び平均額】賃上げ支援事業実績報告書!#REF!</f>
        <v>#REF!</v>
      </c>
      <c r="JP3" s="10" t="e">
        <f>【総額及び平均額】賃上げ支援事業実績報告書!#REF!</f>
        <v>#REF!</v>
      </c>
      <c r="JQ3" s="10" t="e">
        <f>【総額及び平均額】賃上げ支援事業実績報告書!#REF!</f>
        <v>#REF!</v>
      </c>
      <c r="JR3" s="10" t="e">
        <f>【総額及び平均額】賃上げ支援事業実績報告書!#REF!</f>
        <v>#REF!</v>
      </c>
      <c r="JS3" s="10" t="e">
        <f>【総額及び平均額】賃上げ支援事業実績報告書!#REF!</f>
        <v>#REF!</v>
      </c>
      <c r="JT3" s="10" t="e">
        <f>【総額及び平均額】賃上げ支援事業実績報告書!#REF!</f>
        <v>#REF!</v>
      </c>
      <c r="JU3" s="10" t="e">
        <f>【総額及び平均額】賃上げ支援事業実績報告書!#REF!</f>
        <v>#REF!</v>
      </c>
      <c r="JV3" s="10" t="e">
        <f>【総額及び平均額】賃上げ支援事業実績報告書!#REF!</f>
        <v>#REF!</v>
      </c>
      <c r="JW3" s="10" t="e">
        <f>【総額及び平均額】賃上げ支援事業実績報告書!#REF!</f>
        <v>#REF!</v>
      </c>
      <c r="JX3" s="10" t="e">
        <f>【総額及び平均額】賃上げ支援事業実績報告書!#REF!</f>
        <v>#REF!</v>
      </c>
      <c r="JY3" s="10" t="e">
        <f>【総額及び平均額】賃上げ支援事業実績報告書!#REF!</f>
        <v>#REF!</v>
      </c>
      <c r="JZ3" s="10" t="e">
        <f>【総額及び平均額】賃上げ支援事業実績報告書!#REF!</f>
        <v>#REF!</v>
      </c>
      <c r="KA3" s="10" t="e">
        <f>【総額及び平均額】賃上げ支援事業実績報告書!#REF!</f>
        <v>#REF!</v>
      </c>
      <c r="KB3" s="10" t="e">
        <f>【総額及び平均額】賃上げ支援事業実績報告書!#REF!</f>
        <v>#REF!</v>
      </c>
      <c r="KC3" s="10" t="e">
        <f>【総額及び平均額】賃上げ支援事業実績報告書!#REF!</f>
        <v>#REF!</v>
      </c>
      <c r="KD3" s="10" t="e">
        <f>【総額及び平均額】賃上げ支援事業実績報告書!#REF!</f>
        <v>#REF!</v>
      </c>
      <c r="KE3" s="10" t="e">
        <f>【総額及び平均額】賃上げ支援事業実績報告書!#REF!</f>
        <v>#REF!</v>
      </c>
      <c r="KF3" s="10" t="e">
        <f>【総額及び平均額】賃上げ支援事業実績報告書!#REF!</f>
        <v>#REF!</v>
      </c>
      <c r="KG3" s="10" t="e">
        <f>【総額及び平均額】賃上げ支援事業実績報告書!#REF!</f>
        <v>#REF!</v>
      </c>
      <c r="KH3" s="10" t="e">
        <f>【総額及び平均額】賃上げ支援事業実績報告書!#REF!</f>
        <v>#REF!</v>
      </c>
      <c r="KI3" s="10" t="e">
        <f>【総額及び平均額】賃上げ支援事業実績報告書!#REF!</f>
        <v>#REF!</v>
      </c>
      <c r="KJ3" s="10" t="e">
        <f>【総額及び平均額】賃上げ支援事業実績報告書!#REF!</f>
        <v>#REF!</v>
      </c>
      <c r="KK3" s="10" t="e">
        <f>【総額及び平均額】賃上げ支援事業実績報告書!#REF!</f>
        <v>#REF!</v>
      </c>
      <c r="KL3" s="10" t="e">
        <f>【総額及び平均額】賃上げ支援事業実績報告書!#REF!</f>
        <v>#REF!</v>
      </c>
      <c r="KM3" s="10" t="e">
        <f>【総額及び平均額】賃上げ支援事業実績報告書!#REF!</f>
        <v>#REF!</v>
      </c>
      <c r="KN3" s="10" t="e">
        <f>【総額及び平均額】賃上げ支援事業実績報告書!#REF!</f>
        <v>#REF!</v>
      </c>
      <c r="KO3" s="10" t="e">
        <f>【総額及び平均額】賃上げ支援事業実績報告書!#REF!</f>
        <v>#REF!</v>
      </c>
      <c r="KP3" s="10" t="e">
        <f>【総額及び平均額】賃上げ支援事業実績報告書!#REF!</f>
        <v>#REF!</v>
      </c>
      <c r="KQ3" s="10" t="e">
        <f>【総額及び平均額】賃上げ支援事業実績報告書!#REF!</f>
        <v>#REF!</v>
      </c>
      <c r="KR3" s="10" t="e">
        <f>【総額及び平均額】賃上げ支援事業実績報告書!#REF!</f>
        <v>#REF!</v>
      </c>
      <c r="KS3" s="10" t="e">
        <f>【総額及び平均額】賃上げ支援事業実績報告書!#REF!</f>
        <v>#REF!</v>
      </c>
      <c r="KT3" s="10" t="e">
        <f>【総額及び平均額】賃上げ支援事業実績報告書!#REF!</f>
        <v>#REF!</v>
      </c>
      <c r="KU3" s="10" t="e">
        <f>【総額及び平均額】賃上げ支援事業実績報告書!#REF!</f>
        <v>#REF!</v>
      </c>
      <c r="KV3" s="10" t="e">
        <f>【総額及び平均額】賃上げ支援事業実績報告書!#REF!</f>
        <v>#REF!</v>
      </c>
      <c r="KW3" s="10" t="e">
        <f>【総額及び平均額】賃上げ支援事業実績報告書!#REF!</f>
        <v>#REF!</v>
      </c>
      <c r="KX3" s="10" t="e">
        <f>【総額及び平均額】賃上げ支援事業実績報告書!#REF!</f>
        <v>#REF!</v>
      </c>
      <c r="KY3" s="10" t="e">
        <f>【総額及び平均額】賃上げ支援事業実績報告書!#REF!</f>
        <v>#REF!</v>
      </c>
      <c r="KZ3" s="10" t="e">
        <f>【総額及び平均額】賃上げ支援事業実績報告書!#REF!</f>
        <v>#REF!</v>
      </c>
      <c r="LA3" s="10" t="e">
        <f>【総額及び平均額】賃上げ支援事業実績報告書!#REF!</f>
        <v>#REF!</v>
      </c>
      <c r="LB3" s="10" t="e">
        <f>【総額及び平均額】賃上げ支援事業実績報告書!#REF!</f>
        <v>#REF!</v>
      </c>
      <c r="LC3" s="10" t="e">
        <f>【総額及び平均額】賃上げ支援事業実績報告書!#REF!</f>
        <v>#REF!</v>
      </c>
      <c r="LD3" s="10" t="e">
        <f>【総額及び平均額】賃上げ支援事業実績報告書!#REF!</f>
        <v>#REF!</v>
      </c>
      <c r="LE3" s="10" t="e">
        <f>【総額及び平均額】賃上げ支援事業実績報告書!#REF!</f>
        <v>#REF!</v>
      </c>
      <c r="LF3" s="10" t="e">
        <f>【総額及び平均額】賃上げ支援事業実績報告書!#REF!</f>
        <v>#REF!</v>
      </c>
      <c r="LG3" s="10" t="e">
        <f>【総額及び平均額】賃上げ支援事業実績報告書!#REF!</f>
        <v>#REF!</v>
      </c>
      <c r="LH3" s="10" t="e">
        <f>【総額及び平均額】賃上げ支援事業実績報告書!#REF!</f>
        <v>#REF!</v>
      </c>
      <c r="LI3" s="10" t="e">
        <f>【総額及び平均額】賃上げ支援事業実績報告書!#REF!</f>
        <v>#REF!</v>
      </c>
      <c r="LJ3" s="10" t="e">
        <f>【総額及び平均額】賃上げ支援事業実績報告書!#REF!</f>
        <v>#REF!</v>
      </c>
      <c r="LK3" s="10" t="e">
        <f>【総額及び平均額】賃上げ支援事業実績報告書!#REF!</f>
        <v>#REF!</v>
      </c>
      <c r="LL3" s="10" t="e">
        <f>【総額及び平均額】賃上げ支援事業実績報告書!#REF!</f>
        <v>#REF!</v>
      </c>
      <c r="LM3" s="10" t="e">
        <f>【総額及び平均額】賃上げ支援事業実績報告書!#REF!</f>
        <v>#REF!</v>
      </c>
      <c r="LN3" s="10" t="e">
        <f>【総額及び平均額】賃上げ支援事業実績報告書!#REF!</f>
        <v>#REF!</v>
      </c>
      <c r="LO3" s="10" t="e">
        <f>【総額及び平均額】賃上げ支援事業実績報告書!#REF!</f>
        <v>#REF!</v>
      </c>
      <c r="LP3" s="10" t="e">
        <f>【総額及び平均額】賃上げ支援事業実績報告書!#REF!</f>
        <v>#REF!</v>
      </c>
      <c r="LQ3" s="10" t="e">
        <f>【総額及び平均額】賃上げ支援事業実績報告書!#REF!</f>
        <v>#REF!</v>
      </c>
      <c r="LR3" s="10" t="e">
        <f>【総額及び平均額】賃上げ支援事業実績報告書!#REF!</f>
        <v>#REF!</v>
      </c>
      <c r="LS3" s="10" t="e">
        <f>【総額及び平均額】賃上げ支援事業実績報告書!#REF!</f>
        <v>#REF!</v>
      </c>
      <c r="LT3" s="10" t="e">
        <f>【総額及び平均額】賃上げ支援事業実績報告書!#REF!</f>
        <v>#REF!</v>
      </c>
      <c r="LU3" s="10" t="e">
        <f>【総額及び平均額】賃上げ支援事業実績報告書!#REF!</f>
        <v>#REF!</v>
      </c>
      <c r="LV3" s="10" t="e">
        <f>【総額及び平均額】賃上げ支援事業実績報告書!#REF!</f>
        <v>#REF!</v>
      </c>
      <c r="LW3" s="10" t="e">
        <f>【総額及び平均額】賃上げ支援事業実績報告書!#REF!</f>
        <v>#REF!</v>
      </c>
      <c r="LX3" s="10" t="e">
        <f>【総額及び平均額】賃上げ支援事業実績報告書!#REF!</f>
        <v>#REF!</v>
      </c>
      <c r="LY3" s="10" t="e">
        <f>【総額及び平均額】賃上げ支援事業実績報告書!#REF!</f>
        <v>#REF!</v>
      </c>
      <c r="LZ3" s="10" t="e">
        <f>【総額及び平均額】賃上げ支援事業実績報告書!#REF!</f>
        <v>#REF!</v>
      </c>
      <c r="MA3" s="10" t="e">
        <f>【総額及び平均額】賃上げ支援事業実績報告書!#REF!</f>
        <v>#REF!</v>
      </c>
      <c r="MB3" s="10" t="e">
        <f>【総額及び平均額】賃上げ支援事業実績報告書!#REF!</f>
        <v>#REF!</v>
      </c>
      <c r="MC3" s="10" t="e">
        <f>【総額及び平均額】賃上げ支援事業実績報告書!#REF!</f>
        <v>#REF!</v>
      </c>
      <c r="MD3" s="10" t="e">
        <f>【総額及び平均額】賃上げ支援事業実績報告書!#REF!</f>
        <v>#REF!</v>
      </c>
      <c r="ME3" s="10" t="e">
        <f>【総額及び平均額】賃上げ支援事業実績報告書!#REF!</f>
        <v>#REF!</v>
      </c>
      <c r="MF3" s="10" t="e">
        <f>【総額及び平均額】賃上げ支援事業実績報告書!#REF!</f>
        <v>#REF!</v>
      </c>
      <c r="MG3" s="10" t="e">
        <f>【総額及び平均額】賃上げ支援事業実績報告書!#REF!</f>
        <v>#REF!</v>
      </c>
      <c r="MH3" s="10" t="e">
        <f>【総額及び平均額】賃上げ支援事業実績報告書!#REF!</f>
        <v>#REF!</v>
      </c>
      <c r="MI3" s="10" t="e">
        <f>【総額及び平均額】賃上げ支援事業実績報告書!#REF!</f>
        <v>#REF!</v>
      </c>
      <c r="MJ3" s="10" t="e">
        <f>【総額及び平均額】賃上げ支援事業実績報告書!#REF!</f>
        <v>#REF!</v>
      </c>
      <c r="MK3" s="10" t="e">
        <f>【総額及び平均額】賃上げ支援事業実績報告書!#REF!</f>
        <v>#REF!</v>
      </c>
      <c r="ML3" s="10" t="e">
        <f>【総額及び平均額】賃上げ支援事業実績報告書!#REF!</f>
        <v>#REF!</v>
      </c>
      <c r="MM3" s="10" t="e">
        <f>【総額及び平均額】賃上げ支援事業実績報告書!#REF!</f>
        <v>#REF!</v>
      </c>
      <c r="MN3" s="10" t="e">
        <f>【総額及び平均額】賃上げ支援事業実績報告書!#REF!</f>
        <v>#REF!</v>
      </c>
      <c r="MO3" s="10" t="e">
        <f>【総額及び平均額】賃上げ支援事業実績報告書!#REF!</f>
        <v>#REF!</v>
      </c>
      <c r="MP3" s="10" t="e">
        <f>【総額及び平均額】賃上げ支援事業実績報告書!#REF!</f>
        <v>#REF!</v>
      </c>
      <c r="MQ3" s="10" t="e">
        <f>【総額及び平均額】賃上げ支援事業実績報告書!#REF!</f>
        <v>#REF!</v>
      </c>
      <c r="MR3" s="10" t="e">
        <f>【総額及び平均額】賃上げ支援事業実績報告書!#REF!</f>
        <v>#REF!</v>
      </c>
      <c r="MS3" s="10" t="e">
        <f>【総額及び平均額】賃上げ支援事業実績報告書!#REF!</f>
        <v>#REF!</v>
      </c>
      <c r="MT3" s="10" t="e">
        <f>【総額及び平均額】賃上げ支援事業実績報告書!#REF!</f>
        <v>#REF!</v>
      </c>
      <c r="MU3" s="10" t="e">
        <f>【総額及び平均額】賃上げ支援事業実績報告書!#REF!</f>
        <v>#REF!</v>
      </c>
      <c r="MV3" s="10" t="e">
        <f>【総額及び平均額】賃上げ支援事業実績報告書!#REF!</f>
        <v>#REF!</v>
      </c>
      <c r="MW3" s="10" t="e">
        <f>【総額及び平均額】賃上げ支援事業実績報告書!#REF!</f>
        <v>#REF!</v>
      </c>
      <c r="MX3" s="10" t="e">
        <f>【総額及び平均額】賃上げ支援事業実績報告書!#REF!</f>
        <v>#REF!</v>
      </c>
      <c r="MY3" s="10" t="e">
        <f>【総額及び平均額】賃上げ支援事業実績報告書!#REF!</f>
        <v>#REF!</v>
      </c>
      <c r="MZ3" s="10" t="e">
        <f>【総額及び平均額】賃上げ支援事業実績報告書!#REF!</f>
        <v>#REF!</v>
      </c>
      <c r="NA3" s="10" t="e">
        <f>【総額及び平均額】賃上げ支援事業実績報告書!#REF!</f>
        <v>#REF!</v>
      </c>
      <c r="NB3" s="10" t="e">
        <f>【総額及び平均額】賃上げ支援事業実績報告書!#REF!</f>
        <v>#REF!</v>
      </c>
      <c r="NC3" s="10" t="e">
        <f>【総額及び平均額】賃上げ支援事業実績報告書!#REF!</f>
        <v>#REF!</v>
      </c>
      <c r="ND3" s="10" t="e">
        <f>【総額及び平均額】賃上げ支援事業実績報告書!#REF!</f>
        <v>#REF!</v>
      </c>
      <c r="NE3" s="10" t="e">
        <f>【総額及び平均額】賃上げ支援事業実績報告書!#REF!</f>
        <v>#REF!</v>
      </c>
      <c r="NF3" s="10" t="e">
        <f>【総額及び平均額】賃上げ支援事業実績報告書!#REF!</f>
        <v>#REF!</v>
      </c>
      <c r="NG3" s="10" t="e">
        <f>【総額及び平均額】賃上げ支援事業実績報告書!#REF!</f>
        <v>#REF!</v>
      </c>
      <c r="NH3" s="10" t="e">
        <f>【総額及び平均額】賃上げ支援事業実績報告書!#REF!</f>
        <v>#REF!</v>
      </c>
      <c r="NI3" s="10" t="e">
        <f>【総額及び平均額】賃上げ支援事業実績報告書!#REF!</f>
        <v>#REF!</v>
      </c>
      <c r="NJ3" s="10" t="e">
        <f>【総額及び平均額】賃上げ支援事業実績報告書!#REF!</f>
        <v>#REF!</v>
      </c>
      <c r="NK3" s="10" t="e">
        <f>【総額及び平均額】賃上げ支援事業実績報告書!#REF!</f>
        <v>#REF!</v>
      </c>
      <c r="NL3" s="10" t="e">
        <f>【総額及び平均額】賃上げ支援事業実績報告書!#REF!</f>
        <v>#REF!</v>
      </c>
      <c r="NM3" s="10" t="e">
        <f>【総額及び平均額】賃上げ支援事業実績報告書!#REF!</f>
        <v>#REF!</v>
      </c>
      <c r="NN3" s="10" t="e">
        <f>【総額及び平均額】賃上げ支援事業実績報告書!#REF!</f>
        <v>#REF!</v>
      </c>
      <c r="NO3" s="10" t="e">
        <f>【総額及び平均額】賃上げ支援事業実績報告書!#REF!</f>
        <v>#REF!</v>
      </c>
      <c r="NP3" s="10" t="e">
        <f>【総額及び平均額】賃上げ支援事業実績報告書!#REF!</f>
        <v>#REF!</v>
      </c>
      <c r="NQ3" s="10" t="e">
        <f>【総額及び平均額】賃上げ支援事業実績報告書!#REF!</f>
        <v>#REF!</v>
      </c>
      <c r="NR3" s="10" t="e">
        <f>【総額及び平均額】賃上げ支援事業実績報告書!#REF!</f>
        <v>#REF!</v>
      </c>
      <c r="NS3" s="10" t="e">
        <f>【総額及び平均額】賃上げ支援事業実績報告書!#REF!</f>
        <v>#REF!</v>
      </c>
      <c r="NT3" s="10" t="e">
        <f>【総額及び平均額】賃上げ支援事業実績報告書!#REF!</f>
        <v>#REF!</v>
      </c>
      <c r="NU3" s="10" t="e">
        <f>【総額及び平均額】賃上げ支援事業実績報告書!#REF!</f>
        <v>#REF!</v>
      </c>
      <c r="NV3" s="10" t="e">
        <f>【総額及び平均額】賃上げ支援事業実績報告書!#REF!</f>
        <v>#REF!</v>
      </c>
      <c r="NW3" s="10" t="e">
        <f>【総額及び平均額】賃上げ支援事業実績報告書!#REF!</f>
        <v>#REF!</v>
      </c>
      <c r="NX3" s="10" t="e">
        <f>【総額及び平均額】賃上げ支援事業実績報告書!#REF!</f>
        <v>#REF!</v>
      </c>
      <c r="NY3" s="10" t="e">
        <f>【総額及び平均額】賃上げ支援事業実績報告書!#REF!</f>
        <v>#REF!</v>
      </c>
      <c r="NZ3" s="10" t="e">
        <f>【総額及び平均額】賃上げ支援事業実績報告書!#REF!</f>
        <v>#REF!</v>
      </c>
      <c r="OA3" s="10" t="e">
        <f>【総額及び平均額】賃上げ支援事業実績報告書!#REF!</f>
        <v>#REF!</v>
      </c>
      <c r="OB3" s="10" t="e">
        <f>【総額及び平均額】賃上げ支援事業実績報告書!#REF!</f>
        <v>#REF!</v>
      </c>
      <c r="OC3" s="10" t="e">
        <f>【総額及び平均額】賃上げ支援事業実績報告書!#REF!</f>
        <v>#REF!</v>
      </c>
      <c r="OD3" s="10" t="e">
        <f>【総額及び平均額】賃上げ支援事業実績報告書!#REF!</f>
        <v>#REF!</v>
      </c>
      <c r="OE3" s="10" t="e">
        <f>【総額及び平均額】賃上げ支援事業実績報告書!#REF!</f>
        <v>#REF!</v>
      </c>
      <c r="OF3" s="10" t="e">
        <f>【総額及び平均額】賃上げ支援事業実績報告書!#REF!</f>
        <v>#REF!</v>
      </c>
      <c r="OG3" s="10" t="e">
        <f>【総額及び平均額】賃上げ支援事業実績報告書!#REF!</f>
        <v>#REF!</v>
      </c>
      <c r="OH3" s="10" t="e">
        <f>【総額及び平均額】賃上げ支援事業実績報告書!#REF!</f>
        <v>#REF!</v>
      </c>
      <c r="OI3" s="10" t="e">
        <f>【総額及び平均額】賃上げ支援事業実績報告書!#REF!</f>
        <v>#REF!</v>
      </c>
      <c r="OJ3" s="10" t="e">
        <f>【総額及び平均額】賃上げ支援事業実績報告書!#REF!</f>
        <v>#REF!</v>
      </c>
      <c r="OK3" s="10" t="e">
        <f>【総額及び平均額】賃上げ支援事業実績報告書!#REF!</f>
        <v>#REF!</v>
      </c>
      <c r="OL3" s="10" t="e">
        <f>【総額及び平均額】賃上げ支援事業実績報告書!#REF!</f>
        <v>#REF!</v>
      </c>
      <c r="OM3" s="10" t="e">
        <f>【総額及び平均額】賃上げ支援事業実績報告書!#REF!</f>
        <v>#REF!</v>
      </c>
      <c r="ON3" s="10" t="e">
        <f>【総額及び平均額】賃上げ支援事業実績報告書!#REF!</f>
        <v>#REF!</v>
      </c>
      <c r="OO3" s="10" t="e">
        <f>【総額及び平均額】賃上げ支援事業実績報告書!#REF!</f>
        <v>#REF!</v>
      </c>
      <c r="OP3" s="10" t="e">
        <f>【総額及び平均額】賃上げ支援事業実績報告書!#REF!</f>
        <v>#REF!</v>
      </c>
      <c r="OQ3" s="10" t="e">
        <f>【総額及び平均額】賃上げ支援事業実績報告書!#REF!</f>
        <v>#REF!</v>
      </c>
      <c r="OR3" s="10" t="e">
        <f>【総額及び平均額】賃上げ支援事業実績報告書!#REF!</f>
        <v>#REF!</v>
      </c>
      <c r="OS3" s="10" t="e">
        <f>【総額及び平均額】賃上げ支援事業実績報告書!#REF!</f>
        <v>#REF!</v>
      </c>
      <c r="OT3" s="10" t="e">
        <f>【総額及び平均額】賃上げ支援事業実績報告書!#REF!</f>
        <v>#REF!</v>
      </c>
      <c r="OU3" s="10" t="e">
        <f>【総額及び平均額】賃上げ支援事業実績報告書!#REF!</f>
        <v>#REF!</v>
      </c>
      <c r="OV3" s="10" t="e">
        <f>【総額及び平均額】賃上げ支援事業実績報告書!#REF!</f>
        <v>#REF!</v>
      </c>
      <c r="OW3" s="10" t="e">
        <f>【総額及び平均額】賃上げ支援事業実績報告書!#REF!</f>
        <v>#REF!</v>
      </c>
      <c r="OX3" s="10" t="e">
        <f>【総額及び平均額】賃上げ支援事業実績報告書!#REF!</f>
        <v>#REF!</v>
      </c>
      <c r="OY3" s="10" t="e">
        <f>【総額及び平均額】賃上げ支援事業実績報告書!#REF!</f>
        <v>#REF!</v>
      </c>
      <c r="OZ3" s="10" t="e">
        <f>【総額及び平均額】賃上げ支援事業実績報告書!#REF!</f>
        <v>#REF!</v>
      </c>
      <c r="PA3" s="10" t="e">
        <f>【総額及び平均額】賃上げ支援事業実績報告書!#REF!</f>
        <v>#REF!</v>
      </c>
      <c r="PB3" s="10" t="e">
        <f>【総額及び平均額】賃上げ支援事業実績報告書!#REF!</f>
        <v>#REF!</v>
      </c>
      <c r="PC3" s="10" t="e">
        <f>【総額及び平均額】賃上げ支援事業実績報告書!#REF!</f>
        <v>#REF!</v>
      </c>
      <c r="PD3" s="10" t="e">
        <f>【総額及び平均額】賃上げ支援事業実績報告書!#REF!</f>
        <v>#REF!</v>
      </c>
      <c r="PE3" s="10" t="e">
        <f>【総額及び平均額】賃上げ支援事業実績報告書!#REF!</f>
        <v>#REF!</v>
      </c>
      <c r="PF3" s="10" t="e">
        <f>【総額及び平均額】賃上げ支援事業実績報告書!#REF!</f>
        <v>#REF!</v>
      </c>
      <c r="PG3" s="10" t="e">
        <f>【総額及び平均額】賃上げ支援事業実績報告書!#REF!</f>
        <v>#REF!</v>
      </c>
      <c r="PH3" s="10" t="e">
        <f>【総額及び平均額】賃上げ支援事業実績報告書!#REF!</f>
        <v>#REF!</v>
      </c>
    </row>
  </sheetData>
  <mergeCells count="2">
    <mergeCell ref="A2:A3"/>
    <mergeCell ref="B2:B3"/>
  </mergeCells>
  <phoneticPr fontId="38"/>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4" priority="74">
      <formula>#REF!="×"</formula>
    </cfRule>
  </conditionalFormatting>
  <conditionalFormatting sqref="HB1:HE1">
    <cfRule type="expression" dxfId="3" priority="73">
      <formula>#REF!="×"</formula>
    </cfRule>
  </conditionalFormatting>
  <conditionalFormatting sqref="HI1:HL1">
    <cfRule type="expression" dxfId="2" priority="2">
      <formula>#REF!="×"</formula>
    </cfRule>
  </conditionalFormatting>
  <conditionalFormatting sqref="PE1:PH1">
    <cfRule type="expression" dxfId="1" priority="1">
      <formula>#REF!="×"</formula>
    </cfRule>
  </conditionalFormatting>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2"/>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8"/>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purl.org/dc/terms/"/>
    <ds:schemaRef ds:uri="http://www.w3.org/XML/1998/namespace"/>
    <ds:schemaRef ds:uri="http://schemas.microsoft.com/office/2006/metadata/properties"/>
    <ds:schemaRef ds:uri="http://purl.org/dc/elements/1.1/"/>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9500c7e0-a8b4-4cc7-a7aa-d9d65591dd5a"/>
    <ds:schemaRef ds:uri="http://purl.org/dc/dcmitype/"/>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【総額及び平均額】賃上げ支援事業実績報告書</vt:lpstr>
      <vt:lpstr>別紙（2.0％超部分算定シート）</vt:lpstr>
      <vt:lpstr>【記載例】【総額及び平均額】賃上げ支援事業実績報告書 </vt:lpstr>
      <vt:lpstr>【記載例】別紙（2.0％超部分算定シート）</vt:lpstr>
      <vt:lpstr>【編集禁止】概算払精算書</vt:lpstr>
      <vt:lpstr>【編集禁止】集計表</vt:lpstr>
      <vt:lpstr>【参考】集計用シート（賃上げ支援事業）</vt:lpstr>
      <vt:lpstr>都道府県リスト</vt:lpstr>
      <vt:lpstr>'【記載例】【総額及び平均額】賃上げ支援事業実績報告書 '!Print_Area</vt:lpstr>
      <vt:lpstr>'【記載例】別紙（2.0％超部分算定シート）'!Print_Area</vt:lpstr>
      <vt:lpstr>【総額及び平均額】賃上げ支援事業実績報告書!Print_Area</vt:lpstr>
      <vt:lpstr>【編集禁止】概算払精算書!Print_Area</vt:lpstr>
      <vt:lpstr>'別紙（2.0％超部分算定シート）'!Print_Area</vt:lpstr>
      <vt:lpstr>'【記載例】【総額及び平均額】賃上げ支援事業実績報告書 '!Print_Titles</vt:lpstr>
      <vt:lpstr>'【記載例】別紙（2.0％超部分算定シート）'!Print_Titles</vt:lpstr>
      <vt:lpstr>【総額及び平均額】賃上げ支援事業実績報告書!Print_Titles</vt:lpstr>
      <vt:lpstr>'別紙（2.0％超部分算定シート）'!Print_Titles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鈴木　優太</cp:lastModifiedBy>
  <cp:revision>2</cp:revision>
  <cp:lastPrinted>2026-05-25T09:14:25Z</cp:lastPrinted>
  <dcterms:created xsi:type="dcterms:W3CDTF">2017-10-26T07:12:00Z</dcterms:created>
  <dcterms:modified xsi:type="dcterms:W3CDTF">2026-07-14T04:48:12Z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