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第9表" sheetId="1" r:id="rId1"/>
  </sheets>
  <definedNames>
    <definedName name="_xlnm.Print_Area" localSheetId="0">'第9表'!$A$1:$N$43</definedName>
    <definedName name="_xlnm.Print_Titles" localSheetId="0">'第9表'!$A:$D,'第9表'!$1:$6</definedName>
  </definedNames>
  <calcPr fullCalcOnLoad="1"/>
</workbook>
</file>

<file path=xl/sharedStrings.xml><?xml version="1.0" encoding="utf-8"?>
<sst xmlns="http://schemas.openxmlformats.org/spreadsheetml/2006/main" count="44" uniqueCount="42">
  <si>
    <t>産業医</t>
  </si>
  <si>
    <t>医師数
（人）</t>
  </si>
  <si>
    <t>人口
10万対</t>
  </si>
  <si>
    <t>構成
割合
（％）</t>
  </si>
  <si>
    <t>（再掲）</t>
  </si>
  <si>
    <t>全　国</t>
  </si>
  <si>
    <t>男</t>
  </si>
  <si>
    <t>女</t>
  </si>
  <si>
    <t>日本人</t>
  </si>
  <si>
    <t>医師数
（人）</t>
  </si>
  <si>
    <t>人口
10万対</t>
  </si>
  <si>
    <t>総　　　数</t>
  </si>
  <si>
    <t>医療施設の従事者</t>
  </si>
  <si>
    <t>医育機関附属の病院の勤務者</t>
  </si>
  <si>
    <t>診療所の開設者又は法人の代表者</t>
  </si>
  <si>
    <t>診療所の勤務者</t>
  </si>
  <si>
    <t>医育機関以外の教育機関又は研究機関の勤務者</t>
  </si>
  <si>
    <t>行政機関の従事者</t>
  </si>
  <si>
    <t>その他の者</t>
  </si>
  <si>
    <t>その他の業務の従事者</t>
  </si>
  <si>
    <t>無職の者</t>
  </si>
  <si>
    <t>注：従業地による。</t>
  </si>
  <si>
    <t>不詳</t>
  </si>
  <si>
    <t>外国人</t>
  </si>
  <si>
    <t>病院（医育機関附属の病院を除く。）の勤務者</t>
  </si>
  <si>
    <t>臨床系の教官又は教員</t>
  </si>
  <si>
    <t>介護老人保健施設の従事者</t>
  </si>
  <si>
    <t>介護老人保健施設の開設者又は法人の代表者</t>
  </si>
  <si>
    <t>介護老人保健施設の勤務者</t>
  </si>
  <si>
    <t>医療施設・介護老人保健施設以外の従事者</t>
  </si>
  <si>
    <t>病院の開設者又は法人の代表者</t>
  </si>
  <si>
    <t>保健衛生業務の従事者</t>
  </si>
  <si>
    <t>行政機関・産業医・保健衛生業務の従事者</t>
  </si>
  <si>
    <t>臨床系の大学院生</t>
  </si>
  <si>
    <t>医育機関の臨床系以外の大学院生</t>
  </si>
  <si>
    <t>医育機関の臨床系以外の勤務者</t>
  </si>
  <si>
    <t>臨床系のその他の従事者</t>
  </si>
  <si>
    <t>平成３０年１２月３１日現在</t>
  </si>
  <si>
    <t>　　　　　　　　　　　　第９表　医師数・人口10万対医師数，業務の種類・性別</t>
  </si>
  <si>
    <t>介護医療院の従事者</t>
  </si>
  <si>
    <t>開設者又は法人の代表者</t>
  </si>
  <si>
    <t>勤務者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</si>
</sst>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_ ;_ * &quot;△&quot;#,##0_ ;_ * &quot;-&quot;_ ;_ @_ "/>
    <numFmt numFmtId="178" formatCode="_ * #,##0.0_ ;_ * &quot;△&quot;#,##0.0_ ;_ * &quot;-&quot;_ ;_ @_ "/>
    <numFmt numFmtId="179" formatCode="0.0\ "/>
    <numFmt numFmtId="180" formatCode="###\ ###"/>
    <numFmt numFmtId="181" formatCode="0.0_ "/>
    <numFmt numFmtId="182" formatCode="#,##0.0;\-#,##0.0"/>
    <numFmt numFmtId="183" formatCode="0_);[Red]\(0\)"/>
    <numFmt numFmtId="184" formatCode="0.0_);[Red]\(0.0\)"/>
    <numFmt numFmtId="185" formatCode="_ * #,##0.0_ ;_ * \-#,##0.0_ ;_ * &quot;-&quot;?_ ;_ @_ "/>
    <numFmt numFmtId="186" formatCode="_ * #,##0.00_ ;_ * \-#,##0.00_ ;_ * &quot;-&quot;_ ;_ @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41" fontId="0" fillId="33" borderId="13" xfId="0" applyNumberFormat="1" applyFont="1" applyFill="1" applyBorder="1" applyAlignment="1">
      <alignment horizontal="right" vertical="center"/>
    </xf>
    <xf numFmtId="41" fontId="0" fillId="33" borderId="14" xfId="0" applyNumberFormat="1" applyFont="1" applyFill="1" applyBorder="1" applyAlignment="1">
      <alignment horizontal="right" vertical="center"/>
    </xf>
    <xf numFmtId="3" fontId="0" fillId="33" borderId="13" xfId="0" applyNumberFormat="1" applyFill="1" applyBorder="1" applyAlignment="1">
      <alignment horizontal="right" vertical="center"/>
    </xf>
    <xf numFmtId="185" fontId="0" fillId="33" borderId="0" xfId="0" applyNumberFormat="1" applyFill="1" applyAlignment="1">
      <alignment horizontal="right" vertical="center"/>
    </xf>
    <xf numFmtId="0" fontId="0" fillId="33" borderId="13" xfId="0" applyFill="1" applyBorder="1" applyAlignment="1">
      <alignment horizontal="right" vertical="center"/>
    </xf>
    <xf numFmtId="185" fontId="0" fillId="33" borderId="10" xfId="0" applyNumberFormat="1" applyFill="1" applyBorder="1" applyAlignment="1">
      <alignment horizontal="right" vertical="center"/>
    </xf>
    <xf numFmtId="176" fontId="0" fillId="33" borderId="13" xfId="0" applyNumberFormat="1" applyFont="1" applyFill="1" applyBorder="1" applyAlignment="1">
      <alignment horizontal="right" vertical="center"/>
    </xf>
    <xf numFmtId="41" fontId="0" fillId="33" borderId="13" xfId="0" applyNumberFormat="1" applyFont="1" applyFill="1" applyBorder="1" applyAlignment="1">
      <alignment horizontal="right" vertical="center"/>
    </xf>
    <xf numFmtId="179" fontId="0" fillId="33" borderId="13" xfId="0" applyNumberFormat="1" applyFont="1" applyFill="1" applyBorder="1" applyAlignment="1">
      <alignment horizontal="right" vertical="center"/>
    </xf>
    <xf numFmtId="41" fontId="0" fillId="33" borderId="15" xfId="0" applyNumberFormat="1" applyFont="1" applyFill="1" applyBorder="1" applyAlignment="1">
      <alignment horizontal="right" vertical="center"/>
    </xf>
    <xf numFmtId="176" fontId="0" fillId="33" borderId="14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 quotePrefix="1">
      <alignment horizontal="righ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1" fontId="0" fillId="33" borderId="28" xfId="0" applyNumberFormat="1" applyFont="1" applyFill="1" applyBorder="1" applyAlignment="1">
      <alignment horizontal="center" vertical="center"/>
    </xf>
    <xf numFmtId="176" fontId="0" fillId="33" borderId="19" xfId="0" applyNumberFormat="1" applyFont="1" applyFill="1" applyBorder="1" applyAlignment="1">
      <alignment horizontal="center" vertical="center"/>
    </xf>
    <xf numFmtId="41" fontId="0" fillId="33" borderId="19" xfId="0" applyNumberFormat="1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3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O37" sqref="O37"/>
    </sheetView>
  </sheetViews>
  <sheetFormatPr defaultColWidth="9.00390625" defaultRowHeight="13.5"/>
  <cols>
    <col min="1" max="1" width="1.625" style="9" customWidth="1"/>
    <col min="2" max="2" width="2.125" style="9" customWidth="1"/>
    <col min="3" max="3" width="2.375" style="9" customWidth="1"/>
    <col min="4" max="4" width="35.375" style="9" customWidth="1"/>
    <col min="5" max="5" width="6.625" style="9" customWidth="1"/>
    <col min="6" max="6" width="7.125" style="9" customWidth="1"/>
    <col min="7" max="7" width="6.375" style="9" customWidth="1"/>
    <col min="8" max="9" width="6.50390625" style="9" customWidth="1"/>
    <col min="10" max="11" width="6.375" style="9" customWidth="1"/>
    <col min="12" max="12" width="5.125" style="9" customWidth="1"/>
    <col min="13" max="13" width="8.625" style="9" customWidth="1"/>
    <col min="14" max="14" width="7.50390625" style="9" customWidth="1"/>
    <col min="15" max="16384" width="9.00390625" style="9" customWidth="1"/>
  </cols>
  <sheetData>
    <row r="1" s="1" customFormat="1" ht="17.25"/>
    <row r="2" s="1" customFormat="1" ht="17.25">
      <c r="A2" s="1" t="s">
        <v>38</v>
      </c>
    </row>
    <row r="3" spans="9:14" s="1" customFormat="1" ht="13.5" customHeight="1" thickBot="1">
      <c r="I3" s="23"/>
      <c r="J3" s="24"/>
      <c r="N3" s="4" t="s">
        <v>37</v>
      </c>
    </row>
    <row r="4" spans="1:14" ht="16.5" customHeight="1">
      <c r="A4" s="25"/>
      <c r="B4" s="25"/>
      <c r="C4" s="25"/>
      <c r="D4" s="26"/>
      <c r="E4" s="27" t="s">
        <v>1</v>
      </c>
      <c r="F4" s="28" t="s">
        <v>2</v>
      </c>
      <c r="G4" s="28" t="s">
        <v>3</v>
      </c>
      <c r="H4" s="29" t="s">
        <v>4</v>
      </c>
      <c r="I4" s="30"/>
      <c r="J4" s="29" t="s">
        <v>4</v>
      </c>
      <c r="K4" s="30"/>
      <c r="L4" s="31"/>
      <c r="M4" s="32" t="s">
        <v>5</v>
      </c>
      <c r="N4" s="33"/>
    </row>
    <row r="5" spans="1:14" ht="13.5" customHeight="1">
      <c r="A5" s="34"/>
      <c r="B5" s="34"/>
      <c r="C5" s="34"/>
      <c r="D5" s="35"/>
      <c r="E5" s="36"/>
      <c r="F5" s="37"/>
      <c r="G5" s="37"/>
      <c r="H5" s="38" t="s">
        <v>6</v>
      </c>
      <c r="I5" s="38" t="s">
        <v>7</v>
      </c>
      <c r="J5" s="39" t="s">
        <v>8</v>
      </c>
      <c r="K5" s="39" t="s">
        <v>23</v>
      </c>
      <c r="L5" s="39" t="s">
        <v>22</v>
      </c>
      <c r="M5" s="39" t="s">
        <v>9</v>
      </c>
      <c r="N5" s="40" t="s">
        <v>10</v>
      </c>
    </row>
    <row r="6" spans="1:14" ht="26.25" customHeight="1" thickBot="1">
      <c r="A6" s="41"/>
      <c r="B6" s="41"/>
      <c r="C6" s="41"/>
      <c r="D6" s="42"/>
      <c r="E6" s="43"/>
      <c r="F6" s="44"/>
      <c r="G6" s="44"/>
      <c r="H6" s="45"/>
      <c r="I6" s="45"/>
      <c r="J6" s="44"/>
      <c r="K6" s="44"/>
      <c r="L6" s="44"/>
      <c r="M6" s="44"/>
      <c r="N6" s="46"/>
    </row>
    <row r="7" spans="1:14" ht="13.5">
      <c r="A7" s="47"/>
      <c r="B7" s="47"/>
      <c r="C7" s="47"/>
      <c r="D7" s="48"/>
      <c r="E7" s="49"/>
      <c r="F7" s="50"/>
      <c r="G7" s="51"/>
      <c r="H7" s="52"/>
      <c r="I7" s="52"/>
      <c r="J7" s="52"/>
      <c r="K7" s="52"/>
      <c r="L7" s="52"/>
      <c r="M7" s="52"/>
      <c r="N7" s="53"/>
    </row>
    <row r="8" spans="1:14" ht="13.5" customHeight="1">
      <c r="A8" s="21" t="s">
        <v>11</v>
      </c>
      <c r="B8" s="21"/>
      <c r="C8" s="21"/>
      <c r="D8" s="22"/>
      <c r="E8" s="10">
        <v>5682</v>
      </c>
      <c r="F8" s="16">
        <v>197.49739311783108</v>
      </c>
      <c r="G8" s="16">
        <v>100</v>
      </c>
      <c r="H8" s="10">
        <v>4420</v>
      </c>
      <c r="I8" s="10">
        <v>1262</v>
      </c>
      <c r="J8" s="10">
        <f>E8-K8</f>
        <v>5642</v>
      </c>
      <c r="K8" s="10">
        <v>40</v>
      </c>
      <c r="L8" s="10">
        <v>0</v>
      </c>
      <c r="M8" s="12">
        <f>SUM(M10,M20,M28,M37,M41,M24)</f>
        <v>327210</v>
      </c>
      <c r="N8" s="13">
        <v>258.82771713336496</v>
      </c>
    </row>
    <row r="9" spans="1:14" ht="13.5" customHeight="1">
      <c r="A9" s="5"/>
      <c r="B9" s="5"/>
      <c r="C9" s="5"/>
      <c r="D9" s="6"/>
      <c r="E9" s="10"/>
      <c r="F9" s="16"/>
      <c r="G9" s="16"/>
      <c r="H9" s="10"/>
      <c r="I9" s="10"/>
      <c r="J9" s="10"/>
      <c r="K9" s="10"/>
      <c r="L9" s="10"/>
      <c r="M9" s="10"/>
      <c r="N9" s="13"/>
    </row>
    <row r="10" spans="1:14" ht="13.5" customHeight="1">
      <c r="A10" s="5"/>
      <c r="B10" s="21" t="s">
        <v>12</v>
      </c>
      <c r="C10" s="21"/>
      <c r="D10" s="22"/>
      <c r="E10" s="10">
        <v>5394</v>
      </c>
      <c r="F10" s="16">
        <v>187.48696558915537</v>
      </c>
      <c r="G10" s="16">
        <v>94.93136219640972</v>
      </c>
      <c r="H10" s="10">
        <v>4194</v>
      </c>
      <c r="I10" s="10">
        <v>1200</v>
      </c>
      <c r="J10" s="10">
        <f aca="true" t="shared" si="0" ref="J10:J39">E10-K10</f>
        <v>5356</v>
      </c>
      <c r="K10" s="10">
        <v>38</v>
      </c>
      <c r="L10" s="10">
        <v>0</v>
      </c>
      <c r="M10" s="12">
        <v>311963</v>
      </c>
      <c r="N10" s="13">
        <v>246.7671254548331</v>
      </c>
    </row>
    <row r="11" spans="1:14" ht="29.25" customHeight="1">
      <c r="A11" s="5"/>
      <c r="B11" s="5"/>
      <c r="C11" s="21" t="s">
        <v>30</v>
      </c>
      <c r="D11" s="22"/>
      <c r="E11" s="10">
        <v>111</v>
      </c>
      <c r="F11" s="16">
        <v>3.8581856100104277</v>
      </c>
      <c r="G11" s="16">
        <v>1.9535374868004225</v>
      </c>
      <c r="H11" s="10">
        <v>104</v>
      </c>
      <c r="I11" s="10">
        <v>7</v>
      </c>
      <c r="J11" s="10">
        <f t="shared" si="0"/>
        <v>111</v>
      </c>
      <c r="K11" s="10">
        <v>0</v>
      </c>
      <c r="L11" s="10">
        <v>0</v>
      </c>
      <c r="M11" s="12">
        <v>5183</v>
      </c>
      <c r="N11" s="13">
        <v>4.099825976902389</v>
      </c>
    </row>
    <row r="12" spans="1:14" ht="27" customHeight="1">
      <c r="A12" s="5"/>
      <c r="B12" s="5"/>
      <c r="C12" s="21" t="s">
        <v>24</v>
      </c>
      <c r="D12" s="22"/>
      <c r="E12" s="10">
        <v>2767</v>
      </c>
      <c r="F12" s="16">
        <v>96.17657281890858</v>
      </c>
      <c r="G12" s="16">
        <v>48.697641675466386</v>
      </c>
      <c r="H12" s="10">
        <v>2136</v>
      </c>
      <c r="I12" s="10">
        <v>631</v>
      </c>
      <c r="J12" s="10">
        <f t="shared" si="0"/>
        <v>2739</v>
      </c>
      <c r="K12" s="10">
        <v>28</v>
      </c>
      <c r="L12" s="10">
        <v>0</v>
      </c>
      <c r="M12" s="12">
        <v>146508</v>
      </c>
      <c r="N12" s="13">
        <v>115.88989084005696</v>
      </c>
    </row>
    <row r="13" spans="1:14" ht="24.75" customHeight="1">
      <c r="A13" s="5"/>
      <c r="B13" s="5"/>
      <c r="C13" s="21" t="s">
        <v>13</v>
      </c>
      <c r="D13" s="22"/>
      <c r="E13" s="10">
        <v>801</v>
      </c>
      <c r="F13" s="16">
        <v>27.841501564129302</v>
      </c>
      <c r="G13" s="16">
        <v>14.09714889123548</v>
      </c>
      <c r="H13" s="10">
        <v>582</v>
      </c>
      <c r="I13" s="10">
        <v>219</v>
      </c>
      <c r="J13" s="10">
        <f>E13-K13</f>
        <v>800</v>
      </c>
      <c r="K13" s="10">
        <v>1</v>
      </c>
      <c r="L13" s="10">
        <v>0</v>
      </c>
      <c r="M13" s="12">
        <v>56436</v>
      </c>
      <c r="N13" s="13">
        <v>44.64167062173707</v>
      </c>
    </row>
    <row r="14" spans="1:14" ht="26.25" customHeight="1">
      <c r="A14" s="5"/>
      <c r="B14" s="5"/>
      <c r="C14" s="5"/>
      <c r="D14" s="6" t="s">
        <v>25</v>
      </c>
      <c r="E14" s="10">
        <v>405</v>
      </c>
      <c r="F14" s="16">
        <v>14.077163712200209</v>
      </c>
      <c r="G14" s="16">
        <v>7.127771911298838</v>
      </c>
      <c r="H14" s="10">
        <v>334</v>
      </c>
      <c r="I14" s="10">
        <v>71</v>
      </c>
      <c r="J14" s="10">
        <f>E14-K14</f>
        <v>404</v>
      </c>
      <c r="K14" s="10">
        <v>1</v>
      </c>
      <c r="L14" s="10">
        <v>0</v>
      </c>
      <c r="M14" s="12">
        <v>28688</v>
      </c>
      <c r="N14" s="13">
        <v>22.692611928492326</v>
      </c>
    </row>
    <row r="15" spans="1:14" ht="26.25" customHeight="1">
      <c r="A15" s="5"/>
      <c r="B15" s="5"/>
      <c r="C15" s="5"/>
      <c r="D15" s="6" t="s">
        <v>33</v>
      </c>
      <c r="E15" s="10">
        <v>39</v>
      </c>
      <c r="F15" s="16">
        <v>1.3555787278415017</v>
      </c>
      <c r="G15" s="16">
        <v>0.6863780359028511</v>
      </c>
      <c r="H15" s="17">
        <v>30</v>
      </c>
      <c r="I15" s="10">
        <v>9</v>
      </c>
      <c r="J15" s="10">
        <f t="shared" si="0"/>
        <v>39</v>
      </c>
      <c r="K15" s="10">
        <v>0</v>
      </c>
      <c r="L15" s="10">
        <v>0</v>
      </c>
      <c r="M15" s="12">
        <v>5849</v>
      </c>
      <c r="N15" s="13">
        <v>4.626641354216106</v>
      </c>
    </row>
    <row r="16" spans="1:14" ht="27" customHeight="1">
      <c r="A16" s="5"/>
      <c r="B16" s="5"/>
      <c r="C16" s="5"/>
      <c r="D16" s="6" t="s">
        <v>36</v>
      </c>
      <c r="E16" s="10">
        <v>357</v>
      </c>
      <c r="F16" s="16">
        <v>12.408759124087592</v>
      </c>
      <c r="G16" s="16">
        <v>6.282998944033791</v>
      </c>
      <c r="H16" s="10">
        <v>218</v>
      </c>
      <c r="I16" s="10">
        <v>139</v>
      </c>
      <c r="J16" s="10">
        <f>E16-K16</f>
        <v>357</v>
      </c>
      <c r="K16" s="10">
        <v>0</v>
      </c>
      <c r="L16" s="10">
        <v>0</v>
      </c>
      <c r="M16" s="12">
        <v>21899</v>
      </c>
      <c r="N16" s="13">
        <v>17.322417339028632</v>
      </c>
    </row>
    <row r="17" spans="1:14" ht="28.5" customHeight="1">
      <c r="A17" s="5"/>
      <c r="B17" s="5"/>
      <c r="C17" s="21" t="s">
        <v>14</v>
      </c>
      <c r="D17" s="22"/>
      <c r="E17" s="10">
        <v>1198</v>
      </c>
      <c r="F17" s="16">
        <v>41.64059784497741</v>
      </c>
      <c r="G17" s="16">
        <v>21.084125307990146</v>
      </c>
      <c r="H17" s="10">
        <v>1065</v>
      </c>
      <c r="I17" s="10">
        <v>133</v>
      </c>
      <c r="J17" s="10">
        <f t="shared" si="0"/>
        <v>1192</v>
      </c>
      <c r="K17" s="10">
        <v>6</v>
      </c>
      <c r="L17" s="10">
        <v>0</v>
      </c>
      <c r="M17" s="12">
        <v>71709</v>
      </c>
      <c r="N17" s="13">
        <v>56.72282866635025</v>
      </c>
    </row>
    <row r="18" spans="1:14" ht="22.5" customHeight="1">
      <c r="A18" s="5"/>
      <c r="B18" s="5"/>
      <c r="C18" s="21" t="s">
        <v>15</v>
      </c>
      <c r="D18" s="22"/>
      <c r="E18" s="10">
        <v>517</v>
      </c>
      <c r="F18" s="16">
        <v>17.97010775112965</v>
      </c>
      <c r="G18" s="16">
        <v>9.098908834917282</v>
      </c>
      <c r="H18" s="10">
        <v>307</v>
      </c>
      <c r="I18" s="10">
        <v>210</v>
      </c>
      <c r="J18" s="10">
        <f t="shared" si="0"/>
        <v>514</v>
      </c>
      <c r="K18" s="10">
        <v>3</v>
      </c>
      <c r="L18" s="10">
        <v>0</v>
      </c>
      <c r="M18" s="12">
        <v>32127</v>
      </c>
      <c r="N18" s="13">
        <v>25.41290934978643</v>
      </c>
    </row>
    <row r="19" spans="1:14" ht="13.5" customHeight="1">
      <c r="A19" s="5"/>
      <c r="B19" s="5"/>
      <c r="C19" s="5"/>
      <c r="D19" s="6"/>
      <c r="E19" s="10"/>
      <c r="F19" s="16"/>
      <c r="G19" s="16"/>
      <c r="H19" s="10"/>
      <c r="I19" s="10"/>
      <c r="J19" s="10"/>
      <c r="K19" s="10"/>
      <c r="L19" s="10"/>
      <c r="M19" s="10"/>
      <c r="N19" s="13"/>
    </row>
    <row r="20" spans="1:14" ht="21.75" customHeight="1">
      <c r="A20" s="5"/>
      <c r="B20" s="21" t="s">
        <v>26</v>
      </c>
      <c r="C20" s="21"/>
      <c r="D20" s="22"/>
      <c r="E20" s="10">
        <v>108</v>
      </c>
      <c r="F20" s="16">
        <v>3.7539103232533892</v>
      </c>
      <c r="G20" s="16">
        <v>1.9007391763463568</v>
      </c>
      <c r="H20" s="10">
        <v>94</v>
      </c>
      <c r="I20" s="10">
        <v>14</v>
      </c>
      <c r="J20" s="10">
        <f t="shared" si="0"/>
        <v>106</v>
      </c>
      <c r="K20" s="10">
        <v>2</v>
      </c>
      <c r="L20" s="10">
        <v>0</v>
      </c>
      <c r="M20" s="12">
        <v>3388</v>
      </c>
      <c r="N20" s="13">
        <v>2.679955703211517</v>
      </c>
    </row>
    <row r="21" spans="1:14" ht="27" customHeight="1">
      <c r="A21" s="5"/>
      <c r="B21" s="5"/>
      <c r="C21" s="21" t="s">
        <v>27</v>
      </c>
      <c r="D21" s="22"/>
      <c r="E21" s="10">
        <v>9</v>
      </c>
      <c r="F21" s="16">
        <v>0.31282586027111575</v>
      </c>
      <c r="G21" s="18">
        <v>0.15839493136219643</v>
      </c>
      <c r="H21" s="10">
        <v>6</v>
      </c>
      <c r="I21" s="17">
        <v>3</v>
      </c>
      <c r="J21" s="10">
        <f t="shared" si="0"/>
        <v>9</v>
      </c>
      <c r="K21" s="10">
        <v>0</v>
      </c>
      <c r="L21" s="10">
        <v>0</v>
      </c>
      <c r="M21" s="14">
        <v>349</v>
      </c>
      <c r="N21" s="13">
        <v>0.2760639139376681</v>
      </c>
    </row>
    <row r="22" spans="1:14" ht="16.5" customHeight="1">
      <c r="A22" s="5"/>
      <c r="B22" s="5"/>
      <c r="C22" s="21" t="s">
        <v>28</v>
      </c>
      <c r="D22" s="22"/>
      <c r="E22" s="10">
        <v>99</v>
      </c>
      <c r="F22" s="16">
        <v>3.441084462982273</v>
      </c>
      <c r="G22" s="16">
        <v>1.7423442449841606</v>
      </c>
      <c r="H22" s="10">
        <v>88</v>
      </c>
      <c r="I22" s="10">
        <v>11</v>
      </c>
      <c r="J22" s="10">
        <f t="shared" si="0"/>
        <v>97</v>
      </c>
      <c r="K22" s="10">
        <v>2</v>
      </c>
      <c r="L22" s="10">
        <v>0</v>
      </c>
      <c r="M22" s="12">
        <v>3039</v>
      </c>
      <c r="N22" s="13">
        <v>2.403891789273849</v>
      </c>
    </row>
    <row r="23" spans="1:14" ht="13.5" customHeight="1">
      <c r="A23" s="5"/>
      <c r="B23" s="5"/>
      <c r="C23" s="5"/>
      <c r="D23" s="6"/>
      <c r="E23" s="10"/>
      <c r="F23" s="16"/>
      <c r="G23" s="16"/>
      <c r="H23" s="10"/>
      <c r="I23" s="10"/>
      <c r="J23" s="10"/>
      <c r="K23" s="10"/>
      <c r="L23" s="10"/>
      <c r="M23" s="12"/>
      <c r="N23" s="13"/>
    </row>
    <row r="24" spans="1:14" ht="33.75" customHeight="1">
      <c r="A24" s="5"/>
      <c r="B24" s="54" t="s">
        <v>39</v>
      </c>
      <c r="C24" s="54"/>
      <c r="D24" s="55"/>
      <c r="E24" s="10">
        <v>0</v>
      </c>
      <c r="F24" s="16">
        <v>0</v>
      </c>
      <c r="G24" s="16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2">
        <v>55</v>
      </c>
      <c r="N24" s="13">
        <v>0.04350577440278437</v>
      </c>
    </row>
    <row r="25" spans="1:14" ht="33.75" customHeight="1">
      <c r="A25" s="5"/>
      <c r="B25" s="5"/>
      <c r="C25" s="54" t="s">
        <v>40</v>
      </c>
      <c r="D25" s="55"/>
      <c r="E25" s="10">
        <v>0</v>
      </c>
      <c r="F25" s="16">
        <v>0</v>
      </c>
      <c r="G25" s="16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4</v>
      </c>
      <c r="N25" s="13">
        <v>0.0031640563202024997</v>
      </c>
    </row>
    <row r="26" spans="1:14" ht="27" customHeight="1">
      <c r="A26" s="5"/>
      <c r="B26" s="5"/>
      <c r="C26" s="54" t="s">
        <v>41</v>
      </c>
      <c r="D26" s="55"/>
      <c r="E26" s="10">
        <v>0</v>
      </c>
      <c r="F26" s="16">
        <v>0</v>
      </c>
      <c r="G26" s="16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51</v>
      </c>
      <c r="N26" s="13">
        <v>0.04034171808258187</v>
      </c>
    </row>
    <row r="27" spans="1:14" ht="31.5" customHeight="1">
      <c r="A27" s="5"/>
      <c r="B27" s="5"/>
      <c r="C27" s="56"/>
      <c r="D27" s="57"/>
      <c r="E27" s="10"/>
      <c r="F27" s="16"/>
      <c r="G27" s="16"/>
      <c r="H27" s="10"/>
      <c r="I27" s="10"/>
      <c r="J27" s="10"/>
      <c r="K27" s="10"/>
      <c r="L27" s="10"/>
      <c r="M27" s="10"/>
      <c r="N27" s="13"/>
    </row>
    <row r="28" spans="1:14" ht="35.25" customHeight="1">
      <c r="A28" s="5"/>
      <c r="B28" s="21" t="s">
        <v>29</v>
      </c>
      <c r="C28" s="21"/>
      <c r="D28" s="22"/>
      <c r="E28" s="10">
        <v>154</v>
      </c>
      <c r="F28" s="16">
        <v>5.35279805352798</v>
      </c>
      <c r="G28" s="16">
        <v>2.710313269975361</v>
      </c>
      <c r="H28" s="10">
        <v>115</v>
      </c>
      <c r="I28" s="10">
        <v>39</v>
      </c>
      <c r="J28" s="10">
        <f t="shared" si="0"/>
        <v>154</v>
      </c>
      <c r="K28" s="10">
        <v>0</v>
      </c>
      <c r="L28" s="10">
        <v>0</v>
      </c>
      <c r="M28" s="12">
        <f>SUM(M29:M32)</f>
        <v>9331</v>
      </c>
      <c r="N28" s="13">
        <v>7.380952380952381</v>
      </c>
    </row>
    <row r="29" spans="1:14" ht="16.5" customHeight="1">
      <c r="A29" s="5"/>
      <c r="B29" s="5"/>
      <c r="C29" s="21" t="s">
        <v>34</v>
      </c>
      <c r="D29" s="22"/>
      <c r="E29" s="10">
        <v>10</v>
      </c>
      <c r="F29" s="16">
        <v>0.34758428919012857</v>
      </c>
      <c r="G29" s="16">
        <v>0.17599436818021824</v>
      </c>
      <c r="H29" s="10">
        <v>7</v>
      </c>
      <c r="I29" s="10">
        <v>3</v>
      </c>
      <c r="J29" s="10">
        <f t="shared" si="0"/>
        <v>10</v>
      </c>
      <c r="K29" s="10">
        <v>0</v>
      </c>
      <c r="L29" s="10">
        <v>0</v>
      </c>
      <c r="M29" s="14">
        <v>730</v>
      </c>
      <c r="N29" s="13">
        <v>0.5774402784369562</v>
      </c>
    </row>
    <row r="30" spans="1:14" ht="14.25" customHeight="1">
      <c r="A30" s="5"/>
      <c r="B30" s="5"/>
      <c r="C30" s="21" t="s">
        <v>35</v>
      </c>
      <c r="D30" s="22"/>
      <c r="E30" s="10">
        <v>34</v>
      </c>
      <c r="F30" s="16">
        <v>1.1817865832464372</v>
      </c>
      <c r="G30" s="16">
        <v>0.5983808518127419</v>
      </c>
      <c r="H30" s="10">
        <v>28</v>
      </c>
      <c r="I30" s="10">
        <v>6</v>
      </c>
      <c r="J30" s="10">
        <f t="shared" si="0"/>
        <v>34</v>
      </c>
      <c r="K30" s="10">
        <v>0</v>
      </c>
      <c r="L30" s="10">
        <v>0</v>
      </c>
      <c r="M30" s="12">
        <v>3019</v>
      </c>
      <c r="N30" s="13">
        <v>2.3880715076728367</v>
      </c>
    </row>
    <row r="31" spans="1:14" ht="16.5" customHeight="1">
      <c r="A31" s="5"/>
      <c r="B31" s="5"/>
      <c r="C31" s="21" t="s">
        <v>16</v>
      </c>
      <c r="D31" s="22"/>
      <c r="E31" s="10">
        <v>60</v>
      </c>
      <c r="F31" s="16">
        <v>2.0855057351407718</v>
      </c>
      <c r="G31" s="16">
        <v>1.0559662090813093</v>
      </c>
      <c r="H31" s="10">
        <v>44</v>
      </c>
      <c r="I31" s="10">
        <v>16</v>
      </c>
      <c r="J31" s="10">
        <f t="shared" si="0"/>
        <v>60</v>
      </c>
      <c r="K31" s="10">
        <v>0</v>
      </c>
      <c r="L31" s="10">
        <v>0</v>
      </c>
      <c r="M31" s="12">
        <v>1476</v>
      </c>
      <c r="N31" s="13">
        <v>1.1675367821547222</v>
      </c>
    </row>
    <row r="32" spans="1:14" ht="13.5" customHeight="1">
      <c r="A32" s="5"/>
      <c r="B32" s="5"/>
      <c r="C32" s="21" t="s">
        <v>32</v>
      </c>
      <c r="D32" s="22"/>
      <c r="E32" s="10">
        <v>50</v>
      </c>
      <c r="F32" s="16">
        <v>1.737921445950643</v>
      </c>
      <c r="G32" s="16">
        <v>0.8799718409010912</v>
      </c>
      <c r="H32" s="10">
        <v>36</v>
      </c>
      <c r="I32" s="10">
        <v>14</v>
      </c>
      <c r="J32" s="10">
        <f t="shared" si="0"/>
        <v>50</v>
      </c>
      <c r="K32" s="10">
        <v>0</v>
      </c>
      <c r="L32" s="10">
        <v>0</v>
      </c>
      <c r="M32" s="12">
        <v>4106</v>
      </c>
      <c r="N32" s="13">
        <v>3.2479038126878654</v>
      </c>
    </row>
    <row r="33" spans="1:14" ht="17.25" customHeight="1">
      <c r="A33" s="5"/>
      <c r="B33" s="5"/>
      <c r="C33" s="5"/>
      <c r="D33" s="6" t="s">
        <v>17</v>
      </c>
      <c r="E33" s="10">
        <v>13</v>
      </c>
      <c r="F33" s="16">
        <v>0.4518595759471672</v>
      </c>
      <c r="G33" s="16">
        <v>0.2287926786342837</v>
      </c>
      <c r="H33" s="10">
        <v>6</v>
      </c>
      <c r="I33" s="10">
        <v>7</v>
      </c>
      <c r="J33" s="10">
        <f t="shared" si="0"/>
        <v>13</v>
      </c>
      <c r="K33" s="10">
        <v>0</v>
      </c>
      <c r="L33" s="10">
        <v>0</v>
      </c>
      <c r="M33" s="12">
        <v>1835</v>
      </c>
      <c r="N33" s="13">
        <v>1.4515108368928968</v>
      </c>
    </row>
    <row r="34" spans="1:14" ht="16.5" customHeight="1">
      <c r="A34" s="5"/>
      <c r="B34" s="5"/>
      <c r="C34" s="5"/>
      <c r="D34" s="6" t="s">
        <v>0</v>
      </c>
      <c r="E34" s="10">
        <v>23</v>
      </c>
      <c r="F34" s="16">
        <v>0.7994438651372958</v>
      </c>
      <c r="G34" s="16">
        <v>0.40478704681450195</v>
      </c>
      <c r="H34" s="10">
        <v>18</v>
      </c>
      <c r="I34" s="10">
        <v>5</v>
      </c>
      <c r="J34" s="10">
        <f t="shared" si="0"/>
        <v>23</v>
      </c>
      <c r="K34" s="10">
        <v>0</v>
      </c>
      <c r="L34" s="10">
        <v>0</v>
      </c>
      <c r="M34" s="14">
        <v>1231</v>
      </c>
      <c r="N34" s="13">
        <v>0.9737383325423192</v>
      </c>
    </row>
    <row r="35" spans="1:14" ht="17.25" customHeight="1">
      <c r="A35" s="5"/>
      <c r="B35" s="5"/>
      <c r="C35" s="5"/>
      <c r="D35" s="6" t="s">
        <v>31</v>
      </c>
      <c r="E35" s="10">
        <v>14</v>
      </c>
      <c r="F35" s="16">
        <v>0.48661800486618</v>
      </c>
      <c r="G35" s="16">
        <v>0.24639211545230555</v>
      </c>
      <c r="H35" s="10">
        <v>12</v>
      </c>
      <c r="I35" s="17">
        <v>2</v>
      </c>
      <c r="J35" s="10">
        <f t="shared" si="0"/>
        <v>14</v>
      </c>
      <c r="K35" s="10">
        <v>0</v>
      </c>
      <c r="L35" s="10">
        <v>0</v>
      </c>
      <c r="M35" s="14">
        <v>1040</v>
      </c>
      <c r="N35" s="13">
        <v>0.8226546432526498</v>
      </c>
    </row>
    <row r="36" spans="1:14" ht="13.5" customHeight="1">
      <c r="A36" s="5"/>
      <c r="B36" s="5"/>
      <c r="C36" s="5"/>
      <c r="D36" s="6"/>
      <c r="E36" s="10"/>
      <c r="F36" s="16"/>
      <c r="G36" s="16"/>
      <c r="H36" s="10"/>
      <c r="I36" s="10"/>
      <c r="J36" s="10"/>
      <c r="K36" s="10"/>
      <c r="L36" s="10"/>
      <c r="M36" s="10"/>
      <c r="N36" s="13"/>
    </row>
    <row r="37" spans="1:14" ht="13.5" customHeight="1">
      <c r="A37" s="5"/>
      <c r="B37" s="21" t="s">
        <v>18</v>
      </c>
      <c r="C37" s="21"/>
      <c r="D37" s="22"/>
      <c r="E37" s="10">
        <v>24</v>
      </c>
      <c r="F37" s="16">
        <v>0.8342022940563086</v>
      </c>
      <c r="G37" s="16">
        <v>0.42238648363252373</v>
      </c>
      <c r="H37" s="10">
        <v>15</v>
      </c>
      <c r="I37" s="10">
        <v>9</v>
      </c>
      <c r="J37" s="10">
        <f t="shared" si="0"/>
        <v>24</v>
      </c>
      <c r="K37" s="10">
        <v>0</v>
      </c>
      <c r="L37" s="10">
        <f>SUM(L38:L39)</f>
        <v>0</v>
      </c>
      <c r="M37" s="10">
        <f>M38+M39</f>
        <v>2448</v>
      </c>
      <c r="N37" s="13">
        <v>1.9364024679639296</v>
      </c>
    </row>
    <row r="38" spans="1:14" ht="17.25" customHeight="1">
      <c r="A38" s="5"/>
      <c r="B38" s="5"/>
      <c r="C38" s="21" t="s">
        <v>19</v>
      </c>
      <c r="D38" s="22"/>
      <c r="E38" s="10">
        <v>7</v>
      </c>
      <c r="F38" s="16">
        <v>0.24330900243309</v>
      </c>
      <c r="G38" s="16">
        <v>0.12319605772615277</v>
      </c>
      <c r="H38" s="10">
        <v>4</v>
      </c>
      <c r="I38" s="10">
        <v>3</v>
      </c>
      <c r="J38" s="10">
        <f t="shared" si="0"/>
        <v>7</v>
      </c>
      <c r="K38" s="10">
        <v>0</v>
      </c>
      <c r="L38" s="10">
        <v>0</v>
      </c>
      <c r="M38" s="14">
        <v>723</v>
      </c>
      <c r="N38" s="13">
        <v>0.5719031798766018</v>
      </c>
    </row>
    <row r="39" spans="1:14" ht="13.5" customHeight="1">
      <c r="A39" s="5"/>
      <c r="B39" s="5"/>
      <c r="C39" s="21" t="s">
        <v>20</v>
      </c>
      <c r="D39" s="22"/>
      <c r="E39" s="10">
        <v>17</v>
      </c>
      <c r="F39" s="16">
        <v>0.5908932916232186</v>
      </c>
      <c r="G39" s="16">
        <v>0.29919042590637096</v>
      </c>
      <c r="H39" s="10">
        <v>11</v>
      </c>
      <c r="I39" s="10">
        <v>6</v>
      </c>
      <c r="J39" s="10">
        <f t="shared" si="0"/>
        <v>17</v>
      </c>
      <c r="K39" s="10">
        <v>0</v>
      </c>
      <c r="L39" s="10">
        <v>0</v>
      </c>
      <c r="M39" s="12">
        <v>1725</v>
      </c>
      <c r="N39" s="13">
        <v>1.364499288087328</v>
      </c>
    </row>
    <row r="40" spans="1:14" ht="13.5">
      <c r="A40" s="5"/>
      <c r="B40" s="5"/>
      <c r="C40" s="5"/>
      <c r="D40" s="6"/>
      <c r="E40" s="10"/>
      <c r="F40" s="16"/>
      <c r="G40" s="16"/>
      <c r="H40" s="10"/>
      <c r="I40" s="10"/>
      <c r="J40" s="10"/>
      <c r="K40" s="10"/>
      <c r="L40" s="10"/>
      <c r="M40" s="10"/>
      <c r="N40" s="13"/>
    </row>
    <row r="41" spans="1:14" ht="14.25" thickBot="1">
      <c r="A41" s="7"/>
      <c r="B41" s="7" t="s">
        <v>22</v>
      </c>
      <c r="C41" s="7"/>
      <c r="D41" s="8"/>
      <c r="E41" s="19">
        <v>2</v>
      </c>
      <c r="F41" s="20">
        <v>0.06951685783802572</v>
      </c>
      <c r="G41" s="20">
        <v>0</v>
      </c>
      <c r="H41" s="11">
        <v>2</v>
      </c>
      <c r="I41" s="11">
        <v>0</v>
      </c>
      <c r="J41" s="11">
        <v>2</v>
      </c>
      <c r="K41" s="11">
        <v>0</v>
      </c>
      <c r="L41" s="11">
        <v>0</v>
      </c>
      <c r="M41" s="11">
        <v>25</v>
      </c>
      <c r="N41" s="15">
        <v>0.019775352001265623</v>
      </c>
    </row>
    <row r="42" spans="1:14" ht="13.5">
      <c r="A42" s="58"/>
      <c r="B42" s="58"/>
      <c r="C42" s="58"/>
      <c r="D42" s="2"/>
      <c r="E42" s="58"/>
      <c r="F42" s="58"/>
      <c r="G42" s="58"/>
      <c r="H42" s="58"/>
      <c r="I42" s="58"/>
      <c r="J42" s="58"/>
      <c r="K42" s="58"/>
      <c r="L42" s="58"/>
      <c r="M42" s="58"/>
      <c r="N42" s="58"/>
    </row>
    <row r="43" spans="1:14" ht="13.5">
      <c r="A43" s="58"/>
      <c r="B43" s="58"/>
      <c r="C43" s="58"/>
      <c r="D43" s="2" t="s">
        <v>21</v>
      </c>
      <c r="E43" s="58"/>
      <c r="F43" s="3"/>
      <c r="G43" s="58"/>
      <c r="H43" s="58"/>
      <c r="I43" s="58"/>
      <c r="J43" s="58"/>
      <c r="K43" s="58"/>
      <c r="L43" s="58"/>
      <c r="M43" s="58"/>
      <c r="N43" s="58"/>
    </row>
  </sheetData>
  <sheetProtection/>
  <mergeCells count="36">
    <mergeCell ref="C38:D38"/>
    <mergeCell ref="C39:D39"/>
    <mergeCell ref="B28:D28"/>
    <mergeCell ref="C29:D29"/>
    <mergeCell ref="C30:D30"/>
    <mergeCell ref="C31:D31"/>
    <mergeCell ref="C32:D32"/>
    <mergeCell ref="B37:D37"/>
    <mergeCell ref="I3:J3"/>
    <mergeCell ref="E4:E6"/>
    <mergeCell ref="C21:D21"/>
    <mergeCell ref="C22:D22"/>
    <mergeCell ref="B24:D24"/>
    <mergeCell ref="C26:D26"/>
    <mergeCell ref="C13:D13"/>
    <mergeCell ref="C17:D17"/>
    <mergeCell ref="C18:D18"/>
    <mergeCell ref="B20:D20"/>
    <mergeCell ref="A8:D8"/>
    <mergeCell ref="B10:D10"/>
    <mergeCell ref="C11:D11"/>
    <mergeCell ref="C12:D12"/>
    <mergeCell ref="C25:D25"/>
    <mergeCell ref="A4:D6"/>
    <mergeCell ref="F4:F6"/>
    <mergeCell ref="G4:G6"/>
    <mergeCell ref="H5:H6"/>
    <mergeCell ref="H4:I4"/>
    <mergeCell ref="I5:I6"/>
    <mergeCell ref="M4:N4"/>
    <mergeCell ref="M5:M6"/>
    <mergeCell ref="N5:N6"/>
    <mergeCell ref="L5:L6"/>
    <mergeCell ref="J4:L4"/>
    <mergeCell ref="J5:J6"/>
    <mergeCell ref="K5:K6"/>
  </mergeCells>
  <printOptions/>
  <pageMargins left="0.5905511811023623" right="0.5905511811023623" top="0.5905511811023623" bottom="0.5905511811023623" header="0.5118110236220472" footer="0.3937007874015748"/>
  <pageSetup firstPageNumber="181" useFirstPageNumber="1" horizontalDpi="600" verticalDpi="600" orientation="portrait" pageOrder="overThenDown" paperSize="9" scale="85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Windows ユーザー</cp:lastModifiedBy>
  <cp:lastPrinted>2017-07-27T07:54:06Z</cp:lastPrinted>
  <dcterms:created xsi:type="dcterms:W3CDTF">2000-01-31T08:01:34Z</dcterms:created>
  <dcterms:modified xsi:type="dcterms:W3CDTF">2020-06-25T05:52:08Z</dcterms:modified>
  <cp:category/>
  <cp:version/>
  <cp:contentType/>
  <cp:contentStatus/>
</cp:coreProperties>
</file>