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085" activeTab="0"/>
  </bookViews>
  <sheets>
    <sheet name="Se01" sheetId="1" r:id="rId1"/>
  </sheets>
  <definedNames>
    <definedName name="_xlnm.Print_Area" localSheetId="0">'Se01'!$A$1:$BT$80</definedName>
    <definedName name="_xlnm.Print_Titles" localSheetId="0">'Se01'!$1:$8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<sst xmlns="http://schemas.openxmlformats.org/spreadsheetml/2006/main" count="212" uniqueCount="88">
  <si>
    <t>Se 01 結核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</si>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</sst>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62" applyNumberFormat="1" applyFont="1" applyAlignment="1" applyProtection="1">
      <alignment vertical="center"/>
      <protection/>
    </xf>
    <xf numFmtId="0" fontId="4" fillId="0" borderId="0" xfId="62" applyNumberFormat="1" applyFont="1" applyBorder="1" applyAlignment="1" applyProtection="1">
      <alignment vertical="center"/>
      <protection/>
    </xf>
    <xf numFmtId="0" fontId="4" fillId="0" borderId="0" xfId="62" applyNumberFormat="1" applyFont="1" applyAlignment="1">
      <alignment vertical="center"/>
      <protection/>
    </xf>
    <xf numFmtId="0" fontId="0" fillId="0" borderId="0" xfId="62" applyNumberFormat="1" applyFont="1" applyAlignment="1" applyProtection="1">
      <alignment vertical="center"/>
      <protection/>
    </xf>
    <xf numFmtId="0" fontId="0" fillId="0" borderId="0" xfId="62" applyNumberFormat="1" applyFont="1" applyBorder="1" applyAlignment="1" applyProtection="1">
      <alignment vertical="center"/>
      <protection/>
    </xf>
    <xf numFmtId="0" fontId="0" fillId="0" borderId="0" xfId="62" applyNumberFormat="1" applyFont="1" applyAlignment="1">
      <alignment vertical="center"/>
      <protection/>
    </xf>
    <xf numFmtId="0" fontId="0" fillId="0" borderId="10" xfId="62" applyNumberFormat="1" applyFont="1" applyBorder="1" applyAlignment="1" applyProtection="1">
      <alignment vertical="center"/>
      <protection/>
    </xf>
    <xf numFmtId="0" fontId="0" fillId="0" borderId="11" xfId="62" applyNumberFormat="1" applyFont="1" applyBorder="1" applyAlignment="1" applyProtection="1">
      <alignment vertical="center"/>
      <protection/>
    </xf>
    <xf numFmtId="0" fontId="0" fillId="0" borderId="12" xfId="62" applyNumberFormat="1" applyFont="1" applyBorder="1" applyAlignment="1" applyProtection="1">
      <alignment vertical="center"/>
      <protection/>
    </xf>
    <xf numFmtId="0" fontId="0" fillId="0" borderId="13" xfId="62" applyNumberFormat="1" applyFont="1" applyBorder="1" applyAlignment="1" applyProtection="1">
      <alignment vertical="center"/>
      <protection/>
    </xf>
    <xf numFmtId="0" fontId="0" fillId="0" borderId="14" xfId="62" applyNumberFormat="1" applyFont="1" applyBorder="1" applyAlignment="1" applyProtection="1">
      <alignment vertical="center"/>
      <protection/>
    </xf>
    <xf numFmtId="0" fontId="0" fillId="0" borderId="0" xfId="62" applyNumberFormat="1" applyFont="1" applyBorder="1" applyAlignment="1" applyProtection="1">
      <alignment horizontal="center" vertical="center"/>
      <protection/>
    </xf>
    <xf numFmtId="0" fontId="0" fillId="0" borderId="15" xfId="62" applyNumberFormat="1" applyFont="1" applyBorder="1" applyAlignment="1" applyProtection="1">
      <alignment vertical="top"/>
      <protection/>
    </xf>
    <xf numFmtId="0" fontId="0" fillId="0" borderId="16" xfId="62" applyNumberFormat="1" applyFont="1" applyBorder="1" applyAlignment="1" applyProtection="1">
      <alignment vertical="top"/>
      <protection/>
    </xf>
    <xf numFmtId="0" fontId="0" fillId="0" borderId="17" xfId="62" applyNumberFormat="1" applyFont="1" applyBorder="1" applyAlignment="1" applyProtection="1">
      <alignment vertical="top"/>
      <protection/>
    </xf>
    <xf numFmtId="0" fontId="0" fillId="0" borderId="16" xfId="62" applyNumberFormat="1" applyFont="1" applyFill="1" applyBorder="1" applyAlignment="1" applyProtection="1">
      <alignment vertical="top"/>
      <protection/>
    </xf>
    <xf numFmtId="0" fontId="0" fillId="0" borderId="17" xfId="62" applyNumberFormat="1" applyFont="1" applyFill="1" applyBorder="1" applyAlignment="1" applyProtection="1">
      <alignment vertical="top"/>
      <protection/>
    </xf>
    <xf numFmtId="0" fontId="0" fillId="0" borderId="16" xfId="62" applyNumberFormat="1" applyFont="1" applyBorder="1" applyAlignment="1" applyProtection="1">
      <alignment vertical="top" wrapText="1"/>
      <protection/>
    </xf>
    <xf numFmtId="0" fontId="0" fillId="0" borderId="17" xfId="62" applyNumberFormat="1" applyFont="1" applyBorder="1" applyAlignment="1" applyProtection="1">
      <alignment vertical="top" wrapText="1"/>
      <protection/>
    </xf>
    <xf numFmtId="0" fontId="0" fillId="0" borderId="15" xfId="62" applyNumberFormat="1" applyFont="1" applyBorder="1" applyAlignment="1" applyProtection="1">
      <alignment vertical="top" wrapText="1"/>
      <protection/>
    </xf>
    <xf numFmtId="0" fontId="0" fillId="0" borderId="16" xfId="62" applyNumberFormat="1" applyFont="1" applyFill="1" applyBorder="1" applyAlignment="1" applyProtection="1">
      <alignment vertical="top" wrapText="1"/>
      <protection/>
    </xf>
    <xf numFmtId="0" fontId="0" fillId="0" borderId="17" xfId="62" applyNumberFormat="1" applyFont="1" applyFill="1" applyBorder="1" applyAlignment="1" applyProtection="1">
      <alignment vertical="top" wrapText="1"/>
      <protection/>
    </xf>
    <xf numFmtId="0" fontId="0" fillId="0" borderId="18" xfId="62" applyNumberFormat="1" applyFont="1" applyBorder="1" applyAlignment="1" applyProtection="1">
      <alignment vertical="center"/>
      <protection/>
    </xf>
    <xf numFmtId="0" fontId="0" fillId="0" borderId="19" xfId="62" applyNumberFormat="1" applyFont="1" applyBorder="1" applyAlignment="1" applyProtection="1">
      <alignment vertical="center"/>
      <protection/>
    </xf>
    <xf numFmtId="0" fontId="0" fillId="0" borderId="20" xfId="62" applyNumberFormat="1" applyFont="1" applyBorder="1" applyAlignment="1" applyProtection="1">
      <alignment horizontal="center" vertical="center"/>
      <protection/>
    </xf>
    <xf numFmtId="0" fontId="0" fillId="0" borderId="21" xfId="62" applyNumberFormat="1" applyFont="1" applyBorder="1" applyAlignment="1" applyProtection="1">
      <alignment horizontal="center" vertical="center"/>
      <protection/>
    </xf>
    <xf numFmtId="0" fontId="0" fillId="0" borderId="22" xfId="62" applyNumberFormat="1" applyFont="1" applyBorder="1" applyAlignment="1" applyProtection="1">
      <alignment horizontal="center" vertical="center"/>
      <protection/>
    </xf>
    <xf numFmtId="0" fontId="0" fillId="0" borderId="23" xfId="62" applyNumberFormat="1" applyFont="1" applyBorder="1" applyAlignment="1" applyProtection="1">
      <alignment horizontal="center" vertical="center"/>
      <protection/>
    </xf>
    <xf numFmtId="0" fontId="0" fillId="0" borderId="24" xfId="62" applyNumberFormat="1" applyFont="1" applyBorder="1" applyAlignment="1" applyProtection="1">
      <alignment vertical="center"/>
      <protection/>
    </xf>
    <xf numFmtId="0" fontId="6" fillId="0" borderId="0" xfId="62" applyFont="1" applyBorder="1" applyAlignment="1">
      <alignment horizontal="left" vertical="top"/>
      <protection/>
    </xf>
    <xf numFmtId="0" fontId="0" fillId="0" borderId="0" xfId="62" applyFont="1" applyBorder="1">
      <alignment/>
      <protection/>
    </xf>
    <xf numFmtId="0" fontId="6" fillId="0" borderId="0" xfId="62" applyFont="1" applyBorder="1" applyAlignment="1">
      <alignment horizontal="center"/>
      <protection/>
    </xf>
    <xf numFmtId="37" fontId="0" fillId="0" borderId="0" xfId="62" applyNumberFormat="1" applyFont="1" applyAlignment="1" applyProtection="1">
      <alignment vertical="center"/>
      <protection/>
    </xf>
    <xf numFmtId="37" fontId="0" fillId="0" borderId="25" xfId="62" applyNumberFormat="1" applyFont="1" applyBorder="1" applyAlignment="1" applyProtection="1">
      <alignment vertical="center"/>
      <protection/>
    </xf>
    <xf numFmtId="41" fontId="0" fillId="0" borderId="0" xfId="62" applyNumberFormat="1" applyFont="1" applyAlignment="1" applyProtection="1">
      <alignment vertical="center"/>
      <protection/>
    </xf>
    <xf numFmtId="41" fontId="0" fillId="0" borderId="0" xfId="62" applyNumberFormat="1" applyFont="1" applyFill="1" applyBorder="1" applyAlignment="1" applyProtection="1">
      <alignment vertical="center"/>
      <protection/>
    </xf>
    <xf numFmtId="37" fontId="0" fillId="0" borderId="26" xfId="62" applyNumberFormat="1" applyFont="1" applyBorder="1" applyAlignment="1" applyProtection="1">
      <alignment vertical="center"/>
      <protection/>
    </xf>
    <xf numFmtId="41" fontId="0" fillId="0" borderId="10" xfId="62" applyNumberFormat="1" applyFont="1" applyBorder="1" applyAlignment="1" applyProtection="1">
      <alignment vertical="center"/>
      <protection/>
    </xf>
    <xf numFmtId="0" fontId="0" fillId="0" borderId="0" xfId="62" applyFont="1" applyAlignment="1">
      <alignment vertical="center"/>
      <protection/>
    </xf>
    <xf numFmtId="37" fontId="0" fillId="0" borderId="0" xfId="62" applyNumberFormat="1" applyFont="1" applyFill="1" applyAlignment="1" applyProtection="1">
      <alignment horizontal="distributed" vertical="center"/>
      <protection/>
    </xf>
    <xf numFmtId="41" fontId="0" fillId="0" borderId="0" xfId="63" applyNumberFormat="1" applyFont="1" applyBorder="1" applyAlignment="1">
      <alignment horizontal="right" vertical="center" wrapText="1"/>
      <protection/>
    </xf>
    <xf numFmtId="41" fontId="0" fillId="0" borderId="0" xfId="62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2" applyNumberFormat="1" applyFont="1" applyBorder="1">
      <alignment/>
      <protection/>
    </xf>
    <xf numFmtId="0" fontId="7" fillId="0" borderId="0" xfId="62" applyFont="1" applyBorder="1" applyAlignment="1">
      <alignment horizontal="right"/>
      <protection/>
    </xf>
    <xf numFmtId="3" fontId="7" fillId="0" borderId="0" xfId="62" applyNumberFormat="1" applyFont="1" applyBorder="1" applyAlignment="1">
      <alignment horizontal="right"/>
      <protection/>
    </xf>
    <xf numFmtId="37" fontId="0" fillId="0" borderId="0" xfId="62" applyNumberFormat="1" applyFont="1" applyAlignment="1" applyProtection="1">
      <alignment horizontal="distributed" vertical="center"/>
      <protection/>
    </xf>
    <xf numFmtId="37" fontId="0" fillId="0" borderId="0" xfId="62" applyNumberFormat="1" applyFont="1" applyBorder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/>
      <protection/>
    </xf>
    <xf numFmtId="37" fontId="0" fillId="0" borderId="0" xfId="62" applyNumberFormat="1" applyFont="1" applyBorder="1" applyAlignment="1" applyProtection="1">
      <alignment vertical="center"/>
      <protection/>
    </xf>
    <xf numFmtId="0" fontId="0" fillId="0" borderId="0" xfId="63" applyFont="1" applyBorder="1" applyAlignment="1">
      <alignment horizontal="right" vertical="center" wrapText="1"/>
      <protection/>
    </xf>
    <xf numFmtId="37" fontId="0" fillId="0" borderId="27" xfId="62" applyNumberFormat="1" applyFont="1" applyBorder="1" applyAlignment="1" applyProtection="1">
      <alignment vertical="center"/>
      <protection/>
    </xf>
    <xf numFmtId="37" fontId="0" fillId="0" borderId="27" xfId="62" applyNumberFormat="1" applyFont="1" applyBorder="1" applyAlignment="1" applyProtection="1">
      <alignment horizontal="distributed" vertical="center"/>
      <protection/>
    </xf>
    <xf numFmtId="37" fontId="0" fillId="0" borderId="28" xfId="62" applyNumberFormat="1" applyFont="1" applyBorder="1" applyAlignment="1" applyProtection="1">
      <alignment vertical="center"/>
      <protection/>
    </xf>
    <xf numFmtId="0" fontId="0" fillId="0" borderId="27" xfId="62" applyFont="1" applyBorder="1" applyAlignment="1">
      <alignment horizontal="right" vertical="center"/>
      <protection/>
    </xf>
    <xf numFmtId="0" fontId="0" fillId="0" borderId="29" xfId="62" applyNumberFormat="1" applyFont="1" applyBorder="1" applyAlignment="1" applyProtection="1">
      <alignment horizontal="center" vertical="center"/>
      <protection/>
    </xf>
    <xf numFmtId="41" fontId="0" fillId="0" borderId="0" xfId="62" applyNumberFormat="1" applyFont="1" applyBorder="1" applyAlignment="1" applyProtection="1">
      <alignment vertical="center"/>
      <protection/>
    </xf>
    <xf numFmtId="0" fontId="0" fillId="0" borderId="30" xfId="62" applyNumberFormat="1" applyFont="1" applyBorder="1" applyAlignment="1" applyProtection="1">
      <alignment vertical="top" wrapText="1"/>
      <protection/>
    </xf>
    <xf numFmtId="0" fontId="0" fillId="0" borderId="0" xfId="62" applyNumberFormat="1" applyFont="1" applyBorder="1" applyAlignment="1" applyProtection="1">
      <alignment horizontal="center" vertical="center"/>
      <protection/>
    </xf>
    <xf numFmtId="0" fontId="0" fillId="0" borderId="0" xfId="62" applyNumberFormat="1" applyFont="1" applyBorder="1" applyAlignment="1" applyProtection="1">
      <alignment horizontal="right" vertical="center"/>
      <protection/>
    </xf>
    <xf numFmtId="0" fontId="0" fillId="0" borderId="31" xfId="62" applyNumberFormat="1" applyFont="1" applyBorder="1" applyAlignment="1" applyProtection="1">
      <alignment horizontal="center" vertical="top"/>
      <protection/>
    </xf>
    <xf numFmtId="0" fontId="0" fillId="0" borderId="0" xfId="62" applyNumberFormat="1" applyFont="1" applyBorder="1" applyAlignment="1" applyProtection="1">
      <alignment horizontal="center" vertical="top"/>
      <protection/>
    </xf>
    <xf numFmtId="0" fontId="0" fillId="0" borderId="32" xfId="62" applyNumberFormat="1" applyFont="1" applyBorder="1" applyAlignment="1" applyProtection="1">
      <alignment horizontal="center" vertical="top"/>
      <protection/>
    </xf>
    <xf numFmtId="0" fontId="0" fillId="0" borderId="0" xfId="62" applyNumberFormat="1" applyFont="1" applyFill="1" applyBorder="1" applyAlignment="1" applyProtection="1">
      <alignment horizontal="center" vertical="top"/>
      <protection/>
    </xf>
    <xf numFmtId="0" fontId="0" fillId="0" borderId="32" xfId="62" applyNumberFormat="1" applyFont="1" applyFill="1" applyBorder="1" applyAlignment="1" applyProtection="1">
      <alignment horizontal="center" vertical="top"/>
      <protection/>
    </xf>
    <xf numFmtId="37" fontId="0" fillId="0" borderId="0" xfId="62" applyNumberFormat="1" applyFont="1" applyBorder="1" applyAlignment="1" applyProtection="1">
      <alignment horizontal="distributed" vertical="center"/>
      <protection/>
    </xf>
    <xf numFmtId="37" fontId="0" fillId="0" borderId="0" xfId="62" applyNumberFormat="1" applyFont="1" applyAlignment="1" applyProtection="1">
      <alignment horizontal="distributed" vertical="center"/>
      <protection/>
    </xf>
    <xf numFmtId="0" fontId="0" fillId="0" borderId="0" xfId="62" applyNumberFormat="1" applyFont="1" applyAlignment="1" applyProtection="1">
      <alignment horizontal="center" vertical="center"/>
      <protection/>
    </xf>
    <xf numFmtId="0" fontId="0" fillId="0" borderId="0" xfId="62" applyNumberFormat="1" applyFont="1" applyBorder="1" applyAlignment="1" applyProtection="1">
      <alignment horizontal="right" vertical="center"/>
      <protection/>
    </xf>
    <xf numFmtId="0" fontId="0" fillId="0" borderId="32" xfId="62" applyNumberFormat="1" applyFont="1" applyBorder="1" applyAlignment="1" applyProtection="1">
      <alignment horizontal="center" vertical="center"/>
      <protection/>
    </xf>
    <xf numFmtId="37" fontId="0" fillId="0" borderId="0" xfId="62" applyNumberFormat="1" applyFont="1" applyFill="1" applyAlignment="1" applyProtection="1">
      <alignment horizontal="distributed" vertical="center"/>
      <protection/>
    </xf>
    <xf numFmtId="0" fontId="0" fillId="0" borderId="33" xfId="62" applyNumberFormat="1" applyFont="1" applyBorder="1" applyAlignment="1" applyProtection="1">
      <alignment horizontal="center" vertical="center"/>
      <protection/>
    </xf>
    <xf numFmtId="0" fontId="0" fillId="0" borderId="31" xfId="62" applyNumberFormat="1" applyFont="1" applyBorder="1" applyAlignment="1" applyProtection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32" xfId="62" applyNumberFormat="1" applyFont="1" applyFill="1" applyBorder="1" applyAlignment="1" applyProtection="1">
      <alignment horizontal="center" vertical="center"/>
      <protection/>
    </xf>
    <xf numFmtId="0" fontId="0" fillId="0" borderId="0" xfId="62" applyNumberFormat="1" applyFont="1" applyBorder="1" applyAlignment="1" applyProtection="1">
      <alignment horizontal="center" vertical="top" wrapText="1"/>
      <protection/>
    </xf>
    <xf numFmtId="0" fontId="0" fillId="0" borderId="32" xfId="62" applyNumberFormat="1" applyFont="1" applyBorder="1" applyAlignment="1" applyProtection="1">
      <alignment horizontal="center"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_18P114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zoomScalePageLayoutView="0" workbookViewId="0" topLeftCell="A1">
      <pane xSplit="3" ySplit="9" topLeftCell="AU22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J51" sqref="BJ51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01 結核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9" t="s">
        <v>87</v>
      </c>
      <c r="AJ3" s="6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tr">
        <f>AI3</f>
        <v>平成２８年</v>
      </c>
      <c r="BT3" s="6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8" t="s">
        <v>1</v>
      </c>
      <c r="B5" s="68"/>
      <c r="C5" s="12"/>
      <c r="D5" s="61" t="s">
        <v>2</v>
      </c>
      <c r="E5" s="62"/>
      <c r="F5" s="63"/>
      <c r="G5" s="64" t="s">
        <v>3</v>
      </c>
      <c r="H5" s="64"/>
      <c r="I5" s="65"/>
      <c r="J5" s="59" t="s">
        <v>4</v>
      </c>
      <c r="K5" s="59"/>
      <c r="L5" s="70"/>
      <c r="M5" s="59" t="s">
        <v>5</v>
      </c>
      <c r="N5" s="59"/>
      <c r="O5" s="70"/>
      <c r="P5" s="59" t="s">
        <v>6</v>
      </c>
      <c r="Q5" s="59"/>
      <c r="R5" s="70"/>
      <c r="S5" s="59" t="s">
        <v>7</v>
      </c>
      <c r="T5" s="59"/>
      <c r="U5" s="70"/>
      <c r="V5" s="59" t="s">
        <v>8</v>
      </c>
      <c r="W5" s="59"/>
      <c r="X5" s="70"/>
      <c r="Y5" s="59" t="s">
        <v>9</v>
      </c>
      <c r="Z5" s="59"/>
      <c r="AA5" s="70"/>
      <c r="AB5" s="59" t="s">
        <v>10</v>
      </c>
      <c r="AC5" s="59"/>
      <c r="AD5" s="70"/>
      <c r="AE5" s="59" t="s">
        <v>11</v>
      </c>
      <c r="AF5" s="59"/>
      <c r="AG5" s="70"/>
      <c r="AH5" s="72" t="s">
        <v>12</v>
      </c>
      <c r="AI5" s="59"/>
      <c r="AJ5" s="59"/>
      <c r="AK5" s="59" t="s">
        <v>1</v>
      </c>
      <c r="AL5" s="59"/>
      <c r="AM5" s="12"/>
      <c r="AN5" s="73" t="s">
        <v>13</v>
      </c>
      <c r="AO5" s="59"/>
      <c r="AP5" s="70"/>
      <c r="AQ5" s="59" t="s">
        <v>14</v>
      </c>
      <c r="AR5" s="59"/>
      <c r="AS5" s="70"/>
      <c r="AT5" s="74" t="s">
        <v>15</v>
      </c>
      <c r="AU5" s="74"/>
      <c r="AV5" s="75"/>
      <c r="AW5" s="62" t="s">
        <v>16</v>
      </c>
      <c r="AX5" s="62"/>
      <c r="AY5" s="63"/>
      <c r="AZ5" s="62" t="s">
        <v>17</v>
      </c>
      <c r="BA5" s="62"/>
      <c r="BB5" s="63"/>
      <c r="BC5" s="76" t="s">
        <v>18</v>
      </c>
      <c r="BD5" s="76"/>
      <c r="BE5" s="77"/>
      <c r="BF5" s="59" t="s">
        <v>19</v>
      </c>
      <c r="BG5" s="59"/>
      <c r="BH5" s="70"/>
      <c r="BI5" s="59" t="s">
        <v>20</v>
      </c>
      <c r="BJ5" s="59"/>
      <c r="BK5" s="70"/>
      <c r="BL5" s="59" t="s">
        <v>21</v>
      </c>
      <c r="BM5" s="59"/>
      <c r="BN5" s="70"/>
      <c r="BO5" s="59" t="s">
        <v>22</v>
      </c>
      <c r="BP5" s="59"/>
      <c r="BQ5" s="70"/>
      <c r="BR5" s="64" t="s">
        <v>23</v>
      </c>
      <c r="BS5" s="64"/>
      <c r="BT5" s="64"/>
    </row>
    <row r="6" spans="1:72" s="6" customFormat="1" ht="13.5" customHeight="1">
      <c r="A6" s="68" t="s">
        <v>24</v>
      </c>
      <c r="B6" s="6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58"/>
      <c r="AI6" s="18"/>
      <c r="AJ6" s="18"/>
      <c r="AK6" s="59" t="s">
        <v>24</v>
      </c>
      <c r="AL6" s="5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1" t="s">
        <v>25</v>
      </c>
      <c r="B9" s="71"/>
      <c r="C9" s="37"/>
      <c r="D9" s="41">
        <v>33</v>
      </c>
      <c r="E9" s="41">
        <v>22</v>
      </c>
      <c r="F9" s="41">
        <v>11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71" t="s">
        <v>25</v>
      </c>
      <c r="AL9" s="71"/>
      <c r="AM9" s="37"/>
      <c r="AN9" s="41">
        <v>1</v>
      </c>
      <c r="AO9" s="42">
        <v>1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1</v>
      </c>
      <c r="AX9" s="41">
        <v>1</v>
      </c>
      <c r="AY9" s="41">
        <v>0</v>
      </c>
      <c r="AZ9" s="41">
        <v>0</v>
      </c>
      <c r="BA9" s="41">
        <v>0</v>
      </c>
      <c r="BB9" s="41">
        <v>0</v>
      </c>
      <c r="BC9" s="41">
        <v>4</v>
      </c>
      <c r="BD9" s="41">
        <v>3</v>
      </c>
      <c r="BE9" s="41">
        <v>1</v>
      </c>
      <c r="BF9" s="41">
        <v>6</v>
      </c>
      <c r="BG9" s="41">
        <v>5</v>
      </c>
      <c r="BH9" s="41">
        <v>1</v>
      </c>
      <c r="BI9" s="41">
        <v>9</v>
      </c>
      <c r="BJ9" s="41">
        <v>5</v>
      </c>
      <c r="BK9" s="41">
        <v>4</v>
      </c>
      <c r="BL9" s="41">
        <v>9</v>
      </c>
      <c r="BM9" s="41">
        <v>6</v>
      </c>
      <c r="BN9" s="41">
        <v>3</v>
      </c>
      <c r="BO9" s="41">
        <v>3</v>
      </c>
      <c r="BP9" s="41">
        <v>1</v>
      </c>
      <c r="BQ9" s="41">
        <v>2</v>
      </c>
      <c r="BR9" s="41">
        <v>0</v>
      </c>
      <c r="BS9" s="41">
        <v>0</v>
      </c>
      <c r="BT9" s="41">
        <v>0</v>
      </c>
      <c r="BV9" s="43" t="str">
        <f>IF(D9=SUM(BW9:BX9),"OK","エラー")</f>
        <v>OK</v>
      </c>
      <c r="BW9" s="44">
        <f>SUM(H9,K9,N9,Q9,T9,W9,Z9,AC9,AF9,AI9,AO9,AR9,AU9,AX9,BA9,BD9,BG9,BJ9,BM9,BP9,BS9)</f>
        <v>22</v>
      </c>
      <c r="BX9" s="44">
        <f>SUM(I9,L9,O9,R9,U9,X9,AA9,AD9,AG9,AJ9,AP9,AS9,AV9,AY9,BB9,BE9,BH9,BK9,BN9,BQ9,BT9)</f>
        <v>11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7" t="s">
        <v>28</v>
      </c>
      <c r="B11" s="67"/>
      <c r="C11" s="37"/>
      <c r="D11" s="41">
        <v>8</v>
      </c>
      <c r="E11" s="41">
        <v>6</v>
      </c>
      <c r="F11" s="41">
        <v>2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7" t="s">
        <v>28</v>
      </c>
      <c r="AL11" s="67"/>
      <c r="AM11" s="37"/>
      <c r="AN11" s="41">
        <v>0</v>
      </c>
      <c r="AO11" s="42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1</v>
      </c>
      <c r="AX11" s="41">
        <v>1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1</v>
      </c>
      <c r="BG11" s="41">
        <v>1</v>
      </c>
      <c r="BH11" s="41">
        <v>0</v>
      </c>
      <c r="BI11" s="41">
        <v>2</v>
      </c>
      <c r="BJ11" s="41">
        <v>1</v>
      </c>
      <c r="BK11" s="41">
        <v>1</v>
      </c>
      <c r="BL11" s="41">
        <v>4</v>
      </c>
      <c r="BM11" s="41">
        <v>3</v>
      </c>
      <c r="BN11" s="41">
        <v>1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6</v>
      </c>
      <c r="BX11" s="44">
        <f t="shared" si="1"/>
        <v>2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7</v>
      </c>
      <c r="E12" s="41">
        <v>5</v>
      </c>
      <c r="F12" s="41">
        <v>2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1</v>
      </c>
      <c r="AX12" s="41">
        <v>1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1</v>
      </c>
      <c r="BG12" s="41">
        <v>1</v>
      </c>
      <c r="BH12" s="41">
        <v>0</v>
      </c>
      <c r="BI12" s="41">
        <v>2</v>
      </c>
      <c r="BJ12" s="41">
        <v>1</v>
      </c>
      <c r="BK12" s="41">
        <v>1</v>
      </c>
      <c r="BL12" s="41">
        <v>3</v>
      </c>
      <c r="BM12" s="41">
        <v>2</v>
      </c>
      <c r="BN12" s="41">
        <v>1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 t="str">
        <f t="shared" si="0"/>
        <v>OK</v>
      </c>
      <c r="BW12" s="44">
        <f t="shared" si="1"/>
        <v>5</v>
      </c>
      <c r="BX12" s="44">
        <f t="shared" si="1"/>
        <v>2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 t="str">
        <f t="shared" si="0"/>
        <v>OK</v>
      </c>
      <c r="BW13" s="44">
        <f t="shared" si="1"/>
        <v>0</v>
      </c>
      <c r="BX13" s="44">
        <f t="shared" si="1"/>
        <v>0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1</v>
      </c>
      <c r="E14" s="41">
        <v>1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1</v>
      </c>
      <c r="BM14" s="41">
        <v>1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1</v>
      </c>
      <c r="BX14" s="44">
        <f t="shared" si="1"/>
        <v>0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 t="str">
        <f t="shared" si="0"/>
        <v>OK</v>
      </c>
      <c r="BW15" s="44">
        <f t="shared" si="1"/>
        <v>0</v>
      </c>
      <c r="BX15" s="44">
        <f t="shared" si="1"/>
        <v>0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77</v>
      </c>
      <c r="C16" s="37"/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77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0</v>
      </c>
      <c r="BX16" s="44">
        <f t="shared" si="1"/>
        <v>0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 t="str">
        <f t="shared" si="0"/>
        <v>OK</v>
      </c>
      <c r="BW17" s="44">
        <f t="shared" si="1"/>
        <v>0</v>
      </c>
      <c r="BX17" s="44">
        <f t="shared" si="1"/>
        <v>0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7" t="s">
        <v>34</v>
      </c>
      <c r="B19" s="67"/>
      <c r="C19" s="37"/>
      <c r="D19" s="41">
        <v>4</v>
      </c>
      <c r="E19" s="41">
        <v>4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7" t="s">
        <v>34</v>
      </c>
      <c r="AL19" s="67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1</v>
      </c>
      <c r="BD19" s="41">
        <v>1</v>
      </c>
      <c r="BE19" s="41">
        <v>0</v>
      </c>
      <c r="BF19" s="41">
        <v>1</v>
      </c>
      <c r="BG19" s="41">
        <v>1</v>
      </c>
      <c r="BH19" s="41">
        <v>0</v>
      </c>
      <c r="BI19" s="41">
        <v>1</v>
      </c>
      <c r="BJ19" s="41">
        <v>1</v>
      </c>
      <c r="BK19" s="41">
        <v>0</v>
      </c>
      <c r="BL19" s="41">
        <v>1</v>
      </c>
      <c r="BM19" s="41">
        <v>1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4</v>
      </c>
      <c r="BX19" s="44">
        <f t="shared" si="2"/>
        <v>0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2</v>
      </c>
      <c r="E20" s="41">
        <v>2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1</v>
      </c>
      <c r="BD20" s="41">
        <v>1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1</v>
      </c>
      <c r="BM20" s="41">
        <v>1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 t="str">
        <f>IF(D20=SUM(BW20:BX20),"OK","エラー")</f>
        <v>OK</v>
      </c>
      <c r="BW20" s="44">
        <f t="shared" si="2"/>
        <v>2</v>
      </c>
      <c r="BX20" s="44">
        <f t="shared" si="2"/>
        <v>0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1</v>
      </c>
      <c r="E21" s="41">
        <v>1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1</v>
      </c>
      <c r="BG21" s="41">
        <v>1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 t="str">
        <f>IF(D21=SUM(BW21:BX21),"OK","エラー")</f>
        <v>OK</v>
      </c>
      <c r="BW21" s="44">
        <f t="shared" si="2"/>
        <v>1</v>
      </c>
      <c r="BX21" s="44">
        <f t="shared" si="2"/>
        <v>0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1</v>
      </c>
      <c r="E22" s="41">
        <v>1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1</v>
      </c>
      <c r="BJ22" s="41">
        <v>1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 t="str">
        <f>IF(D22=SUM(BW22:BX22),"OK","エラー")</f>
        <v>OK</v>
      </c>
      <c r="BW22" s="44">
        <f t="shared" si="2"/>
        <v>1</v>
      </c>
      <c r="BX22" s="44">
        <f t="shared" si="2"/>
        <v>0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78</v>
      </c>
      <c r="C23" s="37"/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78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 t="str">
        <f>IF(D23=SUM(BW23:BX23),"OK","エラー")</f>
        <v>OK</v>
      </c>
      <c r="BW23" s="44">
        <f t="shared" si="2"/>
        <v>0</v>
      </c>
      <c r="BX23" s="44">
        <f t="shared" si="2"/>
        <v>0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7" t="s">
        <v>38</v>
      </c>
      <c r="B25" s="67"/>
      <c r="C25" s="37"/>
      <c r="D25" s="41">
        <v>2</v>
      </c>
      <c r="E25" s="41">
        <v>1</v>
      </c>
      <c r="F25" s="41">
        <v>1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7" t="s">
        <v>38</v>
      </c>
      <c r="AL25" s="67"/>
      <c r="AM25" s="37"/>
      <c r="AN25" s="41">
        <v>0</v>
      </c>
      <c r="AO25" s="4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2</v>
      </c>
      <c r="BJ25" s="41">
        <v>1</v>
      </c>
      <c r="BK25" s="41">
        <v>1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1</v>
      </c>
      <c r="BX25" s="44">
        <f t="shared" si="3"/>
        <v>1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 t="str">
        <f>IF(D26=SUM(BW26:BX26),"OK","エラー")</f>
        <v>OK</v>
      </c>
      <c r="BW26" s="44">
        <f t="shared" si="3"/>
        <v>0</v>
      </c>
      <c r="BX26" s="44">
        <f t="shared" si="3"/>
        <v>0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 t="str">
        <f>IF(D27=SUM(BW27:BX27),"OK","エラー")</f>
        <v>OK</v>
      </c>
      <c r="BW27" s="44">
        <f t="shared" si="3"/>
        <v>0</v>
      </c>
      <c r="BX27" s="44">
        <f t="shared" si="3"/>
        <v>0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2</v>
      </c>
      <c r="E28" s="41">
        <v>1</v>
      </c>
      <c r="F28" s="41">
        <v>1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2</v>
      </c>
      <c r="BJ28" s="41">
        <v>1</v>
      </c>
      <c r="BK28" s="41">
        <v>1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 t="str">
        <f>IF(D28=SUM(BW28:BX28),"OK","エラー")</f>
        <v>OK</v>
      </c>
      <c r="BW28" s="44">
        <f t="shared" si="3"/>
        <v>1</v>
      </c>
      <c r="BX28" s="44">
        <f t="shared" si="3"/>
        <v>1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7" t="s">
        <v>42</v>
      </c>
      <c r="B30" s="67"/>
      <c r="C30" s="37"/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7" t="s">
        <v>42</v>
      </c>
      <c r="AL30" s="67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0</v>
      </c>
      <c r="BX30" s="44">
        <f t="shared" si="4"/>
        <v>0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 t="str">
        <f>IF(D31=SUM(BW31:BX31),"OK","エラー")</f>
        <v>OK</v>
      </c>
      <c r="BW31" s="44">
        <f t="shared" si="4"/>
        <v>0</v>
      </c>
      <c r="BX31" s="44">
        <f t="shared" si="4"/>
        <v>0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 t="str">
        <f>IF(D32=SUM(BW32:BX32),"OK","エラー")</f>
        <v>OK</v>
      </c>
      <c r="BW32" s="44">
        <f t="shared" si="4"/>
        <v>0</v>
      </c>
      <c r="BX32" s="44">
        <f t="shared" si="4"/>
        <v>0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7" t="s">
        <v>45</v>
      </c>
      <c r="B34" s="67"/>
      <c r="C34" s="37"/>
      <c r="D34" s="41">
        <v>2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7" t="s">
        <v>45</v>
      </c>
      <c r="AL34" s="67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1</v>
      </c>
      <c r="BD34" s="41">
        <v>1</v>
      </c>
      <c r="BE34" s="41">
        <v>0</v>
      </c>
      <c r="BF34" s="41">
        <v>0</v>
      </c>
      <c r="BG34" s="41">
        <v>0</v>
      </c>
      <c r="BH34" s="41">
        <v>0</v>
      </c>
      <c r="BI34" s="41">
        <v>1</v>
      </c>
      <c r="BJ34" s="41">
        <v>0</v>
      </c>
      <c r="BK34" s="41">
        <v>1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1</v>
      </c>
      <c r="BX34" s="44">
        <f t="shared" si="5"/>
        <v>1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1</v>
      </c>
      <c r="E35" s="41">
        <v>0</v>
      </c>
      <c r="F35" s="41">
        <v>1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1</v>
      </c>
      <c r="BJ35" s="41">
        <v>0</v>
      </c>
      <c r="BK35" s="41">
        <v>1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 t="str">
        <f>IF(D35=SUM(BW35:BX35),"OK","エラー")</f>
        <v>OK</v>
      </c>
      <c r="BW35" s="44">
        <f t="shared" si="5"/>
        <v>0</v>
      </c>
      <c r="BX35" s="44">
        <f t="shared" si="5"/>
        <v>1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1</v>
      </c>
      <c r="E36" s="41">
        <v>1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1</v>
      </c>
      <c r="BD36" s="41">
        <v>1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1</v>
      </c>
      <c r="BX36" s="44">
        <f t="shared" si="5"/>
        <v>0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 t="str">
        <f>IF(D37=SUM(BW37:BX37),"OK","エラー")</f>
        <v>OK</v>
      </c>
      <c r="BW37" s="44">
        <f t="shared" si="5"/>
        <v>0</v>
      </c>
      <c r="BX37" s="44">
        <f t="shared" si="5"/>
        <v>0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6" t="s">
        <v>49</v>
      </c>
      <c r="B39" s="66"/>
      <c r="C39" s="37"/>
      <c r="D39" s="41">
        <v>5</v>
      </c>
      <c r="E39" s="41">
        <v>2</v>
      </c>
      <c r="F39" s="41">
        <v>3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6" t="s">
        <v>49</v>
      </c>
      <c r="AL39" s="66"/>
      <c r="AM39" s="37"/>
      <c r="AN39" s="41">
        <v>0</v>
      </c>
      <c r="AO39" s="42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1</v>
      </c>
      <c r="BG39" s="41">
        <v>1</v>
      </c>
      <c r="BH39" s="41">
        <v>0</v>
      </c>
      <c r="BI39" s="41">
        <v>2</v>
      </c>
      <c r="BJ39" s="41">
        <v>1</v>
      </c>
      <c r="BK39" s="41">
        <v>1</v>
      </c>
      <c r="BL39" s="41">
        <v>1</v>
      </c>
      <c r="BM39" s="41">
        <v>0</v>
      </c>
      <c r="BN39" s="41">
        <v>1</v>
      </c>
      <c r="BO39" s="41">
        <v>1</v>
      </c>
      <c r="BP39" s="41">
        <v>0</v>
      </c>
      <c r="BQ39" s="41">
        <v>1</v>
      </c>
      <c r="BR39" s="41">
        <v>0</v>
      </c>
      <c r="BS39" s="41">
        <v>0</v>
      </c>
      <c r="BT39" s="41">
        <v>0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2</v>
      </c>
      <c r="BX39" s="44">
        <f t="shared" si="7"/>
        <v>3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86</v>
      </c>
      <c r="C40" s="37"/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86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 t="str">
        <f t="shared" si="6"/>
        <v>OK</v>
      </c>
      <c r="BW40" s="44">
        <f t="shared" si="7"/>
        <v>0</v>
      </c>
      <c r="BX40" s="44">
        <f t="shared" si="7"/>
        <v>0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1</v>
      </c>
      <c r="E41" s="41">
        <v>0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1</v>
      </c>
      <c r="BJ41" s="41">
        <v>0</v>
      </c>
      <c r="BK41" s="41">
        <v>1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0</v>
      </c>
      <c r="BX41" s="44">
        <f t="shared" si="7"/>
        <v>1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2</v>
      </c>
      <c r="E42" s="41">
        <v>1</v>
      </c>
      <c r="F42" s="41">
        <v>1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1</v>
      </c>
      <c r="BJ42" s="41">
        <v>1</v>
      </c>
      <c r="BK42" s="41">
        <v>0</v>
      </c>
      <c r="BL42" s="41">
        <v>0</v>
      </c>
      <c r="BM42" s="41">
        <v>0</v>
      </c>
      <c r="BN42" s="41">
        <v>0</v>
      </c>
      <c r="BO42" s="41">
        <v>1</v>
      </c>
      <c r="BP42" s="41">
        <v>0</v>
      </c>
      <c r="BQ42" s="41">
        <v>1</v>
      </c>
      <c r="BR42" s="41">
        <v>0</v>
      </c>
      <c r="BS42" s="41">
        <v>0</v>
      </c>
      <c r="BT42" s="41">
        <v>0</v>
      </c>
      <c r="BV42" s="43" t="str">
        <f t="shared" si="6"/>
        <v>OK</v>
      </c>
      <c r="BW42" s="44">
        <f t="shared" si="7"/>
        <v>1</v>
      </c>
      <c r="BX42" s="44">
        <f t="shared" si="7"/>
        <v>1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/>
      <c r="E43" s="41"/>
      <c r="F43" s="41"/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/>
      <c r="AO43" s="42"/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 t="str">
        <f t="shared" si="6"/>
        <v>OK</v>
      </c>
      <c r="BW43" s="44">
        <f t="shared" si="7"/>
        <v>0</v>
      </c>
      <c r="BX43" s="44">
        <f t="shared" si="7"/>
        <v>0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1</v>
      </c>
      <c r="E44" s="41">
        <v>1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1</v>
      </c>
      <c r="BG44" s="41">
        <v>1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 t="str">
        <f t="shared" si="6"/>
        <v>OK</v>
      </c>
      <c r="BW44" s="44">
        <f t="shared" si="7"/>
        <v>1</v>
      </c>
      <c r="BX44" s="44">
        <f t="shared" si="7"/>
        <v>0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79</v>
      </c>
      <c r="C45" s="37"/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79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 t="str">
        <f t="shared" si="6"/>
        <v>OK</v>
      </c>
      <c r="BW45" s="44">
        <f t="shared" si="7"/>
        <v>0</v>
      </c>
      <c r="BX45" s="44">
        <f t="shared" si="7"/>
        <v>0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80</v>
      </c>
      <c r="C46" s="37"/>
      <c r="D46" s="41">
        <v>1</v>
      </c>
      <c r="E46" s="41">
        <v>0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80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1</v>
      </c>
      <c r="BM46" s="41">
        <v>0</v>
      </c>
      <c r="BN46" s="41">
        <v>1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0</v>
      </c>
      <c r="BX46" s="44">
        <f t="shared" si="7"/>
        <v>1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7" t="s">
        <v>54</v>
      </c>
      <c r="B48" s="67"/>
      <c r="C48" s="37"/>
      <c r="D48" s="41">
        <v>3</v>
      </c>
      <c r="E48" s="41">
        <v>3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7" t="s">
        <v>54</v>
      </c>
      <c r="AL48" s="67"/>
      <c r="AM48" s="37"/>
      <c r="AN48" s="41">
        <v>0</v>
      </c>
      <c r="AO48" s="42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1</v>
      </c>
      <c r="BD48" s="41">
        <v>1</v>
      </c>
      <c r="BE48" s="41">
        <v>0</v>
      </c>
      <c r="BF48" s="41">
        <v>0</v>
      </c>
      <c r="BG48" s="41">
        <v>0</v>
      </c>
      <c r="BH48" s="41">
        <v>0</v>
      </c>
      <c r="BI48" s="41">
        <v>1</v>
      </c>
      <c r="BJ48" s="41">
        <v>1</v>
      </c>
      <c r="BK48" s="41">
        <v>0</v>
      </c>
      <c r="BL48" s="41">
        <v>1</v>
      </c>
      <c r="BM48" s="41">
        <v>1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3</v>
      </c>
      <c r="BX48" s="44">
        <f t="shared" si="9"/>
        <v>0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2</v>
      </c>
      <c r="E49" s="41">
        <v>2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1</v>
      </c>
      <c r="BD49" s="41">
        <v>1</v>
      </c>
      <c r="BE49" s="41">
        <v>0</v>
      </c>
      <c r="BF49" s="41">
        <v>0</v>
      </c>
      <c r="BG49" s="41">
        <v>0</v>
      </c>
      <c r="BH49" s="41">
        <v>0</v>
      </c>
      <c r="BI49" s="41">
        <v>1</v>
      </c>
      <c r="BJ49" s="41">
        <v>1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 t="str">
        <f t="shared" si="8"/>
        <v>OK</v>
      </c>
      <c r="BW49" s="44">
        <f t="shared" si="9"/>
        <v>2</v>
      </c>
      <c r="BX49" s="44">
        <f t="shared" si="9"/>
        <v>0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 t="str">
        <f t="shared" si="8"/>
        <v>OK</v>
      </c>
      <c r="BW50" s="44">
        <f t="shared" si="9"/>
        <v>0</v>
      </c>
      <c r="BX50" s="44">
        <f t="shared" si="9"/>
        <v>0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1</v>
      </c>
      <c r="E51" s="41">
        <v>1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1</v>
      </c>
      <c r="BM51" s="41">
        <v>1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1</v>
      </c>
      <c r="BX51" s="44">
        <f t="shared" si="9"/>
        <v>0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0</v>
      </c>
      <c r="BX52" s="44">
        <f t="shared" si="9"/>
        <v>0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 t="str">
        <f t="shared" si="8"/>
        <v>OK</v>
      </c>
      <c r="BW53" s="44">
        <f t="shared" si="9"/>
        <v>0</v>
      </c>
      <c r="BX53" s="44">
        <f t="shared" si="9"/>
        <v>0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7" t="s">
        <v>60</v>
      </c>
      <c r="B55" s="67"/>
      <c r="C55" s="37"/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7" t="s">
        <v>60</v>
      </c>
      <c r="AL55" s="67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0</v>
      </c>
      <c r="BL55" s="41">
        <v>0</v>
      </c>
      <c r="BM55" s="41">
        <v>0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0</v>
      </c>
      <c r="BX55" s="44">
        <f t="shared" si="10"/>
        <v>0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81</v>
      </c>
      <c r="C56" s="37"/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81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0</v>
      </c>
      <c r="BX56" s="44">
        <f t="shared" si="10"/>
        <v>0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 t="str">
        <f>IF(D57=SUM(BW57:BX57),"OK","エラー")</f>
        <v>OK</v>
      </c>
      <c r="BW57" s="44">
        <f t="shared" si="10"/>
        <v>0</v>
      </c>
      <c r="BX57" s="44">
        <f t="shared" si="10"/>
        <v>0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 t="str">
        <f>IF(D58=SUM(BW58:BX58),"OK","エラー")</f>
        <v>OK</v>
      </c>
      <c r="BW58" s="44">
        <f t="shared" si="10"/>
        <v>0</v>
      </c>
      <c r="BX58" s="44">
        <f t="shared" si="10"/>
        <v>0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7" t="s">
        <v>63</v>
      </c>
      <c r="B60" s="67"/>
      <c r="C60" s="37"/>
      <c r="D60" s="41">
        <v>4</v>
      </c>
      <c r="E60" s="41">
        <v>3</v>
      </c>
      <c r="F60" s="41">
        <v>1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7" t="s">
        <v>63</v>
      </c>
      <c r="AL60" s="67"/>
      <c r="AM60" s="37"/>
      <c r="AN60" s="41">
        <v>0</v>
      </c>
      <c r="AO60" s="49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1</v>
      </c>
      <c r="BD60" s="41">
        <v>0</v>
      </c>
      <c r="BE60" s="41">
        <v>1</v>
      </c>
      <c r="BF60" s="41">
        <v>1</v>
      </c>
      <c r="BG60" s="41">
        <v>1</v>
      </c>
      <c r="BH60" s="41">
        <v>0</v>
      </c>
      <c r="BI60" s="41">
        <v>0</v>
      </c>
      <c r="BJ60" s="41">
        <v>0</v>
      </c>
      <c r="BK60" s="41">
        <v>0</v>
      </c>
      <c r="BL60" s="41">
        <v>1</v>
      </c>
      <c r="BM60" s="41">
        <v>1</v>
      </c>
      <c r="BN60" s="41">
        <v>0</v>
      </c>
      <c r="BO60" s="41">
        <v>1</v>
      </c>
      <c r="BP60" s="41">
        <v>1</v>
      </c>
      <c r="BQ60" s="41">
        <v>0</v>
      </c>
      <c r="BR60" s="41">
        <v>0</v>
      </c>
      <c r="BS60" s="41">
        <v>0</v>
      </c>
      <c r="BT60" s="41">
        <v>0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3</v>
      </c>
      <c r="BX60" s="44">
        <f t="shared" si="11"/>
        <v>1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1</v>
      </c>
      <c r="E61" s="41">
        <v>1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1</v>
      </c>
      <c r="BG61" s="41">
        <v>1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 t="str">
        <f>IF(D61=SUM(BW61:BX61),"OK","エラー")</f>
        <v>OK</v>
      </c>
      <c r="BW61" s="44">
        <f t="shared" si="11"/>
        <v>1</v>
      </c>
      <c r="BX61" s="44">
        <f t="shared" si="11"/>
        <v>0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2</v>
      </c>
      <c r="E62" s="41">
        <v>2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1</v>
      </c>
      <c r="BM62" s="41">
        <v>1</v>
      </c>
      <c r="BN62" s="41">
        <v>0</v>
      </c>
      <c r="BO62" s="41">
        <v>1</v>
      </c>
      <c r="BP62" s="41">
        <v>1</v>
      </c>
      <c r="BQ62" s="41">
        <v>0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2</v>
      </c>
      <c r="BX62" s="44">
        <f t="shared" si="11"/>
        <v>0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 t="str">
        <f>IF(D63=SUM(BW63:BX63),"OK","エラー")</f>
        <v>OK</v>
      </c>
      <c r="BW63" s="44">
        <f t="shared" si="11"/>
        <v>0</v>
      </c>
      <c r="BX63" s="44">
        <f t="shared" si="11"/>
        <v>0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1</v>
      </c>
      <c r="E64" s="41">
        <v>0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1</v>
      </c>
      <c r="BD64" s="41">
        <v>0</v>
      </c>
      <c r="BE64" s="41">
        <v>1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 t="str">
        <f>IF(D64=SUM(BW64:BX64),"OK","エラー")</f>
        <v>OK</v>
      </c>
      <c r="BW64" s="44">
        <f t="shared" si="11"/>
        <v>0</v>
      </c>
      <c r="BX64" s="44">
        <f t="shared" si="11"/>
        <v>1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7" t="s">
        <v>68</v>
      </c>
      <c r="B66" s="67"/>
      <c r="C66" s="37"/>
      <c r="D66" s="41">
        <v>2</v>
      </c>
      <c r="E66" s="41">
        <v>1</v>
      </c>
      <c r="F66" s="41">
        <v>1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7" t="s">
        <v>68</v>
      </c>
      <c r="AL66" s="67"/>
      <c r="AM66" s="37"/>
      <c r="AN66" s="41">
        <v>1</v>
      </c>
      <c r="AO66" s="42">
        <v>1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1</v>
      </c>
      <c r="BG66" s="41">
        <v>0</v>
      </c>
      <c r="BH66" s="41">
        <v>1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1</v>
      </c>
      <c r="BX66" s="44">
        <f t="shared" si="12"/>
        <v>1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2</v>
      </c>
      <c r="E67" s="41">
        <v>1</v>
      </c>
      <c r="F67" s="41">
        <v>1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1</v>
      </c>
      <c r="AO67" s="49">
        <v>1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1</v>
      </c>
      <c r="BG67" s="41">
        <v>0</v>
      </c>
      <c r="BH67" s="41">
        <v>1</v>
      </c>
      <c r="BI67" s="41">
        <v>0</v>
      </c>
      <c r="BJ67" s="41">
        <v>0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 t="str">
        <f>IF(D67=SUM(BW67:BX67),"OK","エラー")</f>
        <v>OK</v>
      </c>
      <c r="BW67" s="44">
        <f t="shared" si="12"/>
        <v>1</v>
      </c>
      <c r="BX67" s="44">
        <f t="shared" si="12"/>
        <v>1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82</v>
      </c>
      <c r="C68" s="37"/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82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0</v>
      </c>
      <c r="BX68" s="44">
        <f t="shared" si="12"/>
        <v>0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84</v>
      </c>
      <c r="C69" s="37"/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85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 t="str">
        <f>IF(D69=SUM(BW69:BX69),"OK","エラー")</f>
        <v>OK</v>
      </c>
      <c r="BW69" s="44">
        <f t="shared" si="12"/>
        <v>0</v>
      </c>
      <c r="BX69" s="44">
        <f t="shared" si="12"/>
        <v>0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7" t="s">
        <v>70</v>
      </c>
      <c r="B71" s="67"/>
      <c r="C71" s="37"/>
      <c r="D71" s="41">
        <v>3</v>
      </c>
      <c r="E71" s="41">
        <v>1</v>
      </c>
      <c r="F71" s="41">
        <v>2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7" t="s">
        <v>70</v>
      </c>
      <c r="AL71" s="67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1</v>
      </c>
      <c r="BG71" s="41">
        <v>1</v>
      </c>
      <c r="BH71" s="41">
        <v>0</v>
      </c>
      <c r="BI71" s="41">
        <v>0</v>
      </c>
      <c r="BJ71" s="41">
        <v>0</v>
      </c>
      <c r="BK71" s="41">
        <v>0</v>
      </c>
      <c r="BL71" s="41">
        <v>1</v>
      </c>
      <c r="BM71" s="41">
        <v>0</v>
      </c>
      <c r="BN71" s="41">
        <v>1</v>
      </c>
      <c r="BO71" s="41">
        <v>1</v>
      </c>
      <c r="BP71" s="41">
        <v>0</v>
      </c>
      <c r="BQ71" s="41">
        <v>1</v>
      </c>
      <c r="BR71" s="41">
        <v>0</v>
      </c>
      <c r="BS71" s="41">
        <v>0</v>
      </c>
      <c r="BT71" s="41">
        <v>0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1</v>
      </c>
      <c r="BX71" s="44">
        <f t="shared" si="13"/>
        <v>2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3</v>
      </c>
      <c r="E72" s="41">
        <v>1</v>
      </c>
      <c r="F72" s="41">
        <v>2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1</v>
      </c>
      <c r="BG72" s="41">
        <v>1</v>
      </c>
      <c r="BH72" s="41">
        <v>0</v>
      </c>
      <c r="BI72" s="41">
        <v>0</v>
      </c>
      <c r="BJ72" s="41">
        <v>0</v>
      </c>
      <c r="BK72" s="41">
        <v>0</v>
      </c>
      <c r="BL72" s="41">
        <v>1</v>
      </c>
      <c r="BM72" s="41">
        <v>0</v>
      </c>
      <c r="BN72" s="41">
        <v>1</v>
      </c>
      <c r="BO72" s="41">
        <v>1</v>
      </c>
      <c r="BP72" s="41">
        <v>0</v>
      </c>
      <c r="BQ72" s="41">
        <v>1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1</v>
      </c>
      <c r="BX72" s="44">
        <f t="shared" si="13"/>
        <v>2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 t="str">
        <f>IF(D73=SUM(BW73:BX73),"OK","エラー")</f>
        <v>OK</v>
      </c>
      <c r="BW73" s="44">
        <f t="shared" si="13"/>
        <v>0</v>
      </c>
      <c r="BX73" s="44">
        <f t="shared" si="13"/>
        <v>0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7" t="s">
        <v>73</v>
      </c>
      <c r="B75" s="67"/>
      <c r="C75" s="37"/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7" t="s">
        <v>73</v>
      </c>
      <c r="AL75" s="67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0</v>
      </c>
      <c r="BX75" s="44">
        <f t="shared" si="14"/>
        <v>0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 t="str">
        <f>IF(D76=SUM(BW76:BX76),"OK","エラー")</f>
        <v>OK</v>
      </c>
      <c r="BW76" s="44">
        <f t="shared" si="14"/>
        <v>0</v>
      </c>
      <c r="BX76" s="44">
        <f t="shared" si="14"/>
        <v>0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0</v>
      </c>
      <c r="BX77" s="44">
        <f t="shared" si="14"/>
        <v>0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83</v>
      </c>
      <c r="AU82" s="35" t="s">
        <v>83</v>
      </c>
      <c r="AV82" s="35" t="s">
        <v>83</v>
      </c>
    </row>
    <row r="83" spans="4:72" ht="13.5">
      <c r="D83" s="35">
        <f aca="true" t="shared" si="15" ref="D83:AI83">SUM(D11,D19,D25,D30,D34,D39,D48,D55,D60,D66,D71,D75)</f>
        <v>33</v>
      </c>
      <c r="E83" s="35">
        <f t="shared" si="15"/>
        <v>22</v>
      </c>
      <c r="F83" s="35">
        <f t="shared" si="15"/>
        <v>11</v>
      </c>
      <c r="G83" s="35">
        <f t="shared" si="15"/>
        <v>0</v>
      </c>
      <c r="H83" s="35">
        <f t="shared" si="15"/>
        <v>0</v>
      </c>
      <c r="I83" s="35">
        <f t="shared" si="15"/>
        <v>0</v>
      </c>
      <c r="J83" s="35">
        <f t="shared" si="15"/>
        <v>0</v>
      </c>
      <c r="K83" s="35">
        <f t="shared" si="15"/>
        <v>0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0</v>
      </c>
      <c r="Q83" s="35">
        <f t="shared" si="15"/>
        <v>0</v>
      </c>
      <c r="R83" s="35">
        <f t="shared" si="15"/>
        <v>0</v>
      </c>
      <c r="S83" s="35">
        <f t="shared" si="15"/>
        <v>0</v>
      </c>
      <c r="T83" s="35">
        <f t="shared" si="15"/>
        <v>0</v>
      </c>
      <c r="U83" s="35">
        <f t="shared" si="15"/>
        <v>0</v>
      </c>
      <c r="V83" s="35">
        <f t="shared" si="15"/>
        <v>0</v>
      </c>
      <c r="W83" s="35">
        <f t="shared" si="15"/>
        <v>0</v>
      </c>
      <c r="X83" s="35">
        <f t="shared" si="15"/>
        <v>0</v>
      </c>
      <c r="Y83" s="35">
        <f t="shared" si="15"/>
        <v>0</v>
      </c>
      <c r="Z83" s="35">
        <f t="shared" si="15"/>
        <v>0</v>
      </c>
      <c r="AA83" s="35">
        <f t="shared" si="15"/>
        <v>0</v>
      </c>
      <c r="AB83" s="35">
        <f t="shared" si="15"/>
        <v>0</v>
      </c>
      <c r="AC83" s="35">
        <f t="shared" si="15"/>
        <v>0</v>
      </c>
      <c r="AD83" s="35">
        <f t="shared" si="15"/>
        <v>0</v>
      </c>
      <c r="AE83" s="35">
        <f t="shared" si="15"/>
        <v>0</v>
      </c>
      <c r="AF83" s="35">
        <f t="shared" si="15"/>
        <v>0</v>
      </c>
      <c r="AG83" s="35">
        <f t="shared" si="15"/>
        <v>0</v>
      </c>
      <c r="AH83" s="35">
        <f t="shared" si="15"/>
        <v>0</v>
      </c>
      <c r="AI83" s="35">
        <f t="shared" si="15"/>
        <v>0</v>
      </c>
      <c r="AJ83" s="35">
        <f aca="true" t="shared" si="16" ref="AJ83:BO83">SUM(AJ11,AJ19,AJ25,AJ30,AJ34,AJ39,AJ48,AJ55,AJ60,AJ66,AJ71,AJ75)</f>
        <v>0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1</v>
      </c>
      <c r="AO83" s="35">
        <f t="shared" si="16"/>
        <v>1</v>
      </c>
      <c r="AP83" s="35">
        <f t="shared" si="16"/>
        <v>0</v>
      </c>
      <c r="AQ83" s="35">
        <f t="shared" si="16"/>
        <v>0</v>
      </c>
      <c r="AR83" s="35">
        <f t="shared" si="16"/>
        <v>0</v>
      </c>
      <c r="AS83" s="35">
        <f t="shared" si="16"/>
        <v>0</v>
      </c>
      <c r="AT83" s="35">
        <f t="shared" si="16"/>
        <v>0</v>
      </c>
      <c r="AU83" s="35">
        <f t="shared" si="16"/>
        <v>0</v>
      </c>
      <c r="AV83" s="35">
        <f t="shared" si="16"/>
        <v>0</v>
      </c>
      <c r="AW83" s="35">
        <f t="shared" si="16"/>
        <v>1</v>
      </c>
      <c r="AX83" s="35">
        <f t="shared" si="16"/>
        <v>1</v>
      </c>
      <c r="AY83" s="35">
        <f t="shared" si="16"/>
        <v>0</v>
      </c>
      <c r="AZ83" s="35">
        <f t="shared" si="16"/>
        <v>0</v>
      </c>
      <c r="BA83" s="35">
        <f t="shared" si="16"/>
        <v>0</v>
      </c>
      <c r="BB83" s="35">
        <f t="shared" si="16"/>
        <v>0</v>
      </c>
      <c r="BC83" s="35">
        <f t="shared" si="16"/>
        <v>4</v>
      </c>
      <c r="BD83" s="35">
        <f t="shared" si="16"/>
        <v>3</v>
      </c>
      <c r="BE83" s="35">
        <f t="shared" si="16"/>
        <v>1</v>
      </c>
      <c r="BF83" s="35">
        <f t="shared" si="16"/>
        <v>6</v>
      </c>
      <c r="BG83" s="35">
        <f t="shared" si="16"/>
        <v>5</v>
      </c>
      <c r="BH83" s="35">
        <f t="shared" si="16"/>
        <v>1</v>
      </c>
      <c r="BI83" s="35">
        <f t="shared" si="16"/>
        <v>9</v>
      </c>
      <c r="BJ83" s="35">
        <f t="shared" si="16"/>
        <v>5</v>
      </c>
      <c r="BK83" s="35">
        <f t="shared" si="16"/>
        <v>4</v>
      </c>
      <c r="BL83" s="35">
        <f t="shared" si="16"/>
        <v>9</v>
      </c>
      <c r="BM83" s="35">
        <f t="shared" si="16"/>
        <v>6</v>
      </c>
      <c r="BN83" s="35">
        <f t="shared" si="16"/>
        <v>3</v>
      </c>
      <c r="BO83" s="35">
        <f t="shared" si="16"/>
        <v>3</v>
      </c>
      <c r="BP83" s="35">
        <f>SUM(BP11,BP19,BP25,BP30,BP34,BP39,BP48,BP55,BP60,BP66,BP71,BP75)</f>
        <v>1</v>
      </c>
      <c r="BQ83" s="35">
        <f>SUM(BQ11,BQ19,BQ25,BQ30,BQ34,BQ39,BQ48,BQ55,BQ60,BQ66,BQ71,BQ75)</f>
        <v>2</v>
      </c>
      <c r="BR83" s="35">
        <f>SUM(BR11,BR19,BR25,BR30,BR34,BR39,BR48,BR55,BR60,BR66,BR71,BR75)</f>
        <v>0</v>
      </c>
      <c r="BS83" s="35">
        <f>SUM(BS11,BS19,BS25,BS30,BS34,BS39,BS48,BS55,BS60,BS66,BS71,BS75)</f>
        <v>0</v>
      </c>
      <c r="BT83" s="35">
        <f>SUM(BT11,BT19,BT25,BT30,BT34,BT39,BT48,BT55,BT60,BT66,BT71,BT75)</f>
        <v>0</v>
      </c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5:AL5"/>
    <mergeCell ref="AN5:AP5"/>
    <mergeCell ref="AQ5:AS5"/>
    <mergeCell ref="AT5:AV5"/>
    <mergeCell ref="V5:X5"/>
    <mergeCell ref="Y5:AA5"/>
    <mergeCell ref="AB5:AD5"/>
    <mergeCell ref="AE5:AG5"/>
    <mergeCell ref="AK25:AL25"/>
    <mergeCell ref="M5:O5"/>
    <mergeCell ref="P5:R5"/>
    <mergeCell ref="S5:U5"/>
    <mergeCell ref="AK39:AL39"/>
    <mergeCell ref="AK48:AL48"/>
    <mergeCell ref="AH5:AJ5"/>
    <mergeCell ref="AK9:AL9"/>
    <mergeCell ref="AK11:AL11"/>
    <mergeCell ref="AK19:AL19"/>
    <mergeCell ref="J5:L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K6:AL6"/>
    <mergeCell ref="BG3:BH3"/>
    <mergeCell ref="D5:F5"/>
    <mergeCell ref="G5:I5"/>
    <mergeCell ref="A39:B39"/>
    <mergeCell ref="A66:B66"/>
    <mergeCell ref="A5:B5"/>
    <mergeCell ref="AC3:AD3"/>
    <mergeCell ref="AK30:AL30"/>
    <mergeCell ref="AK34:AL34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2014-01-06T01:52:41Z</cp:lastPrinted>
  <dcterms:created xsi:type="dcterms:W3CDTF">2010-02-26T08:19:05Z</dcterms:created>
  <dcterms:modified xsi:type="dcterms:W3CDTF">2019-02-28T07:44:15Z</dcterms:modified>
  <cp:category/>
  <cp:version/>
  <cp:contentType/>
  <cp:contentStatus/>
</cp:coreProperties>
</file>