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<sst xmlns="http://schemas.openxmlformats.org/spreadsheetml/2006/main" count="212" uniqueCount="88">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</sst>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62" applyNumberFormat="1" applyFont="1" applyAlignment="1" applyProtection="1">
      <alignment vertical="center"/>
      <protection/>
    </xf>
    <xf numFmtId="0" fontId="4" fillId="0" borderId="0" xfId="62" applyNumberFormat="1" applyFont="1" applyBorder="1" applyAlignment="1" applyProtection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62" applyNumberFormat="1" applyFont="1" applyBorder="1" applyAlignment="1" applyProtection="1">
      <alignment vertical="center"/>
      <protection/>
    </xf>
    <xf numFmtId="0" fontId="0" fillId="0" borderId="11" xfId="62" applyNumberFormat="1" applyFont="1" applyBorder="1" applyAlignment="1" applyProtection="1">
      <alignment vertical="center"/>
      <protection/>
    </xf>
    <xf numFmtId="0" fontId="0" fillId="0" borderId="12" xfId="62" applyNumberFormat="1" applyFont="1" applyBorder="1" applyAlignment="1" applyProtection="1">
      <alignment vertical="center"/>
      <protection/>
    </xf>
    <xf numFmtId="0" fontId="0" fillId="0" borderId="13" xfId="62" applyNumberFormat="1" applyFont="1" applyBorder="1" applyAlignment="1" applyProtection="1">
      <alignment vertical="center"/>
      <protection/>
    </xf>
    <xf numFmtId="0" fontId="0" fillId="0" borderId="14" xfId="62" applyNumberFormat="1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15" xfId="62" applyNumberFormat="1" applyFont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/>
      <protection/>
    </xf>
    <xf numFmtId="0" fontId="0" fillId="0" borderId="17" xfId="62" applyNumberFormat="1" applyFont="1" applyBorder="1" applyAlignment="1" applyProtection="1">
      <alignment vertical="top"/>
      <protection/>
    </xf>
    <xf numFmtId="0" fontId="0" fillId="0" borderId="16" xfId="62" applyNumberFormat="1" applyFont="1" applyFill="1" applyBorder="1" applyAlignment="1" applyProtection="1">
      <alignment vertical="top"/>
      <protection/>
    </xf>
    <xf numFmtId="0" fontId="0" fillId="0" borderId="17" xfId="62" applyNumberFormat="1" applyFont="1" applyFill="1" applyBorder="1" applyAlignment="1" applyProtection="1">
      <alignment vertical="top"/>
      <protection/>
    </xf>
    <xf numFmtId="0" fontId="0" fillId="0" borderId="16" xfId="62" applyNumberFormat="1" applyFont="1" applyBorder="1" applyAlignment="1" applyProtection="1">
      <alignment vertical="top" wrapText="1"/>
      <protection/>
    </xf>
    <xf numFmtId="0" fontId="0" fillId="0" borderId="17" xfId="62" applyNumberFormat="1" applyFont="1" applyBorder="1" applyAlignment="1" applyProtection="1">
      <alignment vertical="top" wrapText="1"/>
      <protection/>
    </xf>
    <xf numFmtId="0" fontId="0" fillId="0" borderId="15" xfId="62" applyNumberFormat="1" applyFont="1" applyBorder="1" applyAlignment="1" applyProtection="1">
      <alignment vertical="top" wrapText="1"/>
      <protection/>
    </xf>
    <xf numFmtId="0" fontId="0" fillId="0" borderId="16" xfId="62" applyNumberFormat="1" applyFont="1" applyFill="1" applyBorder="1" applyAlignment="1" applyProtection="1">
      <alignment vertical="top" wrapText="1"/>
      <protection/>
    </xf>
    <xf numFmtId="0" fontId="0" fillId="0" borderId="17" xfId="62" applyNumberFormat="1" applyFont="1" applyFill="1" applyBorder="1" applyAlignment="1" applyProtection="1">
      <alignment vertical="top" wrapText="1"/>
      <protection/>
    </xf>
    <xf numFmtId="0" fontId="0" fillId="0" borderId="18" xfId="62" applyNumberFormat="1" applyFont="1" applyBorder="1" applyAlignment="1" applyProtection="1">
      <alignment vertical="center"/>
      <protection/>
    </xf>
    <xf numFmtId="0" fontId="0" fillId="0" borderId="19" xfId="62" applyNumberFormat="1" applyFont="1" applyBorder="1" applyAlignment="1" applyProtection="1">
      <alignment vertical="center"/>
      <protection/>
    </xf>
    <xf numFmtId="0" fontId="0" fillId="0" borderId="20" xfId="62" applyNumberFormat="1" applyFont="1" applyBorder="1" applyAlignment="1" applyProtection="1">
      <alignment horizontal="center" vertical="center"/>
      <protection/>
    </xf>
    <xf numFmtId="0" fontId="0" fillId="0" borderId="21" xfId="62" applyNumberFormat="1" applyFont="1" applyBorder="1" applyAlignment="1" applyProtection="1">
      <alignment horizontal="center" vertical="center"/>
      <protection/>
    </xf>
    <xf numFmtId="0" fontId="0" fillId="0" borderId="22" xfId="62" applyNumberFormat="1" applyFont="1" applyBorder="1" applyAlignment="1" applyProtection="1">
      <alignment horizontal="center" vertical="center"/>
      <protection/>
    </xf>
    <xf numFmtId="0" fontId="0" fillId="0" borderId="23" xfId="62" applyNumberFormat="1" applyFont="1" applyBorder="1" applyAlignment="1" applyProtection="1">
      <alignment horizontal="center" vertical="center"/>
      <protection/>
    </xf>
    <xf numFmtId="0" fontId="0" fillId="0" borderId="24" xfId="62" applyNumberFormat="1" applyFont="1" applyBorder="1" applyAlignment="1" applyProtection="1">
      <alignment vertical="center"/>
      <protection/>
    </xf>
    <xf numFmtId="0" fontId="6" fillId="0" borderId="0" xfId="62" applyFont="1" applyBorder="1" applyAlignment="1">
      <alignment horizontal="left" vertical="top"/>
      <protection/>
    </xf>
    <xf numFmtId="0" fontId="0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37" fontId="0" fillId="0" borderId="0" xfId="62" applyNumberFormat="1" applyFont="1" applyAlignment="1" applyProtection="1">
      <alignment vertical="center"/>
      <protection/>
    </xf>
    <xf numFmtId="37" fontId="0" fillId="0" borderId="25" xfId="62" applyNumberFormat="1" applyFont="1" applyBorder="1" applyAlignment="1" applyProtection="1">
      <alignment vertical="center"/>
      <protection/>
    </xf>
    <xf numFmtId="41" fontId="0" fillId="0" borderId="0" xfId="62" applyNumberFormat="1" applyFont="1" applyAlignment="1" applyProtection="1">
      <alignment vertical="center"/>
      <protection/>
    </xf>
    <xf numFmtId="41" fontId="0" fillId="0" borderId="0" xfId="62" applyNumberFormat="1" applyFont="1" applyFill="1" applyBorder="1" applyAlignment="1" applyProtection="1">
      <alignment vertical="center"/>
      <protection/>
    </xf>
    <xf numFmtId="37" fontId="0" fillId="0" borderId="26" xfId="62" applyNumberFormat="1" applyFont="1" applyBorder="1" applyAlignment="1" applyProtection="1">
      <alignment vertical="center"/>
      <protection/>
    </xf>
    <xf numFmtId="41" fontId="0" fillId="0" borderId="10" xfId="62" applyNumberFormat="1" applyFont="1" applyBorder="1" applyAlignment="1" applyProtection="1">
      <alignment vertical="center"/>
      <protection/>
    </xf>
    <xf numFmtId="0" fontId="0" fillId="0" borderId="0" xfId="62" applyFont="1" applyAlignment="1">
      <alignment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41" fontId="0" fillId="0" borderId="0" xfId="63" applyNumberFormat="1" applyFont="1" applyBorder="1" applyAlignment="1">
      <alignment horizontal="right" vertical="center" wrapText="1"/>
      <protection/>
    </xf>
    <xf numFmtId="41" fontId="0" fillId="0" borderId="0" xfId="62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2" applyNumberFormat="1" applyFont="1" applyBorder="1">
      <alignment/>
      <protection/>
    </xf>
    <xf numFmtId="0" fontId="7" fillId="0" borderId="0" xfId="62" applyFont="1" applyBorder="1" applyAlignment="1">
      <alignment horizontal="right"/>
      <protection/>
    </xf>
    <xf numFmtId="3" fontId="7" fillId="0" borderId="0" xfId="62" applyNumberFormat="1" applyFont="1" applyBorder="1" applyAlignment="1">
      <alignment horizontal="right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37" fontId="0" fillId="0" borderId="0" xfId="62" applyNumberFormat="1" applyFont="1" applyBorder="1" applyAlignment="1" applyProtection="1">
      <alignment vertical="center"/>
      <protection/>
    </xf>
    <xf numFmtId="0" fontId="0" fillId="0" borderId="0" xfId="63" applyFont="1" applyBorder="1" applyAlignment="1">
      <alignment horizontal="right" vertical="center" wrapText="1"/>
      <protection/>
    </xf>
    <xf numFmtId="37" fontId="0" fillId="0" borderId="27" xfId="62" applyNumberFormat="1" applyFont="1" applyBorder="1" applyAlignment="1" applyProtection="1">
      <alignment vertical="center"/>
      <protection/>
    </xf>
    <xf numFmtId="37" fontId="0" fillId="0" borderId="27" xfId="62" applyNumberFormat="1" applyFont="1" applyBorder="1" applyAlignment="1" applyProtection="1">
      <alignment horizontal="distributed" vertical="center"/>
      <protection/>
    </xf>
    <xf numFmtId="37" fontId="0" fillId="0" borderId="28" xfId="62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/>
      <protection/>
    </xf>
    <xf numFmtId="0" fontId="0" fillId="0" borderId="29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vertical="center"/>
      <protection/>
    </xf>
    <xf numFmtId="0" fontId="0" fillId="0" borderId="30" xfId="62" applyNumberFormat="1" applyFont="1" applyBorder="1" applyAlignment="1" applyProtection="1">
      <alignment vertical="top" wrapText="1"/>
      <protection/>
    </xf>
    <xf numFmtId="0" fontId="0" fillId="0" borderId="0" xfId="62" applyNumberFormat="1" applyFont="1" applyBorder="1" applyAlignment="1" applyProtection="1">
      <alignment horizontal="center" vertical="top"/>
      <protection/>
    </xf>
    <xf numFmtId="0" fontId="0" fillId="0" borderId="31" xfId="62" applyNumberFormat="1" applyFont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31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top"/>
      <protection/>
    </xf>
    <xf numFmtId="0" fontId="0" fillId="0" borderId="0" xfId="62" applyNumberFormat="1" applyFont="1" applyBorder="1" applyAlignment="1" applyProtection="1">
      <alignment horizontal="center" vertical="top" wrapText="1"/>
      <protection/>
    </xf>
    <xf numFmtId="0" fontId="0" fillId="0" borderId="31" xfId="62" applyNumberFormat="1" applyFont="1" applyBorder="1" applyAlignment="1" applyProtection="1">
      <alignment horizontal="center" vertical="top" wrapText="1"/>
      <protection/>
    </xf>
    <xf numFmtId="0" fontId="0" fillId="0" borderId="32" xfId="62" applyNumberFormat="1" applyFont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31" xfId="62" applyNumberFormat="1" applyFont="1" applyFill="1" applyBorder="1" applyAlignment="1" applyProtection="1">
      <alignment horizontal="center" vertical="center"/>
      <protection/>
    </xf>
    <xf numFmtId="37" fontId="0" fillId="0" borderId="0" xfId="62" applyNumberFormat="1" applyFont="1" applyAlignment="1" applyProtection="1">
      <alignment horizontal="distributed" vertical="center"/>
      <protection/>
    </xf>
    <xf numFmtId="37" fontId="0" fillId="0" borderId="0" xfId="62" applyNumberFormat="1" applyFont="1" applyBorder="1" applyAlignment="1" applyProtection="1">
      <alignment horizontal="distributed" vertical="center"/>
      <protection/>
    </xf>
    <xf numFmtId="0" fontId="0" fillId="0" borderId="33" xfId="62" applyNumberFormat="1" applyFont="1" applyBorder="1" applyAlignment="1" applyProtection="1">
      <alignment horizontal="center" vertical="center"/>
      <protection/>
    </xf>
    <xf numFmtId="37" fontId="0" fillId="0" borderId="0" xfId="62" applyNumberFormat="1" applyFont="1" applyFill="1" applyAlignment="1" applyProtection="1">
      <alignment horizontal="distributed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Alignment="1" applyProtection="1">
      <alignment horizontal="center" vertical="center"/>
      <protection/>
    </xf>
    <xf numFmtId="0" fontId="0" fillId="0" borderId="32" xfId="62" applyNumberFormat="1" applyFont="1" applyBorder="1" applyAlignment="1" applyProtection="1">
      <alignment horizontal="center" vertical="top"/>
      <protection/>
    </xf>
    <xf numFmtId="0" fontId="0" fillId="0" borderId="31" xfId="62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_18P11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B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3" sqref="AI3:AJ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4"/>
      <c r="AD3" s="74"/>
      <c r="AE3" s="4"/>
      <c r="AF3" s="4"/>
      <c r="AG3" s="4"/>
      <c r="AH3" s="4"/>
      <c r="AI3" s="73" t="s">
        <v>87</v>
      </c>
      <c r="AJ3" s="7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4"/>
      <c r="BH3" s="74"/>
      <c r="BI3" s="4"/>
      <c r="BJ3" s="4"/>
      <c r="BK3" s="4"/>
      <c r="BL3" s="4"/>
      <c r="BM3" s="4"/>
      <c r="BN3" s="4"/>
      <c r="BO3" s="4"/>
      <c r="BP3" s="4"/>
      <c r="BQ3" s="4"/>
      <c r="BR3" s="4"/>
      <c r="BS3" s="73" t="str">
        <f>AI3</f>
        <v>平成２９年</v>
      </c>
      <c r="BT3" s="7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5" t="s">
        <v>1</v>
      </c>
      <c r="B5" s="75"/>
      <c r="C5" s="12"/>
      <c r="D5" s="76" t="s">
        <v>2</v>
      </c>
      <c r="E5" s="59"/>
      <c r="F5" s="60"/>
      <c r="G5" s="63" t="s">
        <v>3</v>
      </c>
      <c r="H5" s="63"/>
      <c r="I5" s="77"/>
      <c r="J5" s="61" t="s">
        <v>4</v>
      </c>
      <c r="K5" s="61"/>
      <c r="L5" s="62"/>
      <c r="M5" s="61" t="s">
        <v>5</v>
      </c>
      <c r="N5" s="61"/>
      <c r="O5" s="62"/>
      <c r="P5" s="61" t="s">
        <v>6</v>
      </c>
      <c r="Q5" s="61"/>
      <c r="R5" s="62"/>
      <c r="S5" s="61" t="s">
        <v>7</v>
      </c>
      <c r="T5" s="61"/>
      <c r="U5" s="62"/>
      <c r="V5" s="61" t="s">
        <v>8</v>
      </c>
      <c r="W5" s="61"/>
      <c r="X5" s="62"/>
      <c r="Y5" s="61" t="s">
        <v>9</v>
      </c>
      <c r="Z5" s="61"/>
      <c r="AA5" s="62"/>
      <c r="AB5" s="61" t="s">
        <v>10</v>
      </c>
      <c r="AC5" s="61"/>
      <c r="AD5" s="62"/>
      <c r="AE5" s="61" t="s">
        <v>11</v>
      </c>
      <c r="AF5" s="61"/>
      <c r="AG5" s="62"/>
      <c r="AH5" s="71" t="s">
        <v>12</v>
      </c>
      <c r="AI5" s="61"/>
      <c r="AJ5" s="61"/>
      <c r="AK5" s="61" t="s">
        <v>1</v>
      </c>
      <c r="AL5" s="61"/>
      <c r="AM5" s="12"/>
      <c r="AN5" s="66" t="s">
        <v>13</v>
      </c>
      <c r="AO5" s="61"/>
      <c r="AP5" s="62"/>
      <c r="AQ5" s="61" t="s">
        <v>14</v>
      </c>
      <c r="AR5" s="61"/>
      <c r="AS5" s="62"/>
      <c r="AT5" s="67" t="s">
        <v>15</v>
      </c>
      <c r="AU5" s="67"/>
      <c r="AV5" s="68"/>
      <c r="AW5" s="59" t="s">
        <v>16</v>
      </c>
      <c r="AX5" s="59"/>
      <c r="AY5" s="60"/>
      <c r="AZ5" s="59" t="s">
        <v>17</v>
      </c>
      <c r="BA5" s="59"/>
      <c r="BB5" s="60"/>
      <c r="BC5" s="64" t="s">
        <v>18</v>
      </c>
      <c r="BD5" s="64"/>
      <c r="BE5" s="65"/>
      <c r="BF5" s="61" t="s">
        <v>19</v>
      </c>
      <c r="BG5" s="61"/>
      <c r="BH5" s="62"/>
      <c r="BI5" s="61" t="s">
        <v>20</v>
      </c>
      <c r="BJ5" s="61"/>
      <c r="BK5" s="62"/>
      <c r="BL5" s="61" t="s">
        <v>21</v>
      </c>
      <c r="BM5" s="61"/>
      <c r="BN5" s="62"/>
      <c r="BO5" s="61" t="s">
        <v>22</v>
      </c>
      <c r="BP5" s="61"/>
      <c r="BQ5" s="62"/>
      <c r="BR5" s="63" t="s">
        <v>23</v>
      </c>
      <c r="BS5" s="63"/>
      <c r="BT5" s="63"/>
    </row>
    <row r="6" spans="1:72" s="6" customFormat="1" ht="13.5" customHeight="1">
      <c r="A6" s="75" t="s">
        <v>24</v>
      </c>
      <c r="B6" s="7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2" t="s">
        <v>25</v>
      </c>
      <c r="B9" s="72"/>
      <c r="C9" s="37"/>
      <c r="D9" s="41">
        <v>57</v>
      </c>
      <c r="E9" s="41">
        <v>38</v>
      </c>
      <c r="F9" s="41">
        <v>19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0</v>
      </c>
      <c r="AI9" s="41">
        <v>0</v>
      </c>
      <c r="AJ9" s="41">
        <v>0</v>
      </c>
      <c r="AK9" s="72" t="s">
        <v>25</v>
      </c>
      <c r="AL9" s="72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2</v>
      </c>
      <c r="AU9" s="41">
        <v>2</v>
      </c>
      <c r="AV9" s="41">
        <v>0</v>
      </c>
      <c r="AW9" s="41">
        <v>3</v>
      </c>
      <c r="AX9" s="41">
        <v>3</v>
      </c>
      <c r="AY9" s="41">
        <v>0</v>
      </c>
      <c r="AZ9" s="41">
        <v>2</v>
      </c>
      <c r="BA9" s="41">
        <v>1</v>
      </c>
      <c r="BB9" s="41">
        <v>1</v>
      </c>
      <c r="BC9" s="41">
        <v>8</v>
      </c>
      <c r="BD9" s="41">
        <v>6</v>
      </c>
      <c r="BE9" s="41">
        <v>2</v>
      </c>
      <c r="BF9" s="41">
        <v>4</v>
      </c>
      <c r="BG9" s="41">
        <v>3</v>
      </c>
      <c r="BH9" s="41">
        <v>1</v>
      </c>
      <c r="BI9" s="41">
        <v>18</v>
      </c>
      <c r="BJ9" s="41">
        <v>13</v>
      </c>
      <c r="BK9" s="41">
        <v>5</v>
      </c>
      <c r="BL9" s="41">
        <v>13</v>
      </c>
      <c r="BM9" s="41">
        <v>7</v>
      </c>
      <c r="BN9" s="41">
        <v>6</v>
      </c>
      <c r="BO9" s="41">
        <v>5</v>
      </c>
      <c r="BP9" s="41">
        <v>2</v>
      </c>
      <c r="BQ9" s="41">
        <v>3</v>
      </c>
      <c r="BR9" s="41">
        <v>1</v>
      </c>
      <c r="BS9" s="41">
        <v>0</v>
      </c>
      <c r="BT9" s="41">
        <v>1</v>
      </c>
      <c r="BV9" s="43" t="str">
        <f>IF(D9=SUM(BW9:BX9),"OK","エラー")</f>
        <v>OK</v>
      </c>
      <c r="BW9" s="44">
        <f>SUM(H9,K9,N9,Q9,T9,W9,Z9,AC9,AF9,AI9,AO9,AR9,AU9,AX9,BA9,BD9,BG9,BJ9,BM9,BP9,BS9)</f>
        <v>38</v>
      </c>
      <c r="BX9" s="44">
        <f>SUM(I9,L9,O9,R9,U9,X9,AA9,AD9,AG9,AJ9,AP9,AS9,AV9,AY9,BB9,BE9,BH9,BK9,BN9,BQ9,BT9)</f>
        <v>19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9</v>
      </c>
      <c r="E11" s="41">
        <v>4</v>
      </c>
      <c r="F11" s="41">
        <v>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2</v>
      </c>
      <c r="BJ11" s="41">
        <v>1</v>
      </c>
      <c r="BK11" s="41">
        <v>1</v>
      </c>
      <c r="BL11" s="41">
        <v>5</v>
      </c>
      <c r="BM11" s="41">
        <v>1</v>
      </c>
      <c r="BN11" s="41">
        <v>4</v>
      </c>
      <c r="BO11" s="41">
        <v>1</v>
      </c>
      <c r="BP11" s="41">
        <v>1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4</v>
      </c>
      <c r="BX11" s="44">
        <f t="shared" si="1"/>
        <v>5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6</v>
      </c>
      <c r="E12" s="41">
        <v>2</v>
      </c>
      <c r="F12" s="41">
        <v>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2</v>
      </c>
      <c r="BJ12" s="41">
        <v>1</v>
      </c>
      <c r="BK12" s="41">
        <v>1</v>
      </c>
      <c r="BL12" s="41">
        <v>3</v>
      </c>
      <c r="BM12" s="41">
        <v>0</v>
      </c>
      <c r="BN12" s="41">
        <v>3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</v>
      </c>
      <c r="BX12" s="44">
        <f t="shared" si="1"/>
        <v>4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0</v>
      </c>
      <c r="BX13" s="44">
        <f t="shared" si="1"/>
        <v>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0</v>
      </c>
      <c r="BX15" s="44">
        <f t="shared" si="1"/>
        <v>0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77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1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1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0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3</v>
      </c>
      <c r="E19" s="41">
        <v>2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2</v>
      </c>
      <c r="BM19" s="41">
        <v>1</v>
      </c>
      <c r="BN19" s="41">
        <v>1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</v>
      </c>
      <c r="BX19" s="44">
        <f t="shared" si="2"/>
        <v>1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1</v>
      </c>
      <c r="BX20" s="44">
        <f t="shared" si="2"/>
        <v>0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</v>
      </c>
      <c r="BX21" s="44">
        <f t="shared" si="2"/>
        <v>0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0</v>
      </c>
      <c r="BX22" s="44">
        <f t="shared" si="2"/>
        <v>0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78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0</v>
      </c>
      <c r="BX23" s="44">
        <f t="shared" si="2"/>
        <v>1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7</v>
      </c>
      <c r="E25" s="41">
        <v>7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</v>
      </c>
      <c r="BG25" s="41">
        <v>1</v>
      </c>
      <c r="BH25" s="41">
        <v>0</v>
      </c>
      <c r="BI25" s="41">
        <v>3</v>
      </c>
      <c r="BJ25" s="41">
        <v>3</v>
      </c>
      <c r="BK25" s="41">
        <v>0</v>
      </c>
      <c r="BL25" s="41">
        <v>2</v>
      </c>
      <c r="BM25" s="41">
        <v>2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7</v>
      </c>
      <c r="BX25" s="44">
        <f t="shared" si="3"/>
        <v>0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4</v>
      </c>
      <c r="E26" s="41">
        <v>4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1</v>
      </c>
      <c r="BG26" s="41">
        <v>1</v>
      </c>
      <c r="BH26" s="41">
        <v>0</v>
      </c>
      <c r="BI26" s="41">
        <v>2</v>
      </c>
      <c r="BJ26" s="41">
        <v>2</v>
      </c>
      <c r="BK26" s="41">
        <v>0</v>
      </c>
      <c r="BL26" s="41">
        <v>1</v>
      </c>
      <c r="BM26" s="41">
        <v>1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4</v>
      </c>
      <c r="BX26" s="44">
        <f t="shared" si="3"/>
        <v>0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</v>
      </c>
      <c r="E27" s="41">
        <v>1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</v>
      </c>
      <c r="BX27" s="44">
        <f t="shared" si="3"/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</v>
      </c>
      <c r="E28" s="41">
        <v>2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1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2</v>
      </c>
      <c r="BX28" s="44">
        <f t="shared" si="3"/>
        <v>0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2</v>
      </c>
      <c r="E30" s="41">
        <v>2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1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2</v>
      </c>
      <c r="BX30" s="44">
        <f t="shared" si="4"/>
        <v>0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</v>
      </c>
      <c r="E31" s="41">
        <v>2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2</v>
      </c>
      <c r="BX31" s="44">
        <f t="shared" si="4"/>
        <v>0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0</v>
      </c>
      <c r="BX32" s="44">
        <f t="shared" si="4"/>
        <v>0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</v>
      </c>
      <c r="BS34" s="41">
        <v>0</v>
      </c>
      <c r="BT34" s="41">
        <v>1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</v>
      </c>
      <c r="BX34" s="44">
        <f t="shared" si="5"/>
        <v>1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1</v>
      </c>
      <c r="BX35" s="44">
        <f t="shared" si="5"/>
        <v>1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0</v>
      </c>
      <c r="BX36" s="44">
        <f t="shared" si="5"/>
        <v>0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0</v>
      </c>
      <c r="BX37" s="44">
        <f t="shared" si="5"/>
        <v>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8</v>
      </c>
      <c r="E39" s="41">
        <v>5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70" t="s">
        <v>49</v>
      </c>
      <c r="AL39" s="70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1</v>
      </c>
      <c r="AY39" s="41">
        <v>0</v>
      </c>
      <c r="AZ39" s="41">
        <v>1</v>
      </c>
      <c r="BA39" s="41">
        <v>0</v>
      </c>
      <c r="BB39" s="41">
        <v>1</v>
      </c>
      <c r="BC39" s="41">
        <v>1</v>
      </c>
      <c r="BD39" s="41">
        <v>1</v>
      </c>
      <c r="BE39" s="41">
        <v>0</v>
      </c>
      <c r="BF39" s="41">
        <v>1</v>
      </c>
      <c r="BG39" s="41">
        <v>0</v>
      </c>
      <c r="BH39" s="41">
        <v>1</v>
      </c>
      <c r="BI39" s="41">
        <v>3</v>
      </c>
      <c r="BJ39" s="41">
        <v>2</v>
      </c>
      <c r="BK39" s="41">
        <v>1</v>
      </c>
      <c r="BL39" s="41">
        <v>1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5</v>
      </c>
      <c r="BX39" s="44">
        <f t="shared" si="7"/>
        <v>3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86</v>
      </c>
      <c r="C40" s="37"/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86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1</v>
      </c>
      <c r="BX40" s="44">
        <f t="shared" si="7"/>
        <v>0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</v>
      </c>
      <c r="E41" s="41">
        <v>2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0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1</v>
      </c>
      <c r="BK41" s="41">
        <v>0</v>
      </c>
      <c r="BL41" s="41">
        <v>1</v>
      </c>
      <c r="BM41" s="41">
        <v>1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2</v>
      </c>
      <c r="BX41" s="44">
        <f t="shared" si="7"/>
        <v>1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3</v>
      </c>
      <c r="E42" s="41">
        <v>2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1</v>
      </c>
      <c r="BG42" s="41">
        <v>0</v>
      </c>
      <c r="BH42" s="41">
        <v>1</v>
      </c>
      <c r="BI42" s="41">
        <v>1</v>
      </c>
      <c r="BJ42" s="41">
        <v>1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2</v>
      </c>
      <c r="BX42" s="44">
        <f t="shared" si="7"/>
        <v>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0</v>
      </c>
      <c r="BX43" s="44">
        <f t="shared" si="7"/>
        <v>0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0</v>
      </c>
      <c r="BX44" s="44">
        <f t="shared" si="7"/>
        <v>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79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0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80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0</v>
      </c>
      <c r="BX46" s="44">
        <f t="shared" si="7"/>
        <v>1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11</v>
      </c>
      <c r="E48" s="41">
        <v>6</v>
      </c>
      <c r="F48" s="41">
        <v>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1</v>
      </c>
      <c r="AY48" s="41">
        <v>0</v>
      </c>
      <c r="AZ48" s="41">
        <v>1</v>
      </c>
      <c r="BA48" s="41">
        <v>1</v>
      </c>
      <c r="BB48" s="41">
        <v>0</v>
      </c>
      <c r="BC48" s="41">
        <v>1</v>
      </c>
      <c r="BD48" s="41">
        <v>0</v>
      </c>
      <c r="BE48" s="41">
        <v>1</v>
      </c>
      <c r="BF48" s="41">
        <v>1</v>
      </c>
      <c r="BG48" s="41">
        <v>1</v>
      </c>
      <c r="BH48" s="41">
        <v>0</v>
      </c>
      <c r="BI48" s="41">
        <v>3</v>
      </c>
      <c r="BJ48" s="41">
        <v>2</v>
      </c>
      <c r="BK48" s="41">
        <v>1</v>
      </c>
      <c r="BL48" s="41">
        <v>2</v>
      </c>
      <c r="BM48" s="41">
        <v>1</v>
      </c>
      <c r="BN48" s="41">
        <v>1</v>
      </c>
      <c r="BO48" s="41">
        <v>2</v>
      </c>
      <c r="BP48" s="41">
        <v>0</v>
      </c>
      <c r="BQ48" s="41">
        <v>2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6</v>
      </c>
      <c r="BX48" s="44">
        <f t="shared" si="9"/>
        <v>5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6</v>
      </c>
      <c r="E49" s="41">
        <v>4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1</v>
      </c>
      <c r="AY49" s="41">
        <v>0</v>
      </c>
      <c r="AZ49" s="41">
        <v>1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1</v>
      </c>
      <c r="BG49" s="41">
        <v>1</v>
      </c>
      <c r="BH49" s="41">
        <v>0</v>
      </c>
      <c r="BI49" s="41">
        <v>1</v>
      </c>
      <c r="BJ49" s="41">
        <v>1</v>
      </c>
      <c r="BK49" s="41">
        <v>0</v>
      </c>
      <c r="BL49" s="41">
        <v>1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4</v>
      </c>
      <c r="BX49" s="44">
        <f t="shared" si="9"/>
        <v>2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</v>
      </c>
      <c r="E50" s="41">
        <v>2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2</v>
      </c>
      <c r="BJ50" s="41">
        <v>1</v>
      </c>
      <c r="BK50" s="41">
        <v>1</v>
      </c>
      <c r="BL50" s="41">
        <v>1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2</v>
      </c>
      <c r="BX50" s="44">
        <f t="shared" si="9"/>
        <v>1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2</v>
      </c>
      <c r="E51" s="41">
        <v>0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0</v>
      </c>
      <c r="BX51" s="44">
        <f t="shared" si="9"/>
        <v>2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0</v>
      </c>
      <c r="BX53" s="44">
        <f t="shared" si="9"/>
        <v>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4</v>
      </c>
      <c r="E55" s="41">
        <v>3</v>
      </c>
      <c r="F55" s="41">
        <v>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1</v>
      </c>
      <c r="AX55" s="41">
        <v>1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2</v>
      </c>
      <c r="BJ55" s="41">
        <v>1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3</v>
      </c>
      <c r="BX55" s="44">
        <f t="shared" si="10"/>
        <v>1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81</v>
      </c>
      <c r="C56" s="37"/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81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0</v>
      </c>
      <c r="BX56" s="44">
        <f t="shared" si="10"/>
        <v>0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</v>
      </c>
      <c r="E57" s="41">
        <v>1</v>
      </c>
      <c r="F57" s="41">
        <v>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1</v>
      </c>
      <c r="BJ57" s="41">
        <v>0</v>
      </c>
      <c r="BK57" s="41">
        <v>1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</v>
      </c>
      <c r="BX57" s="44">
        <f t="shared" si="10"/>
        <v>1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</v>
      </c>
      <c r="E58" s="41">
        <v>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2</v>
      </c>
      <c r="BX58" s="44">
        <f t="shared" si="10"/>
        <v>0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5</v>
      </c>
      <c r="E60" s="41">
        <v>2</v>
      </c>
      <c r="F60" s="41">
        <v>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2</v>
      </c>
      <c r="BD60" s="41">
        <v>1</v>
      </c>
      <c r="BE60" s="41">
        <v>1</v>
      </c>
      <c r="BF60" s="41">
        <v>0</v>
      </c>
      <c r="BG60" s="41">
        <v>0</v>
      </c>
      <c r="BH60" s="41">
        <v>0</v>
      </c>
      <c r="BI60" s="41">
        <v>2</v>
      </c>
      <c r="BJ60" s="41">
        <v>1</v>
      </c>
      <c r="BK60" s="41">
        <v>1</v>
      </c>
      <c r="BL60" s="41">
        <v>0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2</v>
      </c>
      <c r="BX60" s="44">
        <f t="shared" si="11"/>
        <v>3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</v>
      </c>
      <c r="E61" s="41">
        <v>0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0</v>
      </c>
      <c r="BK61" s="41">
        <v>1</v>
      </c>
      <c r="BL61" s="41">
        <v>0</v>
      </c>
      <c r="BM61" s="41">
        <v>0</v>
      </c>
      <c r="BN61" s="41">
        <v>0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0</v>
      </c>
      <c r="BX61" s="44">
        <f t="shared" si="11"/>
        <v>2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1</v>
      </c>
      <c r="BX62" s="44">
        <f t="shared" si="11"/>
        <v>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</v>
      </c>
      <c r="E63" s="41">
        <v>0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0</v>
      </c>
      <c r="BX63" s="44">
        <f t="shared" si="11"/>
        <v>1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1</v>
      </c>
      <c r="BX64" s="44">
        <f t="shared" si="11"/>
        <v>0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3</v>
      </c>
      <c r="E66" s="41">
        <v>3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1</v>
      </c>
      <c r="BD66" s="41">
        <v>1</v>
      </c>
      <c r="BE66" s="41">
        <v>0</v>
      </c>
      <c r="BF66" s="41">
        <v>0</v>
      </c>
      <c r="BG66" s="41">
        <v>0</v>
      </c>
      <c r="BH66" s="41">
        <v>0</v>
      </c>
      <c r="BI66" s="41">
        <v>2</v>
      </c>
      <c r="BJ66" s="41">
        <v>2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3</v>
      </c>
      <c r="BX66" s="44">
        <f t="shared" si="12"/>
        <v>0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</v>
      </c>
      <c r="E67" s="41">
        <v>1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1</v>
      </c>
      <c r="BX67" s="44">
        <f t="shared" si="12"/>
        <v>0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82</v>
      </c>
      <c r="C68" s="37"/>
      <c r="D68" s="41">
        <v>2</v>
      </c>
      <c r="E68" s="41">
        <v>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2</v>
      </c>
      <c r="BJ68" s="41">
        <v>2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2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85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0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</v>
      </c>
      <c r="E71" s="41">
        <v>2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1</v>
      </c>
      <c r="BP71" s="41">
        <v>1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2</v>
      </c>
      <c r="BX71" s="44">
        <f t="shared" si="13"/>
        <v>0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</v>
      </c>
      <c r="E72" s="41">
        <v>2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1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1</v>
      </c>
      <c r="BP72" s="41">
        <v>1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2</v>
      </c>
      <c r="BX72" s="44">
        <f t="shared" si="13"/>
        <v>0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0</v>
      </c>
      <c r="BX73" s="44">
        <f t="shared" si="13"/>
        <v>0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1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1</v>
      </c>
      <c r="BD75" s="41">
        <v>1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</v>
      </c>
      <c r="BX75" s="44">
        <f t="shared" si="14"/>
        <v>0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</v>
      </c>
      <c r="BX76" s="44">
        <f t="shared" si="14"/>
        <v>0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0</v>
      </c>
      <c r="BX77" s="44">
        <f t="shared" si="14"/>
        <v>0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  <row r="83" spans="4:72" ht="13.5">
      <c r="D83" s="35">
        <f aca="true" t="shared" si="15" ref="D83:AI83">SUM(D11,D19,D25,D30,D34,D39,D48,D55,D60,D66,D71,D75)</f>
        <v>57</v>
      </c>
      <c r="E83" s="35">
        <f t="shared" si="15"/>
        <v>38</v>
      </c>
      <c r="F83" s="35">
        <f t="shared" si="15"/>
        <v>19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1</v>
      </c>
      <c r="AF83" s="35">
        <f t="shared" si="15"/>
        <v>1</v>
      </c>
      <c r="AG83" s="35">
        <f t="shared" si="15"/>
        <v>0</v>
      </c>
      <c r="AH83" s="35">
        <f t="shared" si="15"/>
        <v>0</v>
      </c>
      <c r="AI83" s="35">
        <f t="shared" si="15"/>
        <v>0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0</v>
      </c>
      <c r="AO83" s="35">
        <f t="shared" si="16"/>
        <v>0</v>
      </c>
      <c r="AP83" s="35">
        <f t="shared" si="16"/>
        <v>0</v>
      </c>
      <c r="AQ83" s="35">
        <f t="shared" si="16"/>
        <v>0</v>
      </c>
      <c r="AR83" s="35">
        <f t="shared" si="16"/>
        <v>0</v>
      </c>
      <c r="AS83" s="35">
        <f t="shared" si="16"/>
        <v>0</v>
      </c>
      <c r="AT83" s="35">
        <f t="shared" si="16"/>
        <v>2</v>
      </c>
      <c r="AU83" s="35">
        <f t="shared" si="16"/>
        <v>2</v>
      </c>
      <c r="AV83" s="35">
        <f t="shared" si="16"/>
        <v>0</v>
      </c>
      <c r="AW83" s="35">
        <f t="shared" si="16"/>
        <v>3</v>
      </c>
      <c r="AX83" s="35">
        <f t="shared" si="16"/>
        <v>3</v>
      </c>
      <c r="AY83" s="35">
        <f t="shared" si="16"/>
        <v>0</v>
      </c>
      <c r="AZ83" s="35">
        <f t="shared" si="16"/>
        <v>2</v>
      </c>
      <c r="BA83" s="35">
        <f t="shared" si="16"/>
        <v>1</v>
      </c>
      <c r="BB83" s="35">
        <f t="shared" si="16"/>
        <v>1</v>
      </c>
      <c r="BC83" s="35">
        <f t="shared" si="16"/>
        <v>8</v>
      </c>
      <c r="BD83" s="35">
        <f t="shared" si="16"/>
        <v>6</v>
      </c>
      <c r="BE83" s="35">
        <f t="shared" si="16"/>
        <v>2</v>
      </c>
      <c r="BF83" s="35">
        <f t="shared" si="16"/>
        <v>4</v>
      </c>
      <c r="BG83" s="35">
        <f t="shared" si="16"/>
        <v>3</v>
      </c>
      <c r="BH83" s="35">
        <f t="shared" si="16"/>
        <v>1</v>
      </c>
      <c r="BI83" s="35">
        <f t="shared" si="16"/>
        <v>18</v>
      </c>
      <c r="BJ83" s="35">
        <f t="shared" si="16"/>
        <v>13</v>
      </c>
      <c r="BK83" s="35">
        <f t="shared" si="16"/>
        <v>5</v>
      </c>
      <c r="BL83" s="35">
        <f t="shared" si="16"/>
        <v>13</v>
      </c>
      <c r="BM83" s="35">
        <f t="shared" si="16"/>
        <v>7</v>
      </c>
      <c r="BN83" s="35">
        <f t="shared" si="16"/>
        <v>6</v>
      </c>
      <c r="BO83" s="35">
        <f t="shared" si="16"/>
        <v>5</v>
      </c>
      <c r="BP83" s="35">
        <f>SUM(BP11,BP19,BP25,BP30,BP34,BP39,BP48,BP55,BP60,BP66,BP71,BP75)</f>
        <v>2</v>
      </c>
      <c r="BQ83" s="35">
        <f>SUM(BQ11,BQ19,BQ25,BQ30,BQ34,BQ39,BQ48,BQ55,BQ60,BQ66,BQ71,BQ75)</f>
        <v>3</v>
      </c>
      <c r="BR83" s="35">
        <f>SUM(BR11,BR19,BR25,BR30,BR34,BR39,BR48,BR55,BR60,BR66,BR71,BR75)</f>
        <v>1</v>
      </c>
      <c r="BS83" s="35">
        <f>SUM(BS11,BS19,BS25,BS30,BS34,BS39,BS48,BS55,BS60,BS66,BS71,BS75)</f>
        <v>0</v>
      </c>
      <c r="BT83" s="35">
        <f>SUM(BT11,BT19,BT25,BT30,BT34,BT39,BT48,BT55,BT60,BT66,BT71,BT75)</f>
        <v>1</v>
      </c>
    </row>
  </sheetData>
  <sheetProtection/>
  <mergeCells count="56"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AK5:AL5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2014-01-06T01:52:41Z</cp:lastPrinted>
  <dcterms:created xsi:type="dcterms:W3CDTF">2010-02-26T08:19:05Z</dcterms:created>
  <dcterms:modified xsi:type="dcterms:W3CDTF">2019-06-26T07:53:47Z</dcterms:modified>
  <cp:category/>
  <cp:version/>
  <cp:contentType/>
  <cp:contentStatus/>
</cp:coreProperties>
</file>