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野村allデータ\5 保健福祉統計年報\保健福祉統計年報(H17)\保健福祉統計Ⅲ\h17作成\"/>
    </mc:Choice>
  </mc:AlternateContent>
  <bookViews>
    <workbookView xWindow="0" yWindow="0" windowWidth="20490" windowHeight="7920"/>
  </bookViews>
  <sheets>
    <sheet name="Shee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7" i="1" l="1"/>
  <c r="C36" i="1"/>
  <c r="C35" i="1"/>
  <c r="D35" i="1" s="1"/>
  <c r="C34" i="1"/>
  <c r="D34" i="1" s="1"/>
  <c r="D33" i="1"/>
  <c r="D32" i="1"/>
  <c r="D30" i="1"/>
  <c r="D29" i="1"/>
  <c r="C29" i="1"/>
  <c r="D28" i="1"/>
  <c r="C28" i="1"/>
  <c r="D27" i="1"/>
  <c r="C27" i="1"/>
  <c r="D26" i="1"/>
  <c r="C26" i="1"/>
  <c r="D24" i="1"/>
  <c r="C24" i="1"/>
  <c r="D23" i="1"/>
  <c r="C23" i="1"/>
  <c r="D22" i="1"/>
  <c r="C22" i="1"/>
  <c r="D21" i="1"/>
  <c r="C21" i="1"/>
  <c r="D20" i="1"/>
  <c r="C20" i="1"/>
  <c r="D18" i="1"/>
  <c r="C18" i="1"/>
  <c r="D17" i="1"/>
  <c r="C17" i="1"/>
  <c r="D16" i="1"/>
  <c r="C16" i="1"/>
  <c r="D15" i="1"/>
  <c r="C15" i="1"/>
  <c r="D14" i="1"/>
  <c r="C14" i="1"/>
  <c r="D12" i="1"/>
  <c r="C12" i="1"/>
  <c r="D11" i="1"/>
  <c r="C11" i="1"/>
  <c r="D10" i="1"/>
  <c r="C10" i="1"/>
  <c r="C9" i="1"/>
  <c r="C8" i="1"/>
</calcChain>
</file>

<file path=xl/sharedStrings.xml><?xml version="1.0" encoding="utf-8"?>
<sst xmlns="http://schemas.openxmlformats.org/spreadsheetml/2006/main" count="32" uniqueCount="28">
  <si>
    <t>　　　　　　　　第３表　不妊手術件数，年齢階級別・不妊手術実施率（年次推移）</t>
    <rPh sb="8" eb="9">
      <t>ダイ</t>
    </rPh>
    <rPh sb="10" eb="11">
      <t>１ヒョウ</t>
    </rPh>
    <rPh sb="12" eb="14">
      <t>フニン</t>
    </rPh>
    <rPh sb="14" eb="16">
      <t>シュジュツ</t>
    </rPh>
    <rPh sb="16" eb="18">
      <t>ケンスウ</t>
    </rPh>
    <rPh sb="19" eb="21">
      <t>ネンレイ</t>
    </rPh>
    <rPh sb="21" eb="23">
      <t>カイキュウ</t>
    </rPh>
    <rPh sb="23" eb="24">
      <t>ベツ</t>
    </rPh>
    <rPh sb="25" eb="27">
      <t>フニン</t>
    </rPh>
    <rPh sb="27" eb="29">
      <t>シュジュツ</t>
    </rPh>
    <rPh sb="29" eb="32">
      <t>ジッシリツ</t>
    </rPh>
    <rPh sb="33" eb="35">
      <t>ネンジ</t>
    </rPh>
    <rPh sb="35" eb="37">
      <t>スイイ</t>
    </rPh>
    <phoneticPr fontId="3"/>
  </si>
  <si>
    <t>20歳
未満</t>
    <rPh sb="2" eb="3">
      <t>サイ</t>
    </rPh>
    <rPh sb="4" eb="6">
      <t>ミマン</t>
    </rPh>
    <phoneticPr fontId="3"/>
  </si>
  <si>
    <t>50歳
以上</t>
    <rPh sb="2" eb="3">
      <t>サイ</t>
    </rPh>
    <rPh sb="4" eb="6">
      <t>イジョウ</t>
    </rPh>
    <phoneticPr fontId="3"/>
  </si>
  <si>
    <t>総数</t>
    <rPh sb="0" eb="2">
      <t>ソウスウ</t>
    </rPh>
    <phoneticPr fontId="3"/>
  </si>
  <si>
    <r>
      <t>不妊手術実施率</t>
    </r>
    <r>
      <rPr>
        <sz val="9"/>
        <rFont val="ＭＳ Ｐゴシック"/>
        <family val="3"/>
        <charset val="128"/>
      </rPr>
      <t>（注）</t>
    </r>
    <rPh sb="0" eb="2">
      <t>フニン</t>
    </rPh>
    <rPh sb="2" eb="4">
      <t>シュジュツ</t>
    </rPh>
    <rPh sb="4" eb="6">
      <t>ジッシ</t>
    </rPh>
    <rPh sb="6" eb="7">
      <t>リツ</t>
    </rPh>
    <rPh sb="8" eb="9">
      <t>チュウ</t>
    </rPh>
    <phoneticPr fontId="3"/>
  </si>
  <si>
    <t>20～24</t>
    <phoneticPr fontId="3"/>
  </si>
  <si>
    <t>25～29</t>
    <phoneticPr fontId="3"/>
  </si>
  <si>
    <t>30～34</t>
    <phoneticPr fontId="3"/>
  </si>
  <si>
    <t>35～39</t>
    <phoneticPr fontId="3"/>
  </si>
  <si>
    <t>40～44</t>
    <phoneticPr fontId="3"/>
  </si>
  <si>
    <t>45～49</t>
    <phoneticPr fontId="3"/>
  </si>
  <si>
    <t>不詳</t>
    <rPh sb="0" eb="2">
      <t>フショウ</t>
    </rPh>
    <phoneticPr fontId="3"/>
  </si>
  <si>
    <t>茨城県</t>
    <rPh sb="0" eb="3">
      <t>イバラキケン</t>
    </rPh>
    <phoneticPr fontId="3"/>
  </si>
  <si>
    <t>全国</t>
    <rPh sb="0" eb="2">
      <t>ゼンコク</t>
    </rPh>
    <phoneticPr fontId="3"/>
  </si>
  <si>
    <t>昭和</t>
    <rPh sb="0" eb="2">
      <t>ショウワ</t>
    </rPh>
    <phoneticPr fontId="3"/>
  </si>
  <si>
    <t>55年</t>
    <rPh sb="2" eb="3">
      <t>ネン</t>
    </rPh>
    <phoneticPr fontId="3"/>
  </si>
  <si>
    <t>…</t>
    <phoneticPr fontId="3"/>
  </si>
  <si>
    <t>60年</t>
    <rPh sb="2" eb="3">
      <t>ネン</t>
    </rPh>
    <phoneticPr fontId="3"/>
  </si>
  <si>
    <t>平成</t>
    <rPh sb="0" eb="2">
      <t>ヘイセイ</t>
    </rPh>
    <phoneticPr fontId="3"/>
  </si>
  <si>
    <t>元年</t>
    <rPh sb="0" eb="2">
      <t>ガンネン</t>
    </rPh>
    <phoneticPr fontId="3"/>
  </si>
  <si>
    <t>14年度</t>
    <rPh sb="2" eb="4">
      <t>ネンド</t>
    </rPh>
    <phoneticPr fontId="3"/>
  </si>
  <si>
    <t>15年度</t>
    <rPh sb="2" eb="4">
      <t>ネンド</t>
    </rPh>
    <phoneticPr fontId="3"/>
  </si>
  <si>
    <t>16年度</t>
    <rPh sb="2" eb="4">
      <t>ネンド</t>
    </rPh>
    <phoneticPr fontId="3"/>
  </si>
  <si>
    <t>-</t>
    <phoneticPr fontId="3"/>
  </si>
  <si>
    <t>-</t>
    <phoneticPr fontId="3"/>
  </si>
  <si>
    <t>17年度</t>
    <rPh sb="2" eb="4">
      <t>ネンド</t>
    </rPh>
    <phoneticPr fontId="3"/>
  </si>
  <si>
    <t>（注）不妊手術実施率：１５歳以上５０歳未満人口１０万対</t>
    <rPh sb="1" eb="2">
      <t>チュウ</t>
    </rPh>
    <rPh sb="3" eb="5">
      <t>フニン</t>
    </rPh>
    <rPh sb="5" eb="7">
      <t>シュジュツ</t>
    </rPh>
    <rPh sb="7" eb="10">
      <t>ジッシリツ</t>
    </rPh>
    <rPh sb="13" eb="16">
      <t>サイイジョウ</t>
    </rPh>
    <rPh sb="18" eb="19">
      <t>サイ</t>
    </rPh>
    <rPh sb="19" eb="21">
      <t>ミマン</t>
    </rPh>
    <rPh sb="21" eb="23">
      <t>ジンコウ</t>
    </rPh>
    <rPh sb="25" eb="26">
      <t>マン</t>
    </rPh>
    <rPh sb="26" eb="27">
      <t>センタイ</t>
    </rPh>
    <phoneticPr fontId="3"/>
  </si>
  <si>
    <t>　　　「平成１３年」までは暦年の数値であり，「平成１４年度」からは年度の数値である。</t>
    <rPh sb="4" eb="6">
      <t>ヘイセイ</t>
    </rPh>
    <rPh sb="8" eb="9">
      <t>ネン</t>
    </rPh>
    <rPh sb="13" eb="15">
      <t>レキネン</t>
    </rPh>
    <rPh sb="16" eb="18">
      <t>スウチ</t>
    </rPh>
    <rPh sb="23" eb="25">
      <t>ヘイセイ</t>
    </rPh>
    <rPh sb="27" eb="29">
      <t>ネンド</t>
    </rPh>
    <rPh sb="33" eb="35">
      <t>ネンド</t>
    </rPh>
    <rPh sb="36" eb="38">
      <t>スウチ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</si>
</sst>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76" formatCode="_ * #,##0.0_ ;_ * \-#,##0.0_ ;_ * &quot;-&quot;_ ;_ @_ "/>
    <numFmt numFmtId="177" formatCode="_ * #,##0.0_ ;_ * \-#,##0.0_ ;_ * &quot;-&quot;??_ ;_ @_ 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0" fillId="0" borderId="0" xfId="0" applyAlignment="1"/>
    <xf numFmtId="0" fontId="2" fillId="0" borderId="0" xfId="0" applyFont="1" applyAlignment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/>
    <xf numFmtId="41" fontId="0" fillId="0" borderId="6" xfId="0" applyNumberFormat="1" applyBorder="1" applyAlignment="1"/>
    <xf numFmtId="41" fontId="0" fillId="0" borderId="0" xfId="0" applyNumberFormat="1" applyBorder="1" applyAlignment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41" fontId="0" fillId="0" borderId="0" xfId="0" applyNumberFormat="1" applyBorder="1" applyAlignment="1">
      <alignment horizontal="right"/>
    </xf>
    <xf numFmtId="176" fontId="0" fillId="0" borderId="0" xfId="0" applyNumberFormat="1" applyBorder="1" applyAlignment="1">
      <alignment horizontal="right"/>
    </xf>
    <xf numFmtId="177" fontId="0" fillId="0" borderId="0" xfId="0" applyNumberFormat="1" applyBorder="1" applyAlignment="1"/>
    <xf numFmtId="176" fontId="0" fillId="0" borderId="0" xfId="0" applyNumberFormat="1" applyBorder="1" applyAlignment="1"/>
    <xf numFmtId="176" fontId="0" fillId="0" borderId="0" xfId="0" applyNumberFormat="1" applyFill="1" applyBorder="1" applyAlignment="1"/>
    <xf numFmtId="0" fontId="0" fillId="0" borderId="9" xfId="0" applyBorder="1" applyAlignment="1"/>
    <xf numFmtId="0" fontId="0" fillId="0" borderId="9" xfId="0" applyBorder="1" applyAlignment="1">
      <alignment horizontal="left"/>
    </xf>
    <xf numFmtId="41" fontId="0" fillId="0" borderId="10" xfId="0" applyNumberFormat="1" applyBorder="1" applyAlignment="1"/>
    <xf numFmtId="41" fontId="0" fillId="0" borderId="9" xfId="0" applyNumberFormat="1" applyBorder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7326;&#26449;all&#12487;&#12540;&#12479;/5%20&#20445;&#20581;&#31119;&#31049;&#32113;&#35336;&#24180;&#22577;/&#20445;&#20581;&#31119;&#31049;&#32113;&#35336;&#24180;&#22577;(H17)/&#20445;&#20581;&#31119;&#31049;&#32113;&#35336;&#8546;/&#32113;&#35336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-02"/>
      <sheetName val="03"/>
      <sheetName val="04-05 "/>
      <sheetName val="06"/>
      <sheetName val="07"/>
      <sheetName val="08"/>
    </sheetNames>
    <sheetDataSet>
      <sheetData sheetId="0"/>
      <sheetData sheetId="1"/>
      <sheetData sheetId="2"/>
      <sheetData sheetId="3"/>
      <sheetData sheetId="4">
        <row r="10">
          <cell r="U10">
            <v>1335</v>
          </cell>
        </row>
        <row r="11">
          <cell r="U11">
            <v>1349</v>
          </cell>
        </row>
        <row r="12">
          <cell r="U12">
            <v>1362</v>
          </cell>
        </row>
        <row r="14">
          <cell r="U14">
            <v>1367</v>
          </cell>
        </row>
        <row r="15">
          <cell r="U15">
            <v>1389</v>
          </cell>
        </row>
        <row r="16">
          <cell r="U16">
            <v>1404</v>
          </cell>
        </row>
        <row r="17">
          <cell r="U17">
            <v>1426</v>
          </cell>
        </row>
        <row r="18">
          <cell r="U18">
            <v>1454</v>
          </cell>
        </row>
        <row r="20">
          <cell r="U20">
            <v>1468</v>
          </cell>
        </row>
        <row r="21">
          <cell r="U21">
            <v>1469</v>
          </cell>
        </row>
        <row r="22">
          <cell r="U22">
            <v>1479</v>
          </cell>
        </row>
        <row r="23">
          <cell r="U23">
            <v>1489</v>
          </cell>
        </row>
        <row r="24">
          <cell r="U24">
            <v>1491</v>
          </cell>
        </row>
        <row r="26">
          <cell r="U26">
            <v>1491.1</v>
          </cell>
        </row>
        <row r="27">
          <cell r="U27">
            <v>1497</v>
          </cell>
        </row>
        <row r="28">
          <cell r="U28">
            <v>1484</v>
          </cell>
        </row>
        <row r="29">
          <cell r="U29">
            <v>1468</v>
          </cell>
        </row>
        <row r="30">
          <cell r="U30">
            <v>1448</v>
          </cell>
        </row>
        <row r="32">
          <cell r="U32">
            <v>1377.8</v>
          </cell>
        </row>
        <row r="33">
          <cell r="U33">
            <v>1389</v>
          </cell>
        </row>
        <row r="34">
          <cell r="U34">
            <v>1372</v>
          </cell>
        </row>
        <row r="35">
          <cell r="U35">
            <v>1358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tabSelected="1" workbookViewId="0">
      <selection activeCell="J53" sqref="J53"/>
    </sheetView>
  </sheetViews>
  <sheetFormatPr defaultRowHeight="13.5" x14ac:dyDescent="0.15"/>
  <sheetData>
    <row r="1" spans="1:14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7.25" x14ac:dyDescent="0.2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4.25" thickBo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3"/>
    </row>
    <row r="4" spans="1:14" x14ac:dyDescent="0.15">
      <c r="A4" s="4"/>
      <c r="B4" s="4"/>
      <c r="C4" s="5"/>
      <c r="D4" s="6"/>
      <c r="E4" s="7"/>
      <c r="F4" s="8" t="s">
        <v>1</v>
      </c>
      <c r="G4" s="9"/>
      <c r="H4" s="9"/>
      <c r="I4" s="9"/>
      <c r="J4" s="9"/>
      <c r="K4" s="9"/>
      <c r="L4" s="9"/>
      <c r="M4" s="8" t="s">
        <v>2</v>
      </c>
      <c r="N4" s="4"/>
    </row>
    <row r="5" spans="1:14" x14ac:dyDescent="0.15">
      <c r="A5" s="10"/>
      <c r="B5" s="10"/>
      <c r="C5" s="11" t="s">
        <v>3</v>
      </c>
      <c r="D5" s="12" t="s">
        <v>4</v>
      </c>
      <c r="E5" s="12"/>
      <c r="F5" s="13"/>
      <c r="G5" s="14" t="s">
        <v>5</v>
      </c>
      <c r="H5" s="14" t="s">
        <v>6</v>
      </c>
      <c r="I5" s="14" t="s">
        <v>7</v>
      </c>
      <c r="J5" s="14" t="s">
        <v>8</v>
      </c>
      <c r="K5" s="14" t="s">
        <v>9</v>
      </c>
      <c r="L5" s="14" t="s">
        <v>10</v>
      </c>
      <c r="M5" s="13"/>
      <c r="N5" s="10" t="s">
        <v>11</v>
      </c>
    </row>
    <row r="6" spans="1:14" ht="14.25" thickBot="1" x14ac:dyDescent="0.2">
      <c r="A6" s="15"/>
      <c r="B6" s="15"/>
      <c r="C6" s="16"/>
      <c r="D6" s="17" t="s">
        <v>12</v>
      </c>
      <c r="E6" s="17" t="s">
        <v>13</v>
      </c>
      <c r="F6" s="18"/>
      <c r="G6" s="17"/>
      <c r="H6" s="17"/>
      <c r="I6" s="17"/>
      <c r="J6" s="17"/>
      <c r="K6" s="17"/>
      <c r="L6" s="17"/>
      <c r="M6" s="18"/>
      <c r="N6" s="15"/>
    </row>
    <row r="7" spans="1:14" x14ac:dyDescent="0.15">
      <c r="A7" s="19"/>
      <c r="B7" s="19"/>
      <c r="C7" s="20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</row>
    <row r="8" spans="1:14" x14ac:dyDescent="0.15">
      <c r="A8" s="22" t="s">
        <v>14</v>
      </c>
      <c r="B8" s="23" t="s">
        <v>15</v>
      </c>
      <c r="C8" s="20">
        <f t="shared" ref="C8:C29" si="0">SUM(F8:N8)</f>
        <v>53</v>
      </c>
      <c r="D8" s="24" t="s">
        <v>16</v>
      </c>
      <c r="E8" s="25">
        <v>14.9</v>
      </c>
      <c r="F8" s="21">
        <v>1</v>
      </c>
      <c r="G8" s="21">
        <v>1</v>
      </c>
      <c r="H8" s="21">
        <v>31</v>
      </c>
      <c r="I8" s="21">
        <v>16</v>
      </c>
      <c r="J8" s="21">
        <v>4</v>
      </c>
      <c r="K8" s="21">
        <v>0</v>
      </c>
      <c r="L8" s="21">
        <v>0</v>
      </c>
      <c r="M8" s="21">
        <v>0</v>
      </c>
      <c r="N8" s="21">
        <v>0</v>
      </c>
    </row>
    <row r="9" spans="1:14" x14ac:dyDescent="0.15">
      <c r="A9" s="19"/>
      <c r="B9" s="23">
        <v>56</v>
      </c>
      <c r="C9" s="20">
        <f t="shared" si="0"/>
        <v>51</v>
      </c>
      <c r="D9" s="24" t="s">
        <v>16</v>
      </c>
      <c r="E9" s="25">
        <v>13.9</v>
      </c>
      <c r="F9" s="21">
        <v>0</v>
      </c>
      <c r="G9" s="21">
        <v>3</v>
      </c>
      <c r="H9" s="21">
        <v>17</v>
      </c>
      <c r="I9" s="21">
        <v>25</v>
      </c>
      <c r="J9" s="21">
        <v>6</v>
      </c>
      <c r="K9" s="21">
        <v>0</v>
      </c>
      <c r="L9" s="21">
        <v>0</v>
      </c>
      <c r="M9" s="21">
        <v>0</v>
      </c>
      <c r="N9" s="21">
        <v>0</v>
      </c>
    </row>
    <row r="10" spans="1:14" x14ac:dyDescent="0.15">
      <c r="A10" s="19"/>
      <c r="B10" s="23">
        <v>57</v>
      </c>
      <c r="C10" s="20">
        <f t="shared" si="0"/>
        <v>54</v>
      </c>
      <c r="D10" s="26">
        <f>C10/'[1]07'!U10*100</f>
        <v>4.0449438202247192</v>
      </c>
      <c r="E10" s="27">
        <v>13.7</v>
      </c>
      <c r="F10" s="21">
        <v>0</v>
      </c>
      <c r="G10" s="21">
        <v>1</v>
      </c>
      <c r="H10" s="21">
        <v>20</v>
      </c>
      <c r="I10" s="21">
        <v>17</v>
      </c>
      <c r="J10" s="21">
        <v>16</v>
      </c>
      <c r="K10" s="21">
        <v>0</v>
      </c>
      <c r="L10" s="21">
        <v>0</v>
      </c>
      <c r="M10" s="21">
        <v>0</v>
      </c>
      <c r="N10" s="21">
        <v>0</v>
      </c>
    </row>
    <row r="11" spans="1:14" x14ac:dyDescent="0.15">
      <c r="A11" s="19"/>
      <c r="B11" s="23">
        <v>58</v>
      </c>
      <c r="C11" s="20">
        <f t="shared" si="0"/>
        <v>39</v>
      </c>
      <c r="D11" s="26">
        <f>C11/'[1]07'!U11*100</f>
        <v>2.8910303928836178</v>
      </c>
      <c r="E11" s="27">
        <v>13.8</v>
      </c>
      <c r="F11" s="21">
        <v>0</v>
      </c>
      <c r="G11" s="21">
        <v>1</v>
      </c>
      <c r="H11" s="21">
        <v>9</v>
      </c>
      <c r="I11" s="21">
        <v>25</v>
      </c>
      <c r="J11" s="21">
        <v>3</v>
      </c>
      <c r="K11" s="21">
        <v>1</v>
      </c>
      <c r="L11" s="21">
        <v>0</v>
      </c>
      <c r="M11" s="21">
        <v>0</v>
      </c>
      <c r="N11" s="21">
        <v>0</v>
      </c>
    </row>
    <row r="12" spans="1:14" x14ac:dyDescent="0.15">
      <c r="A12" s="19"/>
      <c r="B12" s="23">
        <v>59</v>
      </c>
      <c r="C12" s="20">
        <f t="shared" si="0"/>
        <v>29</v>
      </c>
      <c r="D12" s="26">
        <f>C12/'[1]07'!U12*100</f>
        <v>2.1292217327459619</v>
      </c>
      <c r="E12" s="27">
        <v>13.2</v>
      </c>
      <c r="F12" s="21">
        <v>0</v>
      </c>
      <c r="G12" s="21">
        <v>1</v>
      </c>
      <c r="H12" s="21">
        <v>8</v>
      </c>
      <c r="I12" s="21">
        <v>16</v>
      </c>
      <c r="J12" s="21">
        <v>4</v>
      </c>
      <c r="K12" s="21">
        <v>0</v>
      </c>
      <c r="L12" s="21">
        <v>0</v>
      </c>
      <c r="M12" s="21">
        <v>0</v>
      </c>
      <c r="N12" s="21">
        <v>0</v>
      </c>
    </row>
    <row r="13" spans="1:14" x14ac:dyDescent="0.15">
      <c r="A13" s="19"/>
      <c r="B13" s="23"/>
      <c r="C13" s="20"/>
      <c r="D13" s="26"/>
      <c r="E13" s="27"/>
      <c r="F13" s="21"/>
      <c r="G13" s="21"/>
      <c r="H13" s="21"/>
      <c r="I13" s="21"/>
      <c r="J13" s="21"/>
      <c r="K13" s="21"/>
      <c r="L13" s="21"/>
      <c r="M13" s="21"/>
      <c r="N13" s="21"/>
    </row>
    <row r="14" spans="1:14" x14ac:dyDescent="0.15">
      <c r="A14" s="22" t="s">
        <v>14</v>
      </c>
      <c r="B14" s="23" t="s">
        <v>17</v>
      </c>
      <c r="C14" s="20">
        <f t="shared" si="0"/>
        <v>48</v>
      </c>
      <c r="D14" s="26">
        <f>C14/'[1]07'!U14*100</f>
        <v>3.5113386978785659</v>
      </c>
      <c r="E14" s="27">
        <v>12.3</v>
      </c>
      <c r="F14" s="21">
        <v>0</v>
      </c>
      <c r="G14" s="21">
        <v>2</v>
      </c>
      <c r="H14" s="21">
        <v>9</v>
      </c>
      <c r="I14" s="21">
        <v>22</v>
      </c>
      <c r="J14" s="21">
        <v>11</v>
      </c>
      <c r="K14" s="21">
        <v>4</v>
      </c>
      <c r="L14" s="21">
        <v>0</v>
      </c>
      <c r="M14" s="21">
        <v>0</v>
      </c>
      <c r="N14" s="21">
        <v>0</v>
      </c>
    </row>
    <row r="15" spans="1:14" x14ac:dyDescent="0.15">
      <c r="A15" s="19"/>
      <c r="B15" s="23">
        <v>61</v>
      </c>
      <c r="C15" s="20">
        <f t="shared" si="0"/>
        <v>54</v>
      </c>
      <c r="D15" s="26">
        <f>C15/'[1]07'!U15*100</f>
        <v>3.8876889848812093</v>
      </c>
      <c r="E15" s="27">
        <v>12.4</v>
      </c>
      <c r="F15" s="21">
        <v>0</v>
      </c>
      <c r="G15" s="21">
        <v>2</v>
      </c>
      <c r="H15" s="21">
        <v>8</v>
      </c>
      <c r="I15" s="21">
        <v>22</v>
      </c>
      <c r="J15" s="21">
        <v>22</v>
      </c>
      <c r="K15" s="21">
        <v>0</v>
      </c>
      <c r="L15" s="21">
        <v>0</v>
      </c>
      <c r="M15" s="21">
        <v>0</v>
      </c>
      <c r="N15" s="21">
        <v>0</v>
      </c>
    </row>
    <row r="16" spans="1:14" x14ac:dyDescent="0.15">
      <c r="A16" s="19"/>
      <c r="B16" s="23">
        <v>62</v>
      </c>
      <c r="C16" s="20">
        <f t="shared" si="0"/>
        <v>46</v>
      </c>
      <c r="D16" s="26">
        <f>C16/'[1]07'!U16*100</f>
        <v>3.2763532763532761</v>
      </c>
      <c r="E16" s="27">
        <v>11.7</v>
      </c>
      <c r="F16" s="21">
        <v>0</v>
      </c>
      <c r="G16" s="21">
        <v>1</v>
      </c>
      <c r="H16" s="21">
        <v>10</v>
      </c>
      <c r="I16" s="21">
        <v>12</v>
      </c>
      <c r="J16" s="21">
        <v>18</v>
      </c>
      <c r="K16" s="21">
        <v>5</v>
      </c>
      <c r="L16" s="21">
        <v>0</v>
      </c>
      <c r="M16" s="21">
        <v>0</v>
      </c>
      <c r="N16" s="21">
        <v>0</v>
      </c>
    </row>
    <row r="17" spans="1:14" x14ac:dyDescent="0.15">
      <c r="A17" s="19"/>
      <c r="B17" s="23">
        <v>63</v>
      </c>
      <c r="C17" s="20">
        <f t="shared" si="0"/>
        <v>47</v>
      </c>
      <c r="D17" s="26">
        <f>C17/'[1]07'!U17*100</f>
        <v>3.2959326788218792</v>
      </c>
      <c r="E17" s="27">
        <v>11.6</v>
      </c>
      <c r="F17" s="21">
        <v>0</v>
      </c>
      <c r="G17" s="21">
        <v>1</v>
      </c>
      <c r="H17" s="21">
        <v>4</v>
      </c>
      <c r="I17" s="21">
        <v>27</v>
      </c>
      <c r="J17" s="21">
        <v>14</v>
      </c>
      <c r="K17" s="21">
        <v>1</v>
      </c>
      <c r="L17" s="21">
        <v>0</v>
      </c>
      <c r="M17" s="21">
        <v>0</v>
      </c>
      <c r="N17" s="21">
        <v>0</v>
      </c>
    </row>
    <row r="18" spans="1:14" x14ac:dyDescent="0.15">
      <c r="A18" s="22" t="s">
        <v>18</v>
      </c>
      <c r="B18" s="23" t="s">
        <v>19</v>
      </c>
      <c r="C18" s="20">
        <f t="shared" si="0"/>
        <v>46</v>
      </c>
      <c r="D18" s="26">
        <f>C18/'[1]07'!U18*100</f>
        <v>3.1636863823933976</v>
      </c>
      <c r="E18" s="27">
        <v>11</v>
      </c>
      <c r="F18" s="21">
        <v>0</v>
      </c>
      <c r="G18" s="21">
        <v>2</v>
      </c>
      <c r="H18" s="21">
        <v>10</v>
      </c>
      <c r="I18" s="21">
        <v>13</v>
      </c>
      <c r="J18" s="21">
        <v>19</v>
      </c>
      <c r="K18" s="21">
        <v>1</v>
      </c>
      <c r="L18" s="21">
        <v>0</v>
      </c>
      <c r="M18" s="21">
        <v>0</v>
      </c>
      <c r="N18" s="21">
        <v>1</v>
      </c>
    </row>
    <row r="19" spans="1:14" x14ac:dyDescent="0.15">
      <c r="A19" s="22"/>
      <c r="B19" s="23"/>
      <c r="C19" s="20"/>
      <c r="D19" s="26"/>
      <c r="E19" s="27"/>
      <c r="F19" s="21"/>
      <c r="G19" s="21"/>
      <c r="H19" s="21"/>
      <c r="I19" s="21"/>
      <c r="J19" s="21"/>
      <c r="K19" s="21"/>
      <c r="L19" s="21"/>
      <c r="M19" s="21"/>
      <c r="N19" s="21"/>
    </row>
    <row r="20" spans="1:14" x14ac:dyDescent="0.15">
      <c r="A20" s="19"/>
      <c r="B20" s="23">
        <v>2</v>
      </c>
      <c r="C20" s="20">
        <f t="shared" si="0"/>
        <v>38</v>
      </c>
      <c r="D20" s="26">
        <f>C20/'[1]07'!U20*100</f>
        <v>2.588555858310627</v>
      </c>
      <c r="E20" s="27">
        <v>10.5</v>
      </c>
      <c r="F20" s="21">
        <v>0</v>
      </c>
      <c r="G20" s="21">
        <v>2</v>
      </c>
      <c r="H20" s="21">
        <v>9</v>
      </c>
      <c r="I20" s="21">
        <v>24</v>
      </c>
      <c r="J20" s="21">
        <v>3</v>
      </c>
      <c r="K20" s="21">
        <v>0</v>
      </c>
      <c r="L20" s="21">
        <v>0</v>
      </c>
      <c r="M20" s="21">
        <v>0</v>
      </c>
      <c r="N20" s="21">
        <v>0</v>
      </c>
    </row>
    <row r="21" spans="1:14" x14ac:dyDescent="0.15">
      <c r="A21" s="19"/>
      <c r="B21" s="23">
        <v>3</v>
      </c>
      <c r="C21" s="20">
        <f t="shared" si="0"/>
        <v>38</v>
      </c>
      <c r="D21" s="26">
        <f>C21/'[1]07'!U21*100</f>
        <v>2.5867937372362153</v>
      </c>
      <c r="E21" s="27">
        <v>9.6999999999999993</v>
      </c>
      <c r="F21" s="21">
        <v>0</v>
      </c>
      <c r="G21" s="21">
        <v>1</v>
      </c>
      <c r="H21" s="21">
        <v>5</v>
      </c>
      <c r="I21" s="21">
        <v>13</v>
      </c>
      <c r="J21" s="21">
        <v>15</v>
      </c>
      <c r="K21" s="21">
        <v>4</v>
      </c>
      <c r="L21" s="21">
        <v>0</v>
      </c>
      <c r="M21" s="21">
        <v>0</v>
      </c>
      <c r="N21" s="21">
        <v>0</v>
      </c>
    </row>
    <row r="22" spans="1:14" x14ac:dyDescent="0.15">
      <c r="A22" s="19"/>
      <c r="B22" s="23">
        <v>4</v>
      </c>
      <c r="C22" s="20">
        <f t="shared" si="0"/>
        <v>39</v>
      </c>
      <c r="D22" s="26">
        <f>C22/'[1]07'!U22*100</f>
        <v>2.6369168356997972</v>
      </c>
      <c r="E22" s="27">
        <v>8.9</v>
      </c>
      <c r="F22" s="21">
        <v>0</v>
      </c>
      <c r="G22" s="21">
        <v>2</v>
      </c>
      <c r="H22" s="21">
        <v>6</v>
      </c>
      <c r="I22" s="21">
        <v>17</v>
      </c>
      <c r="J22" s="21">
        <v>11</v>
      </c>
      <c r="K22" s="21">
        <v>3</v>
      </c>
      <c r="L22" s="21">
        <v>0</v>
      </c>
      <c r="M22" s="21">
        <v>0</v>
      </c>
      <c r="N22" s="21">
        <v>0</v>
      </c>
    </row>
    <row r="23" spans="1:14" x14ac:dyDescent="0.15">
      <c r="A23" s="19"/>
      <c r="B23" s="23">
        <v>5</v>
      </c>
      <c r="C23" s="20">
        <f t="shared" si="0"/>
        <v>25</v>
      </c>
      <c r="D23" s="26">
        <f>C23/'[1]07'!U23*100</f>
        <v>1.6789791806581598</v>
      </c>
      <c r="E23" s="27">
        <v>7.9</v>
      </c>
      <c r="F23" s="21">
        <v>0</v>
      </c>
      <c r="G23" s="21">
        <v>0</v>
      </c>
      <c r="H23" s="21">
        <v>7</v>
      </c>
      <c r="I23" s="21">
        <v>15</v>
      </c>
      <c r="J23" s="21">
        <v>2</v>
      </c>
      <c r="K23" s="21">
        <v>1</v>
      </c>
      <c r="L23" s="21">
        <v>0</v>
      </c>
      <c r="M23" s="21">
        <v>0</v>
      </c>
      <c r="N23" s="21">
        <v>0</v>
      </c>
    </row>
    <row r="24" spans="1:14" x14ac:dyDescent="0.15">
      <c r="A24" s="19"/>
      <c r="B24" s="23">
        <v>6</v>
      </c>
      <c r="C24" s="20">
        <f t="shared" si="0"/>
        <v>38</v>
      </c>
      <c r="D24" s="26">
        <f>C24/'[1]07'!U24*100</f>
        <v>2.5486250838363516</v>
      </c>
      <c r="E24" s="27">
        <v>7.1</v>
      </c>
      <c r="F24" s="21">
        <v>0</v>
      </c>
      <c r="G24" s="21">
        <v>4</v>
      </c>
      <c r="H24" s="21">
        <v>8</v>
      </c>
      <c r="I24" s="21">
        <v>14</v>
      </c>
      <c r="J24" s="21">
        <v>10</v>
      </c>
      <c r="K24" s="21">
        <v>2</v>
      </c>
      <c r="L24" s="21">
        <v>0</v>
      </c>
      <c r="M24" s="21">
        <v>0</v>
      </c>
      <c r="N24" s="21">
        <v>0</v>
      </c>
    </row>
    <row r="25" spans="1:14" x14ac:dyDescent="0.15">
      <c r="A25" s="19"/>
      <c r="B25" s="23"/>
      <c r="C25" s="20"/>
      <c r="D25" s="26"/>
      <c r="E25" s="27"/>
      <c r="F25" s="21"/>
      <c r="G25" s="21"/>
      <c r="H25" s="21"/>
      <c r="I25" s="21"/>
      <c r="J25" s="21"/>
      <c r="K25" s="21"/>
      <c r="L25" s="21"/>
      <c r="M25" s="21"/>
      <c r="N25" s="21"/>
    </row>
    <row r="26" spans="1:14" x14ac:dyDescent="0.15">
      <c r="A26" s="19"/>
      <c r="B26" s="23">
        <v>7</v>
      </c>
      <c r="C26" s="20">
        <f t="shared" si="0"/>
        <v>43</v>
      </c>
      <c r="D26" s="26">
        <f>C26/'[1]07'!U26*100</f>
        <v>2.8837770773254645</v>
      </c>
      <c r="E26" s="27">
        <v>6.7</v>
      </c>
      <c r="F26" s="21">
        <v>2</v>
      </c>
      <c r="G26" s="21">
        <v>2</v>
      </c>
      <c r="H26" s="21">
        <v>9</v>
      </c>
      <c r="I26" s="21">
        <v>21</v>
      </c>
      <c r="J26" s="21">
        <v>9</v>
      </c>
      <c r="K26" s="21">
        <v>0</v>
      </c>
      <c r="L26" s="21">
        <v>0</v>
      </c>
      <c r="M26" s="21">
        <v>0</v>
      </c>
      <c r="N26" s="21">
        <v>0</v>
      </c>
    </row>
    <row r="27" spans="1:14" x14ac:dyDescent="0.15">
      <c r="A27" s="19"/>
      <c r="B27" s="23">
        <v>8</v>
      </c>
      <c r="C27" s="20">
        <f t="shared" si="0"/>
        <v>26</v>
      </c>
      <c r="D27" s="26">
        <f>C27/'[1]07'!U27*100</f>
        <v>1.7368069472277889</v>
      </c>
      <c r="E27" s="27">
        <v>6</v>
      </c>
      <c r="F27" s="21">
        <v>0</v>
      </c>
      <c r="G27" s="21">
        <v>0</v>
      </c>
      <c r="H27" s="21">
        <v>1</v>
      </c>
      <c r="I27" s="21">
        <v>15</v>
      </c>
      <c r="J27" s="21">
        <v>8</v>
      </c>
      <c r="K27" s="21">
        <v>1</v>
      </c>
      <c r="L27" s="21">
        <v>0</v>
      </c>
      <c r="M27" s="21">
        <v>0</v>
      </c>
      <c r="N27" s="21">
        <v>1</v>
      </c>
    </row>
    <row r="28" spans="1:14" x14ac:dyDescent="0.15">
      <c r="A28" s="19"/>
      <c r="B28" s="23">
        <v>9</v>
      </c>
      <c r="C28" s="20">
        <f t="shared" si="0"/>
        <v>37</v>
      </c>
      <c r="D28" s="26">
        <f>C28/'[1]07'!U28*100</f>
        <v>2.4932614555256065</v>
      </c>
      <c r="E28" s="27">
        <v>7.1</v>
      </c>
      <c r="F28" s="21">
        <v>0</v>
      </c>
      <c r="G28" s="21">
        <v>1</v>
      </c>
      <c r="H28" s="21">
        <v>10</v>
      </c>
      <c r="I28" s="21">
        <v>18</v>
      </c>
      <c r="J28" s="21">
        <v>7</v>
      </c>
      <c r="K28" s="21">
        <v>1</v>
      </c>
      <c r="L28" s="21">
        <v>0</v>
      </c>
      <c r="M28" s="21">
        <v>0</v>
      </c>
      <c r="N28" s="21">
        <v>0</v>
      </c>
    </row>
    <row r="29" spans="1:14" x14ac:dyDescent="0.15">
      <c r="A29" s="19"/>
      <c r="B29" s="23">
        <v>10</v>
      </c>
      <c r="C29" s="20">
        <f t="shared" si="0"/>
        <v>31</v>
      </c>
      <c r="D29" s="26">
        <f>C29/'[1]07'!U29*100</f>
        <v>2.111716621253406</v>
      </c>
      <c r="E29" s="27">
        <v>6.9</v>
      </c>
      <c r="F29" s="21">
        <v>0</v>
      </c>
      <c r="G29" s="21">
        <v>0</v>
      </c>
      <c r="H29" s="21">
        <v>5</v>
      </c>
      <c r="I29" s="21">
        <v>13</v>
      </c>
      <c r="J29" s="21">
        <v>12</v>
      </c>
      <c r="K29" s="21">
        <v>1</v>
      </c>
      <c r="L29" s="21">
        <v>0</v>
      </c>
      <c r="M29" s="21">
        <v>0</v>
      </c>
      <c r="N29" s="21">
        <v>0</v>
      </c>
    </row>
    <row r="30" spans="1:14" x14ac:dyDescent="0.15">
      <c r="A30" s="19"/>
      <c r="B30" s="23">
        <v>11</v>
      </c>
      <c r="C30" s="20">
        <v>32</v>
      </c>
      <c r="D30" s="26">
        <f>C30/'[1]07'!U30*100</f>
        <v>2.2099447513812152</v>
      </c>
      <c r="E30" s="27">
        <v>6.6</v>
      </c>
      <c r="F30" s="21">
        <v>0</v>
      </c>
      <c r="G30" s="21">
        <v>2</v>
      </c>
      <c r="H30" s="21">
        <v>5</v>
      </c>
      <c r="I30" s="21">
        <v>13</v>
      </c>
      <c r="J30" s="21">
        <v>10</v>
      </c>
      <c r="K30" s="21">
        <v>2</v>
      </c>
      <c r="L30" s="21">
        <v>0</v>
      </c>
      <c r="M30" s="21">
        <v>0</v>
      </c>
      <c r="N30" s="21">
        <v>0</v>
      </c>
    </row>
    <row r="31" spans="1:14" x14ac:dyDescent="0.15">
      <c r="A31" s="19"/>
      <c r="B31" s="23"/>
      <c r="C31" s="20"/>
      <c r="D31" s="26"/>
      <c r="E31" s="27"/>
      <c r="F31" s="21"/>
      <c r="G31" s="21"/>
      <c r="H31" s="21"/>
      <c r="I31" s="21"/>
      <c r="J31" s="21"/>
      <c r="K31" s="21"/>
      <c r="L31" s="21"/>
      <c r="M31" s="21"/>
      <c r="N31" s="21"/>
    </row>
    <row r="32" spans="1:14" x14ac:dyDescent="0.15">
      <c r="A32" s="19"/>
      <c r="B32" s="23">
        <v>12</v>
      </c>
      <c r="C32" s="20">
        <v>30</v>
      </c>
      <c r="D32" s="26">
        <f>C32/'[1]07'!U32*100</f>
        <v>2.1773842357381334</v>
      </c>
      <c r="E32" s="27">
        <v>6.4</v>
      </c>
      <c r="F32" s="21">
        <v>0</v>
      </c>
      <c r="G32" s="21">
        <v>2</v>
      </c>
      <c r="H32" s="21">
        <v>5</v>
      </c>
      <c r="I32" s="21">
        <v>9</v>
      </c>
      <c r="J32" s="21">
        <v>14</v>
      </c>
      <c r="K32" s="21">
        <v>0</v>
      </c>
      <c r="L32" s="21">
        <v>0</v>
      </c>
      <c r="M32" s="21">
        <v>0</v>
      </c>
      <c r="N32" s="21">
        <v>0</v>
      </c>
    </row>
    <row r="33" spans="1:14" x14ac:dyDescent="0.15">
      <c r="A33" s="19"/>
      <c r="B33" s="23">
        <v>13</v>
      </c>
      <c r="C33" s="20">
        <v>39</v>
      </c>
      <c r="D33" s="26">
        <f>C33/'[1]07'!U33*100</f>
        <v>2.8077753779697625</v>
      </c>
      <c r="E33" s="27">
        <v>6</v>
      </c>
      <c r="F33" s="21">
        <v>0</v>
      </c>
      <c r="G33" s="21">
        <v>2</v>
      </c>
      <c r="H33" s="21">
        <v>11</v>
      </c>
      <c r="I33" s="21">
        <v>12</v>
      </c>
      <c r="J33" s="21">
        <v>12</v>
      </c>
      <c r="K33" s="21">
        <v>2</v>
      </c>
      <c r="L33" s="21">
        <v>0</v>
      </c>
      <c r="M33" s="21">
        <v>0</v>
      </c>
      <c r="N33" s="21">
        <v>0</v>
      </c>
    </row>
    <row r="34" spans="1:14" x14ac:dyDescent="0.15">
      <c r="A34" s="19"/>
      <c r="B34" s="23" t="s">
        <v>20</v>
      </c>
      <c r="C34" s="20">
        <f>SUM(F34:N34)</f>
        <v>45</v>
      </c>
      <c r="D34" s="26">
        <f>C34/'[1]07'!U34*100</f>
        <v>3.2798833819241979</v>
      </c>
      <c r="E34" s="27">
        <v>5.5</v>
      </c>
      <c r="F34" s="21">
        <v>0</v>
      </c>
      <c r="G34" s="21">
        <v>3</v>
      </c>
      <c r="H34" s="21">
        <v>6</v>
      </c>
      <c r="I34" s="21">
        <v>18</v>
      </c>
      <c r="J34" s="21">
        <v>15</v>
      </c>
      <c r="K34" s="21">
        <v>3</v>
      </c>
      <c r="L34" s="21">
        <v>0</v>
      </c>
      <c r="M34" s="21">
        <v>0</v>
      </c>
      <c r="N34" s="21">
        <v>0</v>
      </c>
    </row>
    <row r="35" spans="1:14" x14ac:dyDescent="0.15">
      <c r="A35" s="19"/>
      <c r="B35" s="23" t="s">
        <v>21</v>
      </c>
      <c r="C35" s="20">
        <f>SUM(F35:N35)</f>
        <v>31</v>
      </c>
      <c r="D35" s="26">
        <f>C35/'[1]07'!U35*100</f>
        <v>2.2827687776141383</v>
      </c>
      <c r="E35" s="28">
        <v>5</v>
      </c>
      <c r="F35" s="21">
        <v>1</v>
      </c>
      <c r="G35" s="21">
        <v>0</v>
      </c>
      <c r="H35" s="21">
        <v>4</v>
      </c>
      <c r="I35" s="21">
        <v>18</v>
      </c>
      <c r="J35" s="21">
        <v>7</v>
      </c>
      <c r="K35" s="21">
        <v>1</v>
      </c>
      <c r="L35" s="21">
        <v>0</v>
      </c>
      <c r="M35" s="21">
        <v>0</v>
      </c>
      <c r="N35" s="21">
        <v>0</v>
      </c>
    </row>
    <row r="36" spans="1:14" x14ac:dyDescent="0.15">
      <c r="A36" s="19"/>
      <c r="B36" s="23" t="s">
        <v>22</v>
      </c>
      <c r="C36" s="20">
        <f>SUM(F36:N36)</f>
        <v>31</v>
      </c>
      <c r="D36" s="26">
        <v>2.2999999999999998</v>
      </c>
      <c r="E36" s="28">
        <v>5</v>
      </c>
      <c r="F36" s="24" t="s">
        <v>23</v>
      </c>
      <c r="G36" s="21">
        <v>1</v>
      </c>
      <c r="H36" s="21">
        <v>2</v>
      </c>
      <c r="I36" s="21">
        <v>20</v>
      </c>
      <c r="J36" s="21">
        <v>6</v>
      </c>
      <c r="K36" s="21">
        <v>2</v>
      </c>
      <c r="L36" s="24" t="s">
        <v>23</v>
      </c>
      <c r="M36" s="24" t="s">
        <v>23</v>
      </c>
      <c r="N36" s="24" t="s">
        <v>24</v>
      </c>
    </row>
    <row r="37" spans="1:14" x14ac:dyDescent="0.15">
      <c r="A37" s="19"/>
      <c r="B37" s="23" t="s">
        <v>25</v>
      </c>
      <c r="C37" s="20">
        <f>SUM(F37:N37)</f>
        <v>33</v>
      </c>
      <c r="D37" s="26">
        <v>2.5</v>
      </c>
      <c r="E37" s="28">
        <v>4.5</v>
      </c>
      <c r="F37" s="24">
        <v>0</v>
      </c>
      <c r="G37" s="21">
        <v>2</v>
      </c>
      <c r="H37" s="21">
        <v>2</v>
      </c>
      <c r="I37" s="21">
        <v>13</v>
      </c>
      <c r="J37" s="21">
        <v>13</v>
      </c>
      <c r="K37" s="21">
        <v>3</v>
      </c>
      <c r="L37" s="24">
        <v>0</v>
      </c>
      <c r="M37" s="24">
        <v>0</v>
      </c>
      <c r="N37" s="24">
        <v>0</v>
      </c>
    </row>
    <row r="38" spans="1:14" ht="14.25" thickBot="1" x14ac:dyDescent="0.2">
      <c r="A38" s="29"/>
      <c r="B38" s="30"/>
      <c r="C38" s="31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</row>
    <row r="39" spans="1:14" x14ac:dyDescent="0.15">
      <c r="A39" s="19"/>
      <c r="B39" s="22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</row>
    <row r="40" spans="1:14" x14ac:dyDescent="0.15">
      <c r="A40" s="19"/>
      <c r="B40" s="19" t="s">
        <v>26</v>
      </c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</row>
    <row r="41" spans="1:14" x14ac:dyDescent="0.15">
      <c r="A41" s="19"/>
      <c r="B41" s="19" t="s">
        <v>27</v>
      </c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</row>
  </sheetData>
  <mergeCells count="3">
    <mergeCell ref="F4:F6"/>
    <mergeCell ref="M4:M6"/>
    <mergeCell ref="D5:E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茨城県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2020-10-05T02:32:32Z</dcterms:created>
  <dcterms:modified xsi:type="dcterms:W3CDTF">2020-10-05T02:41:05Z</dcterms:modified>
</cp:coreProperties>
</file>