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6)\01編集用\第Ⅰ編\"/>
    </mc:Choice>
  </mc:AlternateContent>
  <bookViews>
    <workbookView xWindow="-15" yWindow="15" windowWidth="7650" windowHeight="8955"/>
  </bookViews>
  <sheets>
    <sheet name="1-3" sheetId="1" r:id="rId1"/>
  </sheets>
  <definedNames>
    <definedName name="_xlnm.Print_Area" localSheetId="0">'1-3'!$A$1:$AS$79</definedName>
    <definedName name="_xlnm.Print_Titles" localSheetId="0">'1-3'!$1:$9</definedName>
  </definedNames>
  <calcPr calcId="152511"/>
</workbook>
</file>

<file path=xl/calcChain.xml><?xml version="1.0" encoding="utf-8"?>
<calcChain xmlns="http://schemas.openxmlformats.org/spreadsheetml/2006/main">
  <c r="AU32" i="1" l="1"/>
  <c r="AS3" i="1" l="1"/>
  <c r="AU15" i="1" l="1"/>
  <c r="AU10" i="1"/>
  <c r="AU74" i="1"/>
  <c r="AU26" i="1"/>
  <c r="AU17" i="1"/>
  <c r="AU11" i="1"/>
  <c r="AU12" i="1"/>
  <c r="AU13" i="1"/>
  <c r="AU14" i="1"/>
  <c r="AU16" i="1"/>
  <c r="AU18" i="1"/>
  <c r="AU20" i="1"/>
  <c r="AU21" i="1"/>
  <c r="AU22" i="1"/>
  <c r="AU23" i="1"/>
  <c r="AU24" i="1"/>
  <c r="AU27" i="1"/>
  <c r="AU28" i="1"/>
  <c r="AU29" i="1"/>
  <c r="AU31" i="1"/>
  <c r="AU33" i="1"/>
  <c r="AU35" i="1"/>
  <c r="AU36" i="1"/>
  <c r="AU37" i="1"/>
  <c r="AU38" i="1"/>
  <c r="AU40" i="1"/>
  <c r="AU41" i="1"/>
  <c r="AU42" i="1"/>
  <c r="AU43" i="1"/>
  <c r="AU44" i="1"/>
  <c r="AU45" i="1"/>
  <c r="AU46" i="1"/>
  <c r="AU47" i="1"/>
  <c r="AU49" i="1"/>
  <c r="AU50" i="1"/>
  <c r="AU51" i="1"/>
  <c r="AU52" i="1"/>
  <c r="AU53" i="1"/>
  <c r="AU54" i="1"/>
  <c r="AU56" i="1"/>
  <c r="AU57" i="1"/>
  <c r="AU58" i="1"/>
  <c r="AU59" i="1"/>
  <c r="AU61" i="1"/>
  <c r="AU62" i="1"/>
  <c r="AU63" i="1"/>
  <c r="AU64" i="1"/>
  <c r="AU65" i="1"/>
  <c r="AU67" i="1"/>
  <c r="AU68" i="1"/>
  <c r="AU69" i="1"/>
  <c r="AU70" i="1"/>
  <c r="AU72" i="1"/>
  <c r="AU73" i="1"/>
  <c r="AU76" i="1"/>
  <c r="AU77" i="1"/>
  <c r="AU78" i="1"/>
</calcChain>
</file>

<file path=xl/sharedStrings.xml><?xml version="1.0" encoding="utf-8"?>
<sst xmlns="http://schemas.openxmlformats.org/spreadsheetml/2006/main" count="1212" uniqueCount="735">
  <si>
    <t>出　　　　　　　　　生</t>
  </si>
  <si>
    <t>死　　　　　　　　亡</t>
  </si>
  <si>
    <t>自　　　　然　　　　増</t>
  </si>
  <si>
    <t>乳　　児　　死　　亡</t>
  </si>
  <si>
    <t>新　生　児　死　亡</t>
  </si>
  <si>
    <t>死　　　　　　　　　　　　　　　　　　　　　　　　　　産</t>
    <phoneticPr fontId="4"/>
  </si>
  <si>
    <t>周　産　期　死　亡</t>
  </si>
  <si>
    <t>婚　　姻</t>
  </si>
  <si>
    <t>離　　婚</t>
  </si>
  <si>
    <t>保　健　所</t>
  </si>
  <si>
    <t>日 本 人　　　　人　　口</t>
    <rPh sb="9" eb="13">
      <t>ジンコウ</t>
    </rPh>
    <phoneticPr fontId="4"/>
  </si>
  <si>
    <t>総　　数</t>
  </si>
  <si>
    <t>自　　然</t>
  </si>
  <si>
    <t>人　　　　　　　工</t>
  </si>
  <si>
    <t>出生の</t>
  </si>
  <si>
    <t>市　町　村</t>
  </si>
  <si>
    <t>総　数</t>
  </si>
  <si>
    <t>男</t>
  </si>
  <si>
    <t>女</t>
  </si>
  <si>
    <t>率</t>
  </si>
  <si>
    <t>性　比</t>
  </si>
  <si>
    <t>（人口千対）</t>
  </si>
  <si>
    <t>（女100対）</t>
  </si>
  <si>
    <t>（出生千対）</t>
  </si>
  <si>
    <t>（出産千対）</t>
  </si>
  <si>
    <t>総数</t>
  </si>
  <si>
    <t>水戸保健所</t>
  </si>
  <si>
    <t>水戸市</t>
  </si>
  <si>
    <t>茨城町</t>
  </si>
  <si>
    <t>笠間市</t>
  </si>
  <si>
    <t>常陸太田市</t>
  </si>
  <si>
    <t>日立保健所</t>
  </si>
  <si>
    <t>日立市</t>
  </si>
  <si>
    <t>高萩市</t>
  </si>
  <si>
    <t>北茨城市</t>
  </si>
  <si>
    <t>鉾田保健所</t>
  </si>
  <si>
    <t>潮来保健所</t>
  </si>
  <si>
    <t>鹿嶋市</t>
  </si>
  <si>
    <t>竜ヶ崎保健所</t>
  </si>
  <si>
    <t>取手市</t>
  </si>
  <si>
    <t>牛久市</t>
  </si>
  <si>
    <t>土浦保健所</t>
  </si>
  <si>
    <t>土浦市</t>
  </si>
  <si>
    <t>石岡市</t>
  </si>
  <si>
    <t>下妻市</t>
  </si>
  <si>
    <t>八千代町</t>
  </si>
  <si>
    <t>古河保健所</t>
  </si>
  <si>
    <t>古河市</t>
  </si>
  <si>
    <t>つくば保健所</t>
  </si>
  <si>
    <t>つくば市</t>
  </si>
  <si>
    <t>ひたちなか保健所</t>
  </si>
  <si>
    <t>ひたちなか市</t>
  </si>
  <si>
    <t>東海村</t>
  </si>
  <si>
    <t>第３表　人口動態総覧，市町村別</t>
    <rPh sb="14" eb="15">
      <t>ベツ</t>
    </rPh>
    <phoneticPr fontId="3"/>
  </si>
  <si>
    <t>法による
人　　 工</t>
    <rPh sb="5" eb="6">
      <t>ジンコウ</t>
    </rPh>
    <rPh sb="9" eb="10">
      <t>コウ</t>
    </rPh>
    <phoneticPr fontId="4"/>
  </si>
  <si>
    <t>法によら
ない人工</t>
    <rPh sb="7" eb="9">
      <t>ジンコウ</t>
    </rPh>
    <phoneticPr fontId="4"/>
  </si>
  <si>
    <t>人　　　口</t>
    <rPh sb="0" eb="5">
      <t>ジンコウ</t>
    </rPh>
    <phoneticPr fontId="3"/>
  </si>
  <si>
    <t>潮来市</t>
    <rPh sb="0" eb="2">
      <t>イタコ</t>
    </rPh>
    <rPh sb="2" eb="3">
      <t>シ</t>
    </rPh>
    <phoneticPr fontId="3"/>
  </si>
  <si>
    <t>守谷市</t>
  </si>
  <si>
    <t>常陸大宮市</t>
    <rPh sb="2" eb="4">
      <t>オオミヤ</t>
    </rPh>
    <phoneticPr fontId="3"/>
  </si>
  <si>
    <t>早期　　　　新生児　　死亡</t>
    <rPh sb="0" eb="2">
      <t>ソウキ</t>
    </rPh>
    <rPh sb="6" eb="9">
      <t>シンセイジ</t>
    </rPh>
    <rPh sb="11" eb="13">
      <t>シボウ</t>
    </rPh>
    <phoneticPr fontId="4"/>
  </si>
  <si>
    <t>妊娠満　　　２２週以後の死産</t>
    <rPh sb="0" eb="2">
      <t>ニンシン</t>
    </rPh>
    <rPh sb="2" eb="3">
      <t>マン</t>
    </rPh>
    <rPh sb="8" eb="9">
      <t>シュウ</t>
    </rPh>
    <rPh sb="9" eb="11">
      <t>イゴ</t>
    </rPh>
    <rPh sb="12" eb="14">
      <t>シザン</t>
    </rPh>
    <phoneticPr fontId="4"/>
  </si>
  <si>
    <t>大洗町</t>
    <phoneticPr fontId="3"/>
  </si>
  <si>
    <t>城里町</t>
    <rPh sb="0" eb="1">
      <t>シロ</t>
    </rPh>
    <rPh sb="1" eb="2">
      <t>サト</t>
    </rPh>
    <rPh sb="2" eb="3">
      <t>マチ</t>
    </rPh>
    <phoneticPr fontId="3"/>
  </si>
  <si>
    <t>那珂市</t>
    <rPh sb="0" eb="2">
      <t>ナカ</t>
    </rPh>
    <rPh sb="2" eb="3">
      <t>シ</t>
    </rPh>
    <phoneticPr fontId="3"/>
  </si>
  <si>
    <t>大子町</t>
    <phoneticPr fontId="3"/>
  </si>
  <si>
    <t>行方市</t>
    <rPh sb="0" eb="2">
      <t>ユクエ</t>
    </rPh>
    <rPh sb="2" eb="3">
      <t>シ</t>
    </rPh>
    <phoneticPr fontId="3"/>
  </si>
  <si>
    <t>鉾田市</t>
    <rPh sb="0" eb="2">
      <t>ホコタ</t>
    </rPh>
    <rPh sb="2" eb="3">
      <t>シ</t>
    </rPh>
    <phoneticPr fontId="3"/>
  </si>
  <si>
    <t>神栖市</t>
    <rPh sb="0" eb="2">
      <t>カミス</t>
    </rPh>
    <rPh sb="2" eb="3">
      <t>シ</t>
    </rPh>
    <phoneticPr fontId="3"/>
  </si>
  <si>
    <t>稲敷市</t>
    <rPh sb="0" eb="2">
      <t>イナシキ</t>
    </rPh>
    <rPh sb="2" eb="3">
      <t>シ</t>
    </rPh>
    <phoneticPr fontId="3"/>
  </si>
  <si>
    <t>河内町</t>
    <phoneticPr fontId="3"/>
  </si>
  <si>
    <t>利根町</t>
    <phoneticPr fontId="3"/>
  </si>
  <si>
    <t>かすみがうら市</t>
    <rPh sb="6" eb="7">
      <t>シ</t>
    </rPh>
    <phoneticPr fontId="3"/>
  </si>
  <si>
    <t>美浦村</t>
    <rPh sb="0" eb="2">
      <t>ミホ</t>
    </rPh>
    <rPh sb="2" eb="3">
      <t>ムラ</t>
    </rPh>
    <phoneticPr fontId="3"/>
  </si>
  <si>
    <t>阿見町</t>
    <rPh sb="0" eb="2">
      <t>アミ</t>
    </rPh>
    <rPh sb="2" eb="3">
      <t>マチ</t>
    </rPh>
    <phoneticPr fontId="4"/>
  </si>
  <si>
    <t>筑西保健所</t>
    <rPh sb="0" eb="2">
      <t>チクセイ</t>
    </rPh>
    <phoneticPr fontId="3"/>
  </si>
  <si>
    <t>結城市</t>
    <phoneticPr fontId="3"/>
  </si>
  <si>
    <t>筑西市</t>
    <rPh sb="0" eb="2">
      <t>チクセイ</t>
    </rPh>
    <rPh sb="2" eb="3">
      <t>シ</t>
    </rPh>
    <phoneticPr fontId="3"/>
  </si>
  <si>
    <t>桜川市</t>
    <rPh sb="0" eb="1">
      <t>サクラ</t>
    </rPh>
    <rPh sb="1" eb="2">
      <t>カワ</t>
    </rPh>
    <rPh sb="2" eb="3">
      <t>シ</t>
    </rPh>
    <phoneticPr fontId="3"/>
  </si>
  <si>
    <t>坂東市</t>
    <rPh sb="0" eb="2">
      <t>バンドウ</t>
    </rPh>
    <rPh sb="2" eb="3">
      <t>シ</t>
    </rPh>
    <phoneticPr fontId="3"/>
  </si>
  <si>
    <t>五霞町</t>
    <phoneticPr fontId="3"/>
  </si>
  <si>
    <t>不明</t>
    <rPh sb="0" eb="2">
      <t>フメイ</t>
    </rPh>
    <phoneticPr fontId="3"/>
  </si>
  <si>
    <t>小美玉市</t>
    <rPh sb="0" eb="1">
      <t>コ</t>
    </rPh>
    <rPh sb="1" eb="2">
      <t>ミ</t>
    </rPh>
    <rPh sb="2" eb="3">
      <t>タマ</t>
    </rPh>
    <rPh sb="3" eb="4">
      <t>シ</t>
    </rPh>
    <phoneticPr fontId="3"/>
  </si>
  <si>
    <t>常総市</t>
    <rPh sb="0" eb="2">
      <t>ジョウソウ</t>
    </rPh>
    <phoneticPr fontId="3"/>
  </si>
  <si>
    <t>つくばみらい市</t>
    <rPh sb="6" eb="7">
      <t>シ</t>
    </rPh>
    <phoneticPr fontId="3"/>
  </si>
  <si>
    <t>常陸大宮保健所</t>
    <rPh sb="0" eb="2">
      <t>ヒタチ</t>
    </rPh>
    <phoneticPr fontId="3"/>
  </si>
  <si>
    <t>常総保健所</t>
    <rPh sb="0" eb="2">
      <t>ジョウソウ</t>
    </rPh>
    <phoneticPr fontId="3"/>
  </si>
  <si>
    <t>境町</t>
    <rPh sb="0" eb="2">
      <t>サカイマチ</t>
    </rPh>
    <phoneticPr fontId="3"/>
  </si>
  <si>
    <t>境町</t>
    <phoneticPr fontId="3"/>
  </si>
  <si>
    <t>龍ケ崎市</t>
  </si>
  <si>
    <t>(H26.10.1現在)</t>
    <rPh sb="9" eb="11">
      <t>ゲンザイ</t>
    </rPh>
    <phoneticPr fontId="3"/>
  </si>
  <si>
    <t> 21,873</t>
  </si>
  <si>
    <t> 11,197</t>
  </si>
  <si>
    <t> 10,676</t>
  </si>
  <si>
    <t> 7.6</t>
  </si>
  <si>
    <t> 104.9</t>
  </si>
  <si>
    <t> 30,341</t>
  </si>
  <si>
    <t> 15,905</t>
  </si>
  <si>
    <t> 14,436</t>
  </si>
  <si>
    <t> 10.5</t>
  </si>
  <si>
    <t> △8,468</t>
  </si>
  <si>
    <t> △4,708</t>
  </si>
  <si>
    <t> △3,760</t>
  </si>
  <si>
    <t> △2.9</t>
  </si>
  <si>
    <t> 58</t>
  </si>
  <si>
    <t> 27</t>
  </si>
  <si>
    <t> 31</t>
  </si>
  <si>
    <t> 2.7</t>
  </si>
  <si>
    <t> 3,634</t>
  </si>
  <si>
    <t> 1,851</t>
  </si>
  <si>
    <t> 1,783</t>
  </si>
  <si>
    <t> 7.9</t>
  </si>
  <si>
    <t> 103.8</t>
  </si>
  <si>
    <t> 4,941</t>
  </si>
  <si>
    <t> 2,617</t>
  </si>
  <si>
    <t> 2,324</t>
  </si>
  <si>
    <t> 10.7</t>
  </si>
  <si>
    <t> △1,307</t>
  </si>
  <si>
    <t> △766</t>
  </si>
  <si>
    <t> △541</t>
  </si>
  <si>
    <t> △2.8</t>
  </si>
  <si>
    <t> 15</t>
  </si>
  <si>
    <t> 10</t>
  </si>
  <si>
    <t> 5</t>
  </si>
  <si>
    <t> 4.1</t>
  </si>
  <si>
    <t> 9</t>
  </si>
  <si>
    <t> 2,378</t>
  </si>
  <si>
    <t> 1,186</t>
  </si>
  <si>
    <t> 1,192</t>
  </si>
  <si>
    <t> 9.0</t>
  </si>
  <si>
    <t> 99.5</t>
  </si>
  <si>
    <t> 2,501</t>
  </si>
  <si>
    <t> 1,341</t>
  </si>
  <si>
    <t> 1,160</t>
  </si>
  <si>
    <t> 9.4</t>
  </si>
  <si>
    <t> △123</t>
  </si>
  <si>
    <t> △155</t>
  </si>
  <si>
    <t> 32</t>
  </si>
  <si>
    <t> △0.5</t>
  </si>
  <si>
    <t> 8</t>
  </si>
  <si>
    <t> 6</t>
  </si>
  <si>
    <t> 2</t>
  </si>
  <si>
    <t> 3.4</t>
  </si>
  <si>
    <t> 525</t>
  </si>
  <si>
    <t> 278</t>
  </si>
  <si>
    <t> 247</t>
  </si>
  <si>
    <t> 6.8</t>
  </si>
  <si>
    <t> 112.6</t>
  </si>
  <si>
    <t> 860</t>
  </si>
  <si>
    <t> 448</t>
  </si>
  <si>
    <t> 412</t>
  </si>
  <si>
    <t> 11.2</t>
  </si>
  <si>
    <t> △335</t>
  </si>
  <si>
    <t> △170</t>
  </si>
  <si>
    <t> △165</t>
  </si>
  <si>
    <t> △4.4</t>
  </si>
  <si>
    <t> 3</t>
  </si>
  <si>
    <t> 1</t>
  </si>
  <si>
    <t> 5.7</t>
  </si>
  <si>
    <t> 3.8</t>
  </si>
  <si>
    <t> 360</t>
  </si>
  <si>
    <t> 191</t>
  </si>
  <si>
    <t> 169</t>
  </si>
  <si>
    <t> 7.1</t>
  </si>
  <si>
    <t> 113.0</t>
  </si>
  <si>
    <t> 620</t>
  </si>
  <si>
    <t> 315</t>
  </si>
  <si>
    <t> 305</t>
  </si>
  <si>
    <t> 12.3</t>
  </si>
  <si>
    <t> △260</t>
  </si>
  <si>
    <t> △124</t>
  </si>
  <si>
    <t> △136</t>
  </si>
  <si>
    <t> △5.2</t>
  </si>
  <si>
    <t> -</t>
  </si>
  <si>
    <t> 5.6</t>
  </si>
  <si>
    <t> 2.8</t>
  </si>
  <si>
    <t> 202</t>
  </si>
  <si>
    <t> 107</t>
  </si>
  <si>
    <t> 95</t>
  </si>
  <si>
    <t> 6.2</t>
  </si>
  <si>
    <t> 403</t>
  </si>
  <si>
    <t> 213</t>
  </si>
  <si>
    <t> 190</t>
  </si>
  <si>
    <t> △201</t>
  </si>
  <si>
    <t> △106</t>
  </si>
  <si>
    <t> △95</t>
  </si>
  <si>
    <t> △6.2</t>
  </si>
  <si>
    <t> 9.9</t>
  </si>
  <si>
    <t> 81</t>
  </si>
  <si>
    <t> 41</t>
  </si>
  <si>
    <t> 40</t>
  </si>
  <si>
    <t> 5.0</t>
  </si>
  <si>
    <t> 102.5</t>
  </si>
  <si>
    <t> 265</t>
  </si>
  <si>
    <t> 136</t>
  </si>
  <si>
    <t> 129</t>
  </si>
  <si>
    <t> 16.2</t>
  </si>
  <si>
    <t> △184</t>
  </si>
  <si>
    <t> △89</t>
  </si>
  <si>
    <t> △11.3</t>
  </si>
  <si>
    <t> 88</t>
  </si>
  <si>
    <t> 48</t>
  </si>
  <si>
    <t> 4.3</t>
  </si>
  <si>
    <t> 120.0</t>
  </si>
  <si>
    <t> 292</t>
  </si>
  <si>
    <t> 164</t>
  </si>
  <si>
    <t> 128</t>
  </si>
  <si>
    <t> 14.4</t>
  </si>
  <si>
    <t> △204</t>
  </si>
  <si>
    <t> △116</t>
  </si>
  <si>
    <t> △88</t>
  </si>
  <si>
    <t> △10.1</t>
  </si>
  <si>
    <t> 980</t>
  </si>
  <si>
    <t> 520</t>
  </si>
  <si>
    <t> 460</t>
  </si>
  <si>
    <t> 5.9</t>
  </si>
  <si>
    <t> 2,305</t>
  </si>
  <si>
    <t> 1,212</t>
  </si>
  <si>
    <t> 1,093</t>
  </si>
  <si>
    <t> 13.8</t>
  </si>
  <si>
    <t> △1,325</t>
  </si>
  <si>
    <t> △692</t>
  </si>
  <si>
    <t> △633</t>
  </si>
  <si>
    <t> △7.9</t>
  </si>
  <si>
    <t> 257</t>
  </si>
  <si>
    <t> 144</t>
  </si>
  <si>
    <t> 113</t>
  </si>
  <si>
    <t> 4.9</t>
  </si>
  <si>
    <t> 127.4</t>
  </si>
  <si>
    <t> 810</t>
  </si>
  <si>
    <t> 443</t>
  </si>
  <si>
    <t> 367</t>
  </si>
  <si>
    <t> 15.3</t>
  </si>
  <si>
    <t> △553</t>
  </si>
  <si>
    <t> △299</t>
  </si>
  <si>
    <t> △254</t>
  </si>
  <si>
    <t> △10.5</t>
  </si>
  <si>
    <t> 240</t>
  </si>
  <si>
    <t> 126</t>
  </si>
  <si>
    <t> 114</t>
  </si>
  <si>
    <t> 110.5</t>
  </si>
  <si>
    <t> 576</t>
  </si>
  <si>
    <t> 287</t>
  </si>
  <si>
    <t> 289</t>
  </si>
  <si>
    <t> 13.5</t>
  </si>
  <si>
    <t> △336</t>
  </si>
  <si>
    <t> △161</t>
  </si>
  <si>
    <t> △175</t>
  </si>
  <si>
    <t> 414</t>
  </si>
  <si>
    <t> 215</t>
  </si>
  <si>
    <t> 199</t>
  </si>
  <si>
    <t> 7.7</t>
  </si>
  <si>
    <t> 108.0</t>
  </si>
  <si>
    <t> 578</t>
  </si>
  <si>
    <t> 290</t>
  </si>
  <si>
    <t> 288</t>
  </si>
  <si>
    <t> 10.8</t>
  </si>
  <si>
    <t> △164</t>
  </si>
  <si>
    <t> △75</t>
  </si>
  <si>
    <t> △3.1</t>
  </si>
  <si>
    <t> 69</t>
  </si>
  <si>
    <t> 35</t>
  </si>
  <si>
    <t> 34</t>
  </si>
  <si>
    <t> 102.9</t>
  </si>
  <si>
    <t> 341</t>
  </si>
  <si>
    <t> 192</t>
  </si>
  <si>
    <t> 149</t>
  </si>
  <si>
    <t> 18.6</t>
  </si>
  <si>
    <t> △272</t>
  </si>
  <si>
    <t> △157</t>
  </si>
  <si>
    <t> △115</t>
  </si>
  <si>
    <t> △14.9</t>
  </si>
  <si>
    <t> 1,734</t>
  </si>
  <si>
    <t> 886</t>
  </si>
  <si>
    <t> 848</t>
  </si>
  <si>
    <t> 6.7</t>
  </si>
  <si>
    <t> 104.5</t>
  </si>
  <si>
    <t> 2,995</t>
  </si>
  <si>
    <t> 1,513</t>
  </si>
  <si>
    <t> 1,482</t>
  </si>
  <si>
    <t> 11.7</t>
  </si>
  <si>
    <t> △1,261</t>
  </si>
  <si>
    <t> △627</t>
  </si>
  <si>
    <t> △634</t>
  </si>
  <si>
    <t> △4.9</t>
  </si>
  <si>
    <t> 1.7</t>
  </si>
  <si>
    <t> 1.2</t>
  </si>
  <si>
    <t> 1,233</t>
  </si>
  <si>
    <t> 624</t>
  </si>
  <si>
    <t> 609</t>
  </si>
  <si>
    <t> 1,988</t>
  </si>
  <si>
    <t> 1,014</t>
  </si>
  <si>
    <t> 974</t>
  </si>
  <si>
    <t> △755</t>
  </si>
  <si>
    <t> △390</t>
  </si>
  <si>
    <t> △365</t>
  </si>
  <si>
    <t> △4.1</t>
  </si>
  <si>
    <t> 1.6</t>
  </si>
  <si>
    <t> 0.8</t>
  </si>
  <si>
    <t> 201</t>
  </si>
  <si>
    <t> 89</t>
  </si>
  <si>
    <t> 112</t>
  </si>
  <si>
    <t> 79.5</t>
  </si>
  <si>
    <t> 399</t>
  </si>
  <si>
    <t> 184</t>
  </si>
  <si>
    <t> 13.6</t>
  </si>
  <si>
    <t> △198</t>
  </si>
  <si>
    <t> △126</t>
  </si>
  <si>
    <t> △72</t>
  </si>
  <si>
    <t> △6.7</t>
  </si>
  <si>
    <t> 300</t>
  </si>
  <si>
    <t> 173</t>
  </si>
  <si>
    <t> 127</t>
  </si>
  <si>
    <t> 136.2</t>
  </si>
  <si>
    <t> 608</t>
  </si>
  <si>
    <t> 284</t>
  </si>
  <si>
    <t> 324</t>
  </si>
  <si>
    <t> △308</t>
  </si>
  <si>
    <t> △111</t>
  </si>
  <si>
    <t> △197</t>
  </si>
  <si>
    <t> △7.0</t>
  </si>
  <si>
    <t> 499</t>
  </si>
  <si>
    <t> 245</t>
  </si>
  <si>
    <t> 254</t>
  </si>
  <si>
    <t> 96.5</t>
  </si>
  <si>
    <t> 1,152</t>
  </si>
  <si>
    <t> 14.3</t>
  </si>
  <si>
    <t> △653</t>
  </si>
  <si>
    <t> △331</t>
  </si>
  <si>
    <t> △322</t>
  </si>
  <si>
    <t> △8.1</t>
  </si>
  <si>
    <t> 205</t>
  </si>
  <si>
    <t> 101</t>
  </si>
  <si>
    <t> 104</t>
  </si>
  <si>
    <t> 97.1</t>
  </si>
  <si>
    <t> 517</t>
  </si>
  <si>
    <t> 255</t>
  </si>
  <si>
    <t> 262</t>
  </si>
  <si>
    <t> 14.9</t>
  </si>
  <si>
    <t> △312</t>
  </si>
  <si>
    <t> △154</t>
  </si>
  <si>
    <t> △158</t>
  </si>
  <si>
    <t> △9.0</t>
  </si>
  <si>
    <t> 294</t>
  </si>
  <si>
    <t> 150</t>
  </si>
  <si>
    <t> 6.4</t>
  </si>
  <si>
    <t> 96.0</t>
  </si>
  <si>
    <t> 635</t>
  </si>
  <si>
    <t> 321</t>
  </si>
  <si>
    <t> 314</t>
  </si>
  <si>
    <t> △341</t>
  </si>
  <si>
    <t> △177</t>
  </si>
  <si>
    <t> △7.4</t>
  </si>
  <si>
    <t> 1,614</t>
  </si>
  <si>
    <t> 819</t>
  </si>
  <si>
    <t> 795</t>
  </si>
  <si>
    <t> 8.7</t>
  </si>
  <si>
    <t> 103.0</t>
  </si>
  <si>
    <t> 1,847</t>
  </si>
  <si>
    <t> 994</t>
  </si>
  <si>
    <t> 853</t>
  </si>
  <si>
    <t> △233</t>
  </si>
  <si>
    <t> △58</t>
  </si>
  <si>
    <t> △1.3</t>
  </si>
  <si>
    <t> 1.9</t>
  </si>
  <si>
    <t> 0.6</t>
  </si>
  <si>
    <t> 571</t>
  </si>
  <si>
    <t> 8.6</t>
  </si>
  <si>
    <t> 101.1</t>
  </si>
  <si>
    <t> 683</t>
  </si>
  <si>
    <t> 377</t>
  </si>
  <si>
    <t> 306</t>
  </si>
  <si>
    <t> 10.3</t>
  </si>
  <si>
    <t> △112</t>
  </si>
  <si>
    <t> △90</t>
  </si>
  <si>
    <t> △22</t>
  </si>
  <si>
    <t> △1.7</t>
  </si>
  <si>
    <t> 1.8</t>
  </si>
  <si>
    <t> 179</t>
  </si>
  <si>
    <t> 96</t>
  </si>
  <si>
    <t> 83</t>
  </si>
  <si>
    <t> 115.7</t>
  </si>
  <si>
    <t> 353</t>
  </si>
  <si>
    <t> 193</t>
  </si>
  <si>
    <t> 160</t>
  </si>
  <si>
    <t> 12.2</t>
  </si>
  <si>
    <t> △174</t>
  </si>
  <si>
    <t> △97</t>
  </si>
  <si>
    <t> △77</t>
  </si>
  <si>
    <t> △6.0</t>
  </si>
  <si>
    <t> 864</t>
  </si>
  <si>
    <t> 436</t>
  </si>
  <si>
    <t> 428</t>
  </si>
  <si>
    <t> 9.5</t>
  </si>
  <si>
    <t> 101.9</t>
  </si>
  <si>
    <t> 811</t>
  </si>
  <si>
    <t> 424</t>
  </si>
  <si>
    <t> 387</t>
  </si>
  <si>
    <t> 8.9</t>
  </si>
  <si>
    <t> 53</t>
  </si>
  <si>
    <t> 12</t>
  </si>
  <si>
    <t> 2,805</t>
  </si>
  <si>
    <t> 1,449</t>
  </si>
  <si>
    <t> 1,356</t>
  </si>
  <si>
    <t> 7.0</t>
  </si>
  <si>
    <t> 106.9</t>
  </si>
  <si>
    <t> 3,737</t>
  </si>
  <si>
    <t> 1,970</t>
  </si>
  <si>
    <t> 1,767</t>
  </si>
  <si>
    <t> △932</t>
  </si>
  <si>
    <t> △521</t>
  </si>
  <si>
    <t> △411</t>
  </si>
  <si>
    <t> △2.3</t>
  </si>
  <si>
    <t> 2.1</t>
  </si>
  <si>
    <t> 4</t>
  </si>
  <si>
    <t> 536</t>
  </si>
  <si>
    <t> 249</t>
  </si>
  <si>
    <t> 6.9</t>
  </si>
  <si>
    <t> 115.3</t>
  </si>
  <si>
    <t> 751</t>
  </si>
  <si>
    <t> 389</t>
  </si>
  <si>
    <t> 362</t>
  </si>
  <si>
    <t> 9.6</t>
  </si>
  <si>
    <t> △215</t>
  </si>
  <si>
    <t> △102</t>
  </si>
  <si>
    <t> △113</t>
  </si>
  <si>
    <t> 3.7</t>
  </si>
  <si>
    <t> 303</t>
  </si>
  <si>
    <t> 101.0</t>
  </si>
  <si>
    <t> 1,051</t>
  </si>
  <si>
    <t> 568</t>
  </si>
  <si>
    <t> 483</t>
  </si>
  <si>
    <t> △442</t>
  </si>
  <si>
    <t> △262</t>
  </si>
  <si>
    <t> △180</t>
  </si>
  <si>
    <t> △4.2</t>
  </si>
  <si>
    <t> 3.3</t>
  </si>
  <si>
    <t> 689</t>
  </si>
  <si>
    <t> 340</t>
  </si>
  <si>
    <t> 349</t>
  </si>
  <si>
    <t> 8.3</t>
  </si>
  <si>
    <t> 97.4</t>
  </si>
  <si>
    <t> 617</t>
  </si>
  <si>
    <t> 333</t>
  </si>
  <si>
    <t> 7.5</t>
  </si>
  <si>
    <t> 72</t>
  </si>
  <si>
    <t> 7</t>
  </si>
  <si>
    <t> 65</t>
  </si>
  <si>
    <t> 0.9</t>
  </si>
  <si>
    <t> 1.5</t>
  </si>
  <si>
    <t> 645</t>
  </si>
  <si>
    <t> 339</t>
  </si>
  <si>
    <t> 10.2</t>
  </si>
  <si>
    <t> 110.8</t>
  </si>
  <si>
    <t> 405</t>
  </si>
  <si>
    <t> 210</t>
  </si>
  <si>
    <t> 195</t>
  </si>
  <si>
    <t> 111</t>
  </si>
  <si>
    <t> 231</t>
  </si>
  <si>
    <t> 103</t>
  </si>
  <si>
    <t> 5.4</t>
  </si>
  <si>
    <t> 124.3</t>
  </si>
  <si>
    <t> 585</t>
  </si>
  <si>
    <t> 298</t>
  </si>
  <si>
    <t> △354</t>
  </si>
  <si>
    <t> △8.2</t>
  </si>
  <si>
    <t> 16</t>
  </si>
  <si>
    <t> 106.7</t>
  </si>
  <si>
    <t> 142</t>
  </si>
  <si>
    <t> 71</t>
  </si>
  <si>
    <t> △55</t>
  </si>
  <si>
    <t> △56</t>
  </si>
  <si>
    <t> △11.9</t>
  </si>
  <si>
    <t> 64</t>
  </si>
  <si>
    <t> 33</t>
  </si>
  <si>
    <t> 3.9</t>
  </si>
  <si>
    <t> 106.5</t>
  </si>
  <si>
    <t> 186</t>
  </si>
  <si>
    <t> 85</t>
  </si>
  <si>
    <t> △122</t>
  </si>
  <si>
    <t> △68</t>
  </si>
  <si>
    <t> △54</t>
  </si>
  <si>
    <t> 2,323</t>
  </si>
  <si>
    <t> 1,206</t>
  </si>
  <si>
    <t> 1,117</t>
  </si>
  <si>
    <t> 7.2</t>
  </si>
  <si>
    <t> 3,429</t>
  </si>
  <si>
    <t> 1,796</t>
  </si>
  <si>
    <t> 1,633</t>
  </si>
  <si>
    <t> △1,106</t>
  </si>
  <si>
    <t> △590</t>
  </si>
  <si>
    <t> △516</t>
  </si>
  <si>
    <t> △3.5</t>
  </si>
  <si>
    <t> 5.2</t>
  </si>
  <si>
    <t> 3.0</t>
  </si>
  <si>
    <t> 1,116</t>
  </si>
  <si>
    <t> 607</t>
  </si>
  <si>
    <t> 509</t>
  </si>
  <si>
    <t> 8.0</t>
  </si>
  <si>
    <t> 119.3</t>
  </si>
  <si>
    <t> 1,460</t>
  </si>
  <si>
    <t> 776</t>
  </si>
  <si>
    <t> 684</t>
  </si>
  <si>
    <t> △344</t>
  </si>
  <si>
    <t> △169</t>
  </si>
  <si>
    <t> △2.5</t>
  </si>
  <si>
    <t> 501</t>
  </si>
  <si>
    <t> 237</t>
  </si>
  <si>
    <t> 264</t>
  </si>
  <si>
    <t> 6.6</t>
  </si>
  <si>
    <t> 89.8</t>
  </si>
  <si>
    <t> 901</t>
  </si>
  <si>
    <t> 480</t>
  </si>
  <si>
    <t> 421</t>
  </si>
  <si>
    <t> 11.9</t>
  </si>
  <si>
    <t> △400</t>
  </si>
  <si>
    <t> △243</t>
  </si>
  <si>
    <t> △5.3</t>
  </si>
  <si>
    <t> 6.0</t>
  </si>
  <si>
    <t> 226</t>
  </si>
  <si>
    <t> 121</t>
  </si>
  <si>
    <t> 105</t>
  </si>
  <si>
    <t> 115.2</t>
  </si>
  <si>
    <t> 458</t>
  </si>
  <si>
    <t> 234</t>
  </si>
  <si>
    <t> 224</t>
  </si>
  <si>
    <t> 11.0</t>
  </si>
  <si>
    <t> △232</t>
  </si>
  <si>
    <t> △119</t>
  </si>
  <si>
    <t> △5.6</t>
  </si>
  <si>
    <t> 118</t>
  </si>
  <si>
    <t> 54</t>
  </si>
  <si>
    <t> 7.4</t>
  </si>
  <si>
    <t> 84.4</t>
  </si>
  <si>
    <t> 177</t>
  </si>
  <si>
    <t> 92</t>
  </si>
  <si>
    <t> △59</t>
  </si>
  <si>
    <t> △38</t>
  </si>
  <si>
    <t> △21</t>
  </si>
  <si>
    <t> △3.7</t>
  </si>
  <si>
    <t> 8.5</t>
  </si>
  <si>
    <t> 187</t>
  </si>
  <si>
    <t> 175</t>
  </si>
  <si>
    <t> 433</t>
  </si>
  <si>
    <t> 214</t>
  </si>
  <si>
    <t> 219</t>
  </si>
  <si>
    <t> 9.2</t>
  </si>
  <si>
    <t> △71</t>
  </si>
  <si>
    <t> △27</t>
  </si>
  <si>
    <t> △44</t>
  </si>
  <si>
    <t> △1.5</t>
  </si>
  <si>
    <t> 5.5</t>
  </si>
  <si>
    <t> 1,310</t>
  </si>
  <si>
    <t> 678</t>
  </si>
  <si>
    <t> 632</t>
  </si>
  <si>
    <t> 107.3</t>
  </si>
  <si>
    <t> 2,381</t>
  </si>
  <si>
    <t> 1,189</t>
  </si>
  <si>
    <t> 12.1</t>
  </si>
  <si>
    <t> △1,071</t>
  </si>
  <si>
    <t> △511</t>
  </si>
  <si>
    <t> △560</t>
  </si>
  <si>
    <t> △5.4</t>
  </si>
  <si>
    <t> 375</t>
  </si>
  <si>
    <t> 206</t>
  </si>
  <si>
    <t> 121.9</t>
  </si>
  <si>
    <t> 539</t>
  </si>
  <si>
    <t> 273</t>
  </si>
  <si>
    <t> 266</t>
  </si>
  <si>
    <t> △67</t>
  </si>
  <si>
    <t> △3.3</t>
  </si>
  <si>
    <t> 702</t>
  </si>
  <si>
    <t> 352</t>
  </si>
  <si>
    <t> 350</t>
  </si>
  <si>
    <t> 100.6</t>
  </si>
  <si>
    <t> 1,258</t>
  </si>
  <si>
    <t> 638</t>
  </si>
  <si>
    <t> △556</t>
  </si>
  <si>
    <t> △268</t>
  </si>
  <si>
    <t> △288</t>
  </si>
  <si>
    <t> 233</t>
  </si>
  <si>
    <t> 120</t>
  </si>
  <si>
    <t> 106.2</t>
  </si>
  <si>
    <t> 584</t>
  </si>
  <si>
    <t> 296</t>
  </si>
  <si>
    <t> △351</t>
  </si>
  <si>
    <t> △176</t>
  </si>
  <si>
    <t> 1,301</t>
  </si>
  <si>
    <t> 653</t>
  </si>
  <si>
    <t> 648</t>
  </si>
  <si>
    <t> 7.3</t>
  </si>
  <si>
    <t> 100.8</t>
  </si>
  <si>
    <t> 2,179</t>
  </si>
  <si>
    <t> 1,156</t>
  </si>
  <si>
    <t> 1,023</t>
  </si>
  <si>
    <t> △878</t>
  </si>
  <si>
    <t> △503</t>
  </si>
  <si>
    <t> △375</t>
  </si>
  <si>
    <t> 2.3</t>
  </si>
  <si>
    <t> 363</t>
  </si>
  <si>
    <t> 178</t>
  </si>
  <si>
    <t> 185</t>
  </si>
  <si>
    <t> 96.2</t>
  </si>
  <si>
    <t> 277</t>
  </si>
  <si>
    <t> 259</t>
  </si>
  <si>
    <t> 12.7</t>
  </si>
  <si>
    <t> △173</t>
  </si>
  <si>
    <t> △99</t>
  </si>
  <si>
    <t> △74</t>
  </si>
  <si>
    <t> 425</t>
  </si>
  <si>
    <t> 212</t>
  </si>
  <si>
    <t> 710</t>
  </si>
  <si>
    <t> 359</t>
  </si>
  <si>
    <t> 351</t>
  </si>
  <si>
    <t> 11.8</t>
  </si>
  <si>
    <t> △285</t>
  </si>
  <si>
    <t> △147</t>
  </si>
  <si>
    <t> △138</t>
  </si>
  <si>
    <t> △4.7</t>
  </si>
  <si>
    <t> 361</t>
  </si>
  <si>
    <t> 104.0</t>
  </si>
  <si>
    <t> 373</t>
  </si>
  <si>
    <t> 280</t>
  </si>
  <si>
    <t> △292</t>
  </si>
  <si>
    <t> △189</t>
  </si>
  <si>
    <t> △103</t>
  </si>
  <si>
    <t> 152</t>
  </si>
  <si>
    <t> 79</t>
  </si>
  <si>
    <t> 73</t>
  </si>
  <si>
    <t> 108.2</t>
  </si>
  <si>
    <t> 147</t>
  </si>
  <si>
    <t> 133</t>
  </si>
  <si>
    <t> 13.0</t>
  </si>
  <si>
    <t> △128</t>
  </si>
  <si>
    <t> △60</t>
  </si>
  <si>
    <t> 1,288</t>
  </si>
  <si>
    <t> 640</t>
  </si>
  <si>
    <t> 101.3</t>
  </si>
  <si>
    <t> 1,911</t>
  </si>
  <si>
    <t> 1,033</t>
  </si>
  <si>
    <t> 878</t>
  </si>
  <si>
    <t> △623</t>
  </si>
  <si>
    <t> △385</t>
  </si>
  <si>
    <t> △238</t>
  </si>
  <si>
    <t> △3.6</t>
  </si>
  <si>
    <t> 1,064</t>
  </si>
  <si>
    <t> 531</t>
  </si>
  <si>
    <t> 533</t>
  </si>
  <si>
    <t> 99.6</t>
  </si>
  <si>
    <t> 1,505</t>
  </si>
  <si>
    <t> 802</t>
  </si>
  <si>
    <t> 703</t>
  </si>
  <si>
    <t> △441</t>
  </si>
  <si>
    <t> △271</t>
  </si>
  <si>
    <t> △3.2</t>
  </si>
  <si>
    <t> 4.7</t>
  </si>
  <si>
    <t> 39</t>
  </si>
  <si>
    <t> 19</t>
  </si>
  <si>
    <t> 20</t>
  </si>
  <si>
    <t> 4.4</t>
  </si>
  <si>
    <t> 95.0</t>
  </si>
  <si>
    <t> 131</t>
  </si>
  <si>
    <t> 60</t>
  </si>
  <si>
    <t> 14.8</t>
  </si>
  <si>
    <t> △92</t>
  </si>
  <si>
    <t> △52</t>
  </si>
  <si>
    <t> △40</t>
  </si>
  <si>
    <t> △10.4</t>
  </si>
  <si>
    <t> 98</t>
  </si>
  <si>
    <t> 87</t>
  </si>
  <si>
    <t> 275</t>
  </si>
  <si>
    <t> 115</t>
  </si>
  <si>
    <t> 11.3</t>
  </si>
  <si>
    <t> △62</t>
  </si>
  <si>
    <t> △28</t>
  </si>
  <si>
    <t> 2,733</t>
  </si>
  <si>
    <t> 1,376</t>
  </si>
  <si>
    <t> 1,357</t>
  </si>
  <si>
    <t> 101.4</t>
  </si>
  <si>
    <t> 1,877</t>
  </si>
  <si>
    <t> 997</t>
  </si>
  <si>
    <t> 880</t>
  </si>
  <si>
    <t> 856</t>
  </si>
  <si>
    <t> 379</t>
  </si>
  <si>
    <t> 477</t>
  </si>
  <si>
    <t> 2.9</t>
  </si>
  <si>
    <t> 2,209</t>
  </si>
  <si>
    <t> 1,100</t>
  </si>
  <si>
    <t> 1,109</t>
  </si>
  <si>
    <t> 99.2</t>
  </si>
  <si>
    <t> 1,484</t>
  </si>
  <si>
    <t> 778</t>
  </si>
  <si>
    <t> 706</t>
  </si>
  <si>
    <t> 725</t>
  </si>
  <si>
    <t> 322</t>
  </si>
  <si>
    <t> 3.2</t>
  </si>
  <si>
    <t> 524</t>
  </si>
  <si>
    <t> 276</t>
  </si>
  <si>
    <t> 248</t>
  </si>
  <si>
    <t> 11.1</t>
  </si>
  <si>
    <t> 111.3</t>
  </si>
  <si>
    <t> 393</t>
  </si>
  <si>
    <t> 174</t>
  </si>
  <si>
    <t> 57</t>
  </si>
  <si>
    <t> 74</t>
  </si>
  <si>
    <t> 1,652</t>
  </si>
  <si>
    <t> 866</t>
  </si>
  <si>
    <t> 786</t>
  </si>
  <si>
    <t> 110.2</t>
  </si>
  <si>
    <t> 1,587</t>
  </si>
  <si>
    <t> 852</t>
  </si>
  <si>
    <t> 735</t>
  </si>
  <si>
    <t> 8.2</t>
  </si>
  <si>
    <t> 14</t>
  </si>
  <si>
    <t> 51</t>
  </si>
  <si>
    <t> 1,317</t>
  </si>
  <si>
    <t> 694</t>
  </si>
  <si>
    <t> 623</t>
  </si>
  <si>
    <t> 111.4</t>
  </si>
  <si>
    <t> 1,259</t>
  </si>
  <si>
    <t> 665</t>
  </si>
  <si>
    <t> 594</t>
  </si>
  <si>
    <t> 8.1</t>
  </si>
  <si>
    <t> 29</t>
  </si>
  <si>
    <t> 0.4</t>
  </si>
  <si>
    <t> 335</t>
  </si>
  <si>
    <t> 172</t>
  </si>
  <si>
    <t> 163</t>
  </si>
  <si>
    <t> 105.5</t>
  </si>
  <si>
    <t> 328</t>
  </si>
  <si>
    <t> 141</t>
  </si>
  <si>
    <t> △15</t>
  </si>
  <si>
    <t> 22</t>
  </si>
  <si>
    <t> 0.2</t>
  </si>
  <si>
    <t>平成26年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</si>
</sst>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.0;\-#,##0.0"/>
    <numFmt numFmtId="177" formatCode="0;&quot;△ &quot;0"/>
    <numFmt numFmtId="178" formatCode="0.0;&quot;△ &quot;0.0"/>
    <numFmt numFmtId="179" formatCode="_ * #,##0_ ;_ * &quot;△&quot;#,##0_ ;_ * &quot;-&quot;_ ;_ @_ "/>
    <numFmt numFmtId="180" formatCode="_ * #,##0.0_ ;_ * \-#,##0.0_ ;_ * &quot;-&quot;?_ ;_ @_ "/>
    <numFmt numFmtId="181" formatCode="#,##0.0_);[Red]\(#,##0.0\)"/>
    <numFmt numFmtId="182" formatCode="0.0_);[Red]\(0.0\)"/>
    <numFmt numFmtId="183" formatCode="_ * #,##0.00_ ;_ * &quot;△&quot;#,##0.0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2" fillId="0" borderId="0" xfId="0" applyNumberFormat="1" applyFont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 applyProtection="1">
      <alignment vertical="center"/>
    </xf>
    <xf numFmtId="0" fontId="1" fillId="0" borderId="0" xfId="0" applyNumberFormat="1" applyFont="1" applyAlignment="1">
      <alignment vertical="center"/>
    </xf>
    <xf numFmtId="0" fontId="1" fillId="0" borderId="1" xfId="0" applyNumberFormat="1" applyFont="1" applyBorder="1" applyAlignment="1" applyProtection="1">
      <alignment vertical="center"/>
    </xf>
    <xf numFmtId="0" fontId="1" fillId="0" borderId="2" xfId="0" applyNumberFormat="1" applyFont="1" applyBorder="1" applyAlignment="1" applyProtection="1">
      <alignment vertical="center"/>
    </xf>
    <xf numFmtId="0" fontId="1" fillId="0" borderId="3" xfId="0" applyNumberFormat="1" applyFont="1" applyBorder="1" applyAlignment="1" applyProtection="1">
      <alignment vertical="center"/>
    </xf>
    <xf numFmtId="0" fontId="1" fillId="0" borderId="0" xfId="0" applyNumberFormat="1" applyFont="1" applyAlignment="1" applyProtection="1">
      <alignment horizontal="center" vertical="center"/>
    </xf>
    <xf numFmtId="0" fontId="1" fillId="0" borderId="4" xfId="0" applyNumberFormat="1" applyFont="1" applyBorder="1" applyAlignment="1" applyProtection="1">
      <alignment vertical="center"/>
    </xf>
    <xf numFmtId="0" fontId="1" fillId="0" borderId="5" xfId="0" applyNumberFormat="1" applyFont="1" applyBorder="1" applyAlignment="1" applyProtection="1">
      <alignment vertical="center"/>
    </xf>
    <xf numFmtId="0" fontId="1" fillId="0" borderId="6" xfId="0" applyNumberFormat="1" applyFont="1" applyBorder="1" applyAlignment="1" applyProtection="1">
      <alignment vertical="center"/>
    </xf>
    <xf numFmtId="0" fontId="1" fillId="0" borderId="7" xfId="0" applyNumberFormat="1" applyFont="1" applyBorder="1" applyAlignment="1" applyProtection="1">
      <alignment horizontal="center" vertical="center"/>
    </xf>
    <xf numFmtId="0" fontId="1" fillId="0" borderId="8" xfId="0" applyNumberFormat="1" applyFont="1" applyBorder="1" applyAlignment="1" applyProtection="1">
      <alignment vertical="center"/>
    </xf>
    <xf numFmtId="0" fontId="1" fillId="0" borderId="9" xfId="0" applyNumberFormat="1" applyFont="1" applyBorder="1" applyAlignment="1" applyProtection="1">
      <alignment vertical="center"/>
    </xf>
    <xf numFmtId="0" fontId="1" fillId="0" borderId="10" xfId="0" applyNumberFormat="1" applyFont="1" applyBorder="1" applyAlignment="1" applyProtection="1">
      <alignment vertical="center"/>
    </xf>
    <xf numFmtId="37" fontId="1" fillId="0" borderId="0" xfId="0" applyNumberFormat="1" applyFont="1" applyAlignment="1" applyProtection="1">
      <alignment vertical="center"/>
    </xf>
    <xf numFmtId="37" fontId="1" fillId="0" borderId="4" xfId="0" applyNumberFormat="1" applyFont="1" applyBorder="1" applyAlignment="1" applyProtection="1">
      <alignment vertical="center"/>
    </xf>
    <xf numFmtId="176" fontId="1" fillId="0" borderId="0" xfId="0" applyNumberFormat="1" applyFont="1" applyAlignment="1" applyProtection="1">
      <alignment vertical="center"/>
    </xf>
    <xf numFmtId="177" fontId="1" fillId="0" borderId="0" xfId="0" applyNumberFormat="1" applyFont="1" applyAlignment="1" applyProtection="1">
      <alignment vertical="center"/>
    </xf>
    <xf numFmtId="178" fontId="1" fillId="0" borderId="0" xfId="0" applyNumberFormat="1" applyFont="1" applyAlignment="1" applyProtection="1">
      <alignment vertical="center"/>
    </xf>
    <xf numFmtId="0" fontId="1" fillId="0" borderId="0" xfId="0" applyFont="1" applyAlignment="1">
      <alignment vertical="center"/>
    </xf>
    <xf numFmtId="179" fontId="1" fillId="0" borderId="0" xfId="0" applyNumberFormat="1" applyFont="1" applyAlignment="1" applyProtection="1">
      <alignment vertical="center"/>
    </xf>
    <xf numFmtId="0" fontId="7" fillId="0" borderId="0" xfId="0" applyFont="1" applyBorder="1" applyAlignment="1">
      <alignment horizontal="right" wrapText="1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Font="1" applyBorder="1"/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3" fontId="7" fillId="0" borderId="0" xfId="0" applyNumberFormat="1" applyFont="1" applyBorder="1" applyAlignment="1">
      <alignment horizontal="right" wrapText="1"/>
    </xf>
    <xf numFmtId="37" fontId="7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4" xfId="0" applyNumberFormat="1" applyFont="1" applyBorder="1" applyAlignment="1" applyProtection="1">
      <alignment horizontal="center" vertical="center"/>
    </xf>
    <xf numFmtId="0" fontId="1" fillId="0" borderId="11" xfId="0" applyNumberFormat="1" applyFont="1" applyBorder="1" applyAlignment="1" applyProtection="1">
      <alignment horizontal="center" vertical="center" wrapText="1"/>
    </xf>
    <xf numFmtId="179" fontId="1" fillId="0" borderId="0" xfId="2" applyNumberFormat="1" applyFont="1" applyBorder="1" applyProtection="1"/>
    <xf numFmtId="37" fontId="0" fillId="0" borderId="0" xfId="0" applyNumberFormat="1" applyFont="1" applyAlignment="1" applyProtection="1">
      <alignment horizontal="distributed" vertical="center"/>
    </xf>
    <xf numFmtId="37" fontId="0" fillId="0" borderId="12" xfId="0" applyNumberFormat="1" applyFont="1" applyBorder="1" applyAlignment="1" applyProtection="1">
      <alignment vertical="center"/>
    </xf>
    <xf numFmtId="37" fontId="0" fillId="0" borderId="0" xfId="0" applyNumberFormat="1" applyFont="1" applyAlignment="1" applyProtection="1">
      <alignment vertical="center"/>
    </xf>
    <xf numFmtId="37" fontId="0" fillId="0" borderId="0" xfId="0" applyNumberFormat="1" applyFont="1" applyBorder="1" applyAlignment="1" applyProtection="1">
      <alignment horizontal="distributed" vertical="center"/>
    </xf>
    <xf numFmtId="37" fontId="0" fillId="0" borderId="0" xfId="0" applyNumberFormat="1" applyFont="1" applyBorder="1" applyAlignment="1" applyProtection="1">
      <alignment vertical="center"/>
    </xf>
    <xf numFmtId="37" fontId="0" fillId="0" borderId="13" xfId="0" applyNumberFormat="1" applyFont="1" applyBorder="1" applyAlignment="1" applyProtection="1">
      <alignment vertical="center"/>
    </xf>
    <xf numFmtId="37" fontId="0" fillId="0" borderId="13" xfId="0" applyNumberFormat="1" applyFont="1" applyBorder="1" applyAlignment="1" applyProtection="1">
      <alignment horizontal="distributed" vertical="center"/>
    </xf>
    <xf numFmtId="37" fontId="0" fillId="0" borderId="14" xfId="0" applyNumberFormat="1" applyFont="1" applyBorder="1" applyAlignment="1" applyProtection="1">
      <alignment vertical="center"/>
    </xf>
    <xf numFmtId="3" fontId="0" fillId="0" borderId="16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" fillId="0" borderId="17" xfId="0" applyNumberFormat="1" applyFont="1" applyBorder="1" applyAlignment="1" applyProtection="1">
      <alignment vertical="center"/>
    </xf>
    <xf numFmtId="0" fontId="1" fillId="0" borderId="18" xfId="0" applyNumberFormat="1" applyFont="1" applyBorder="1" applyAlignment="1" applyProtection="1">
      <alignment horizontal="center" vertical="center"/>
    </xf>
    <xf numFmtId="0" fontId="1" fillId="0" borderId="19" xfId="0" applyNumberFormat="1" applyFont="1" applyBorder="1" applyAlignment="1" applyProtection="1">
      <alignment vertical="center"/>
    </xf>
    <xf numFmtId="177" fontId="2" fillId="0" borderId="0" xfId="0" applyNumberFormat="1" applyFont="1" applyAlignment="1" applyProtection="1">
      <alignment vertical="center"/>
    </xf>
    <xf numFmtId="177" fontId="1" fillId="0" borderId="6" xfId="0" applyNumberFormat="1" applyFont="1" applyBorder="1" applyAlignment="1" applyProtection="1">
      <alignment vertical="center"/>
    </xf>
    <xf numFmtId="177" fontId="1" fillId="0" borderId="5" xfId="0" applyNumberFormat="1" applyFont="1" applyBorder="1" applyAlignment="1" applyProtection="1">
      <alignment vertical="center"/>
    </xf>
    <xf numFmtId="177" fontId="1" fillId="0" borderId="0" xfId="0" applyNumberFormat="1" applyFont="1" applyBorder="1" applyAlignment="1" applyProtection="1">
      <alignment horizontal="center" vertical="center"/>
    </xf>
    <xf numFmtId="177" fontId="1" fillId="0" borderId="7" xfId="0" applyNumberFormat="1" applyFont="1" applyBorder="1" applyAlignment="1" applyProtection="1">
      <alignment horizontal="center" vertical="center"/>
    </xf>
    <xf numFmtId="177" fontId="1" fillId="0" borderId="8" xfId="0" applyNumberFormat="1" applyFont="1" applyBorder="1" applyAlignment="1" applyProtection="1">
      <alignment vertical="center"/>
    </xf>
    <xf numFmtId="177" fontId="1" fillId="0" borderId="10" xfId="0" applyNumberFormat="1" applyFont="1" applyBorder="1" applyAlignment="1" applyProtection="1">
      <alignment vertical="center"/>
    </xf>
    <xf numFmtId="177" fontId="1" fillId="0" borderId="0" xfId="0" applyNumberFormat="1" applyFont="1" applyBorder="1" applyAlignment="1" applyProtection="1">
      <alignment vertical="center"/>
    </xf>
    <xf numFmtId="177" fontId="0" fillId="0" borderId="13" xfId="0" applyNumberFormat="1" applyBorder="1" applyAlignment="1">
      <alignment horizontal="right" vertical="center"/>
    </xf>
    <xf numFmtId="178" fontId="2" fillId="0" borderId="0" xfId="0" applyNumberFormat="1" applyFont="1" applyAlignment="1" applyProtection="1">
      <alignment vertical="center"/>
    </xf>
    <xf numFmtId="178" fontId="1" fillId="0" borderId="5" xfId="0" applyNumberFormat="1" applyFont="1" applyBorder="1" applyAlignment="1" applyProtection="1">
      <alignment horizontal="center" vertical="center"/>
    </xf>
    <xf numFmtId="178" fontId="1" fillId="0" borderId="7" xfId="0" applyNumberFormat="1" applyFont="1" applyBorder="1" applyAlignment="1" applyProtection="1">
      <alignment horizontal="center" vertical="center"/>
    </xf>
    <xf numFmtId="178" fontId="5" fillId="0" borderId="10" xfId="0" applyNumberFormat="1" applyFont="1" applyBorder="1" applyAlignment="1" applyProtection="1">
      <alignment horizontal="center" vertical="center"/>
    </xf>
    <xf numFmtId="178" fontId="0" fillId="0" borderId="13" xfId="0" applyNumberFormat="1" applyBorder="1" applyAlignment="1">
      <alignment horizontal="right" vertical="center"/>
    </xf>
    <xf numFmtId="181" fontId="2" fillId="0" borderId="0" xfId="0" applyNumberFormat="1" applyFont="1" applyAlignment="1" applyProtection="1">
      <alignment vertical="center"/>
    </xf>
    <xf numFmtId="181" fontId="1" fillId="0" borderId="0" xfId="0" applyNumberFormat="1" applyFont="1" applyAlignment="1" applyProtection="1">
      <alignment vertical="center"/>
    </xf>
    <xf numFmtId="181" fontId="1" fillId="0" borderId="5" xfId="0" applyNumberFormat="1" applyFont="1" applyBorder="1" applyAlignment="1" applyProtection="1">
      <alignment horizontal="center" vertical="center"/>
    </xf>
    <xf numFmtId="181" fontId="1" fillId="0" borderId="20" xfId="0" applyNumberFormat="1" applyFont="1" applyBorder="1" applyAlignment="1" applyProtection="1">
      <alignment horizontal="center" vertical="center"/>
    </xf>
    <xf numFmtId="181" fontId="1" fillId="0" borderId="7" xfId="0" applyNumberFormat="1" applyFont="1" applyBorder="1" applyAlignment="1" applyProtection="1">
      <alignment horizontal="center" vertical="center"/>
    </xf>
    <xf numFmtId="181" fontId="1" fillId="0" borderId="21" xfId="0" applyNumberFormat="1" applyFont="1" applyBorder="1" applyAlignment="1" applyProtection="1">
      <alignment horizontal="center" vertical="center"/>
    </xf>
    <xf numFmtId="181" fontId="5" fillId="0" borderId="10" xfId="0" applyNumberFormat="1" applyFont="1" applyBorder="1" applyAlignment="1" applyProtection="1">
      <alignment horizontal="center" vertical="center"/>
    </xf>
    <xf numFmtId="181" fontId="5" fillId="0" borderId="22" xfId="0" applyNumberFormat="1" applyFont="1" applyBorder="1" applyAlignment="1" applyProtection="1">
      <alignment horizontal="center" vertical="center"/>
    </xf>
    <xf numFmtId="181" fontId="0" fillId="0" borderId="13" xfId="0" applyNumberFormat="1" applyBorder="1" applyAlignment="1">
      <alignment horizontal="right" vertical="center"/>
    </xf>
    <xf numFmtId="182" fontId="2" fillId="0" borderId="0" xfId="0" applyNumberFormat="1" applyFont="1" applyBorder="1" applyAlignment="1" applyProtection="1">
      <alignment vertical="center"/>
    </xf>
    <xf numFmtId="182" fontId="1" fillId="0" borderId="0" xfId="0" applyNumberFormat="1" applyFont="1" applyBorder="1" applyAlignment="1" applyProtection="1">
      <alignment vertical="center"/>
    </xf>
    <xf numFmtId="182" fontId="1" fillId="0" borderId="5" xfId="0" applyNumberFormat="1" applyFont="1" applyBorder="1" applyAlignment="1" applyProtection="1">
      <alignment horizontal="center" vertical="center"/>
    </xf>
    <xf numFmtId="182" fontId="1" fillId="0" borderId="7" xfId="0" applyNumberFormat="1" applyFont="1" applyBorder="1" applyAlignment="1" applyProtection="1">
      <alignment horizontal="center" vertical="center"/>
    </xf>
    <xf numFmtId="182" fontId="5" fillId="0" borderId="10" xfId="0" applyNumberFormat="1" applyFont="1" applyBorder="1" applyAlignment="1" applyProtection="1">
      <alignment horizontal="center" vertical="center"/>
    </xf>
    <xf numFmtId="182" fontId="1" fillId="0" borderId="0" xfId="0" applyNumberFormat="1" applyFont="1" applyAlignment="1" applyProtection="1">
      <alignment vertical="center"/>
    </xf>
    <xf numFmtId="182" fontId="0" fillId="0" borderId="13" xfId="0" applyNumberFormat="1" applyBorder="1" applyAlignment="1">
      <alignment horizontal="right" vertical="center"/>
    </xf>
    <xf numFmtId="180" fontId="2" fillId="0" borderId="0" xfId="0" applyNumberFormat="1" applyFont="1" applyAlignment="1" applyProtection="1">
      <alignment vertical="center"/>
    </xf>
    <xf numFmtId="180" fontId="1" fillId="0" borderId="0" xfId="0" applyNumberFormat="1" applyFont="1" applyAlignment="1" applyProtection="1">
      <alignment vertical="center"/>
    </xf>
    <xf numFmtId="180" fontId="1" fillId="0" borderId="5" xfId="0" applyNumberFormat="1" applyFont="1" applyBorder="1" applyAlignment="1" applyProtection="1">
      <alignment vertical="center"/>
    </xf>
    <xf numFmtId="180" fontId="1" fillId="0" borderId="5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>
      <alignment horizontal="center" vertical="center"/>
    </xf>
    <xf numFmtId="180" fontId="1" fillId="0" borderId="7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>
      <alignment vertical="center"/>
    </xf>
    <xf numFmtId="180" fontId="0" fillId="0" borderId="0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41" fontId="2" fillId="0" borderId="0" xfId="0" applyNumberFormat="1" applyFont="1" applyAlignment="1" applyProtection="1">
      <alignment vertical="center"/>
    </xf>
    <xf numFmtId="41" fontId="1" fillId="0" borderId="0" xfId="0" applyNumberFormat="1" applyFont="1" applyAlignment="1" applyProtection="1">
      <alignment horizontal="right" vertical="center"/>
    </xf>
    <xf numFmtId="41" fontId="1" fillId="0" borderId="0" xfId="0" applyNumberFormat="1" applyFont="1" applyAlignment="1" applyProtection="1">
      <alignment vertical="center"/>
    </xf>
    <xf numFmtId="41" fontId="1" fillId="0" borderId="5" xfId="0" applyNumberFormat="1" applyFont="1" applyBorder="1" applyAlignment="1" applyProtection="1">
      <alignment vertical="center"/>
    </xf>
    <xf numFmtId="41" fontId="1" fillId="0" borderId="0" xfId="0" applyNumberFormat="1" applyFont="1" applyBorder="1" applyAlignment="1" applyProtection="1">
      <alignment horizontal="center" vertical="center"/>
    </xf>
    <xf numFmtId="41" fontId="1" fillId="0" borderId="7" xfId="0" applyNumberFormat="1" applyFont="1" applyBorder="1" applyAlignment="1" applyProtection="1">
      <alignment horizontal="center" vertical="center"/>
    </xf>
    <xf numFmtId="41" fontId="1" fillId="0" borderId="8" xfId="0" applyNumberFormat="1" applyFont="1" applyBorder="1" applyAlignment="1" applyProtection="1">
      <alignment vertical="center"/>
    </xf>
    <xf numFmtId="41" fontId="1" fillId="0" borderId="10" xfId="0" applyNumberFormat="1" applyFont="1" applyBorder="1" applyAlignment="1" applyProtection="1">
      <alignment vertical="center"/>
    </xf>
    <xf numFmtId="41" fontId="0" fillId="0" borderId="0" xfId="0" applyNumberFormat="1" applyBorder="1" applyAlignment="1">
      <alignment horizontal="right" vertical="center"/>
    </xf>
    <xf numFmtId="41" fontId="1" fillId="0" borderId="0" xfId="0" applyNumberFormat="1" applyFont="1" applyBorder="1" applyAlignment="1" applyProtection="1">
      <alignment vertical="center"/>
    </xf>
    <xf numFmtId="41" fontId="0" fillId="0" borderId="13" xfId="0" applyNumberFormat="1" applyBorder="1" applyAlignment="1">
      <alignment horizontal="right" vertical="center"/>
    </xf>
    <xf numFmtId="41" fontId="1" fillId="0" borderId="0" xfId="0" applyNumberFormat="1" applyFont="1" applyBorder="1" applyAlignment="1" applyProtection="1">
      <alignment horizontal="right" vertical="center"/>
    </xf>
    <xf numFmtId="180" fontId="1" fillId="0" borderId="0" xfId="0" applyNumberFormat="1" applyFont="1" applyAlignment="1">
      <alignment vertical="center"/>
    </xf>
    <xf numFmtId="180" fontId="1" fillId="0" borderId="17" xfId="0" applyNumberFormat="1" applyFont="1" applyBorder="1" applyAlignment="1" applyProtection="1">
      <alignment horizontal="center" vertical="center"/>
    </xf>
    <xf numFmtId="180" fontId="1" fillId="0" borderId="18" xfId="0" applyNumberFormat="1" applyFont="1" applyBorder="1" applyAlignment="1" applyProtection="1">
      <alignment horizontal="center" vertical="center"/>
    </xf>
    <xf numFmtId="180" fontId="5" fillId="0" borderId="19" xfId="0" applyNumberFormat="1" applyFont="1" applyBorder="1" applyAlignment="1" applyProtection="1">
      <alignment horizontal="center" vertical="center"/>
    </xf>
    <xf numFmtId="41" fontId="1" fillId="0" borderId="23" xfId="0" applyNumberFormat="1" applyFont="1" applyBorder="1" applyAlignment="1" applyProtection="1">
      <alignment horizontal="centerContinuous" vertical="center"/>
    </xf>
    <xf numFmtId="41" fontId="1" fillId="0" borderId="24" xfId="0" applyNumberFormat="1" applyFont="1" applyBorder="1" applyAlignment="1" applyProtection="1">
      <alignment vertical="center"/>
    </xf>
    <xf numFmtId="180" fontId="1" fillId="0" borderId="25" xfId="0" applyNumberFormat="1" applyFont="1" applyBorder="1" applyAlignment="1" applyProtection="1">
      <alignment horizontal="centerContinuous" vertical="center"/>
    </xf>
    <xf numFmtId="180" fontId="5" fillId="0" borderId="8" xfId="0" applyNumberFormat="1" applyFont="1" applyBorder="1" applyAlignment="1" applyProtection="1">
      <alignment vertical="center" shrinkToFit="1"/>
    </xf>
    <xf numFmtId="180" fontId="1" fillId="0" borderId="1" xfId="0" applyNumberFormat="1" applyFont="1" applyBorder="1" applyAlignment="1" applyProtection="1">
      <alignment vertical="center"/>
    </xf>
    <xf numFmtId="41" fontId="1" fillId="0" borderId="20" xfId="0" applyNumberFormat="1" applyFont="1" applyBorder="1" applyAlignment="1" applyProtection="1">
      <alignment vertical="center"/>
    </xf>
    <xf numFmtId="41" fontId="1" fillId="0" borderId="26" xfId="0" applyNumberFormat="1" applyFont="1" applyBorder="1" applyAlignment="1" applyProtection="1">
      <alignment horizontal="center" vertical="center"/>
    </xf>
    <xf numFmtId="41" fontId="1" fillId="0" borderId="1" xfId="0" applyNumberFormat="1" applyFont="1" applyBorder="1" applyAlignment="1" applyProtection="1">
      <alignment vertical="center"/>
    </xf>
    <xf numFmtId="180" fontId="1" fillId="0" borderId="17" xfId="0" applyNumberFormat="1" applyFont="1" applyBorder="1" applyAlignment="1" applyProtection="1">
      <alignment vertical="center"/>
    </xf>
    <xf numFmtId="41" fontId="1" fillId="0" borderId="5" xfId="0" applyNumberFormat="1" applyFont="1" applyBorder="1" applyAlignment="1" applyProtection="1">
      <alignment horizontal="center" vertical="center"/>
    </xf>
    <xf numFmtId="41" fontId="1" fillId="0" borderId="10" xfId="0" applyNumberFormat="1" applyFont="1" applyBorder="1" applyAlignment="1" applyProtection="1">
      <alignment horizontal="center" vertical="center"/>
    </xf>
    <xf numFmtId="180" fontId="2" fillId="0" borderId="0" xfId="0" applyNumberFormat="1" applyFont="1" applyBorder="1" applyAlignment="1" applyProtection="1">
      <alignment vertical="center"/>
    </xf>
    <xf numFmtId="180" fontId="1" fillId="0" borderId="27" xfId="0" applyNumberFormat="1" applyFont="1" applyBorder="1" applyAlignment="1" applyProtection="1">
      <alignment horizontal="center" vertical="center"/>
    </xf>
    <xf numFmtId="180" fontId="1" fillId="0" borderId="28" xfId="0" applyNumberFormat="1" applyFont="1" applyBorder="1" applyAlignment="1" applyProtection="1">
      <alignment horizontal="center" vertical="center"/>
    </xf>
    <xf numFmtId="180" fontId="2" fillId="0" borderId="0" xfId="0" applyNumberFormat="1" applyFont="1" applyAlignment="1">
      <alignment vertical="center"/>
    </xf>
    <xf numFmtId="37" fontId="0" fillId="0" borderId="0" xfId="0" applyNumberFormat="1" applyAlignment="1" applyProtection="1">
      <alignment horizontal="distributed" vertical="center"/>
    </xf>
    <xf numFmtId="38" fontId="0" fillId="0" borderId="0" xfId="1" applyFont="1" applyBorder="1" applyAlignment="1">
      <alignment horizontal="right" vertical="center"/>
    </xf>
    <xf numFmtId="38" fontId="1" fillId="0" borderId="0" xfId="1" applyFont="1" applyAlignment="1" applyProtection="1">
      <alignment vertical="center"/>
    </xf>
    <xf numFmtId="38" fontId="1" fillId="0" borderId="0" xfId="1" applyFont="1" applyBorder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1" fillId="0" borderId="5" xfId="1" applyFont="1" applyBorder="1" applyAlignment="1" applyProtection="1">
      <alignment vertical="center"/>
    </xf>
    <xf numFmtId="38" fontId="1" fillId="0" borderId="7" xfId="1" applyFont="1" applyBorder="1" applyAlignment="1" applyProtection="1">
      <alignment horizontal="center" vertical="center"/>
    </xf>
    <xf numFmtId="38" fontId="1" fillId="0" borderId="10" xfId="1" applyFont="1" applyBorder="1" applyAlignment="1" applyProtection="1">
      <alignment vertical="center"/>
    </xf>
    <xf numFmtId="38" fontId="0" fillId="0" borderId="13" xfId="1" applyFont="1" applyBorder="1" applyAlignment="1">
      <alignment horizontal="right" vertical="center"/>
    </xf>
    <xf numFmtId="0" fontId="0" fillId="0" borderId="29" xfId="0" applyNumberFormat="1" applyFont="1" applyBorder="1" applyAlignment="1" applyProtection="1">
      <alignment horizontal="center" vertical="center"/>
    </xf>
    <xf numFmtId="41" fontId="1" fillId="0" borderId="19" xfId="0" applyNumberFormat="1" applyFont="1" applyBorder="1" applyAlignment="1" applyProtection="1">
      <alignment vertical="center"/>
    </xf>
    <xf numFmtId="180" fontId="5" fillId="0" borderId="8" xfId="0" applyNumberFormat="1" applyFont="1" applyBorder="1" applyAlignment="1" applyProtection="1">
      <alignment horizontal="center" vertical="center" shrinkToFit="1"/>
    </xf>
    <xf numFmtId="180" fontId="5" fillId="0" borderId="30" xfId="0" applyNumberFormat="1" applyFont="1" applyBorder="1" applyAlignment="1" applyProtection="1">
      <alignment horizontal="center" vertical="center" shrinkToFit="1"/>
    </xf>
    <xf numFmtId="0" fontId="1" fillId="0" borderId="8" xfId="0" applyNumberFormat="1" applyFont="1" applyBorder="1" applyAlignment="1" applyProtection="1">
      <alignment vertical="center" shrinkToFit="1"/>
    </xf>
    <xf numFmtId="180" fontId="5" fillId="0" borderId="10" xfId="0" applyNumberFormat="1" applyFont="1" applyBorder="1" applyAlignment="1" applyProtection="1">
      <alignment horizontal="center" vertical="center" shrinkToFit="1"/>
    </xf>
    <xf numFmtId="0" fontId="1" fillId="0" borderId="10" xfId="0" applyNumberFormat="1" applyFont="1" applyBorder="1" applyAlignment="1" applyProtection="1">
      <alignment vertical="center" shrinkToFit="1"/>
    </xf>
    <xf numFmtId="41" fontId="1" fillId="0" borderId="31" xfId="0" applyNumberFormat="1" applyFont="1" applyBorder="1" applyAlignment="1">
      <alignment vertical="center" shrinkToFit="1"/>
    </xf>
    <xf numFmtId="41" fontId="5" fillId="0" borderId="32" xfId="0" applyNumberFormat="1" applyFont="1" applyBorder="1" applyAlignment="1" applyProtection="1">
      <alignment vertical="center" shrinkToFit="1"/>
    </xf>
    <xf numFmtId="41" fontId="1" fillId="0" borderId="10" xfId="0" applyNumberFormat="1" applyFont="1" applyBorder="1" applyAlignment="1" applyProtection="1">
      <alignment vertical="center" shrinkToFit="1"/>
    </xf>
    <xf numFmtId="180" fontId="5" fillId="0" borderId="19" xfId="0" applyNumberFormat="1" applyFont="1" applyBorder="1" applyAlignment="1" applyProtection="1">
      <alignment horizontal="center" vertical="center" shrinkToFit="1"/>
    </xf>
    <xf numFmtId="180" fontId="0" fillId="0" borderId="0" xfId="0" applyNumberFormat="1" applyFont="1" applyAlignment="1" applyProtection="1">
      <alignment horizontal="right" vertical="center"/>
    </xf>
    <xf numFmtId="183" fontId="1" fillId="0" borderId="0" xfId="0" applyNumberFormat="1" applyFont="1" applyFill="1" applyBorder="1" applyAlignment="1" applyProtection="1">
      <alignment vertical="center"/>
    </xf>
    <xf numFmtId="41" fontId="0" fillId="0" borderId="0" xfId="1" applyNumberFormat="1" applyFont="1" applyBorder="1" applyAlignment="1">
      <alignment horizontal="right" vertical="center"/>
    </xf>
    <xf numFmtId="41" fontId="1" fillId="0" borderId="0" xfId="2" applyNumberFormat="1" applyFont="1" applyBorder="1" applyAlignment="1" applyProtection="1">
      <alignment horizontal="right"/>
    </xf>
    <xf numFmtId="41" fontId="1" fillId="0" borderId="0" xfId="1" applyNumberFormat="1" applyFont="1" applyAlignment="1" applyProtection="1">
      <alignment horizontal="right" vertical="center"/>
    </xf>
    <xf numFmtId="41" fontId="1" fillId="0" borderId="0" xfId="1" applyNumberFormat="1" applyFont="1" applyBorder="1" applyAlignment="1" applyProtection="1">
      <alignment horizontal="right" vertical="center"/>
    </xf>
    <xf numFmtId="41" fontId="1" fillId="0" borderId="15" xfId="2" applyNumberFormat="1" applyFont="1" applyBorder="1" applyAlignment="1" applyProtection="1">
      <alignment horizontal="right"/>
    </xf>
    <xf numFmtId="41" fontId="0" fillId="0" borderId="15" xfId="0" applyNumberFormat="1" applyBorder="1" applyAlignment="1">
      <alignment horizontal="right" vertical="center"/>
    </xf>
    <xf numFmtId="41" fontId="1" fillId="0" borderId="20" xfId="0" applyNumberFormat="1" applyFont="1" applyBorder="1" applyAlignment="1" applyProtection="1">
      <alignment horizontal="center" vertical="center" wrapText="1"/>
    </xf>
    <xf numFmtId="41" fontId="1" fillId="0" borderId="21" xfId="0" applyNumberFormat="1" applyFont="1" applyBorder="1" applyAlignment="1" applyProtection="1">
      <alignment horizontal="center" vertical="center" wrapText="1"/>
    </xf>
    <xf numFmtId="41" fontId="1" fillId="0" borderId="22" xfId="0" applyNumberFormat="1" applyFont="1" applyBorder="1" applyAlignment="1" applyProtection="1">
      <alignment horizontal="center" vertical="center" wrapText="1"/>
    </xf>
    <xf numFmtId="0" fontId="1" fillId="0" borderId="33" xfId="0" applyNumberFormat="1" applyFont="1" applyBorder="1" applyAlignment="1" applyProtection="1">
      <alignment horizontal="center" vertical="center"/>
    </xf>
    <xf numFmtId="0" fontId="1" fillId="0" borderId="34" xfId="0" applyNumberFormat="1" applyFont="1" applyBorder="1" applyAlignment="1" applyProtection="1">
      <alignment horizontal="center" vertical="center"/>
    </xf>
    <xf numFmtId="0" fontId="1" fillId="0" borderId="35" xfId="0" applyNumberFormat="1" applyFont="1" applyBorder="1" applyAlignment="1" applyProtection="1">
      <alignment horizontal="center" vertical="center"/>
    </xf>
    <xf numFmtId="0" fontId="1" fillId="0" borderId="36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37" xfId="0" applyNumberFormat="1" applyFont="1" applyBorder="1" applyAlignment="1" applyProtection="1">
      <alignment horizontal="center" vertical="center"/>
    </xf>
    <xf numFmtId="0" fontId="1" fillId="0" borderId="0" xfId="0" applyNumberFormat="1" applyFont="1" applyAlignment="1" applyProtection="1">
      <alignment horizontal="center" vertical="center"/>
    </xf>
    <xf numFmtId="41" fontId="1" fillId="0" borderId="38" xfId="0" applyNumberFormat="1" applyFont="1" applyBorder="1" applyAlignment="1" applyProtection="1">
      <alignment horizontal="center" vertical="center" wrapText="1"/>
    </xf>
    <xf numFmtId="41" fontId="1" fillId="0" borderId="39" xfId="0" applyNumberFormat="1" applyFont="1" applyBorder="1" applyAlignment="1" applyProtection="1">
      <alignment horizontal="center" vertical="center" wrapText="1"/>
    </xf>
    <xf numFmtId="41" fontId="1" fillId="0" borderId="40" xfId="0" applyNumberFormat="1" applyFont="1" applyBorder="1" applyAlignment="1" applyProtection="1">
      <alignment horizontal="center" vertical="center" wrapText="1"/>
    </xf>
    <xf numFmtId="37" fontId="0" fillId="0" borderId="0" xfId="0" applyNumberFormat="1" applyFont="1" applyBorder="1" applyAlignment="1" applyProtection="1">
      <alignment horizontal="distributed" vertical="center"/>
    </xf>
    <xf numFmtId="37" fontId="0" fillId="0" borderId="0" xfId="0" applyNumberFormat="1" applyFont="1" applyAlignment="1" applyProtection="1">
      <alignment horizontal="distributed" vertical="center"/>
    </xf>
    <xf numFmtId="37" fontId="0" fillId="0" borderId="0" xfId="0" applyNumberFormat="1" applyAlignment="1" applyProtection="1">
      <alignment horizontal="distributed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6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 applyProtection="1">
      <alignment horizontal="center" vertical="center"/>
    </xf>
    <xf numFmtId="0" fontId="1" fillId="0" borderId="44" xfId="0" applyNumberFormat="1" applyFont="1" applyBorder="1" applyAlignment="1" applyProtection="1">
      <alignment horizontal="center" vertical="center"/>
    </xf>
    <xf numFmtId="0" fontId="1" fillId="0" borderId="41" xfId="0" applyNumberFormat="1" applyFont="1" applyBorder="1" applyAlignment="1" applyProtection="1">
      <alignment horizontal="center" vertical="center"/>
    </xf>
    <xf numFmtId="0" fontId="1" fillId="0" borderId="42" xfId="0" applyNumberFormat="1" applyFont="1" applyBorder="1" applyAlignment="1" applyProtection="1">
      <alignment horizontal="center" vertical="center"/>
    </xf>
    <xf numFmtId="41" fontId="1" fillId="0" borderId="5" xfId="0" applyNumberFormat="1" applyFont="1" applyBorder="1" applyAlignment="1" applyProtection="1">
      <alignment horizontal="center" vertical="center" wrapText="1"/>
    </xf>
    <xf numFmtId="41" fontId="1" fillId="0" borderId="7" xfId="0" applyNumberFormat="1" applyFont="1" applyBorder="1" applyAlignment="1" applyProtection="1">
      <alignment horizontal="center" vertical="center" wrapText="1"/>
    </xf>
    <xf numFmtId="41" fontId="1" fillId="0" borderId="10" xfId="0" applyNumberFormat="1" applyFont="1" applyBorder="1" applyAlignment="1" applyProtection="1">
      <alignment horizontal="center" vertical="center" wrapText="1"/>
    </xf>
    <xf numFmtId="178" fontId="1" fillId="0" borderId="1" xfId="0" applyNumberFormat="1" applyFont="1" applyBorder="1" applyAlignment="1" applyProtection="1">
      <alignment horizontal="center" vertical="center"/>
    </xf>
    <xf numFmtId="178" fontId="1" fillId="0" borderId="37" xfId="0" applyNumberFormat="1" applyFont="1" applyBorder="1" applyAlignment="1" applyProtection="1">
      <alignment horizontal="center" vertical="center"/>
    </xf>
    <xf numFmtId="178" fontId="1" fillId="0" borderId="43" xfId="0" applyNumberFormat="1" applyFont="1" applyBorder="1" applyAlignment="1" applyProtection="1">
      <alignment horizontal="center" vertical="center"/>
    </xf>
    <xf numFmtId="178" fontId="1" fillId="0" borderId="44" xfId="0" applyNumberFormat="1" applyFont="1" applyBorder="1" applyAlignment="1" applyProtection="1">
      <alignment horizontal="center" vertical="center"/>
    </xf>
    <xf numFmtId="0" fontId="1" fillId="0" borderId="45" xfId="0" applyNumberFormat="1" applyFont="1" applyBorder="1" applyAlignment="1" applyProtection="1">
      <alignment horizontal="center" vertical="center"/>
    </xf>
    <xf numFmtId="0" fontId="1" fillId="0" borderId="46" xfId="0" applyNumberFormat="1" applyFont="1" applyBorder="1" applyAlignment="1" applyProtection="1">
      <alignment horizontal="center" vertical="center"/>
    </xf>
    <xf numFmtId="180" fontId="1" fillId="0" borderId="1" xfId="0" applyNumberFormat="1" applyFont="1" applyBorder="1" applyAlignment="1" applyProtection="1">
      <alignment horizontal="center" vertical="center"/>
    </xf>
    <xf numFmtId="180" fontId="1" fillId="0" borderId="43" xfId="0" applyNumberFormat="1" applyFont="1" applyBorder="1" applyAlignment="1" applyProtection="1">
      <alignment horizontal="center" vertical="center"/>
    </xf>
    <xf numFmtId="180" fontId="1" fillId="0" borderId="0" xfId="0" applyNumberFormat="1" applyFont="1" applyAlignment="1" applyProtection="1">
      <alignment horizontal="right" vertical="center"/>
    </xf>
    <xf numFmtId="180" fontId="1" fillId="0" borderId="0" xfId="0" applyNumberFormat="1" applyFont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日本人人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82"/>
  <sheetViews>
    <sheetView tabSelected="1" view="pageBreakPreview" topLeftCell="P1" zoomScale="75" zoomScaleNormal="85" zoomScaleSheetLayoutView="100" workbookViewId="0">
      <pane ySplit="10" topLeftCell="A11" activePane="bottomLeft" state="frozen"/>
      <selection pane="bottomLeft" activeCell="Y10" sqref="Y10:Y78"/>
    </sheetView>
  </sheetViews>
  <sheetFormatPr defaultColWidth="8.625" defaultRowHeight="13.5" x14ac:dyDescent="0.15"/>
  <cols>
    <col min="1" max="1" width="3.625" style="16" customWidth="1"/>
    <col min="2" max="2" width="14.625" style="16" customWidth="1"/>
    <col min="3" max="3" width="1.625" style="16" customWidth="1"/>
    <col min="4" max="4" width="13.5" style="16" customWidth="1"/>
    <col min="5" max="5" width="10.625" style="124" customWidth="1"/>
    <col min="6" max="6" width="10.375" style="124" customWidth="1"/>
    <col min="7" max="7" width="10.5" style="16" customWidth="1"/>
    <col min="8" max="8" width="10" style="67" customWidth="1"/>
    <col min="9" max="9" width="9.625" style="67" customWidth="1"/>
    <col min="10" max="10" width="10.625" style="16" customWidth="1"/>
    <col min="11" max="11" width="10.875" style="16" customWidth="1"/>
    <col min="12" max="12" width="11.5" style="16" customWidth="1"/>
    <col min="13" max="13" width="10.5" style="80" customWidth="1"/>
    <col min="14" max="14" width="11" style="19" customWidth="1"/>
    <col min="15" max="15" width="10.375" style="19" customWidth="1"/>
    <col min="16" max="16" width="10.25" style="19" customWidth="1"/>
    <col min="17" max="17" width="10.5" style="20" customWidth="1"/>
    <col min="18" max="18" width="10.375" style="93" customWidth="1"/>
    <col min="19" max="19" width="10.25" style="93" customWidth="1"/>
    <col min="20" max="20" width="10.375" style="93" customWidth="1"/>
    <col min="21" max="21" width="10.625" style="83" customWidth="1"/>
    <col min="22" max="22" width="8.5" style="93" customWidth="1"/>
    <col min="23" max="24" width="7.625" style="93" customWidth="1"/>
    <col min="25" max="25" width="8.75" style="83" customWidth="1"/>
    <col min="26" max="26" width="3.625" style="16" customWidth="1"/>
    <col min="27" max="27" width="14.625" style="16" customWidth="1"/>
    <col min="28" max="28" width="1.625" style="16" customWidth="1"/>
    <col min="29" max="29" width="8.875" style="93" customWidth="1"/>
    <col min="30" max="30" width="8.875" style="83" customWidth="1"/>
    <col min="31" max="31" width="8.875" style="93" customWidth="1"/>
    <col min="32" max="32" width="8.875" style="83" customWidth="1"/>
    <col min="33" max="33" width="8.75" style="93" customWidth="1"/>
    <col min="34" max="34" width="9.25" style="83" customWidth="1"/>
    <col min="35" max="35" width="8.625" style="93"/>
    <col min="36" max="37" width="9.25" style="93" customWidth="1"/>
    <col min="38" max="38" width="8.625" style="93"/>
    <col min="39" max="39" width="9.25" style="93" customWidth="1"/>
    <col min="40" max="40" width="8.875" style="93" customWidth="1"/>
    <col min="41" max="41" width="9" style="83" customWidth="1"/>
    <col min="42" max="42" width="10" style="16" customWidth="1"/>
    <col min="43" max="43" width="10" style="83" customWidth="1"/>
    <col min="44" max="44" width="10" style="16" customWidth="1"/>
    <col min="45" max="45" width="9.375" style="83" customWidth="1"/>
    <col min="46" max="46" width="10.125" style="16" customWidth="1"/>
    <col min="47" max="47" width="9.375" style="18" customWidth="1"/>
    <col min="48" max="48" width="10.5" style="16" customWidth="1"/>
    <col min="49" max="49" width="9.375" style="18" customWidth="1"/>
    <col min="50" max="51" width="8.625" style="16"/>
    <col min="52" max="92" width="8.625" style="30"/>
    <col min="93" max="215" width="8.625" style="16"/>
    <col min="216" max="16384" width="8.625" style="21"/>
  </cols>
  <sheetData>
    <row r="1" spans="1:215" s="2" customFormat="1" ht="17.25" customHeight="1" x14ac:dyDescent="0.15">
      <c r="A1" s="1"/>
      <c r="B1" s="1"/>
      <c r="C1" s="1"/>
      <c r="D1" s="1"/>
      <c r="E1" s="126"/>
      <c r="F1" s="126"/>
      <c r="G1" s="1"/>
      <c r="H1" s="66"/>
      <c r="I1" s="66"/>
      <c r="J1" s="1"/>
      <c r="K1" s="1"/>
      <c r="L1" s="1"/>
      <c r="M1" s="75"/>
      <c r="N1" s="52"/>
      <c r="O1" s="52"/>
      <c r="P1" s="52"/>
      <c r="Q1" s="61"/>
      <c r="R1" s="91"/>
      <c r="S1" s="91"/>
      <c r="T1" s="91"/>
      <c r="U1" s="82"/>
      <c r="V1" s="91"/>
      <c r="W1" s="91"/>
      <c r="X1" s="91"/>
      <c r="Y1" s="82"/>
      <c r="Z1" s="1"/>
      <c r="AA1" s="1"/>
      <c r="AB1" s="1"/>
      <c r="AC1" s="91"/>
      <c r="AD1" s="82"/>
      <c r="AE1" s="91"/>
      <c r="AF1" s="82"/>
      <c r="AG1" s="91"/>
      <c r="AH1" s="82"/>
      <c r="AI1" s="91"/>
      <c r="AJ1" s="91"/>
      <c r="AK1" s="91"/>
      <c r="AL1" s="91"/>
      <c r="AM1" s="91"/>
      <c r="AN1" s="91"/>
      <c r="AO1" s="118"/>
      <c r="AP1" s="1"/>
      <c r="AQ1" s="82"/>
      <c r="AR1" s="1"/>
      <c r="AS1" s="121"/>
      <c r="AT1" s="1"/>
      <c r="AU1" s="1"/>
      <c r="AV1" s="1"/>
      <c r="AW1" s="1"/>
      <c r="AX1" s="1"/>
      <c r="AY1" s="1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</row>
    <row r="2" spans="1:215" s="2" customFormat="1" ht="17.25" x14ac:dyDescent="0.15">
      <c r="A2" s="1"/>
      <c r="B2" s="1"/>
      <c r="C2" s="1"/>
      <c r="D2" s="1" t="s">
        <v>53</v>
      </c>
      <c r="E2" s="126"/>
      <c r="F2" s="126"/>
      <c r="G2" s="1"/>
      <c r="H2" s="66"/>
      <c r="I2" s="66"/>
      <c r="J2" s="1"/>
      <c r="K2" s="1"/>
      <c r="L2" s="1"/>
      <c r="M2" s="75"/>
      <c r="N2" s="52"/>
      <c r="O2" s="52"/>
      <c r="P2" s="52"/>
      <c r="Q2" s="61"/>
      <c r="R2" s="91"/>
      <c r="S2" s="91"/>
      <c r="T2" s="91"/>
      <c r="U2" s="82"/>
      <c r="V2" s="91"/>
      <c r="W2" s="91"/>
      <c r="X2" s="91"/>
      <c r="Y2" s="82"/>
      <c r="Z2" s="1"/>
      <c r="AA2" s="1"/>
      <c r="AB2" s="1"/>
      <c r="AC2" s="91" t="s">
        <v>53</v>
      </c>
      <c r="AD2" s="82"/>
      <c r="AE2" s="91"/>
      <c r="AF2" s="82"/>
      <c r="AG2" s="91"/>
      <c r="AH2" s="82"/>
      <c r="AI2" s="91"/>
      <c r="AJ2" s="91"/>
      <c r="AK2" s="91"/>
      <c r="AL2" s="91"/>
      <c r="AM2" s="91"/>
      <c r="AN2" s="91"/>
      <c r="AO2" s="118"/>
      <c r="AP2" s="1"/>
      <c r="AQ2" s="82"/>
      <c r="AR2" s="1"/>
      <c r="AS2" s="121"/>
      <c r="AT2" s="1"/>
      <c r="AU2" s="1"/>
      <c r="AV2" s="1"/>
      <c r="AW2" s="1"/>
      <c r="AX2" s="1"/>
      <c r="AY2" s="1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</row>
    <row r="3" spans="1:215" s="4" customFormat="1" ht="14.25" thickBot="1" x14ac:dyDescent="0.2">
      <c r="A3" s="3"/>
      <c r="B3" s="3"/>
      <c r="C3" s="3"/>
      <c r="D3" s="3"/>
      <c r="E3" s="124"/>
      <c r="F3" s="124"/>
      <c r="G3" s="3"/>
      <c r="H3" s="67"/>
      <c r="I3" s="67"/>
      <c r="J3" s="3"/>
      <c r="K3" s="3"/>
      <c r="L3" s="3"/>
      <c r="M3" s="76"/>
      <c r="N3" s="19"/>
      <c r="O3" s="19"/>
      <c r="P3" s="19"/>
      <c r="Q3" s="20"/>
      <c r="R3" s="93"/>
      <c r="S3" s="93"/>
      <c r="T3" s="93"/>
      <c r="U3" s="103"/>
      <c r="V3" s="92"/>
      <c r="W3" s="92"/>
      <c r="X3" s="92"/>
      <c r="Y3" s="142" t="s">
        <v>734</v>
      </c>
      <c r="Z3" s="3"/>
      <c r="AA3" s="3"/>
      <c r="AB3" s="3"/>
      <c r="AC3" s="93"/>
      <c r="AD3" s="83"/>
      <c r="AE3" s="93"/>
      <c r="AF3" s="83"/>
      <c r="AG3" s="93"/>
      <c r="AH3" s="83"/>
      <c r="AI3" s="93"/>
      <c r="AJ3" s="93"/>
      <c r="AK3" s="93"/>
      <c r="AL3" s="93"/>
      <c r="AM3" s="93"/>
      <c r="AN3" s="93"/>
      <c r="AO3" s="88"/>
      <c r="AP3" s="3"/>
      <c r="AQ3" s="83"/>
      <c r="AR3" s="3"/>
      <c r="AS3" s="142" t="str">
        <f>Y3</f>
        <v>平成26年</v>
      </c>
      <c r="AT3" s="3"/>
      <c r="AU3" s="3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</row>
    <row r="4" spans="1:215" s="4" customFormat="1" ht="13.5" customHeight="1" x14ac:dyDescent="0.15">
      <c r="A4" s="5"/>
      <c r="B4" s="5"/>
      <c r="C4" s="6"/>
      <c r="D4" s="7"/>
      <c r="E4" s="174" t="s">
        <v>0</v>
      </c>
      <c r="F4" s="157"/>
      <c r="G4" s="157"/>
      <c r="H4" s="157"/>
      <c r="I4" s="158"/>
      <c r="J4" s="174" t="s">
        <v>1</v>
      </c>
      <c r="K4" s="157"/>
      <c r="L4" s="157"/>
      <c r="M4" s="157"/>
      <c r="N4" s="179" t="s">
        <v>2</v>
      </c>
      <c r="O4" s="179"/>
      <c r="P4" s="179"/>
      <c r="Q4" s="180"/>
      <c r="R4" s="174" t="s">
        <v>3</v>
      </c>
      <c r="S4" s="157"/>
      <c r="T4" s="157"/>
      <c r="U4" s="183"/>
      <c r="V4" s="185" t="s">
        <v>4</v>
      </c>
      <c r="W4" s="185"/>
      <c r="X4" s="185"/>
      <c r="Y4" s="185"/>
      <c r="Z4" s="5"/>
      <c r="AA4" s="5"/>
      <c r="AB4" s="6"/>
      <c r="AC4" s="156" t="s">
        <v>5</v>
      </c>
      <c r="AD4" s="157"/>
      <c r="AE4" s="157"/>
      <c r="AF4" s="157"/>
      <c r="AG4" s="157"/>
      <c r="AH4" s="157"/>
      <c r="AI4" s="157"/>
      <c r="AJ4" s="157"/>
      <c r="AK4" s="158"/>
      <c r="AL4" s="166" t="s">
        <v>6</v>
      </c>
      <c r="AM4" s="167"/>
      <c r="AN4" s="167"/>
      <c r="AO4" s="168"/>
      <c r="AP4" s="157" t="s">
        <v>7</v>
      </c>
      <c r="AQ4" s="158"/>
      <c r="AR4" s="174" t="s">
        <v>8</v>
      </c>
      <c r="AS4" s="157"/>
      <c r="AT4" s="3"/>
      <c r="AU4" s="3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</row>
    <row r="5" spans="1:215" s="4" customFormat="1" ht="13.5" customHeight="1" x14ac:dyDescent="0.15">
      <c r="A5" s="159" t="s">
        <v>9</v>
      </c>
      <c r="B5" s="159"/>
      <c r="C5" s="34"/>
      <c r="D5" s="35" t="s">
        <v>10</v>
      </c>
      <c r="E5" s="175"/>
      <c r="F5" s="172"/>
      <c r="G5" s="172"/>
      <c r="H5" s="172"/>
      <c r="I5" s="173"/>
      <c r="J5" s="175"/>
      <c r="K5" s="172"/>
      <c r="L5" s="172"/>
      <c r="M5" s="172"/>
      <c r="N5" s="181"/>
      <c r="O5" s="181"/>
      <c r="P5" s="181"/>
      <c r="Q5" s="182"/>
      <c r="R5" s="175"/>
      <c r="S5" s="172"/>
      <c r="T5" s="172"/>
      <c r="U5" s="184"/>
      <c r="V5" s="186"/>
      <c r="W5" s="186"/>
      <c r="X5" s="186"/>
      <c r="Y5" s="186"/>
      <c r="Z5" s="159" t="s">
        <v>9</v>
      </c>
      <c r="AA5" s="159"/>
      <c r="AB5" s="34"/>
      <c r="AC5" s="107" t="s">
        <v>11</v>
      </c>
      <c r="AD5" s="109"/>
      <c r="AE5" s="107" t="s">
        <v>12</v>
      </c>
      <c r="AF5" s="109"/>
      <c r="AG5" s="153" t="s">
        <v>13</v>
      </c>
      <c r="AH5" s="154"/>
      <c r="AI5" s="154"/>
      <c r="AJ5" s="154"/>
      <c r="AK5" s="155"/>
      <c r="AL5" s="169"/>
      <c r="AM5" s="170"/>
      <c r="AN5" s="170"/>
      <c r="AO5" s="171"/>
      <c r="AP5" s="172"/>
      <c r="AQ5" s="173"/>
      <c r="AR5" s="175"/>
      <c r="AS5" s="172"/>
      <c r="AT5" s="3"/>
      <c r="AU5" s="3"/>
      <c r="AV5" s="31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</row>
    <row r="6" spans="1:215" s="4" customFormat="1" ht="13.5" customHeight="1" x14ac:dyDescent="0.15">
      <c r="A6" s="3"/>
      <c r="B6" s="3"/>
      <c r="C6" s="9"/>
      <c r="D6" s="35" t="s">
        <v>56</v>
      </c>
      <c r="E6" s="127"/>
      <c r="F6" s="127"/>
      <c r="G6" s="10"/>
      <c r="H6" s="68"/>
      <c r="I6" s="69" t="s">
        <v>14</v>
      </c>
      <c r="J6" s="10"/>
      <c r="K6" s="49"/>
      <c r="L6" s="11"/>
      <c r="M6" s="77"/>
      <c r="N6" s="53"/>
      <c r="O6" s="54"/>
      <c r="P6" s="54"/>
      <c r="Q6" s="62"/>
      <c r="R6" s="94"/>
      <c r="S6" s="94"/>
      <c r="T6" s="94"/>
      <c r="U6" s="104"/>
      <c r="V6" s="93"/>
      <c r="W6" s="94"/>
      <c r="X6" s="94"/>
      <c r="Y6" s="85"/>
      <c r="Z6" s="3"/>
      <c r="AA6" s="3"/>
      <c r="AB6" s="9"/>
      <c r="AC6" s="94"/>
      <c r="AD6" s="84"/>
      <c r="AE6" s="112"/>
      <c r="AF6" s="84"/>
      <c r="AG6" s="94"/>
      <c r="AH6" s="115"/>
      <c r="AI6" s="160" t="s">
        <v>54</v>
      </c>
      <c r="AJ6" s="150" t="s">
        <v>55</v>
      </c>
      <c r="AK6" s="150" t="s">
        <v>81</v>
      </c>
      <c r="AL6" s="116"/>
      <c r="AM6" s="150" t="s">
        <v>61</v>
      </c>
      <c r="AN6" s="176" t="s">
        <v>60</v>
      </c>
      <c r="AO6" s="119"/>
      <c r="AP6" s="11"/>
      <c r="AQ6" s="84"/>
      <c r="AR6" s="10"/>
      <c r="AS6" s="84"/>
      <c r="AT6" s="3"/>
      <c r="AU6" s="3"/>
      <c r="AV6" s="32"/>
      <c r="AW6" s="32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</row>
    <row r="7" spans="1:215" s="4" customFormat="1" x14ac:dyDescent="0.15">
      <c r="A7" s="159" t="s">
        <v>15</v>
      </c>
      <c r="B7" s="159"/>
      <c r="C7" s="34"/>
      <c r="D7" s="35"/>
      <c r="E7" s="128" t="s">
        <v>16</v>
      </c>
      <c r="F7" s="128" t="s">
        <v>17</v>
      </c>
      <c r="G7" s="12" t="s">
        <v>18</v>
      </c>
      <c r="H7" s="70" t="s">
        <v>19</v>
      </c>
      <c r="I7" s="71" t="s">
        <v>20</v>
      </c>
      <c r="J7" s="12" t="s">
        <v>16</v>
      </c>
      <c r="K7" s="50" t="s">
        <v>17</v>
      </c>
      <c r="L7" s="8" t="s">
        <v>18</v>
      </c>
      <c r="M7" s="78" t="s">
        <v>19</v>
      </c>
      <c r="N7" s="55" t="s">
        <v>16</v>
      </c>
      <c r="O7" s="56" t="s">
        <v>17</v>
      </c>
      <c r="P7" s="56" t="s">
        <v>18</v>
      </c>
      <c r="Q7" s="63" t="s">
        <v>19</v>
      </c>
      <c r="R7" s="96" t="s">
        <v>16</v>
      </c>
      <c r="S7" s="96" t="s">
        <v>17</v>
      </c>
      <c r="T7" s="96" t="s">
        <v>18</v>
      </c>
      <c r="U7" s="105" t="s">
        <v>19</v>
      </c>
      <c r="V7" s="95" t="s">
        <v>16</v>
      </c>
      <c r="W7" s="96" t="s">
        <v>17</v>
      </c>
      <c r="X7" s="96" t="s">
        <v>18</v>
      </c>
      <c r="Y7" s="87" t="s">
        <v>19</v>
      </c>
      <c r="Z7" s="159" t="s">
        <v>15</v>
      </c>
      <c r="AA7" s="159"/>
      <c r="AB7" s="34"/>
      <c r="AC7" s="96" t="s">
        <v>16</v>
      </c>
      <c r="AD7" s="87" t="s">
        <v>19</v>
      </c>
      <c r="AE7" s="113" t="s">
        <v>16</v>
      </c>
      <c r="AF7" s="86" t="s">
        <v>19</v>
      </c>
      <c r="AG7" s="96" t="s">
        <v>16</v>
      </c>
      <c r="AH7" s="105" t="s">
        <v>19</v>
      </c>
      <c r="AI7" s="161"/>
      <c r="AJ7" s="151"/>
      <c r="AK7" s="151"/>
      <c r="AL7" s="96" t="s">
        <v>16</v>
      </c>
      <c r="AM7" s="151"/>
      <c r="AN7" s="177"/>
      <c r="AO7" s="120" t="s">
        <v>19</v>
      </c>
      <c r="AP7" s="48" t="s">
        <v>16</v>
      </c>
      <c r="AQ7" s="87" t="s">
        <v>19</v>
      </c>
      <c r="AR7" s="12" t="s">
        <v>16</v>
      </c>
      <c r="AS7" s="87" t="s">
        <v>19</v>
      </c>
      <c r="AT7" s="3"/>
      <c r="AU7" s="3"/>
      <c r="AV7" s="33"/>
      <c r="AW7" s="33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6"/>
      <c r="BU7" s="26"/>
      <c r="BV7" s="26"/>
      <c r="BW7" s="26"/>
      <c r="BX7" s="26"/>
      <c r="BY7" s="26"/>
      <c r="BZ7" s="26"/>
      <c r="CA7" s="26"/>
      <c r="CB7" s="26"/>
      <c r="CC7" s="27"/>
      <c r="CD7" s="27"/>
      <c r="CE7" s="27"/>
      <c r="CF7" s="27"/>
      <c r="CG7" s="27"/>
      <c r="CH7" s="27"/>
      <c r="CI7" s="27"/>
      <c r="CJ7" s="27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</row>
    <row r="8" spans="1:215" s="4" customFormat="1" ht="14.25" thickBot="1" x14ac:dyDescent="0.2">
      <c r="A8" s="13"/>
      <c r="B8" s="13"/>
      <c r="C8" s="14"/>
      <c r="D8" s="131" t="s">
        <v>90</v>
      </c>
      <c r="E8" s="129"/>
      <c r="F8" s="129"/>
      <c r="G8" s="15"/>
      <c r="H8" s="72" t="s">
        <v>21</v>
      </c>
      <c r="I8" s="73" t="s">
        <v>22</v>
      </c>
      <c r="J8" s="15"/>
      <c r="K8" s="51"/>
      <c r="L8" s="13"/>
      <c r="M8" s="79" t="s">
        <v>21</v>
      </c>
      <c r="N8" s="57"/>
      <c r="O8" s="58"/>
      <c r="P8" s="58"/>
      <c r="Q8" s="64" t="s">
        <v>21</v>
      </c>
      <c r="R8" s="98"/>
      <c r="S8" s="98"/>
      <c r="T8" s="98"/>
      <c r="U8" s="106" t="s">
        <v>23</v>
      </c>
      <c r="V8" s="97"/>
      <c r="W8" s="98"/>
      <c r="X8" s="132"/>
      <c r="Y8" s="133" t="s">
        <v>23</v>
      </c>
      <c r="Z8" s="13"/>
      <c r="AA8" s="13"/>
      <c r="AB8" s="14"/>
      <c r="AC8" s="138"/>
      <c r="AD8" s="110" t="s">
        <v>24</v>
      </c>
      <c r="AE8" s="139"/>
      <c r="AF8" s="133" t="s">
        <v>24</v>
      </c>
      <c r="AG8" s="140"/>
      <c r="AH8" s="141" t="s">
        <v>24</v>
      </c>
      <c r="AI8" s="162"/>
      <c r="AJ8" s="152"/>
      <c r="AK8" s="152"/>
      <c r="AL8" s="117"/>
      <c r="AM8" s="152"/>
      <c r="AN8" s="178"/>
      <c r="AO8" s="134" t="s">
        <v>24</v>
      </c>
      <c r="AP8" s="135"/>
      <c r="AQ8" s="136" t="s">
        <v>21</v>
      </c>
      <c r="AR8" s="137"/>
      <c r="AS8" s="136" t="s">
        <v>21</v>
      </c>
      <c r="AT8" s="3"/>
      <c r="AU8" s="3"/>
      <c r="AV8" s="33"/>
      <c r="AW8" s="33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</row>
    <row r="9" spans="1:215" ht="13.5" customHeight="1" x14ac:dyDescent="0.15">
      <c r="C9" s="17"/>
      <c r="Y9" s="88"/>
      <c r="AB9" s="17"/>
      <c r="AC9" s="108"/>
      <c r="AD9" s="111"/>
      <c r="AE9" s="114"/>
      <c r="AN9" s="100"/>
      <c r="AO9" s="88"/>
      <c r="AU9" s="16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6"/>
      <c r="CI9" s="26"/>
      <c r="CJ9" s="26"/>
      <c r="CK9" s="16"/>
      <c r="CL9" s="16"/>
      <c r="CM9" s="16"/>
      <c r="CN9" s="16"/>
      <c r="HD9" s="21"/>
      <c r="HE9" s="21"/>
      <c r="HF9" s="21"/>
      <c r="HG9" s="21"/>
    </row>
    <row r="10" spans="1:215" ht="13.5" customHeight="1" x14ac:dyDescent="0.15">
      <c r="A10" s="164" t="s">
        <v>25</v>
      </c>
      <c r="B10" s="164"/>
      <c r="C10" s="38"/>
      <c r="D10" s="99">
        <v>2881000</v>
      </c>
      <c r="E10" s="144" t="s">
        <v>91</v>
      </c>
      <c r="F10" s="144" t="s">
        <v>92</v>
      </c>
      <c r="G10" s="144" t="s">
        <v>93</v>
      </c>
      <c r="H10" s="144" t="s">
        <v>94</v>
      </c>
      <c r="I10" s="99" t="s">
        <v>95</v>
      </c>
      <c r="J10" s="144" t="s">
        <v>96</v>
      </c>
      <c r="K10" s="144" t="s">
        <v>97</v>
      </c>
      <c r="L10" s="144" t="s">
        <v>98</v>
      </c>
      <c r="M10" s="99" t="s">
        <v>99</v>
      </c>
      <c r="N10" s="144" t="s">
        <v>100</v>
      </c>
      <c r="O10" s="144" t="s">
        <v>101</v>
      </c>
      <c r="P10" s="144" t="s">
        <v>102</v>
      </c>
      <c r="Q10" s="99" t="s">
        <v>103</v>
      </c>
      <c r="R10" s="99" t="s">
        <v>104</v>
      </c>
      <c r="S10" s="99" t="s">
        <v>105</v>
      </c>
      <c r="T10" s="99" t="s">
        <v>106</v>
      </c>
      <c r="U10" s="99" t="s">
        <v>107</v>
      </c>
      <c r="V10" s="99" t="s">
        <v>106</v>
      </c>
      <c r="W10" s="99">
        <v>14</v>
      </c>
      <c r="X10" s="99">
        <v>17</v>
      </c>
      <c r="Y10" s="89">
        <v>1.4</v>
      </c>
      <c r="Z10" s="164" t="s">
        <v>25</v>
      </c>
      <c r="AA10" s="164"/>
      <c r="AB10" s="38"/>
      <c r="AC10" s="99">
        <v>491</v>
      </c>
      <c r="AD10" s="89">
        <v>22</v>
      </c>
      <c r="AE10" s="99">
        <v>239</v>
      </c>
      <c r="AF10" s="89">
        <v>10.7</v>
      </c>
      <c r="AG10" s="99">
        <v>252</v>
      </c>
      <c r="AH10" s="89">
        <v>11.3</v>
      </c>
      <c r="AI10" s="99">
        <v>251</v>
      </c>
      <c r="AJ10" s="99">
        <v>1</v>
      </c>
      <c r="AK10" s="99">
        <v>0</v>
      </c>
      <c r="AL10" s="99">
        <v>97</v>
      </c>
      <c r="AM10" s="99">
        <v>72</v>
      </c>
      <c r="AN10" s="99">
        <v>25</v>
      </c>
      <c r="AO10" s="89">
        <v>4.4000000000000004</v>
      </c>
      <c r="AP10" s="123">
        <v>13800</v>
      </c>
      <c r="AQ10" s="89">
        <v>4.8</v>
      </c>
      <c r="AR10" s="123">
        <v>4955</v>
      </c>
      <c r="AS10" s="143">
        <v>1.72</v>
      </c>
      <c r="AU10" s="16" t="str">
        <f>IF(SUM(AI10:AJ10)=AG10,"O.K","エラー")</f>
        <v>O.K</v>
      </c>
      <c r="AV10" s="28"/>
      <c r="AW10" s="28"/>
      <c r="AX10" s="29"/>
      <c r="AY10" s="29"/>
      <c r="AZ10" s="29"/>
      <c r="BA10" s="29"/>
      <c r="BB10" s="23"/>
      <c r="BC10" s="23"/>
      <c r="BD10" s="29"/>
      <c r="BE10" s="29"/>
      <c r="BF10" s="29"/>
      <c r="BG10" s="23"/>
      <c r="BH10" s="29"/>
      <c r="BI10" s="29"/>
      <c r="BJ10" s="29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9"/>
      <c r="CH10" s="23"/>
      <c r="CI10" s="29"/>
      <c r="CJ10" s="23"/>
      <c r="CK10" s="16"/>
      <c r="CL10" s="16"/>
      <c r="CM10" s="16"/>
      <c r="CN10" s="16"/>
      <c r="HD10" s="21"/>
      <c r="HE10" s="21"/>
      <c r="HF10" s="21"/>
      <c r="HG10" s="21"/>
    </row>
    <row r="11" spans="1:215" x14ac:dyDescent="0.15">
      <c r="A11" s="39"/>
      <c r="B11" s="37"/>
      <c r="C11" s="38"/>
      <c r="D11" s="99"/>
      <c r="E11" s="144"/>
      <c r="F11" s="144"/>
      <c r="G11" s="144"/>
      <c r="H11" s="144"/>
      <c r="I11" s="99"/>
      <c r="J11" s="144"/>
      <c r="K11" s="144"/>
      <c r="L11" s="144"/>
      <c r="M11" s="99"/>
      <c r="N11" s="144"/>
      <c r="O11" s="144"/>
      <c r="P11" s="144"/>
      <c r="Q11" s="99"/>
      <c r="R11" s="99"/>
      <c r="S11" s="99"/>
      <c r="T11" s="99"/>
      <c r="U11" s="99"/>
      <c r="V11" s="99"/>
      <c r="W11" s="99"/>
      <c r="X11" s="99"/>
      <c r="Y11" s="89"/>
      <c r="Z11" s="39"/>
      <c r="AA11" s="37"/>
      <c r="AB11" s="38"/>
      <c r="AC11" s="99"/>
      <c r="AD11" s="89"/>
      <c r="AE11" s="99"/>
      <c r="AF11" s="89"/>
      <c r="AG11" s="99"/>
      <c r="AH11" s="89"/>
      <c r="AI11" s="99"/>
      <c r="AJ11" s="99"/>
      <c r="AK11" s="99"/>
      <c r="AL11" s="99"/>
      <c r="AM11" s="99"/>
      <c r="AN11" s="99"/>
      <c r="AO11" s="89"/>
      <c r="AP11" s="123"/>
      <c r="AQ11" s="89"/>
      <c r="AR11" s="123"/>
      <c r="AS11" s="143"/>
      <c r="AU11" s="16" t="str">
        <f t="shared" ref="AU11:AU59" si="0">IF(SUM(AI11:AJ11)=AG11,"O.K","エラー")</f>
        <v>O.K</v>
      </c>
      <c r="AV11" s="28"/>
      <c r="AW11" s="28"/>
      <c r="AX11" s="29"/>
      <c r="AY11" s="29"/>
      <c r="AZ11" s="29"/>
      <c r="BA11" s="29"/>
      <c r="BB11" s="23"/>
      <c r="BC11" s="23"/>
      <c r="BD11" s="29"/>
      <c r="BE11" s="29"/>
      <c r="BF11" s="29"/>
      <c r="BG11" s="23"/>
      <c r="BH11" s="29"/>
      <c r="BI11" s="29"/>
      <c r="BJ11" s="29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9"/>
      <c r="CH11" s="23"/>
      <c r="CI11" s="29"/>
      <c r="CJ11" s="23"/>
      <c r="CK11" s="16"/>
      <c r="CL11" s="16"/>
      <c r="CM11" s="16"/>
      <c r="CN11" s="16"/>
      <c r="HD11" s="21"/>
      <c r="HE11" s="21"/>
      <c r="HF11" s="21"/>
      <c r="HG11" s="21"/>
    </row>
    <row r="12" spans="1:215" ht="13.5" customHeight="1" x14ac:dyDescent="0.15">
      <c r="A12" s="164" t="s">
        <v>26</v>
      </c>
      <c r="B12" s="164"/>
      <c r="C12" s="38"/>
      <c r="D12" s="99">
        <v>461769</v>
      </c>
      <c r="E12" s="144" t="s">
        <v>108</v>
      </c>
      <c r="F12" s="144" t="s">
        <v>109</v>
      </c>
      <c r="G12" s="144" t="s">
        <v>110</v>
      </c>
      <c r="H12" s="144" t="s">
        <v>111</v>
      </c>
      <c r="I12" s="99" t="s">
        <v>112</v>
      </c>
      <c r="J12" s="144" t="s">
        <v>113</v>
      </c>
      <c r="K12" s="144" t="s">
        <v>114</v>
      </c>
      <c r="L12" s="144" t="s">
        <v>115</v>
      </c>
      <c r="M12" s="99" t="s">
        <v>116</v>
      </c>
      <c r="N12" s="144" t="s">
        <v>117</v>
      </c>
      <c r="O12" s="144" t="s">
        <v>118</v>
      </c>
      <c r="P12" s="144" t="s">
        <v>119</v>
      </c>
      <c r="Q12" s="99" t="s">
        <v>120</v>
      </c>
      <c r="R12" s="99" t="s">
        <v>121</v>
      </c>
      <c r="S12" s="99" t="s">
        <v>122</v>
      </c>
      <c r="T12" s="99" t="s">
        <v>123</v>
      </c>
      <c r="U12" s="99" t="s">
        <v>124</v>
      </c>
      <c r="V12" s="99" t="s">
        <v>125</v>
      </c>
      <c r="W12" s="99">
        <v>6</v>
      </c>
      <c r="X12" s="99">
        <v>3</v>
      </c>
      <c r="Y12" s="89">
        <v>2.5</v>
      </c>
      <c r="Z12" s="164" t="s">
        <v>26</v>
      </c>
      <c r="AA12" s="164"/>
      <c r="AB12" s="38"/>
      <c r="AC12" s="99">
        <v>69</v>
      </c>
      <c r="AD12" s="89">
        <v>18.600000000000001</v>
      </c>
      <c r="AE12" s="99">
        <v>30</v>
      </c>
      <c r="AF12" s="89">
        <v>8.1</v>
      </c>
      <c r="AG12" s="99">
        <v>39</v>
      </c>
      <c r="AH12" s="89">
        <v>10.5</v>
      </c>
      <c r="AI12" s="99">
        <v>39</v>
      </c>
      <c r="AJ12" s="99">
        <v>0</v>
      </c>
      <c r="AK12" s="99">
        <v>0</v>
      </c>
      <c r="AL12" s="99">
        <v>17</v>
      </c>
      <c r="AM12" s="99">
        <v>10</v>
      </c>
      <c r="AN12" s="99">
        <v>7</v>
      </c>
      <c r="AO12" s="89">
        <v>4.7</v>
      </c>
      <c r="AP12" s="123">
        <v>2407</v>
      </c>
      <c r="AQ12" s="89">
        <v>5.2</v>
      </c>
      <c r="AR12" s="123">
        <v>798</v>
      </c>
      <c r="AS12" s="143">
        <v>1.73</v>
      </c>
      <c r="AU12" s="16" t="str">
        <f t="shared" si="0"/>
        <v>O.K</v>
      </c>
      <c r="AV12" s="28"/>
      <c r="AW12" s="28"/>
      <c r="AX12" s="29"/>
      <c r="AY12" s="29"/>
      <c r="AZ12" s="29"/>
      <c r="BA12" s="29"/>
      <c r="BB12" s="23"/>
      <c r="BC12" s="23"/>
      <c r="BD12" s="29"/>
      <c r="BE12" s="29"/>
      <c r="BF12" s="29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9"/>
      <c r="CH12" s="23"/>
      <c r="CI12" s="23"/>
      <c r="CJ12" s="23"/>
      <c r="CK12" s="16"/>
      <c r="CL12" s="16"/>
      <c r="CM12" s="16"/>
      <c r="CN12" s="16"/>
      <c r="HD12" s="21"/>
      <c r="HE12" s="21"/>
      <c r="HF12" s="21"/>
      <c r="HG12" s="21"/>
    </row>
    <row r="13" spans="1:215" x14ac:dyDescent="0.15">
      <c r="A13" s="39"/>
      <c r="B13" s="37" t="s">
        <v>27</v>
      </c>
      <c r="C13" s="38"/>
      <c r="D13" s="99">
        <v>265417</v>
      </c>
      <c r="E13" s="144" t="s">
        <v>126</v>
      </c>
      <c r="F13" s="144" t="s">
        <v>127</v>
      </c>
      <c r="G13" s="144" t="s">
        <v>128</v>
      </c>
      <c r="H13" s="144" t="s">
        <v>129</v>
      </c>
      <c r="I13" s="99" t="s">
        <v>130</v>
      </c>
      <c r="J13" s="144" t="s">
        <v>131</v>
      </c>
      <c r="K13" s="144" t="s">
        <v>132</v>
      </c>
      <c r="L13" s="144" t="s">
        <v>133</v>
      </c>
      <c r="M13" s="99" t="s">
        <v>134</v>
      </c>
      <c r="N13" s="144" t="s">
        <v>135</v>
      </c>
      <c r="O13" s="144" t="s">
        <v>136</v>
      </c>
      <c r="P13" s="144" t="s">
        <v>137</v>
      </c>
      <c r="Q13" s="99" t="s">
        <v>138</v>
      </c>
      <c r="R13" s="99" t="s">
        <v>139</v>
      </c>
      <c r="S13" s="99" t="s">
        <v>140</v>
      </c>
      <c r="T13" s="99" t="s">
        <v>141</v>
      </c>
      <c r="U13" s="99" t="s">
        <v>142</v>
      </c>
      <c r="V13" s="99" t="s">
        <v>140</v>
      </c>
      <c r="W13" s="99">
        <v>4</v>
      </c>
      <c r="X13" s="99">
        <v>2</v>
      </c>
      <c r="Y13" s="89">
        <v>2.5</v>
      </c>
      <c r="Z13" s="39"/>
      <c r="AA13" s="37" t="s">
        <v>27</v>
      </c>
      <c r="AB13" s="38"/>
      <c r="AC13" s="99">
        <v>39</v>
      </c>
      <c r="AD13" s="89">
        <v>16.100000000000001</v>
      </c>
      <c r="AE13" s="99">
        <v>16</v>
      </c>
      <c r="AF13" s="89">
        <v>6.6</v>
      </c>
      <c r="AG13" s="99">
        <v>23</v>
      </c>
      <c r="AH13" s="89">
        <v>9.5</v>
      </c>
      <c r="AI13" s="99">
        <v>23</v>
      </c>
      <c r="AJ13" s="99">
        <v>0</v>
      </c>
      <c r="AK13" s="99">
        <v>0</v>
      </c>
      <c r="AL13" s="99">
        <v>10</v>
      </c>
      <c r="AM13" s="99">
        <v>5</v>
      </c>
      <c r="AN13" s="99">
        <v>5</v>
      </c>
      <c r="AO13" s="89">
        <v>4.2</v>
      </c>
      <c r="AP13" s="123">
        <v>1521</v>
      </c>
      <c r="AQ13" s="89">
        <v>5.7</v>
      </c>
      <c r="AR13" s="123">
        <v>475</v>
      </c>
      <c r="AS13" s="143">
        <v>1.79</v>
      </c>
      <c r="AU13" s="16" t="str">
        <f t="shared" si="0"/>
        <v>O.K</v>
      </c>
      <c r="AV13" s="26"/>
      <c r="AW13" s="28"/>
      <c r="AX13" s="29"/>
      <c r="AY13" s="29"/>
      <c r="AZ13" s="29"/>
      <c r="BA13" s="29"/>
      <c r="BB13" s="23"/>
      <c r="BC13" s="23"/>
      <c r="BD13" s="29"/>
      <c r="BE13" s="23"/>
      <c r="BF13" s="23"/>
      <c r="BG13" s="23"/>
      <c r="BH13" s="29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9"/>
      <c r="CH13" s="23"/>
      <c r="CI13" s="23"/>
      <c r="CJ13" s="23"/>
      <c r="CK13" s="16"/>
      <c r="CL13" s="16"/>
      <c r="CM13" s="16"/>
      <c r="CN13" s="16"/>
      <c r="HD13" s="21"/>
      <c r="HE13" s="21"/>
      <c r="HF13" s="21"/>
      <c r="HG13" s="21"/>
    </row>
    <row r="14" spans="1:215" x14ac:dyDescent="0.15">
      <c r="A14" s="39"/>
      <c r="B14" s="37" t="s">
        <v>29</v>
      </c>
      <c r="C14" s="38"/>
      <c r="D14" s="99">
        <v>76696</v>
      </c>
      <c r="E14" s="144" t="s">
        <v>143</v>
      </c>
      <c r="F14" s="144" t="s">
        <v>144</v>
      </c>
      <c r="G14" s="144" t="s">
        <v>145</v>
      </c>
      <c r="H14" s="144" t="s">
        <v>146</v>
      </c>
      <c r="I14" s="99" t="s">
        <v>147</v>
      </c>
      <c r="J14" s="144" t="s">
        <v>148</v>
      </c>
      <c r="K14" s="144" t="s">
        <v>149</v>
      </c>
      <c r="L14" s="144" t="s">
        <v>150</v>
      </c>
      <c r="M14" s="99" t="s">
        <v>151</v>
      </c>
      <c r="N14" s="144" t="s">
        <v>152</v>
      </c>
      <c r="O14" s="144" t="s">
        <v>153</v>
      </c>
      <c r="P14" s="144" t="s">
        <v>154</v>
      </c>
      <c r="Q14" s="99" t="s">
        <v>155</v>
      </c>
      <c r="R14" s="99" t="s">
        <v>156</v>
      </c>
      <c r="S14" s="99" t="s">
        <v>157</v>
      </c>
      <c r="T14" s="99" t="s">
        <v>141</v>
      </c>
      <c r="U14" s="99" t="s">
        <v>158</v>
      </c>
      <c r="V14" s="99" t="s">
        <v>141</v>
      </c>
      <c r="W14" s="99">
        <v>1</v>
      </c>
      <c r="X14" s="99">
        <v>1</v>
      </c>
      <c r="Y14" s="89">
        <v>3.8</v>
      </c>
      <c r="Z14" s="39"/>
      <c r="AA14" s="37" t="s">
        <v>29</v>
      </c>
      <c r="AB14" s="38"/>
      <c r="AC14" s="99">
        <v>16</v>
      </c>
      <c r="AD14" s="89">
        <v>29.6</v>
      </c>
      <c r="AE14" s="99">
        <v>7</v>
      </c>
      <c r="AF14" s="89">
        <v>12.9</v>
      </c>
      <c r="AG14" s="99">
        <v>9</v>
      </c>
      <c r="AH14" s="89">
        <v>16.600000000000001</v>
      </c>
      <c r="AI14" s="99">
        <v>9</v>
      </c>
      <c r="AJ14" s="99">
        <v>0</v>
      </c>
      <c r="AK14" s="99">
        <v>0</v>
      </c>
      <c r="AL14" s="99">
        <v>5</v>
      </c>
      <c r="AM14" s="99">
        <v>4</v>
      </c>
      <c r="AN14" s="99">
        <v>1</v>
      </c>
      <c r="AO14" s="89">
        <v>9.5</v>
      </c>
      <c r="AP14" s="123">
        <v>344</v>
      </c>
      <c r="AQ14" s="89">
        <v>4.5</v>
      </c>
      <c r="AR14" s="123">
        <v>133</v>
      </c>
      <c r="AS14" s="143">
        <v>1.73</v>
      </c>
      <c r="AU14" s="16" t="str">
        <f t="shared" si="0"/>
        <v>O.K</v>
      </c>
      <c r="AV14" s="26"/>
      <c r="AW14" s="28"/>
      <c r="AX14" s="29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16"/>
      <c r="CL14" s="16"/>
      <c r="CM14" s="16"/>
      <c r="CN14" s="16"/>
      <c r="HD14" s="21"/>
      <c r="HE14" s="21"/>
      <c r="HF14" s="21"/>
      <c r="HG14" s="21"/>
    </row>
    <row r="15" spans="1:215" x14ac:dyDescent="0.15">
      <c r="A15" s="39"/>
      <c r="B15" s="122" t="s">
        <v>82</v>
      </c>
      <c r="C15" s="38"/>
      <c r="D15" s="99">
        <v>50403</v>
      </c>
      <c r="E15" s="144" t="s">
        <v>160</v>
      </c>
      <c r="F15" s="144" t="s">
        <v>161</v>
      </c>
      <c r="G15" s="144" t="s">
        <v>162</v>
      </c>
      <c r="H15" s="144" t="s">
        <v>163</v>
      </c>
      <c r="I15" s="99" t="s">
        <v>164</v>
      </c>
      <c r="J15" s="144" t="s">
        <v>165</v>
      </c>
      <c r="K15" s="144" t="s">
        <v>166</v>
      </c>
      <c r="L15" s="144" t="s">
        <v>167</v>
      </c>
      <c r="M15" s="99" t="s">
        <v>168</v>
      </c>
      <c r="N15" s="144" t="s">
        <v>169</v>
      </c>
      <c r="O15" s="144" t="s">
        <v>170</v>
      </c>
      <c r="P15" s="144" t="s">
        <v>171</v>
      </c>
      <c r="Q15" s="99" t="s">
        <v>172</v>
      </c>
      <c r="R15" s="99" t="s">
        <v>141</v>
      </c>
      <c r="S15" s="99" t="s">
        <v>141</v>
      </c>
      <c r="T15" s="99" t="s">
        <v>173</v>
      </c>
      <c r="U15" s="99" t="s">
        <v>174</v>
      </c>
      <c r="V15" s="99" t="s">
        <v>157</v>
      </c>
      <c r="W15" s="99">
        <v>1</v>
      </c>
      <c r="X15" s="99">
        <v>0</v>
      </c>
      <c r="Y15" s="89">
        <v>2.8</v>
      </c>
      <c r="Z15" s="39"/>
      <c r="AA15" s="122" t="s">
        <v>82</v>
      </c>
      <c r="AB15" s="38"/>
      <c r="AC15" s="99">
        <v>8</v>
      </c>
      <c r="AD15" s="89">
        <v>21.7</v>
      </c>
      <c r="AE15" s="99">
        <v>6</v>
      </c>
      <c r="AF15" s="89">
        <v>16.3</v>
      </c>
      <c r="AG15" s="99">
        <v>2</v>
      </c>
      <c r="AH15" s="89">
        <v>5.4</v>
      </c>
      <c r="AI15" s="99">
        <v>2</v>
      </c>
      <c r="AJ15" s="99">
        <v>0</v>
      </c>
      <c r="AK15" s="99">
        <v>0</v>
      </c>
      <c r="AL15" s="99">
        <v>2</v>
      </c>
      <c r="AM15" s="99">
        <v>1</v>
      </c>
      <c r="AN15" s="99">
        <v>1</v>
      </c>
      <c r="AO15" s="89">
        <v>5.5</v>
      </c>
      <c r="AP15" s="123">
        <v>278</v>
      </c>
      <c r="AQ15" s="89">
        <v>5.5</v>
      </c>
      <c r="AR15" s="123">
        <v>95</v>
      </c>
      <c r="AS15" s="143">
        <v>1.88</v>
      </c>
      <c r="AU15" s="16" t="str">
        <f t="shared" si="0"/>
        <v>O.K</v>
      </c>
      <c r="AV15" s="26"/>
      <c r="AW15" s="28"/>
      <c r="AX15" s="29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16"/>
      <c r="CL15" s="16"/>
      <c r="CM15" s="16"/>
      <c r="CN15" s="16"/>
      <c r="HD15" s="21"/>
      <c r="HE15" s="21"/>
      <c r="HF15" s="21"/>
      <c r="HG15" s="21"/>
    </row>
    <row r="16" spans="1:215" x14ac:dyDescent="0.15">
      <c r="A16" s="39"/>
      <c r="B16" s="37" t="s">
        <v>28</v>
      </c>
      <c r="C16" s="38"/>
      <c r="D16" s="99">
        <v>32671</v>
      </c>
      <c r="E16" s="144" t="s">
        <v>176</v>
      </c>
      <c r="F16" s="144" t="s">
        <v>177</v>
      </c>
      <c r="G16" s="144" t="s">
        <v>178</v>
      </c>
      <c r="H16" s="99" t="s">
        <v>179</v>
      </c>
      <c r="I16" s="99" t="s">
        <v>147</v>
      </c>
      <c r="J16" s="144" t="s">
        <v>180</v>
      </c>
      <c r="K16" s="144" t="s">
        <v>181</v>
      </c>
      <c r="L16" s="144" t="s">
        <v>182</v>
      </c>
      <c r="M16" s="99" t="s">
        <v>168</v>
      </c>
      <c r="N16" s="144" t="s">
        <v>183</v>
      </c>
      <c r="O16" s="144" t="s">
        <v>184</v>
      </c>
      <c r="P16" s="144" t="s">
        <v>185</v>
      </c>
      <c r="Q16" s="99" t="s">
        <v>186</v>
      </c>
      <c r="R16" s="99" t="s">
        <v>141</v>
      </c>
      <c r="S16" s="99" t="s">
        <v>157</v>
      </c>
      <c r="T16" s="99" t="s">
        <v>157</v>
      </c>
      <c r="U16" s="99" t="s">
        <v>187</v>
      </c>
      <c r="V16" s="99" t="s">
        <v>173</v>
      </c>
      <c r="W16" s="99">
        <v>0</v>
      </c>
      <c r="X16" s="99">
        <v>0</v>
      </c>
      <c r="Y16" s="89">
        <v>0</v>
      </c>
      <c r="Z16" s="39"/>
      <c r="AA16" s="37" t="s">
        <v>28</v>
      </c>
      <c r="AB16" s="38"/>
      <c r="AC16" s="99">
        <v>2</v>
      </c>
      <c r="AD16" s="89">
        <v>9.8000000000000007</v>
      </c>
      <c r="AE16" s="99">
        <v>1</v>
      </c>
      <c r="AF16" s="89">
        <v>4.9000000000000004</v>
      </c>
      <c r="AG16" s="99">
        <v>1</v>
      </c>
      <c r="AH16" s="89">
        <v>4.9000000000000004</v>
      </c>
      <c r="AI16" s="99">
        <v>1</v>
      </c>
      <c r="AJ16" s="99">
        <v>0</v>
      </c>
      <c r="AK16" s="99">
        <v>0</v>
      </c>
      <c r="AL16" s="99">
        <v>0</v>
      </c>
      <c r="AM16" s="99">
        <v>0</v>
      </c>
      <c r="AN16" s="99">
        <v>0</v>
      </c>
      <c r="AO16" s="89">
        <v>0</v>
      </c>
      <c r="AP16" s="123">
        <v>140</v>
      </c>
      <c r="AQ16" s="89">
        <v>4.3</v>
      </c>
      <c r="AR16" s="123">
        <v>45</v>
      </c>
      <c r="AS16" s="143">
        <v>1.38</v>
      </c>
      <c r="AU16" s="16" t="str">
        <f t="shared" si="0"/>
        <v>O.K</v>
      </c>
      <c r="AV16" s="26"/>
      <c r="AW16" s="28"/>
      <c r="AX16" s="29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16"/>
      <c r="CL16" s="16"/>
      <c r="CM16" s="16"/>
      <c r="CN16" s="16"/>
      <c r="HD16" s="21"/>
      <c r="HE16" s="21"/>
      <c r="HF16" s="21"/>
      <c r="HG16" s="21"/>
    </row>
    <row r="17" spans="1:215" x14ac:dyDescent="0.15">
      <c r="A17" s="39"/>
      <c r="B17" s="37" t="s">
        <v>62</v>
      </c>
      <c r="C17" s="38"/>
      <c r="D17" s="99">
        <v>16322</v>
      </c>
      <c r="E17" s="144" t="s">
        <v>188</v>
      </c>
      <c r="F17" s="144" t="s">
        <v>189</v>
      </c>
      <c r="G17" s="144" t="s">
        <v>190</v>
      </c>
      <c r="H17" s="99" t="s">
        <v>191</v>
      </c>
      <c r="I17" s="99" t="s">
        <v>192</v>
      </c>
      <c r="J17" s="144" t="s">
        <v>193</v>
      </c>
      <c r="K17" s="144" t="s">
        <v>194</v>
      </c>
      <c r="L17" s="144" t="s">
        <v>195</v>
      </c>
      <c r="M17" s="99" t="s">
        <v>196</v>
      </c>
      <c r="N17" s="144" t="s">
        <v>197</v>
      </c>
      <c r="O17" s="144" t="s">
        <v>185</v>
      </c>
      <c r="P17" s="144" t="s">
        <v>198</v>
      </c>
      <c r="Q17" s="99" t="s">
        <v>199</v>
      </c>
      <c r="R17" s="99" t="s">
        <v>173</v>
      </c>
      <c r="S17" s="99" t="s">
        <v>173</v>
      </c>
      <c r="T17" s="99" t="s">
        <v>173</v>
      </c>
      <c r="U17" s="99" t="s">
        <v>173</v>
      </c>
      <c r="V17" s="99" t="s">
        <v>173</v>
      </c>
      <c r="W17" s="99">
        <v>0</v>
      </c>
      <c r="X17" s="99">
        <v>0</v>
      </c>
      <c r="Y17" s="89">
        <v>0</v>
      </c>
      <c r="Z17" s="39"/>
      <c r="AA17" s="37" t="s">
        <v>62</v>
      </c>
      <c r="AB17" s="38"/>
      <c r="AC17" s="99">
        <v>3</v>
      </c>
      <c r="AD17" s="89">
        <v>35.700000000000003</v>
      </c>
      <c r="AE17" s="99">
        <v>0</v>
      </c>
      <c r="AF17" s="89">
        <v>0</v>
      </c>
      <c r="AG17" s="99">
        <v>3</v>
      </c>
      <c r="AH17" s="89">
        <v>35.700000000000003</v>
      </c>
      <c r="AI17" s="99">
        <v>3</v>
      </c>
      <c r="AJ17" s="99">
        <v>0</v>
      </c>
      <c r="AK17" s="99">
        <v>0</v>
      </c>
      <c r="AL17" s="99">
        <v>0</v>
      </c>
      <c r="AM17" s="99">
        <v>0</v>
      </c>
      <c r="AN17" s="99">
        <v>0</v>
      </c>
      <c r="AO17" s="89">
        <v>0</v>
      </c>
      <c r="AP17" s="123">
        <v>69</v>
      </c>
      <c r="AQ17" s="89">
        <v>4.2</v>
      </c>
      <c r="AR17" s="123">
        <v>26</v>
      </c>
      <c r="AS17" s="143">
        <v>1.59</v>
      </c>
      <c r="AU17" s="16" t="str">
        <f>IF(SUM(AI17:AJ17)=AG17,"O.K","エラー")</f>
        <v>O.K</v>
      </c>
      <c r="AV17" s="26"/>
      <c r="AW17" s="28"/>
      <c r="AX17" s="29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16"/>
      <c r="CL17" s="16"/>
      <c r="CM17" s="16"/>
      <c r="CN17" s="16"/>
      <c r="HD17" s="21"/>
      <c r="HE17" s="21"/>
      <c r="HF17" s="21"/>
      <c r="HG17" s="21"/>
    </row>
    <row r="18" spans="1:215" x14ac:dyDescent="0.15">
      <c r="A18" s="39"/>
      <c r="B18" s="37" t="s">
        <v>63</v>
      </c>
      <c r="C18" s="38"/>
      <c r="D18" s="99">
        <v>20260</v>
      </c>
      <c r="E18" s="144" t="s">
        <v>200</v>
      </c>
      <c r="F18" s="144" t="s">
        <v>201</v>
      </c>
      <c r="G18" s="144" t="s">
        <v>190</v>
      </c>
      <c r="H18" s="99" t="s">
        <v>202</v>
      </c>
      <c r="I18" s="99" t="s">
        <v>203</v>
      </c>
      <c r="J18" s="144" t="s">
        <v>204</v>
      </c>
      <c r="K18" s="144" t="s">
        <v>205</v>
      </c>
      <c r="L18" s="144" t="s">
        <v>206</v>
      </c>
      <c r="M18" s="99" t="s">
        <v>207</v>
      </c>
      <c r="N18" s="144" t="s">
        <v>208</v>
      </c>
      <c r="O18" s="144" t="s">
        <v>209</v>
      </c>
      <c r="P18" s="144" t="s">
        <v>210</v>
      </c>
      <c r="Q18" s="99" t="s">
        <v>211</v>
      </c>
      <c r="R18" s="99" t="s">
        <v>173</v>
      </c>
      <c r="S18" s="99" t="s">
        <v>173</v>
      </c>
      <c r="T18" s="99" t="s">
        <v>173</v>
      </c>
      <c r="U18" s="99" t="s">
        <v>173</v>
      </c>
      <c r="V18" s="99" t="s">
        <v>173</v>
      </c>
      <c r="W18" s="99">
        <v>0</v>
      </c>
      <c r="X18" s="99">
        <v>0</v>
      </c>
      <c r="Y18" s="89">
        <v>0</v>
      </c>
      <c r="Z18" s="39"/>
      <c r="AA18" s="37" t="s">
        <v>63</v>
      </c>
      <c r="AB18" s="38"/>
      <c r="AC18" s="99">
        <v>1</v>
      </c>
      <c r="AD18" s="89">
        <v>11.2</v>
      </c>
      <c r="AE18" s="99">
        <v>0</v>
      </c>
      <c r="AF18" s="89">
        <v>0</v>
      </c>
      <c r="AG18" s="99">
        <v>1</v>
      </c>
      <c r="AH18" s="89">
        <v>11.2</v>
      </c>
      <c r="AI18" s="99">
        <v>1</v>
      </c>
      <c r="AJ18" s="99">
        <v>0</v>
      </c>
      <c r="AK18" s="99">
        <v>0</v>
      </c>
      <c r="AL18" s="99">
        <v>0</v>
      </c>
      <c r="AM18" s="99">
        <v>0</v>
      </c>
      <c r="AN18" s="99">
        <v>0</v>
      </c>
      <c r="AO18" s="89">
        <v>0</v>
      </c>
      <c r="AP18" s="123">
        <v>55</v>
      </c>
      <c r="AQ18" s="89">
        <v>2.7</v>
      </c>
      <c r="AR18" s="123">
        <v>24</v>
      </c>
      <c r="AS18" s="143">
        <v>1.18</v>
      </c>
      <c r="AU18" s="16" t="str">
        <f t="shared" si="0"/>
        <v>O.K</v>
      </c>
      <c r="AV18" s="26"/>
      <c r="AW18" s="28"/>
      <c r="AX18" s="29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16"/>
      <c r="CL18" s="16"/>
      <c r="CM18" s="16"/>
      <c r="CN18" s="16"/>
      <c r="HD18" s="21"/>
      <c r="HE18" s="21"/>
      <c r="HF18" s="21"/>
      <c r="HG18" s="21"/>
    </row>
    <row r="19" spans="1:215" x14ac:dyDescent="0.15">
      <c r="A19" s="39"/>
      <c r="B19" s="37"/>
      <c r="C19" s="38"/>
      <c r="D19" s="99"/>
      <c r="E19" s="144"/>
      <c r="F19" s="144"/>
      <c r="G19" s="144"/>
      <c r="H19" s="99"/>
      <c r="I19" s="99"/>
      <c r="J19" s="144"/>
      <c r="K19" s="144"/>
      <c r="L19" s="144"/>
      <c r="M19" s="99"/>
      <c r="N19" s="144"/>
      <c r="O19" s="144"/>
      <c r="P19" s="144"/>
      <c r="Q19" s="99"/>
      <c r="R19" s="99"/>
      <c r="S19" s="99"/>
      <c r="T19" s="99"/>
      <c r="U19" s="99"/>
      <c r="V19" s="99"/>
      <c r="W19" s="99"/>
      <c r="X19" s="99"/>
      <c r="Y19" s="89"/>
      <c r="Z19" s="39"/>
      <c r="AA19" s="37"/>
      <c r="AB19" s="38"/>
      <c r="AC19" s="99"/>
      <c r="AD19" s="89"/>
      <c r="AE19" s="99"/>
      <c r="AF19" s="89"/>
      <c r="AG19" s="99"/>
      <c r="AH19" s="89"/>
      <c r="AI19" s="99"/>
      <c r="AJ19" s="99"/>
      <c r="AK19" s="99"/>
      <c r="AL19" s="99"/>
      <c r="AM19" s="99"/>
      <c r="AN19" s="99"/>
      <c r="AO19" s="89"/>
      <c r="AP19" s="123"/>
      <c r="AQ19" s="89"/>
      <c r="AR19" s="123"/>
      <c r="AS19" s="143"/>
      <c r="AU19" s="16"/>
      <c r="AV19" s="26"/>
      <c r="AW19" s="28"/>
      <c r="AX19" s="29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16"/>
      <c r="CL19" s="16"/>
      <c r="CM19" s="16"/>
      <c r="CN19" s="16"/>
      <c r="HD19" s="21"/>
      <c r="HE19" s="21"/>
      <c r="HF19" s="21"/>
      <c r="HG19" s="21"/>
    </row>
    <row r="20" spans="1:215" ht="13.5" customHeight="1" x14ac:dyDescent="0.15">
      <c r="A20" s="165" t="s">
        <v>85</v>
      </c>
      <c r="B20" s="164"/>
      <c r="C20" s="38"/>
      <c r="D20" s="99">
        <v>167477</v>
      </c>
      <c r="E20" s="144" t="s">
        <v>212</v>
      </c>
      <c r="F20" s="144" t="s">
        <v>213</v>
      </c>
      <c r="G20" s="144" t="s">
        <v>214</v>
      </c>
      <c r="H20" s="99" t="s">
        <v>215</v>
      </c>
      <c r="I20" s="99" t="s">
        <v>164</v>
      </c>
      <c r="J20" s="144" t="s">
        <v>216</v>
      </c>
      <c r="K20" s="144" t="s">
        <v>217</v>
      </c>
      <c r="L20" s="144" t="s">
        <v>218</v>
      </c>
      <c r="M20" s="99" t="s">
        <v>219</v>
      </c>
      <c r="N20" s="144" t="s">
        <v>220</v>
      </c>
      <c r="O20" s="144" t="s">
        <v>221</v>
      </c>
      <c r="P20" s="144" t="s">
        <v>222</v>
      </c>
      <c r="Q20" s="99" t="s">
        <v>223</v>
      </c>
      <c r="R20" s="99" t="s">
        <v>173</v>
      </c>
      <c r="S20" s="99" t="s">
        <v>173</v>
      </c>
      <c r="T20" s="99" t="s">
        <v>173</v>
      </c>
      <c r="U20" s="99" t="s">
        <v>173</v>
      </c>
      <c r="V20" s="99" t="s">
        <v>173</v>
      </c>
      <c r="W20" s="99">
        <v>0</v>
      </c>
      <c r="X20" s="99">
        <v>0</v>
      </c>
      <c r="Y20" s="89">
        <v>0</v>
      </c>
      <c r="Z20" s="165" t="s">
        <v>85</v>
      </c>
      <c r="AA20" s="165"/>
      <c r="AB20" s="38"/>
      <c r="AC20" s="99">
        <v>16</v>
      </c>
      <c r="AD20" s="89">
        <v>16.100000000000001</v>
      </c>
      <c r="AE20" s="99">
        <v>8</v>
      </c>
      <c r="AF20" s="89">
        <v>8</v>
      </c>
      <c r="AG20" s="99">
        <v>8</v>
      </c>
      <c r="AH20" s="89">
        <v>8</v>
      </c>
      <c r="AI20" s="99">
        <v>8</v>
      </c>
      <c r="AJ20" s="99">
        <v>0</v>
      </c>
      <c r="AK20" s="99">
        <v>0</v>
      </c>
      <c r="AL20" s="99">
        <v>2</v>
      </c>
      <c r="AM20" s="99">
        <v>2</v>
      </c>
      <c r="AN20" s="99">
        <v>0</v>
      </c>
      <c r="AO20" s="89">
        <v>2</v>
      </c>
      <c r="AP20" s="123">
        <v>582</v>
      </c>
      <c r="AQ20" s="89">
        <v>3.5</v>
      </c>
      <c r="AR20" s="123">
        <v>193</v>
      </c>
      <c r="AS20" s="143">
        <v>1.1499999999999999</v>
      </c>
      <c r="AU20" s="16" t="str">
        <f t="shared" si="0"/>
        <v>O.K</v>
      </c>
      <c r="AV20" s="26"/>
      <c r="AW20" s="28"/>
      <c r="AX20" s="29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16"/>
      <c r="CL20" s="16"/>
      <c r="CM20" s="16"/>
      <c r="CN20" s="16"/>
      <c r="HD20" s="21"/>
      <c r="HE20" s="21"/>
      <c r="HF20" s="21"/>
      <c r="HG20" s="21"/>
    </row>
    <row r="21" spans="1:215" x14ac:dyDescent="0.15">
      <c r="A21" s="39"/>
      <c r="B21" s="37" t="s">
        <v>30</v>
      </c>
      <c r="C21" s="38"/>
      <c r="D21" s="99">
        <v>52821</v>
      </c>
      <c r="E21" s="144" t="s">
        <v>224</v>
      </c>
      <c r="F21" s="144" t="s">
        <v>225</v>
      </c>
      <c r="G21" s="144" t="s">
        <v>226</v>
      </c>
      <c r="H21" s="99" t="s">
        <v>227</v>
      </c>
      <c r="I21" s="99" t="s">
        <v>228</v>
      </c>
      <c r="J21" s="144" t="s">
        <v>229</v>
      </c>
      <c r="K21" s="144" t="s">
        <v>230</v>
      </c>
      <c r="L21" s="144" t="s">
        <v>231</v>
      </c>
      <c r="M21" s="99" t="s">
        <v>232</v>
      </c>
      <c r="N21" s="144" t="s">
        <v>233</v>
      </c>
      <c r="O21" s="144" t="s">
        <v>234</v>
      </c>
      <c r="P21" s="144" t="s">
        <v>235</v>
      </c>
      <c r="Q21" s="99" t="s">
        <v>236</v>
      </c>
      <c r="R21" s="99" t="s">
        <v>173</v>
      </c>
      <c r="S21" s="99" t="s">
        <v>173</v>
      </c>
      <c r="T21" s="99" t="s">
        <v>173</v>
      </c>
      <c r="U21" s="99" t="s">
        <v>173</v>
      </c>
      <c r="V21" s="99" t="s">
        <v>173</v>
      </c>
      <c r="W21" s="99">
        <v>0</v>
      </c>
      <c r="X21" s="99">
        <v>0</v>
      </c>
      <c r="Y21" s="89">
        <v>0</v>
      </c>
      <c r="Z21" s="39"/>
      <c r="AA21" s="37" t="s">
        <v>30</v>
      </c>
      <c r="AB21" s="38"/>
      <c r="AC21" s="99">
        <v>5</v>
      </c>
      <c r="AD21" s="89">
        <v>19.100000000000001</v>
      </c>
      <c r="AE21" s="99">
        <v>2</v>
      </c>
      <c r="AF21" s="89">
        <v>7.6</v>
      </c>
      <c r="AG21" s="99">
        <v>3</v>
      </c>
      <c r="AH21" s="89">
        <v>11.5</v>
      </c>
      <c r="AI21" s="99">
        <v>3</v>
      </c>
      <c r="AJ21" s="99">
        <v>0</v>
      </c>
      <c r="AK21" s="99">
        <v>0</v>
      </c>
      <c r="AL21" s="99">
        <v>1</v>
      </c>
      <c r="AM21" s="99">
        <v>1</v>
      </c>
      <c r="AN21" s="99">
        <v>0</v>
      </c>
      <c r="AO21" s="89">
        <v>3.9</v>
      </c>
      <c r="AP21" s="123">
        <v>164</v>
      </c>
      <c r="AQ21" s="89">
        <v>3.1</v>
      </c>
      <c r="AR21" s="123">
        <v>58</v>
      </c>
      <c r="AS21" s="143">
        <v>1.1000000000000001</v>
      </c>
      <c r="AU21" s="16" t="str">
        <f t="shared" si="0"/>
        <v>O.K</v>
      </c>
      <c r="AV21" s="26"/>
      <c r="AW21" s="28"/>
      <c r="AX21" s="29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16"/>
      <c r="CL21" s="16"/>
      <c r="CM21" s="16"/>
      <c r="CN21" s="16"/>
      <c r="HD21" s="21"/>
      <c r="HE21" s="21"/>
      <c r="HF21" s="21"/>
      <c r="HG21" s="21"/>
    </row>
    <row r="22" spans="1:215" x14ac:dyDescent="0.15">
      <c r="A22" s="39"/>
      <c r="B22" s="37" t="s">
        <v>59</v>
      </c>
      <c r="C22" s="38"/>
      <c r="D22" s="99">
        <v>42751</v>
      </c>
      <c r="E22" s="144" t="s">
        <v>237</v>
      </c>
      <c r="F22" s="144" t="s">
        <v>238</v>
      </c>
      <c r="G22" s="144" t="s">
        <v>239</v>
      </c>
      <c r="H22" s="99" t="s">
        <v>174</v>
      </c>
      <c r="I22" s="99" t="s">
        <v>240</v>
      </c>
      <c r="J22" s="144" t="s">
        <v>241</v>
      </c>
      <c r="K22" s="144" t="s">
        <v>242</v>
      </c>
      <c r="L22" s="144" t="s">
        <v>243</v>
      </c>
      <c r="M22" s="99" t="s">
        <v>244</v>
      </c>
      <c r="N22" s="144" t="s">
        <v>245</v>
      </c>
      <c r="O22" s="144" t="s">
        <v>246</v>
      </c>
      <c r="P22" s="144" t="s">
        <v>247</v>
      </c>
      <c r="Q22" s="99" t="s">
        <v>223</v>
      </c>
      <c r="R22" s="99" t="s">
        <v>173</v>
      </c>
      <c r="S22" s="99" t="s">
        <v>173</v>
      </c>
      <c r="T22" s="99" t="s">
        <v>173</v>
      </c>
      <c r="U22" s="99" t="s">
        <v>173</v>
      </c>
      <c r="V22" s="99" t="s">
        <v>173</v>
      </c>
      <c r="W22" s="99">
        <v>0</v>
      </c>
      <c r="X22" s="99">
        <v>0</v>
      </c>
      <c r="Y22" s="89">
        <v>0</v>
      </c>
      <c r="Z22" s="39"/>
      <c r="AA22" s="37" t="s">
        <v>59</v>
      </c>
      <c r="AB22" s="38"/>
      <c r="AC22" s="99">
        <v>4</v>
      </c>
      <c r="AD22" s="89">
        <v>16.399999999999999</v>
      </c>
      <c r="AE22" s="99">
        <v>3</v>
      </c>
      <c r="AF22" s="89">
        <v>12.3</v>
      </c>
      <c r="AG22" s="99">
        <v>1</v>
      </c>
      <c r="AH22" s="89">
        <v>4.0999999999999996</v>
      </c>
      <c r="AI22" s="99">
        <v>1</v>
      </c>
      <c r="AJ22" s="99">
        <v>0</v>
      </c>
      <c r="AK22" s="99">
        <v>0</v>
      </c>
      <c r="AL22" s="99">
        <v>0</v>
      </c>
      <c r="AM22" s="99">
        <v>0</v>
      </c>
      <c r="AN22" s="99">
        <v>0</v>
      </c>
      <c r="AO22" s="89">
        <v>0</v>
      </c>
      <c r="AP22" s="123">
        <v>164</v>
      </c>
      <c r="AQ22" s="89">
        <v>3.8</v>
      </c>
      <c r="AR22" s="123">
        <v>56</v>
      </c>
      <c r="AS22" s="143">
        <v>1.31</v>
      </c>
      <c r="AU22" s="16" t="str">
        <f t="shared" si="0"/>
        <v>O.K</v>
      </c>
      <c r="AV22" s="26"/>
      <c r="AW22" s="28"/>
      <c r="AX22" s="29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16"/>
      <c r="CL22" s="16"/>
      <c r="CM22" s="16"/>
      <c r="CN22" s="16"/>
      <c r="HD22" s="21"/>
      <c r="HE22" s="21"/>
      <c r="HF22" s="21"/>
      <c r="HG22" s="21"/>
    </row>
    <row r="23" spans="1:215" x14ac:dyDescent="0.15">
      <c r="A23" s="39"/>
      <c r="B23" s="37" t="s">
        <v>64</v>
      </c>
      <c r="C23" s="38"/>
      <c r="D23" s="99">
        <v>53604</v>
      </c>
      <c r="E23" s="144" t="s">
        <v>248</v>
      </c>
      <c r="F23" s="144" t="s">
        <v>249</v>
      </c>
      <c r="G23" s="144" t="s">
        <v>250</v>
      </c>
      <c r="H23" s="99" t="s">
        <v>251</v>
      </c>
      <c r="I23" s="99" t="s">
        <v>252</v>
      </c>
      <c r="J23" s="144" t="s">
        <v>253</v>
      </c>
      <c r="K23" s="144" t="s">
        <v>254</v>
      </c>
      <c r="L23" s="144" t="s">
        <v>255</v>
      </c>
      <c r="M23" s="99" t="s">
        <v>256</v>
      </c>
      <c r="N23" s="144" t="s">
        <v>257</v>
      </c>
      <c r="O23" s="144" t="s">
        <v>258</v>
      </c>
      <c r="P23" s="144" t="s">
        <v>198</v>
      </c>
      <c r="Q23" s="99" t="s">
        <v>259</v>
      </c>
      <c r="R23" s="99" t="s">
        <v>173</v>
      </c>
      <c r="S23" s="99" t="s">
        <v>173</v>
      </c>
      <c r="T23" s="99" t="s">
        <v>173</v>
      </c>
      <c r="U23" s="99" t="s">
        <v>173</v>
      </c>
      <c r="V23" s="99" t="s">
        <v>173</v>
      </c>
      <c r="W23" s="99">
        <v>0</v>
      </c>
      <c r="X23" s="99">
        <v>0</v>
      </c>
      <c r="Y23" s="89">
        <v>0</v>
      </c>
      <c r="Z23" s="39"/>
      <c r="AA23" s="37" t="s">
        <v>64</v>
      </c>
      <c r="AB23" s="38"/>
      <c r="AC23" s="99">
        <v>7</v>
      </c>
      <c r="AD23" s="89">
        <v>16.600000000000001</v>
      </c>
      <c r="AE23" s="99">
        <v>3</v>
      </c>
      <c r="AF23" s="89">
        <v>7.1</v>
      </c>
      <c r="AG23" s="99">
        <v>4</v>
      </c>
      <c r="AH23" s="89">
        <v>9.5</v>
      </c>
      <c r="AI23" s="99">
        <v>4</v>
      </c>
      <c r="AJ23" s="99">
        <v>0</v>
      </c>
      <c r="AK23" s="99">
        <v>0</v>
      </c>
      <c r="AL23" s="99">
        <v>1</v>
      </c>
      <c r="AM23" s="99">
        <v>1</v>
      </c>
      <c r="AN23" s="99">
        <v>0</v>
      </c>
      <c r="AO23" s="89">
        <v>2.4</v>
      </c>
      <c r="AP23" s="123">
        <v>209</v>
      </c>
      <c r="AQ23" s="89">
        <v>3.9</v>
      </c>
      <c r="AR23" s="123">
        <v>63</v>
      </c>
      <c r="AS23" s="143">
        <v>1.18</v>
      </c>
      <c r="AU23" s="16" t="str">
        <f t="shared" si="0"/>
        <v>O.K</v>
      </c>
      <c r="AV23" s="26"/>
      <c r="AW23" s="28"/>
      <c r="AX23" s="29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16"/>
      <c r="CL23" s="16"/>
      <c r="CM23" s="16"/>
      <c r="CN23" s="16"/>
      <c r="HD23" s="21"/>
      <c r="HE23" s="21"/>
      <c r="HF23" s="21"/>
      <c r="HG23" s="21"/>
    </row>
    <row r="24" spans="1:215" ht="13.5" customHeight="1" x14ac:dyDescent="0.15">
      <c r="A24" s="39"/>
      <c r="B24" s="37" t="s">
        <v>65</v>
      </c>
      <c r="C24" s="38"/>
      <c r="D24" s="99">
        <v>18301</v>
      </c>
      <c r="E24" s="144" t="s">
        <v>260</v>
      </c>
      <c r="F24" s="144" t="s">
        <v>261</v>
      </c>
      <c r="G24" s="144" t="s">
        <v>262</v>
      </c>
      <c r="H24" s="99" t="s">
        <v>159</v>
      </c>
      <c r="I24" s="99" t="s">
        <v>263</v>
      </c>
      <c r="J24" s="144" t="s">
        <v>264</v>
      </c>
      <c r="K24" s="144" t="s">
        <v>265</v>
      </c>
      <c r="L24" s="144" t="s">
        <v>266</v>
      </c>
      <c r="M24" s="99" t="s">
        <v>267</v>
      </c>
      <c r="N24" s="144" t="s">
        <v>268</v>
      </c>
      <c r="O24" s="144" t="s">
        <v>269</v>
      </c>
      <c r="P24" s="144" t="s">
        <v>270</v>
      </c>
      <c r="Q24" s="99" t="s">
        <v>271</v>
      </c>
      <c r="R24" s="99" t="s">
        <v>173</v>
      </c>
      <c r="S24" s="99" t="s">
        <v>173</v>
      </c>
      <c r="T24" s="99" t="s">
        <v>173</v>
      </c>
      <c r="U24" s="99" t="s">
        <v>173</v>
      </c>
      <c r="V24" s="99" t="s">
        <v>173</v>
      </c>
      <c r="W24" s="99">
        <v>0</v>
      </c>
      <c r="X24" s="99">
        <v>0</v>
      </c>
      <c r="Y24" s="89">
        <v>0</v>
      </c>
      <c r="Z24" s="39"/>
      <c r="AA24" s="37" t="s">
        <v>65</v>
      </c>
      <c r="AB24" s="38"/>
      <c r="AC24" s="99">
        <v>0</v>
      </c>
      <c r="AD24" s="89">
        <v>0</v>
      </c>
      <c r="AE24" s="99">
        <v>0</v>
      </c>
      <c r="AF24" s="89">
        <v>0</v>
      </c>
      <c r="AG24" s="99">
        <v>0</v>
      </c>
      <c r="AH24" s="89">
        <v>0</v>
      </c>
      <c r="AI24" s="99">
        <v>0</v>
      </c>
      <c r="AJ24" s="99">
        <v>0</v>
      </c>
      <c r="AK24" s="99">
        <v>0</v>
      </c>
      <c r="AL24" s="99">
        <v>0</v>
      </c>
      <c r="AM24" s="99">
        <v>0</v>
      </c>
      <c r="AN24" s="99">
        <v>0</v>
      </c>
      <c r="AO24" s="89">
        <v>0</v>
      </c>
      <c r="AP24" s="123">
        <v>45</v>
      </c>
      <c r="AQ24" s="89">
        <v>2.5</v>
      </c>
      <c r="AR24" s="123">
        <v>16</v>
      </c>
      <c r="AS24" s="143">
        <v>0.87</v>
      </c>
      <c r="AU24" s="16" t="str">
        <f t="shared" si="0"/>
        <v>O.K</v>
      </c>
      <c r="AV24" s="28"/>
      <c r="AW24" s="28"/>
      <c r="AX24" s="29"/>
      <c r="AY24" s="23"/>
      <c r="AZ24" s="23"/>
      <c r="BA24" s="23"/>
      <c r="BB24" s="23"/>
      <c r="BC24" s="23"/>
      <c r="BD24" s="29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16"/>
      <c r="CL24" s="16"/>
      <c r="CM24" s="16"/>
      <c r="CN24" s="16"/>
      <c r="HD24" s="21"/>
      <c r="HE24" s="21"/>
      <c r="HF24" s="21"/>
      <c r="HG24" s="21"/>
    </row>
    <row r="25" spans="1:215" ht="13.5" customHeight="1" x14ac:dyDescent="0.15">
      <c r="A25" s="39"/>
      <c r="B25" s="37"/>
      <c r="C25" s="38"/>
      <c r="D25" s="99"/>
      <c r="E25" s="144"/>
      <c r="F25" s="144"/>
      <c r="G25" s="144"/>
      <c r="H25" s="99"/>
      <c r="I25" s="99"/>
      <c r="J25" s="144"/>
      <c r="K25" s="144"/>
      <c r="L25" s="144"/>
      <c r="M25" s="99"/>
      <c r="N25" s="144"/>
      <c r="O25" s="144"/>
      <c r="P25" s="144"/>
      <c r="Q25" s="99"/>
      <c r="R25" s="99"/>
      <c r="S25" s="99"/>
      <c r="T25" s="99"/>
      <c r="U25" s="99"/>
      <c r="V25" s="99"/>
      <c r="W25" s="99"/>
      <c r="X25" s="99"/>
      <c r="Y25" s="89"/>
      <c r="Z25" s="39"/>
      <c r="AA25" s="37"/>
      <c r="AB25" s="38"/>
      <c r="AC25" s="99"/>
      <c r="AD25" s="89"/>
      <c r="AE25" s="99"/>
      <c r="AF25" s="89"/>
      <c r="AG25" s="99"/>
      <c r="AH25" s="89"/>
      <c r="AI25" s="99"/>
      <c r="AJ25" s="99"/>
      <c r="AK25" s="99"/>
      <c r="AL25" s="99"/>
      <c r="AM25" s="99"/>
      <c r="AN25" s="99"/>
      <c r="AO25" s="89"/>
      <c r="AP25" s="123"/>
      <c r="AQ25" s="89"/>
      <c r="AR25" s="123"/>
      <c r="AS25" s="143"/>
      <c r="AU25" s="16"/>
      <c r="AV25" s="28"/>
      <c r="AW25" s="28"/>
      <c r="AX25" s="29"/>
      <c r="AY25" s="23"/>
      <c r="AZ25" s="23"/>
      <c r="BA25" s="23"/>
      <c r="BB25" s="23"/>
      <c r="BC25" s="23"/>
      <c r="BD25" s="29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16"/>
      <c r="CL25" s="16"/>
      <c r="CM25" s="16"/>
      <c r="CN25" s="16"/>
      <c r="HD25" s="21"/>
      <c r="HE25" s="21"/>
      <c r="HF25" s="21"/>
      <c r="HG25" s="21"/>
    </row>
    <row r="26" spans="1:215" ht="13.5" customHeight="1" x14ac:dyDescent="0.15">
      <c r="A26" s="164" t="s">
        <v>31</v>
      </c>
      <c r="B26" s="164"/>
      <c r="C26" s="38"/>
      <c r="D26" s="99">
        <v>257070</v>
      </c>
      <c r="E26" s="144" t="s">
        <v>272</v>
      </c>
      <c r="F26" s="144" t="s">
        <v>273</v>
      </c>
      <c r="G26" s="144" t="s">
        <v>274</v>
      </c>
      <c r="H26" s="99" t="s">
        <v>275</v>
      </c>
      <c r="I26" s="99" t="s">
        <v>276</v>
      </c>
      <c r="J26" s="144" t="s">
        <v>277</v>
      </c>
      <c r="K26" s="144" t="s">
        <v>278</v>
      </c>
      <c r="L26" s="144" t="s">
        <v>279</v>
      </c>
      <c r="M26" s="99" t="s">
        <v>280</v>
      </c>
      <c r="N26" s="144" t="s">
        <v>281</v>
      </c>
      <c r="O26" s="144" t="s">
        <v>282</v>
      </c>
      <c r="P26" s="144" t="s">
        <v>283</v>
      </c>
      <c r="Q26" s="99" t="s">
        <v>284</v>
      </c>
      <c r="R26" s="99" t="s">
        <v>156</v>
      </c>
      <c r="S26" s="99" t="s">
        <v>173</v>
      </c>
      <c r="T26" s="99" t="s">
        <v>156</v>
      </c>
      <c r="U26" s="99" t="s">
        <v>285</v>
      </c>
      <c r="V26" s="99" t="s">
        <v>141</v>
      </c>
      <c r="W26" s="99">
        <v>0</v>
      </c>
      <c r="X26" s="99">
        <v>2</v>
      </c>
      <c r="Y26" s="89">
        <v>1.2</v>
      </c>
      <c r="Z26" s="164" t="s">
        <v>31</v>
      </c>
      <c r="AA26" s="164"/>
      <c r="AB26" s="38"/>
      <c r="AC26" s="99">
        <v>35</v>
      </c>
      <c r="AD26" s="89">
        <v>19.8</v>
      </c>
      <c r="AE26" s="99">
        <v>17</v>
      </c>
      <c r="AF26" s="89">
        <v>9.6</v>
      </c>
      <c r="AG26" s="99">
        <v>18</v>
      </c>
      <c r="AH26" s="89">
        <v>10.199999999999999</v>
      </c>
      <c r="AI26" s="99">
        <v>18</v>
      </c>
      <c r="AJ26" s="99">
        <v>0</v>
      </c>
      <c r="AK26" s="99">
        <v>0</v>
      </c>
      <c r="AL26" s="99">
        <v>5</v>
      </c>
      <c r="AM26" s="99">
        <v>4</v>
      </c>
      <c r="AN26" s="99">
        <v>1</v>
      </c>
      <c r="AO26" s="89">
        <v>2.9</v>
      </c>
      <c r="AP26" s="123">
        <v>1121</v>
      </c>
      <c r="AQ26" s="89">
        <v>4.4000000000000004</v>
      </c>
      <c r="AR26" s="123">
        <v>402</v>
      </c>
      <c r="AS26" s="143">
        <v>1.56</v>
      </c>
      <c r="AU26" s="16" t="str">
        <f t="shared" si="0"/>
        <v>O.K</v>
      </c>
      <c r="AV26" s="26"/>
      <c r="AW26" s="28"/>
      <c r="AX26" s="29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16"/>
      <c r="CL26" s="16"/>
      <c r="CM26" s="16"/>
      <c r="CN26" s="16"/>
      <c r="HD26" s="21"/>
      <c r="HE26" s="21"/>
      <c r="HF26" s="21"/>
      <c r="HG26" s="21"/>
    </row>
    <row r="27" spans="1:215" x14ac:dyDescent="0.15">
      <c r="A27" s="39"/>
      <c r="B27" s="37" t="s">
        <v>32</v>
      </c>
      <c r="C27" s="38"/>
      <c r="D27" s="99">
        <v>183698</v>
      </c>
      <c r="E27" s="144" t="s">
        <v>287</v>
      </c>
      <c r="F27" s="144" t="s">
        <v>288</v>
      </c>
      <c r="G27" s="144" t="s">
        <v>289</v>
      </c>
      <c r="H27" s="99" t="s">
        <v>275</v>
      </c>
      <c r="I27" s="99" t="s">
        <v>192</v>
      </c>
      <c r="J27" s="144" t="s">
        <v>290</v>
      </c>
      <c r="K27" s="144" t="s">
        <v>291</v>
      </c>
      <c r="L27" s="144" t="s">
        <v>292</v>
      </c>
      <c r="M27" s="99" t="s">
        <v>256</v>
      </c>
      <c r="N27" s="144" t="s">
        <v>293</v>
      </c>
      <c r="O27" s="144" t="s">
        <v>294</v>
      </c>
      <c r="P27" s="144" t="s">
        <v>295</v>
      </c>
      <c r="Q27" s="99" t="s">
        <v>296</v>
      </c>
      <c r="R27" s="99" t="s">
        <v>141</v>
      </c>
      <c r="S27" s="99" t="s">
        <v>173</v>
      </c>
      <c r="T27" s="99" t="s">
        <v>141</v>
      </c>
      <c r="U27" s="99" t="s">
        <v>297</v>
      </c>
      <c r="V27" s="99" t="s">
        <v>157</v>
      </c>
      <c r="W27" s="99">
        <v>0</v>
      </c>
      <c r="X27" s="99">
        <v>1</v>
      </c>
      <c r="Y27" s="89">
        <v>0.8</v>
      </c>
      <c r="Z27" s="39"/>
      <c r="AA27" s="37" t="s">
        <v>32</v>
      </c>
      <c r="AB27" s="38"/>
      <c r="AC27" s="99">
        <v>24</v>
      </c>
      <c r="AD27" s="89">
        <v>19.100000000000001</v>
      </c>
      <c r="AE27" s="99">
        <v>13</v>
      </c>
      <c r="AF27" s="89">
        <v>10.3</v>
      </c>
      <c r="AG27" s="99">
        <v>11</v>
      </c>
      <c r="AH27" s="89">
        <v>8.8000000000000007</v>
      </c>
      <c r="AI27" s="99">
        <v>11</v>
      </c>
      <c r="AJ27" s="99">
        <v>0</v>
      </c>
      <c r="AK27" s="99">
        <v>0</v>
      </c>
      <c r="AL27" s="99">
        <v>3</v>
      </c>
      <c r="AM27" s="99">
        <v>3</v>
      </c>
      <c r="AN27" s="99">
        <v>0</v>
      </c>
      <c r="AO27" s="89">
        <v>2.4</v>
      </c>
      <c r="AP27" s="123">
        <v>827</v>
      </c>
      <c r="AQ27" s="89">
        <v>4.5</v>
      </c>
      <c r="AR27" s="123">
        <v>272</v>
      </c>
      <c r="AS27" s="143">
        <v>1.48</v>
      </c>
      <c r="AU27" s="16" t="str">
        <f t="shared" si="0"/>
        <v>O.K</v>
      </c>
      <c r="AV27" s="26"/>
      <c r="AW27" s="28"/>
      <c r="AX27" s="29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16"/>
      <c r="CL27" s="16"/>
      <c r="CM27" s="16"/>
      <c r="CN27" s="16"/>
      <c r="HD27" s="21"/>
      <c r="HE27" s="21"/>
      <c r="HF27" s="21"/>
      <c r="HG27" s="21"/>
    </row>
    <row r="28" spans="1:215" x14ac:dyDescent="0.15">
      <c r="A28" s="39"/>
      <c r="B28" s="37" t="s">
        <v>33</v>
      </c>
      <c r="C28" s="38"/>
      <c r="D28" s="99">
        <v>29347</v>
      </c>
      <c r="E28" s="144" t="s">
        <v>299</v>
      </c>
      <c r="F28" s="144" t="s">
        <v>300</v>
      </c>
      <c r="G28" s="144" t="s">
        <v>301</v>
      </c>
      <c r="H28" s="99" t="s">
        <v>146</v>
      </c>
      <c r="I28" s="99" t="s">
        <v>302</v>
      </c>
      <c r="J28" s="144" t="s">
        <v>303</v>
      </c>
      <c r="K28" s="144" t="s">
        <v>249</v>
      </c>
      <c r="L28" s="144" t="s">
        <v>304</v>
      </c>
      <c r="M28" s="99" t="s">
        <v>305</v>
      </c>
      <c r="N28" s="144" t="s">
        <v>306</v>
      </c>
      <c r="O28" s="144" t="s">
        <v>307</v>
      </c>
      <c r="P28" s="144" t="s">
        <v>308</v>
      </c>
      <c r="Q28" s="99" t="s">
        <v>309</v>
      </c>
      <c r="R28" s="99" t="s">
        <v>157</v>
      </c>
      <c r="S28" s="99" t="s">
        <v>173</v>
      </c>
      <c r="T28" s="99" t="s">
        <v>157</v>
      </c>
      <c r="U28" s="99" t="s">
        <v>191</v>
      </c>
      <c r="V28" s="99" t="s">
        <v>157</v>
      </c>
      <c r="W28" s="99">
        <v>0</v>
      </c>
      <c r="X28" s="99">
        <v>1</v>
      </c>
      <c r="Y28" s="89">
        <v>5</v>
      </c>
      <c r="Z28" s="39"/>
      <c r="AA28" s="37" t="s">
        <v>33</v>
      </c>
      <c r="AB28" s="38"/>
      <c r="AC28" s="99">
        <v>5</v>
      </c>
      <c r="AD28" s="89">
        <v>24.3</v>
      </c>
      <c r="AE28" s="99">
        <v>2</v>
      </c>
      <c r="AF28" s="89">
        <v>9.6999999999999993</v>
      </c>
      <c r="AG28" s="99">
        <v>3</v>
      </c>
      <c r="AH28" s="89">
        <v>14.6</v>
      </c>
      <c r="AI28" s="99">
        <v>3</v>
      </c>
      <c r="AJ28" s="99">
        <v>0</v>
      </c>
      <c r="AK28" s="99">
        <v>0</v>
      </c>
      <c r="AL28" s="99">
        <v>1</v>
      </c>
      <c r="AM28" s="99">
        <v>0</v>
      </c>
      <c r="AN28" s="99">
        <v>1</v>
      </c>
      <c r="AO28" s="89">
        <v>0</v>
      </c>
      <c r="AP28" s="123">
        <v>122</v>
      </c>
      <c r="AQ28" s="89">
        <v>4.2</v>
      </c>
      <c r="AR28" s="123">
        <v>50</v>
      </c>
      <c r="AS28" s="143">
        <v>1.7</v>
      </c>
      <c r="AU28" s="16" t="str">
        <f t="shared" si="0"/>
        <v>O.K</v>
      </c>
      <c r="AV28" s="26"/>
      <c r="AW28" s="28"/>
      <c r="AX28" s="29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16"/>
      <c r="CL28" s="16"/>
      <c r="CM28" s="16"/>
      <c r="CN28" s="16"/>
      <c r="HD28" s="21"/>
      <c r="HE28" s="21"/>
      <c r="HF28" s="21"/>
      <c r="HG28" s="21"/>
    </row>
    <row r="29" spans="1:215" x14ac:dyDescent="0.15">
      <c r="A29" s="39"/>
      <c r="B29" s="37" t="s">
        <v>34</v>
      </c>
      <c r="C29" s="38"/>
      <c r="D29" s="99">
        <v>44025</v>
      </c>
      <c r="E29" s="144" t="s">
        <v>310</v>
      </c>
      <c r="F29" s="144" t="s">
        <v>311</v>
      </c>
      <c r="G29" s="144" t="s">
        <v>312</v>
      </c>
      <c r="H29" s="99" t="s">
        <v>146</v>
      </c>
      <c r="I29" s="99" t="s">
        <v>313</v>
      </c>
      <c r="J29" s="144" t="s">
        <v>314</v>
      </c>
      <c r="K29" s="144" t="s">
        <v>315</v>
      </c>
      <c r="L29" s="144" t="s">
        <v>316</v>
      </c>
      <c r="M29" s="99" t="s">
        <v>219</v>
      </c>
      <c r="N29" s="144" t="s">
        <v>317</v>
      </c>
      <c r="O29" s="144" t="s">
        <v>318</v>
      </c>
      <c r="P29" s="144" t="s">
        <v>319</v>
      </c>
      <c r="Q29" s="99" t="s">
        <v>320</v>
      </c>
      <c r="R29" s="99" t="s">
        <v>173</v>
      </c>
      <c r="S29" s="99" t="s">
        <v>173</v>
      </c>
      <c r="T29" s="99" t="s">
        <v>173</v>
      </c>
      <c r="U29" s="99" t="s">
        <v>173</v>
      </c>
      <c r="V29" s="99" t="s">
        <v>173</v>
      </c>
      <c r="W29" s="99">
        <v>0</v>
      </c>
      <c r="X29" s="99">
        <v>0</v>
      </c>
      <c r="Y29" s="89">
        <v>0</v>
      </c>
      <c r="Z29" s="39"/>
      <c r="AA29" s="37" t="s">
        <v>34</v>
      </c>
      <c r="AB29" s="38"/>
      <c r="AC29" s="99">
        <v>6</v>
      </c>
      <c r="AD29" s="89">
        <v>19.600000000000001</v>
      </c>
      <c r="AE29" s="99">
        <v>2</v>
      </c>
      <c r="AF29" s="89">
        <v>6.5</v>
      </c>
      <c r="AG29" s="99">
        <v>4</v>
      </c>
      <c r="AH29" s="89">
        <v>13.1</v>
      </c>
      <c r="AI29" s="99">
        <v>4</v>
      </c>
      <c r="AJ29" s="99">
        <v>0</v>
      </c>
      <c r="AK29" s="99">
        <v>0</v>
      </c>
      <c r="AL29" s="99">
        <v>1</v>
      </c>
      <c r="AM29" s="99">
        <v>1</v>
      </c>
      <c r="AN29" s="99">
        <v>0</v>
      </c>
      <c r="AO29" s="89">
        <v>3.3</v>
      </c>
      <c r="AP29" s="123">
        <v>172</v>
      </c>
      <c r="AQ29" s="89">
        <v>3.9</v>
      </c>
      <c r="AR29" s="123">
        <v>80</v>
      </c>
      <c r="AS29" s="143">
        <v>1.82</v>
      </c>
      <c r="AU29" s="16" t="str">
        <f t="shared" si="0"/>
        <v>O.K</v>
      </c>
      <c r="AV29" s="26"/>
      <c r="AW29" s="28"/>
      <c r="AX29" s="29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16"/>
      <c r="CL29" s="16"/>
      <c r="CM29" s="16"/>
      <c r="CN29" s="16"/>
      <c r="HD29" s="21"/>
      <c r="HE29" s="21"/>
      <c r="HF29" s="21"/>
      <c r="HG29" s="21"/>
    </row>
    <row r="30" spans="1:215" x14ac:dyDescent="0.15">
      <c r="A30" s="39"/>
      <c r="B30" s="37"/>
      <c r="C30" s="38"/>
      <c r="D30" s="99"/>
      <c r="E30" s="144"/>
      <c r="F30" s="144"/>
      <c r="G30" s="144"/>
      <c r="H30" s="99"/>
      <c r="I30" s="99"/>
      <c r="J30" s="144"/>
      <c r="K30" s="144"/>
      <c r="L30" s="144"/>
      <c r="M30" s="99"/>
      <c r="N30" s="144"/>
      <c r="O30" s="144"/>
      <c r="P30" s="144"/>
      <c r="Q30" s="99"/>
      <c r="R30" s="99"/>
      <c r="S30" s="99"/>
      <c r="T30" s="99"/>
      <c r="U30" s="99"/>
      <c r="V30" s="99"/>
      <c r="W30" s="99"/>
      <c r="X30" s="99"/>
      <c r="Y30" s="89"/>
      <c r="Z30" s="39"/>
      <c r="AA30" s="37"/>
      <c r="AB30" s="38"/>
      <c r="AC30" s="99"/>
      <c r="AD30" s="89"/>
      <c r="AE30" s="99"/>
      <c r="AF30" s="89"/>
      <c r="AG30" s="99"/>
      <c r="AH30" s="89"/>
      <c r="AI30" s="99"/>
      <c r="AJ30" s="99"/>
      <c r="AK30" s="99"/>
      <c r="AL30" s="99"/>
      <c r="AM30" s="99"/>
      <c r="AN30" s="99"/>
      <c r="AO30" s="89"/>
      <c r="AP30" s="123"/>
      <c r="AQ30" s="89"/>
      <c r="AR30" s="123"/>
      <c r="AS30" s="143"/>
      <c r="AU30" s="16"/>
      <c r="AV30" s="26"/>
      <c r="AW30" s="28"/>
      <c r="AX30" s="29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16"/>
      <c r="CL30" s="16"/>
      <c r="CM30" s="16"/>
      <c r="CN30" s="16"/>
      <c r="HD30" s="21"/>
      <c r="HE30" s="21"/>
      <c r="HF30" s="21"/>
      <c r="HG30" s="21"/>
    </row>
    <row r="31" spans="1:215" ht="13.5" customHeight="1" x14ac:dyDescent="0.15">
      <c r="A31" s="164" t="s">
        <v>35</v>
      </c>
      <c r="B31" s="164"/>
      <c r="C31" s="38"/>
      <c r="D31" s="99">
        <v>80622</v>
      </c>
      <c r="E31" s="144" t="s">
        <v>321</v>
      </c>
      <c r="F31" s="144" t="s">
        <v>322</v>
      </c>
      <c r="G31" s="144" t="s">
        <v>323</v>
      </c>
      <c r="H31" s="99" t="s">
        <v>179</v>
      </c>
      <c r="I31" s="99" t="s">
        <v>324</v>
      </c>
      <c r="J31" s="144" t="s">
        <v>325</v>
      </c>
      <c r="K31" s="144" t="s">
        <v>241</v>
      </c>
      <c r="L31" s="144" t="s">
        <v>241</v>
      </c>
      <c r="M31" s="99" t="s">
        <v>326</v>
      </c>
      <c r="N31" s="144" t="s">
        <v>327</v>
      </c>
      <c r="O31" s="144" t="s">
        <v>328</v>
      </c>
      <c r="P31" s="144" t="s">
        <v>329</v>
      </c>
      <c r="Q31" s="99" t="s">
        <v>330</v>
      </c>
      <c r="R31" s="99" t="s">
        <v>173</v>
      </c>
      <c r="S31" s="99" t="s">
        <v>173</v>
      </c>
      <c r="T31" s="99" t="s">
        <v>173</v>
      </c>
      <c r="U31" s="99" t="s">
        <v>173</v>
      </c>
      <c r="V31" s="99" t="s">
        <v>173</v>
      </c>
      <c r="W31" s="99">
        <v>0</v>
      </c>
      <c r="X31" s="99">
        <v>0</v>
      </c>
      <c r="Y31" s="89">
        <v>0</v>
      </c>
      <c r="Z31" s="164" t="s">
        <v>35</v>
      </c>
      <c r="AA31" s="164"/>
      <c r="AB31" s="38"/>
      <c r="AC31" s="99">
        <v>13</v>
      </c>
      <c r="AD31" s="89">
        <v>25.4</v>
      </c>
      <c r="AE31" s="99">
        <v>8</v>
      </c>
      <c r="AF31" s="89">
        <v>15.6</v>
      </c>
      <c r="AG31" s="99">
        <v>5</v>
      </c>
      <c r="AH31" s="89">
        <v>9.8000000000000007</v>
      </c>
      <c r="AI31" s="99">
        <v>5</v>
      </c>
      <c r="AJ31" s="99">
        <v>0</v>
      </c>
      <c r="AK31" s="99">
        <v>0</v>
      </c>
      <c r="AL31" s="99">
        <v>2</v>
      </c>
      <c r="AM31" s="99">
        <v>2</v>
      </c>
      <c r="AN31" s="99">
        <v>0</v>
      </c>
      <c r="AO31" s="89">
        <v>4</v>
      </c>
      <c r="AP31" s="123">
        <v>293</v>
      </c>
      <c r="AQ31" s="89">
        <v>3.6</v>
      </c>
      <c r="AR31" s="123">
        <v>140</v>
      </c>
      <c r="AS31" s="143">
        <v>1.74</v>
      </c>
      <c r="AU31" s="16" t="str">
        <f t="shared" si="0"/>
        <v>O.K</v>
      </c>
      <c r="AV31" s="28"/>
      <c r="AW31" s="28"/>
      <c r="AX31" s="29"/>
      <c r="AY31" s="29"/>
      <c r="AZ31" s="29"/>
      <c r="BA31" s="29"/>
      <c r="BB31" s="23"/>
      <c r="BC31" s="23"/>
      <c r="BD31" s="29"/>
      <c r="BE31" s="29"/>
      <c r="BF31" s="29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9"/>
      <c r="CH31" s="23"/>
      <c r="CI31" s="23"/>
      <c r="CJ31" s="23"/>
      <c r="CK31" s="16"/>
      <c r="CL31" s="16"/>
      <c r="CM31" s="16"/>
      <c r="CN31" s="16"/>
      <c r="HD31" s="21"/>
      <c r="HE31" s="21"/>
      <c r="HF31" s="21"/>
      <c r="HG31" s="21"/>
    </row>
    <row r="32" spans="1:215" x14ac:dyDescent="0.15">
      <c r="A32" s="39"/>
      <c r="B32" s="37" t="s">
        <v>66</v>
      </c>
      <c r="C32" s="38"/>
      <c r="D32" s="99">
        <v>34622</v>
      </c>
      <c r="E32" s="144" t="s">
        <v>331</v>
      </c>
      <c r="F32" s="144" t="s">
        <v>332</v>
      </c>
      <c r="G32" s="144" t="s">
        <v>333</v>
      </c>
      <c r="H32" s="99" t="s">
        <v>215</v>
      </c>
      <c r="I32" s="99" t="s">
        <v>334</v>
      </c>
      <c r="J32" s="144" t="s">
        <v>335</v>
      </c>
      <c r="K32" s="144" t="s">
        <v>336</v>
      </c>
      <c r="L32" s="144" t="s">
        <v>337</v>
      </c>
      <c r="M32" s="99" t="s">
        <v>338</v>
      </c>
      <c r="N32" s="144" t="s">
        <v>339</v>
      </c>
      <c r="O32" s="144" t="s">
        <v>340</v>
      </c>
      <c r="P32" s="144" t="s">
        <v>341</v>
      </c>
      <c r="Q32" s="99" t="s">
        <v>342</v>
      </c>
      <c r="R32" s="99" t="s">
        <v>173</v>
      </c>
      <c r="S32" s="99" t="s">
        <v>173</v>
      </c>
      <c r="T32" s="99" t="s">
        <v>173</v>
      </c>
      <c r="U32" s="99" t="s">
        <v>173</v>
      </c>
      <c r="V32" s="99" t="s">
        <v>173</v>
      </c>
      <c r="W32" s="99">
        <v>0</v>
      </c>
      <c r="X32" s="99">
        <v>0</v>
      </c>
      <c r="Y32" s="89">
        <v>0</v>
      </c>
      <c r="Z32" s="39"/>
      <c r="AA32" s="37" t="s">
        <v>66</v>
      </c>
      <c r="AB32" s="38"/>
      <c r="AC32" s="99">
        <v>6</v>
      </c>
      <c r="AD32" s="89">
        <v>28.4</v>
      </c>
      <c r="AE32" s="99">
        <v>5</v>
      </c>
      <c r="AF32" s="89">
        <v>23.7</v>
      </c>
      <c r="AG32" s="99">
        <v>1</v>
      </c>
      <c r="AH32" s="89">
        <v>4.7</v>
      </c>
      <c r="AI32" s="99">
        <v>1</v>
      </c>
      <c r="AJ32" s="99">
        <v>0</v>
      </c>
      <c r="AK32" s="99">
        <v>0</v>
      </c>
      <c r="AL32" s="99">
        <v>1</v>
      </c>
      <c r="AM32" s="99">
        <v>1</v>
      </c>
      <c r="AN32" s="99">
        <v>0</v>
      </c>
      <c r="AO32" s="89">
        <v>4.9000000000000004</v>
      </c>
      <c r="AP32" s="123">
        <v>112</v>
      </c>
      <c r="AQ32" s="89">
        <v>3.2</v>
      </c>
      <c r="AR32" s="123">
        <v>61</v>
      </c>
      <c r="AS32" s="143">
        <v>1.76</v>
      </c>
      <c r="AU32" s="16" t="str">
        <f>IF(SUM(AI32:AJ32)=AG32,"O.K","エラー")</f>
        <v>O.K</v>
      </c>
      <c r="AV32" s="26"/>
      <c r="AW32" s="28"/>
      <c r="AX32" s="29"/>
      <c r="AY32" s="29"/>
      <c r="AZ32" s="29"/>
      <c r="BA32" s="29"/>
      <c r="BB32" s="23"/>
      <c r="BC32" s="23"/>
      <c r="BD32" s="29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9"/>
      <c r="CH32" s="23"/>
      <c r="CI32" s="23"/>
      <c r="CJ32" s="23"/>
      <c r="CK32" s="16"/>
      <c r="CL32" s="16"/>
      <c r="CM32" s="16"/>
      <c r="CN32" s="16"/>
      <c r="HD32" s="21"/>
      <c r="HE32" s="21"/>
      <c r="HF32" s="21"/>
      <c r="HG32" s="21"/>
    </row>
    <row r="33" spans="1:215" x14ac:dyDescent="0.15">
      <c r="A33" s="39"/>
      <c r="B33" s="37" t="s">
        <v>67</v>
      </c>
      <c r="C33" s="38"/>
      <c r="D33" s="99">
        <v>46000</v>
      </c>
      <c r="E33" s="144" t="s">
        <v>343</v>
      </c>
      <c r="F33" s="144" t="s">
        <v>225</v>
      </c>
      <c r="G33" s="144" t="s">
        <v>344</v>
      </c>
      <c r="H33" s="99" t="s">
        <v>345</v>
      </c>
      <c r="I33" s="99" t="s">
        <v>346</v>
      </c>
      <c r="J33" s="144" t="s">
        <v>347</v>
      </c>
      <c r="K33" s="144" t="s">
        <v>348</v>
      </c>
      <c r="L33" s="144" t="s">
        <v>349</v>
      </c>
      <c r="M33" s="99" t="s">
        <v>219</v>
      </c>
      <c r="N33" s="144" t="s">
        <v>350</v>
      </c>
      <c r="O33" s="144" t="s">
        <v>351</v>
      </c>
      <c r="P33" s="144" t="s">
        <v>257</v>
      </c>
      <c r="Q33" s="99" t="s">
        <v>352</v>
      </c>
      <c r="R33" s="99" t="s">
        <v>173</v>
      </c>
      <c r="S33" s="99" t="s">
        <v>173</v>
      </c>
      <c r="T33" s="99" t="s">
        <v>173</v>
      </c>
      <c r="U33" s="99" t="s">
        <v>173</v>
      </c>
      <c r="V33" s="99" t="s">
        <v>173</v>
      </c>
      <c r="W33" s="99">
        <v>0</v>
      </c>
      <c r="X33" s="99">
        <v>0</v>
      </c>
      <c r="Y33" s="89">
        <v>0</v>
      </c>
      <c r="Z33" s="39"/>
      <c r="AA33" s="37" t="s">
        <v>67</v>
      </c>
      <c r="AB33" s="38"/>
      <c r="AC33" s="99">
        <v>7</v>
      </c>
      <c r="AD33" s="89">
        <v>23.3</v>
      </c>
      <c r="AE33" s="99">
        <v>3</v>
      </c>
      <c r="AF33" s="89">
        <v>10</v>
      </c>
      <c r="AG33" s="99">
        <v>4</v>
      </c>
      <c r="AH33" s="89">
        <v>13.3</v>
      </c>
      <c r="AI33" s="99">
        <v>4</v>
      </c>
      <c r="AJ33" s="99">
        <v>0</v>
      </c>
      <c r="AK33" s="99">
        <v>0</v>
      </c>
      <c r="AL33" s="99">
        <v>1</v>
      </c>
      <c r="AM33" s="99">
        <v>1</v>
      </c>
      <c r="AN33" s="99">
        <v>0</v>
      </c>
      <c r="AO33" s="89">
        <v>3.4</v>
      </c>
      <c r="AP33" s="123">
        <v>181</v>
      </c>
      <c r="AQ33" s="89">
        <v>3.9</v>
      </c>
      <c r="AR33" s="123">
        <v>79</v>
      </c>
      <c r="AS33" s="143">
        <v>1.72</v>
      </c>
      <c r="AU33" s="16" t="str">
        <f t="shared" si="0"/>
        <v>O.K</v>
      </c>
      <c r="AV33" s="26"/>
      <c r="AW33" s="28"/>
      <c r="AX33" s="29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16"/>
      <c r="CL33" s="16"/>
      <c r="CM33" s="16"/>
      <c r="CN33" s="16"/>
      <c r="HD33" s="21"/>
      <c r="HE33" s="21"/>
      <c r="HF33" s="21"/>
      <c r="HG33" s="21"/>
    </row>
    <row r="34" spans="1:215" x14ac:dyDescent="0.15">
      <c r="A34" s="39"/>
      <c r="B34" s="37"/>
      <c r="C34" s="38"/>
      <c r="D34" s="99"/>
      <c r="E34" s="144"/>
      <c r="F34" s="144"/>
      <c r="G34" s="144"/>
      <c r="H34" s="99"/>
      <c r="I34" s="99"/>
      <c r="J34" s="144"/>
      <c r="K34" s="144"/>
      <c r="L34" s="144"/>
      <c r="M34" s="99"/>
      <c r="N34" s="144"/>
      <c r="O34" s="144"/>
      <c r="P34" s="144"/>
      <c r="Q34" s="99"/>
      <c r="R34" s="99"/>
      <c r="S34" s="99"/>
      <c r="T34" s="99"/>
      <c r="U34" s="99"/>
      <c r="V34" s="99"/>
      <c r="W34" s="99"/>
      <c r="X34" s="99"/>
      <c r="Y34" s="89"/>
      <c r="Z34" s="39"/>
      <c r="AA34" s="37"/>
      <c r="AB34" s="38"/>
      <c r="AC34" s="99"/>
      <c r="AD34" s="89"/>
      <c r="AE34" s="99"/>
      <c r="AF34" s="89"/>
      <c r="AG34" s="99"/>
      <c r="AH34" s="89"/>
      <c r="AI34" s="99"/>
      <c r="AJ34" s="99"/>
      <c r="AK34" s="99"/>
      <c r="AL34" s="99"/>
      <c r="AM34" s="99"/>
      <c r="AN34" s="99"/>
      <c r="AO34" s="89"/>
      <c r="AP34" s="123"/>
      <c r="AQ34" s="89"/>
      <c r="AR34" s="123"/>
      <c r="AS34" s="143"/>
      <c r="AU34" s="16"/>
      <c r="AV34" s="26"/>
      <c r="AW34" s="28"/>
      <c r="AX34" s="29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16"/>
      <c r="CL34" s="16"/>
      <c r="CM34" s="16"/>
      <c r="CN34" s="16"/>
      <c r="HD34" s="21"/>
      <c r="HE34" s="21"/>
      <c r="HF34" s="21"/>
      <c r="HG34" s="21"/>
    </row>
    <row r="35" spans="1:215" ht="13.5" customHeight="1" x14ac:dyDescent="0.15">
      <c r="A35" s="164" t="s">
        <v>36</v>
      </c>
      <c r="B35" s="164"/>
      <c r="C35" s="38"/>
      <c r="D35" s="99">
        <v>186270</v>
      </c>
      <c r="E35" s="144" t="s">
        <v>353</v>
      </c>
      <c r="F35" s="144" t="s">
        <v>354</v>
      </c>
      <c r="G35" s="144" t="s">
        <v>355</v>
      </c>
      <c r="H35" s="99" t="s">
        <v>356</v>
      </c>
      <c r="I35" s="99" t="s">
        <v>357</v>
      </c>
      <c r="J35" s="144" t="s">
        <v>358</v>
      </c>
      <c r="K35" s="144" t="s">
        <v>359</v>
      </c>
      <c r="L35" s="144" t="s">
        <v>360</v>
      </c>
      <c r="M35" s="99" t="s">
        <v>187</v>
      </c>
      <c r="N35" s="144" t="s">
        <v>361</v>
      </c>
      <c r="O35" s="144" t="s">
        <v>247</v>
      </c>
      <c r="P35" s="144" t="s">
        <v>362</v>
      </c>
      <c r="Q35" s="99" t="s">
        <v>363</v>
      </c>
      <c r="R35" s="99" t="s">
        <v>156</v>
      </c>
      <c r="S35" s="99" t="s">
        <v>141</v>
      </c>
      <c r="T35" s="99" t="s">
        <v>157</v>
      </c>
      <c r="U35" s="99" t="s">
        <v>364</v>
      </c>
      <c r="V35" s="99" t="s">
        <v>157</v>
      </c>
      <c r="W35" s="99">
        <v>1</v>
      </c>
      <c r="X35" s="99">
        <v>0</v>
      </c>
      <c r="Y35" s="89">
        <v>0.6</v>
      </c>
      <c r="Z35" s="164" t="s">
        <v>36</v>
      </c>
      <c r="AA35" s="164"/>
      <c r="AB35" s="38"/>
      <c r="AC35" s="99">
        <v>44</v>
      </c>
      <c r="AD35" s="89">
        <v>26.5</v>
      </c>
      <c r="AE35" s="99">
        <v>28</v>
      </c>
      <c r="AF35" s="89">
        <v>16.899999999999999</v>
      </c>
      <c r="AG35" s="99">
        <v>16</v>
      </c>
      <c r="AH35" s="89">
        <v>9.6999999999999993</v>
      </c>
      <c r="AI35" s="99">
        <v>16</v>
      </c>
      <c r="AJ35" s="99">
        <v>0</v>
      </c>
      <c r="AK35" s="99">
        <v>0</v>
      </c>
      <c r="AL35" s="99">
        <v>7</v>
      </c>
      <c r="AM35" s="99">
        <v>6</v>
      </c>
      <c r="AN35" s="99">
        <v>1</v>
      </c>
      <c r="AO35" s="89">
        <v>4.3</v>
      </c>
      <c r="AP35" s="123">
        <v>1077</v>
      </c>
      <c r="AQ35" s="89">
        <v>5.8</v>
      </c>
      <c r="AR35" s="123">
        <v>406</v>
      </c>
      <c r="AS35" s="143">
        <v>2.1800000000000002</v>
      </c>
      <c r="AU35" s="16" t="str">
        <f t="shared" si="0"/>
        <v>O.K</v>
      </c>
      <c r="AV35" s="26"/>
      <c r="AW35" s="28"/>
      <c r="AX35" s="29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16"/>
      <c r="CL35" s="16"/>
      <c r="CM35" s="16"/>
      <c r="CN35" s="16"/>
      <c r="HD35" s="21"/>
      <c r="HE35" s="21"/>
      <c r="HF35" s="21"/>
      <c r="HG35" s="21"/>
    </row>
    <row r="36" spans="1:215" ht="13.5" customHeight="1" x14ac:dyDescent="0.15">
      <c r="A36" s="39"/>
      <c r="B36" s="37" t="s">
        <v>37</v>
      </c>
      <c r="C36" s="38"/>
      <c r="D36" s="99">
        <v>66243</v>
      </c>
      <c r="E36" s="144" t="s">
        <v>366</v>
      </c>
      <c r="F36" s="144" t="s">
        <v>242</v>
      </c>
      <c r="G36" s="144" t="s">
        <v>315</v>
      </c>
      <c r="H36" s="99" t="s">
        <v>367</v>
      </c>
      <c r="I36" s="99" t="s">
        <v>368</v>
      </c>
      <c r="J36" s="144" t="s">
        <v>369</v>
      </c>
      <c r="K36" s="144" t="s">
        <v>370</v>
      </c>
      <c r="L36" s="144" t="s">
        <v>371</v>
      </c>
      <c r="M36" s="99" t="s">
        <v>372</v>
      </c>
      <c r="N36" s="144" t="s">
        <v>373</v>
      </c>
      <c r="O36" s="144" t="s">
        <v>374</v>
      </c>
      <c r="P36" s="144" t="s">
        <v>375</v>
      </c>
      <c r="Q36" s="99" t="s">
        <v>376</v>
      </c>
      <c r="R36" s="99" t="s">
        <v>157</v>
      </c>
      <c r="S36" s="99" t="s">
        <v>157</v>
      </c>
      <c r="T36" s="99" t="s">
        <v>173</v>
      </c>
      <c r="U36" s="99" t="s">
        <v>377</v>
      </c>
      <c r="V36" s="99" t="s">
        <v>157</v>
      </c>
      <c r="W36" s="99">
        <v>1</v>
      </c>
      <c r="X36" s="99">
        <v>0</v>
      </c>
      <c r="Y36" s="89">
        <v>1.8</v>
      </c>
      <c r="Z36" s="39"/>
      <c r="AA36" s="37" t="s">
        <v>37</v>
      </c>
      <c r="AB36" s="38"/>
      <c r="AC36" s="99">
        <v>13</v>
      </c>
      <c r="AD36" s="89">
        <v>22.3</v>
      </c>
      <c r="AE36" s="99">
        <v>10</v>
      </c>
      <c r="AF36" s="89">
        <v>17.100000000000001</v>
      </c>
      <c r="AG36" s="99">
        <v>3</v>
      </c>
      <c r="AH36" s="89">
        <v>5.0999999999999996</v>
      </c>
      <c r="AI36" s="99">
        <v>3</v>
      </c>
      <c r="AJ36" s="99">
        <v>0</v>
      </c>
      <c r="AK36" s="99">
        <v>0</v>
      </c>
      <c r="AL36" s="99">
        <v>2</v>
      </c>
      <c r="AM36" s="99">
        <v>1</v>
      </c>
      <c r="AN36" s="99">
        <v>1</v>
      </c>
      <c r="AO36" s="89">
        <v>3.5</v>
      </c>
      <c r="AP36" s="123">
        <v>391</v>
      </c>
      <c r="AQ36" s="89">
        <v>5.9</v>
      </c>
      <c r="AR36" s="123">
        <v>128</v>
      </c>
      <c r="AS36" s="143">
        <v>1.93</v>
      </c>
      <c r="AU36" s="16" t="str">
        <f t="shared" si="0"/>
        <v>O.K</v>
      </c>
      <c r="AV36" s="28"/>
      <c r="AW36" s="28"/>
      <c r="AX36" s="29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16"/>
      <c r="CL36" s="16"/>
      <c r="CM36" s="16"/>
      <c r="CN36" s="16"/>
      <c r="HD36" s="21"/>
      <c r="HE36" s="21"/>
      <c r="HF36" s="21"/>
      <c r="HG36" s="21"/>
    </row>
    <row r="37" spans="1:215" x14ac:dyDescent="0.15">
      <c r="A37" s="39"/>
      <c r="B37" s="37" t="s">
        <v>57</v>
      </c>
      <c r="C37" s="38"/>
      <c r="D37" s="99">
        <v>28923</v>
      </c>
      <c r="E37" s="144" t="s">
        <v>378</v>
      </c>
      <c r="F37" s="144" t="s">
        <v>379</v>
      </c>
      <c r="G37" s="144" t="s">
        <v>380</v>
      </c>
      <c r="H37" s="99" t="s">
        <v>179</v>
      </c>
      <c r="I37" s="99" t="s">
        <v>381</v>
      </c>
      <c r="J37" s="144" t="s">
        <v>382</v>
      </c>
      <c r="K37" s="144" t="s">
        <v>383</v>
      </c>
      <c r="L37" s="144" t="s">
        <v>384</v>
      </c>
      <c r="M37" s="99" t="s">
        <v>385</v>
      </c>
      <c r="N37" s="144" t="s">
        <v>386</v>
      </c>
      <c r="O37" s="144" t="s">
        <v>387</v>
      </c>
      <c r="P37" s="144" t="s">
        <v>388</v>
      </c>
      <c r="Q37" s="99" t="s">
        <v>389</v>
      </c>
      <c r="R37" s="99" t="s">
        <v>141</v>
      </c>
      <c r="S37" s="99" t="s">
        <v>157</v>
      </c>
      <c r="T37" s="99" t="s">
        <v>157</v>
      </c>
      <c r="U37" s="99" t="s">
        <v>151</v>
      </c>
      <c r="V37" s="99" t="s">
        <v>173</v>
      </c>
      <c r="W37" s="99">
        <v>0</v>
      </c>
      <c r="X37" s="99">
        <v>0</v>
      </c>
      <c r="Y37" s="89">
        <v>0</v>
      </c>
      <c r="Z37" s="39"/>
      <c r="AA37" s="37" t="s">
        <v>57</v>
      </c>
      <c r="AB37" s="38"/>
      <c r="AC37" s="99">
        <v>7</v>
      </c>
      <c r="AD37" s="89">
        <v>37.6</v>
      </c>
      <c r="AE37" s="99">
        <v>5</v>
      </c>
      <c r="AF37" s="89">
        <v>26.9</v>
      </c>
      <c r="AG37" s="99">
        <v>2</v>
      </c>
      <c r="AH37" s="89">
        <v>10.8</v>
      </c>
      <c r="AI37" s="99">
        <v>2</v>
      </c>
      <c r="AJ37" s="99">
        <v>0</v>
      </c>
      <c r="AK37" s="99">
        <v>0</v>
      </c>
      <c r="AL37" s="99">
        <v>1</v>
      </c>
      <c r="AM37" s="99">
        <v>1</v>
      </c>
      <c r="AN37" s="99">
        <v>0</v>
      </c>
      <c r="AO37" s="89">
        <v>5.6</v>
      </c>
      <c r="AP37" s="123">
        <v>125</v>
      </c>
      <c r="AQ37" s="89">
        <v>4.3</v>
      </c>
      <c r="AR37" s="123">
        <v>57</v>
      </c>
      <c r="AS37" s="143">
        <v>1.97</v>
      </c>
      <c r="AU37" s="16" t="str">
        <f t="shared" si="0"/>
        <v>O.K</v>
      </c>
      <c r="AV37" s="26"/>
      <c r="AW37" s="28"/>
      <c r="AX37" s="29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16"/>
      <c r="CL37" s="16"/>
      <c r="CM37" s="16"/>
      <c r="CN37" s="16"/>
      <c r="HD37" s="21"/>
      <c r="HE37" s="21"/>
      <c r="HF37" s="21"/>
      <c r="HG37" s="21"/>
    </row>
    <row r="38" spans="1:215" x14ac:dyDescent="0.15">
      <c r="A38" s="39"/>
      <c r="B38" s="37" t="s">
        <v>68</v>
      </c>
      <c r="C38" s="38"/>
      <c r="D38" s="99">
        <v>91104</v>
      </c>
      <c r="E38" s="144" t="s">
        <v>390</v>
      </c>
      <c r="F38" s="144" t="s">
        <v>391</v>
      </c>
      <c r="G38" s="144" t="s">
        <v>392</v>
      </c>
      <c r="H38" s="99" t="s">
        <v>393</v>
      </c>
      <c r="I38" s="99" t="s">
        <v>394</v>
      </c>
      <c r="J38" s="144" t="s">
        <v>395</v>
      </c>
      <c r="K38" s="144" t="s">
        <v>396</v>
      </c>
      <c r="L38" s="144" t="s">
        <v>397</v>
      </c>
      <c r="M38" s="99" t="s">
        <v>398</v>
      </c>
      <c r="N38" s="144" t="s">
        <v>399</v>
      </c>
      <c r="O38" s="144" t="s">
        <v>400</v>
      </c>
      <c r="P38" s="144" t="s">
        <v>189</v>
      </c>
      <c r="Q38" s="99" t="s">
        <v>365</v>
      </c>
      <c r="R38" s="99" t="s">
        <v>173</v>
      </c>
      <c r="S38" s="99" t="s">
        <v>173</v>
      </c>
      <c r="T38" s="99" t="s">
        <v>173</v>
      </c>
      <c r="U38" s="99" t="s">
        <v>173</v>
      </c>
      <c r="V38" s="99" t="s">
        <v>173</v>
      </c>
      <c r="W38" s="99">
        <v>0</v>
      </c>
      <c r="X38" s="99">
        <v>0</v>
      </c>
      <c r="Y38" s="89">
        <v>0</v>
      </c>
      <c r="Z38" s="39"/>
      <c r="AA38" s="37" t="s">
        <v>68</v>
      </c>
      <c r="AB38" s="38"/>
      <c r="AC38" s="99">
        <v>24</v>
      </c>
      <c r="AD38" s="89">
        <v>27</v>
      </c>
      <c r="AE38" s="99">
        <v>13</v>
      </c>
      <c r="AF38" s="89">
        <v>14.6</v>
      </c>
      <c r="AG38" s="99">
        <v>11</v>
      </c>
      <c r="AH38" s="89">
        <v>12.4</v>
      </c>
      <c r="AI38" s="99">
        <v>11</v>
      </c>
      <c r="AJ38" s="99">
        <v>0</v>
      </c>
      <c r="AK38" s="99">
        <v>0</v>
      </c>
      <c r="AL38" s="99">
        <v>4</v>
      </c>
      <c r="AM38" s="99">
        <v>4</v>
      </c>
      <c r="AN38" s="99">
        <v>0</v>
      </c>
      <c r="AO38" s="89">
        <v>4.5999999999999996</v>
      </c>
      <c r="AP38" s="123">
        <v>561</v>
      </c>
      <c r="AQ38" s="89">
        <v>6.2</v>
      </c>
      <c r="AR38" s="123">
        <v>221</v>
      </c>
      <c r="AS38" s="143">
        <v>2.4300000000000002</v>
      </c>
      <c r="AU38" s="16" t="str">
        <f t="shared" si="0"/>
        <v>O.K</v>
      </c>
      <c r="AV38" s="26"/>
      <c r="AW38" s="28"/>
      <c r="AX38" s="29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16"/>
      <c r="CL38" s="16"/>
      <c r="CM38" s="16"/>
      <c r="CN38" s="16"/>
      <c r="HD38" s="21"/>
      <c r="HE38" s="21"/>
      <c r="HF38" s="21"/>
      <c r="HG38" s="21"/>
    </row>
    <row r="39" spans="1:215" x14ac:dyDescent="0.15">
      <c r="A39" s="39"/>
      <c r="B39" s="37"/>
      <c r="C39" s="38"/>
      <c r="D39" s="99"/>
      <c r="E39" s="144"/>
      <c r="F39" s="144"/>
      <c r="G39" s="144"/>
      <c r="H39" s="99"/>
      <c r="I39" s="99"/>
      <c r="J39" s="144"/>
      <c r="K39" s="144"/>
      <c r="L39" s="144"/>
      <c r="M39" s="99"/>
      <c r="N39" s="144"/>
      <c r="O39" s="144"/>
      <c r="P39" s="144"/>
      <c r="Q39" s="99"/>
      <c r="R39" s="99"/>
      <c r="S39" s="99"/>
      <c r="T39" s="99"/>
      <c r="U39" s="99"/>
      <c r="V39" s="99"/>
      <c r="W39" s="99"/>
      <c r="X39" s="99"/>
      <c r="Y39" s="89"/>
      <c r="Z39" s="39"/>
      <c r="AA39" s="37"/>
      <c r="AB39" s="38"/>
      <c r="AC39" s="99"/>
      <c r="AD39" s="89"/>
      <c r="AE39" s="99"/>
      <c r="AF39" s="89"/>
      <c r="AG39" s="99"/>
      <c r="AH39" s="89"/>
      <c r="AI39" s="99"/>
      <c r="AJ39" s="99"/>
      <c r="AK39" s="99"/>
      <c r="AL39" s="99"/>
      <c r="AM39" s="99"/>
      <c r="AN39" s="99"/>
      <c r="AO39" s="89"/>
      <c r="AP39" s="123"/>
      <c r="AQ39" s="89"/>
      <c r="AR39" s="123"/>
      <c r="AS39" s="143"/>
      <c r="AU39" s="16"/>
      <c r="AV39" s="26"/>
      <c r="AW39" s="28"/>
      <c r="AX39" s="29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16"/>
      <c r="CL39" s="16"/>
      <c r="CM39" s="16"/>
      <c r="CN39" s="16"/>
      <c r="HD39" s="21"/>
      <c r="HE39" s="21"/>
      <c r="HF39" s="21"/>
      <c r="HG39" s="21"/>
    </row>
    <row r="40" spans="1:215" ht="13.5" customHeight="1" x14ac:dyDescent="0.15">
      <c r="A40" s="163" t="s">
        <v>38</v>
      </c>
      <c r="B40" s="163"/>
      <c r="C40" s="38"/>
      <c r="D40" s="99">
        <v>398950</v>
      </c>
      <c r="E40" s="144" t="s">
        <v>401</v>
      </c>
      <c r="F40" s="144" t="s">
        <v>402</v>
      </c>
      <c r="G40" s="144" t="s">
        <v>403</v>
      </c>
      <c r="H40" s="99" t="s">
        <v>404</v>
      </c>
      <c r="I40" s="99" t="s">
        <v>405</v>
      </c>
      <c r="J40" s="144" t="s">
        <v>406</v>
      </c>
      <c r="K40" s="144" t="s">
        <v>407</v>
      </c>
      <c r="L40" s="144" t="s">
        <v>408</v>
      </c>
      <c r="M40" s="99" t="s">
        <v>134</v>
      </c>
      <c r="N40" s="144" t="s">
        <v>409</v>
      </c>
      <c r="O40" s="144" t="s">
        <v>410</v>
      </c>
      <c r="P40" s="144" t="s">
        <v>411</v>
      </c>
      <c r="Q40" s="99" t="s">
        <v>412</v>
      </c>
      <c r="R40" s="99" t="s">
        <v>140</v>
      </c>
      <c r="S40" s="99" t="s">
        <v>157</v>
      </c>
      <c r="T40" s="99" t="s">
        <v>123</v>
      </c>
      <c r="U40" s="99" t="s">
        <v>413</v>
      </c>
      <c r="V40" s="99" t="s">
        <v>414</v>
      </c>
      <c r="W40" s="99">
        <v>0</v>
      </c>
      <c r="X40" s="99">
        <v>4</v>
      </c>
      <c r="Y40" s="89">
        <v>1.4</v>
      </c>
      <c r="Z40" s="163" t="s">
        <v>38</v>
      </c>
      <c r="AA40" s="163"/>
      <c r="AB40" s="38"/>
      <c r="AC40" s="99">
        <v>53</v>
      </c>
      <c r="AD40" s="89">
        <v>18.5</v>
      </c>
      <c r="AE40" s="99">
        <v>23</v>
      </c>
      <c r="AF40" s="89">
        <v>8</v>
      </c>
      <c r="AG40" s="99">
        <v>30</v>
      </c>
      <c r="AH40" s="89">
        <v>10.5</v>
      </c>
      <c r="AI40" s="99">
        <v>29</v>
      </c>
      <c r="AJ40" s="99">
        <v>1</v>
      </c>
      <c r="AK40" s="99">
        <v>0</v>
      </c>
      <c r="AL40" s="99">
        <v>10</v>
      </c>
      <c r="AM40" s="99">
        <v>6</v>
      </c>
      <c r="AN40" s="99">
        <v>4</v>
      </c>
      <c r="AO40" s="89">
        <v>3.6</v>
      </c>
      <c r="AP40" s="123">
        <v>1704</v>
      </c>
      <c r="AQ40" s="89">
        <v>4.3</v>
      </c>
      <c r="AR40" s="123">
        <v>662</v>
      </c>
      <c r="AS40" s="143">
        <v>1.66</v>
      </c>
      <c r="AU40" s="16" t="str">
        <f t="shared" si="0"/>
        <v>O.K</v>
      </c>
      <c r="AV40" s="26"/>
      <c r="AW40" s="28"/>
      <c r="AX40" s="29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16"/>
      <c r="CL40" s="16"/>
      <c r="CM40" s="16"/>
      <c r="CN40" s="16"/>
      <c r="HD40" s="21"/>
      <c r="HE40" s="21"/>
      <c r="HF40" s="21"/>
      <c r="HG40" s="21"/>
    </row>
    <row r="41" spans="1:215" x14ac:dyDescent="0.15">
      <c r="A41" s="39"/>
      <c r="B41" s="37" t="s">
        <v>89</v>
      </c>
      <c r="C41" s="38"/>
      <c r="D41" s="99">
        <v>77831</v>
      </c>
      <c r="E41" s="144" t="s">
        <v>415</v>
      </c>
      <c r="F41" s="144" t="s">
        <v>242</v>
      </c>
      <c r="G41" s="144" t="s">
        <v>416</v>
      </c>
      <c r="H41" s="99" t="s">
        <v>417</v>
      </c>
      <c r="I41" s="99" t="s">
        <v>418</v>
      </c>
      <c r="J41" s="144" t="s">
        <v>419</v>
      </c>
      <c r="K41" s="144" t="s">
        <v>420</v>
      </c>
      <c r="L41" s="144" t="s">
        <v>421</v>
      </c>
      <c r="M41" s="99" t="s">
        <v>422</v>
      </c>
      <c r="N41" s="144" t="s">
        <v>423</v>
      </c>
      <c r="O41" s="144" t="s">
        <v>424</v>
      </c>
      <c r="P41" s="144" t="s">
        <v>425</v>
      </c>
      <c r="Q41" s="99" t="s">
        <v>120</v>
      </c>
      <c r="R41" s="99" t="s">
        <v>141</v>
      </c>
      <c r="S41" s="99" t="s">
        <v>173</v>
      </c>
      <c r="T41" s="99" t="s">
        <v>141</v>
      </c>
      <c r="U41" s="99" t="s">
        <v>426</v>
      </c>
      <c r="V41" s="99" t="s">
        <v>141</v>
      </c>
      <c r="W41" s="99">
        <v>0</v>
      </c>
      <c r="X41" s="99">
        <v>2</v>
      </c>
      <c r="Y41" s="89">
        <v>3.7</v>
      </c>
      <c r="Z41" s="39"/>
      <c r="AA41" s="37" t="s">
        <v>89</v>
      </c>
      <c r="AB41" s="38"/>
      <c r="AC41" s="99">
        <v>9</v>
      </c>
      <c r="AD41" s="89">
        <v>16.5</v>
      </c>
      <c r="AE41" s="99">
        <v>3</v>
      </c>
      <c r="AF41" s="89">
        <v>5.5</v>
      </c>
      <c r="AG41" s="99">
        <v>6</v>
      </c>
      <c r="AH41" s="89">
        <v>11</v>
      </c>
      <c r="AI41" s="99">
        <v>6</v>
      </c>
      <c r="AJ41" s="99">
        <v>0</v>
      </c>
      <c r="AK41" s="99">
        <v>0</v>
      </c>
      <c r="AL41" s="99">
        <v>2</v>
      </c>
      <c r="AM41" s="99">
        <v>0</v>
      </c>
      <c r="AN41" s="99">
        <v>2</v>
      </c>
      <c r="AO41" s="89">
        <v>0</v>
      </c>
      <c r="AP41" s="123">
        <v>333</v>
      </c>
      <c r="AQ41" s="89">
        <v>4.3</v>
      </c>
      <c r="AR41" s="123">
        <v>141</v>
      </c>
      <c r="AS41" s="143">
        <v>1.81</v>
      </c>
      <c r="AU41" s="16" t="str">
        <f t="shared" si="0"/>
        <v>O.K</v>
      </c>
      <c r="AV41" s="26"/>
      <c r="AW41" s="28"/>
      <c r="AX41" s="29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16"/>
      <c r="CL41" s="16"/>
      <c r="CM41" s="16"/>
      <c r="CN41" s="16"/>
      <c r="HD41" s="21"/>
      <c r="HE41" s="21"/>
      <c r="HF41" s="21"/>
      <c r="HG41" s="21"/>
    </row>
    <row r="42" spans="1:215" x14ac:dyDescent="0.15">
      <c r="A42" s="39"/>
      <c r="B42" s="37" t="s">
        <v>39</v>
      </c>
      <c r="C42" s="38"/>
      <c r="D42" s="99">
        <v>106040</v>
      </c>
      <c r="E42" s="144" t="s">
        <v>289</v>
      </c>
      <c r="F42" s="144" t="s">
        <v>371</v>
      </c>
      <c r="G42" s="144" t="s">
        <v>427</v>
      </c>
      <c r="H42" s="99" t="s">
        <v>158</v>
      </c>
      <c r="I42" s="99" t="s">
        <v>428</v>
      </c>
      <c r="J42" s="144" t="s">
        <v>429</v>
      </c>
      <c r="K42" s="144" t="s">
        <v>430</v>
      </c>
      <c r="L42" s="144" t="s">
        <v>431</v>
      </c>
      <c r="M42" s="99" t="s">
        <v>187</v>
      </c>
      <c r="N42" s="144" t="s">
        <v>432</v>
      </c>
      <c r="O42" s="144" t="s">
        <v>433</v>
      </c>
      <c r="P42" s="144" t="s">
        <v>434</v>
      </c>
      <c r="Q42" s="99" t="s">
        <v>435</v>
      </c>
      <c r="R42" s="99" t="s">
        <v>141</v>
      </c>
      <c r="S42" s="99" t="s">
        <v>173</v>
      </c>
      <c r="T42" s="99" t="s">
        <v>141</v>
      </c>
      <c r="U42" s="99" t="s">
        <v>436</v>
      </c>
      <c r="V42" s="99" t="s">
        <v>157</v>
      </c>
      <c r="W42" s="99">
        <v>0</v>
      </c>
      <c r="X42" s="99">
        <v>1</v>
      </c>
      <c r="Y42" s="89">
        <v>1.6</v>
      </c>
      <c r="Z42" s="39"/>
      <c r="AA42" s="37" t="s">
        <v>39</v>
      </c>
      <c r="AB42" s="38"/>
      <c r="AC42" s="99">
        <v>12</v>
      </c>
      <c r="AD42" s="89">
        <v>19.3</v>
      </c>
      <c r="AE42" s="99">
        <v>8</v>
      </c>
      <c r="AF42" s="89">
        <v>12.9</v>
      </c>
      <c r="AG42" s="99">
        <v>4</v>
      </c>
      <c r="AH42" s="89">
        <v>6.4</v>
      </c>
      <c r="AI42" s="99">
        <v>4</v>
      </c>
      <c r="AJ42" s="99">
        <v>0</v>
      </c>
      <c r="AK42" s="99">
        <v>0</v>
      </c>
      <c r="AL42" s="99">
        <v>4</v>
      </c>
      <c r="AM42" s="99">
        <v>3</v>
      </c>
      <c r="AN42" s="99">
        <v>1</v>
      </c>
      <c r="AO42" s="89">
        <v>6.5</v>
      </c>
      <c r="AP42" s="123">
        <v>401</v>
      </c>
      <c r="AQ42" s="89">
        <v>3.8</v>
      </c>
      <c r="AR42" s="123">
        <v>172</v>
      </c>
      <c r="AS42" s="143">
        <v>1.62</v>
      </c>
      <c r="AU42" s="16" t="str">
        <f t="shared" si="0"/>
        <v>O.K</v>
      </c>
      <c r="AV42" s="26"/>
      <c r="AW42" s="28"/>
      <c r="AX42" s="29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16"/>
      <c r="CL42" s="16"/>
      <c r="CM42" s="16"/>
      <c r="CN42" s="16"/>
      <c r="HD42" s="21"/>
      <c r="HE42" s="21"/>
      <c r="HF42" s="21"/>
      <c r="HG42" s="21"/>
    </row>
    <row r="43" spans="1:215" ht="13.5" customHeight="1" x14ac:dyDescent="0.15">
      <c r="A43" s="39"/>
      <c r="B43" s="37" t="s">
        <v>40</v>
      </c>
      <c r="C43" s="38"/>
      <c r="D43" s="99">
        <v>82813</v>
      </c>
      <c r="E43" s="144" t="s">
        <v>437</v>
      </c>
      <c r="F43" s="144" t="s">
        <v>438</v>
      </c>
      <c r="G43" s="144" t="s">
        <v>439</v>
      </c>
      <c r="H43" s="99" t="s">
        <v>440</v>
      </c>
      <c r="I43" s="99" t="s">
        <v>441</v>
      </c>
      <c r="J43" s="144" t="s">
        <v>442</v>
      </c>
      <c r="K43" s="144" t="s">
        <v>443</v>
      </c>
      <c r="L43" s="144" t="s">
        <v>315</v>
      </c>
      <c r="M43" s="99" t="s">
        <v>444</v>
      </c>
      <c r="N43" s="144" t="s">
        <v>445</v>
      </c>
      <c r="O43" s="144" t="s">
        <v>446</v>
      </c>
      <c r="P43" s="144" t="s">
        <v>447</v>
      </c>
      <c r="Q43" s="99" t="s">
        <v>448</v>
      </c>
      <c r="R43" s="99" t="s">
        <v>157</v>
      </c>
      <c r="S43" s="99" t="s">
        <v>157</v>
      </c>
      <c r="T43" s="99" t="s">
        <v>173</v>
      </c>
      <c r="U43" s="99" t="s">
        <v>449</v>
      </c>
      <c r="V43" s="99" t="s">
        <v>173</v>
      </c>
      <c r="W43" s="99">
        <v>0</v>
      </c>
      <c r="X43" s="99">
        <v>0</v>
      </c>
      <c r="Y43" s="89">
        <v>0</v>
      </c>
      <c r="Z43" s="39"/>
      <c r="AA43" s="37" t="s">
        <v>40</v>
      </c>
      <c r="AB43" s="38"/>
      <c r="AC43" s="99">
        <v>19</v>
      </c>
      <c r="AD43" s="89">
        <v>26.8</v>
      </c>
      <c r="AE43" s="99">
        <v>7</v>
      </c>
      <c r="AF43" s="89">
        <v>9.9</v>
      </c>
      <c r="AG43" s="99">
        <v>12</v>
      </c>
      <c r="AH43" s="89">
        <v>16.899999999999999</v>
      </c>
      <c r="AI43" s="99">
        <v>12</v>
      </c>
      <c r="AJ43" s="99">
        <v>0</v>
      </c>
      <c r="AK43" s="99">
        <v>0</v>
      </c>
      <c r="AL43" s="99">
        <v>1</v>
      </c>
      <c r="AM43" s="99">
        <v>1</v>
      </c>
      <c r="AN43" s="99">
        <v>0</v>
      </c>
      <c r="AO43" s="89">
        <v>1.4</v>
      </c>
      <c r="AP43" s="123">
        <v>402</v>
      </c>
      <c r="AQ43" s="89">
        <v>4.9000000000000004</v>
      </c>
      <c r="AR43" s="123">
        <v>136</v>
      </c>
      <c r="AS43" s="143">
        <v>1.64</v>
      </c>
      <c r="AU43" s="16" t="str">
        <f t="shared" si="0"/>
        <v>O.K</v>
      </c>
      <c r="AV43" s="28"/>
      <c r="AW43" s="28"/>
      <c r="AX43" s="29"/>
      <c r="AY43" s="29"/>
      <c r="AZ43" s="29"/>
      <c r="BA43" s="29"/>
      <c r="BB43" s="23"/>
      <c r="BC43" s="23"/>
      <c r="BD43" s="29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9"/>
      <c r="CH43" s="23"/>
      <c r="CI43" s="23"/>
      <c r="CJ43" s="23"/>
      <c r="CK43" s="16"/>
      <c r="CL43" s="16"/>
      <c r="CM43" s="16"/>
      <c r="CN43" s="16"/>
      <c r="HD43" s="21"/>
      <c r="HE43" s="21"/>
      <c r="HF43" s="21"/>
      <c r="HG43" s="21"/>
    </row>
    <row r="44" spans="1:215" x14ac:dyDescent="0.15">
      <c r="A44" s="39"/>
      <c r="B44" s="37" t="s">
        <v>58</v>
      </c>
      <c r="C44" s="38"/>
      <c r="D44" s="99">
        <v>63287</v>
      </c>
      <c r="E44" s="144" t="s">
        <v>450</v>
      </c>
      <c r="F44" s="144" t="s">
        <v>451</v>
      </c>
      <c r="G44" s="144" t="s">
        <v>371</v>
      </c>
      <c r="H44" s="99" t="s">
        <v>452</v>
      </c>
      <c r="I44" s="99" t="s">
        <v>453</v>
      </c>
      <c r="J44" s="144" t="s">
        <v>454</v>
      </c>
      <c r="K44" s="144" t="s">
        <v>455</v>
      </c>
      <c r="L44" s="144" t="s">
        <v>456</v>
      </c>
      <c r="M44" s="99" t="s">
        <v>345</v>
      </c>
      <c r="N44" s="144" t="s">
        <v>237</v>
      </c>
      <c r="O44" s="144" t="s">
        <v>195</v>
      </c>
      <c r="P44" s="144" t="s">
        <v>457</v>
      </c>
      <c r="Q44" s="99" t="s">
        <v>159</v>
      </c>
      <c r="R44" s="99" t="s">
        <v>173</v>
      </c>
      <c r="S44" s="99" t="s">
        <v>173</v>
      </c>
      <c r="T44" s="99" t="s">
        <v>173</v>
      </c>
      <c r="U44" s="99" t="s">
        <v>173</v>
      </c>
      <c r="V44" s="99" t="s">
        <v>173</v>
      </c>
      <c r="W44" s="99">
        <v>0</v>
      </c>
      <c r="X44" s="99">
        <v>0</v>
      </c>
      <c r="Y44" s="89">
        <v>0</v>
      </c>
      <c r="Z44" s="39"/>
      <c r="AA44" s="37" t="s">
        <v>58</v>
      </c>
      <c r="AB44" s="38"/>
      <c r="AC44" s="99">
        <v>7</v>
      </c>
      <c r="AD44" s="89">
        <v>10.7</v>
      </c>
      <c r="AE44" s="99">
        <v>4</v>
      </c>
      <c r="AF44" s="89">
        <v>6.1</v>
      </c>
      <c r="AG44" s="99">
        <v>3</v>
      </c>
      <c r="AH44" s="89">
        <v>4.5999999999999996</v>
      </c>
      <c r="AI44" s="99">
        <v>2</v>
      </c>
      <c r="AJ44" s="99">
        <v>1</v>
      </c>
      <c r="AK44" s="99">
        <v>0</v>
      </c>
      <c r="AL44" s="99">
        <v>2</v>
      </c>
      <c r="AM44" s="99">
        <v>2</v>
      </c>
      <c r="AN44" s="99">
        <v>0</v>
      </c>
      <c r="AO44" s="89">
        <v>3.1</v>
      </c>
      <c r="AP44" s="123">
        <v>347</v>
      </c>
      <c r="AQ44" s="89">
        <v>5.5</v>
      </c>
      <c r="AR44" s="123">
        <v>101</v>
      </c>
      <c r="AS44" s="143">
        <v>1.6</v>
      </c>
      <c r="AU44" s="16" t="str">
        <f t="shared" si="0"/>
        <v>O.K</v>
      </c>
      <c r="AV44" s="26"/>
      <c r="AW44" s="28"/>
      <c r="AX44" s="29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16"/>
      <c r="CL44" s="16"/>
      <c r="CM44" s="16"/>
      <c r="CN44" s="16"/>
      <c r="HD44" s="21"/>
      <c r="HE44" s="21"/>
      <c r="HF44" s="21"/>
      <c r="HG44" s="21"/>
    </row>
    <row r="45" spans="1:215" x14ac:dyDescent="0.15">
      <c r="A45" s="39"/>
      <c r="B45" s="37" t="s">
        <v>69</v>
      </c>
      <c r="C45" s="38"/>
      <c r="D45" s="99">
        <v>43083</v>
      </c>
      <c r="E45" s="144" t="s">
        <v>458</v>
      </c>
      <c r="F45" s="144" t="s">
        <v>206</v>
      </c>
      <c r="G45" s="144" t="s">
        <v>459</v>
      </c>
      <c r="H45" s="99" t="s">
        <v>460</v>
      </c>
      <c r="I45" s="99" t="s">
        <v>461</v>
      </c>
      <c r="J45" s="144" t="s">
        <v>462</v>
      </c>
      <c r="K45" s="144" t="s">
        <v>463</v>
      </c>
      <c r="L45" s="144" t="s">
        <v>242</v>
      </c>
      <c r="M45" s="99" t="s">
        <v>305</v>
      </c>
      <c r="N45" s="144" t="s">
        <v>464</v>
      </c>
      <c r="O45" s="144" t="s">
        <v>153</v>
      </c>
      <c r="P45" s="144" t="s">
        <v>197</v>
      </c>
      <c r="Q45" s="99" t="s">
        <v>465</v>
      </c>
      <c r="R45" s="99" t="s">
        <v>157</v>
      </c>
      <c r="S45" s="99" t="s">
        <v>173</v>
      </c>
      <c r="T45" s="99" t="s">
        <v>157</v>
      </c>
      <c r="U45" s="99" t="s">
        <v>202</v>
      </c>
      <c r="V45" s="99" t="s">
        <v>157</v>
      </c>
      <c r="W45" s="99">
        <v>0</v>
      </c>
      <c r="X45" s="99">
        <v>1</v>
      </c>
      <c r="Y45" s="89">
        <v>4.3</v>
      </c>
      <c r="Z45" s="39"/>
      <c r="AA45" s="37" t="s">
        <v>69</v>
      </c>
      <c r="AB45" s="38"/>
      <c r="AC45" s="99">
        <v>5</v>
      </c>
      <c r="AD45" s="89">
        <v>21.2</v>
      </c>
      <c r="AE45" s="99">
        <v>0</v>
      </c>
      <c r="AF45" s="89">
        <v>0</v>
      </c>
      <c r="AG45" s="99">
        <v>5</v>
      </c>
      <c r="AH45" s="89">
        <v>21.2</v>
      </c>
      <c r="AI45" s="99">
        <v>5</v>
      </c>
      <c r="AJ45" s="99">
        <v>0</v>
      </c>
      <c r="AK45" s="99">
        <v>0</v>
      </c>
      <c r="AL45" s="99">
        <v>1</v>
      </c>
      <c r="AM45" s="99">
        <v>0</v>
      </c>
      <c r="AN45" s="99">
        <v>1</v>
      </c>
      <c r="AO45" s="89">
        <v>0</v>
      </c>
      <c r="AP45" s="123">
        <v>152</v>
      </c>
      <c r="AQ45" s="89">
        <v>3.5</v>
      </c>
      <c r="AR45" s="123">
        <v>74</v>
      </c>
      <c r="AS45" s="143">
        <v>1.72</v>
      </c>
      <c r="AU45" s="16" t="str">
        <f t="shared" si="0"/>
        <v>O.K</v>
      </c>
      <c r="AV45" s="26"/>
      <c r="AW45" s="28"/>
      <c r="AX45" s="29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16"/>
      <c r="CL45" s="16"/>
      <c r="CM45" s="16"/>
      <c r="CN45" s="16"/>
      <c r="HD45" s="21"/>
      <c r="HE45" s="21"/>
      <c r="HF45" s="21"/>
      <c r="HG45" s="21"/>
    </row>
    <row r="46" spans="1:215" x14ac:dyDescent="0.15">
      <c r="A46" s="39"/>
      <c r="B46" s="37" t="s">
        <v>70</v>
      </c>
      <c r="C46" s="38"/>
      <c r="D46" s="99">
        <v>9298</v>
      </c>
      <c r="E46" s="144" t="s">
        <v>106</v>
      </c>
      <c r="F46" s="144" t="s">
        <v>466</v>
      </c>
      <c r="G46" s="144" t="s">
        <v>121</v>
      </c>
      <c r="H46" s="99" t="s">
        <v>436</v>
      </c>
      <c r="I46" s="99" t="s">
        <v>467</v>
      </c>
      <c r="J46" s="144" t="s">
        <v>468</v>
      </c>
      <c r="K46" s="144" t="s">
        <v>469</v>
      </c>
      <c r="L46" s="144" t="s">
        <v>469</v>
      </c>
      <c r="M46" s="99" t="s">
        <v>232</v>
      </c>
      <c r="N46" s="144" t="s">
        <v>318</v>
      </c>
      <c r="O46" s="144" t="s">
        <v>470</v>
      </c>
      <c r="P46" s="144" t="s">
        <v>471</v>
      </c>
      <c r="Q46" s="99" t="s">
        <v>472</v>
      </c>
      <c r="R46" s="99" t="s">
        <v>173</v>
      </c>
      <c r="S46" s="99" t="s">
        <v>173</v>
      </c>
      <c r="T46" s="99" t="s">
        <v>173</v>
      </c>
      <c r="U46" s="99" t="s">
        <v>173</v>
      </c>
      <c r="V46" s="99" t="s">
        <v>173</v>
      </c>
      <c r="W46" s="99">
        <v>0</v>
      </c>
      <c r="X46" s="99">
        <v>0</v>
      </c>
      <c r="Y46" s="89">
        <v>0</v>
      </c>
      <c r="Z46" s="39"/>
      <c r="AA46" s="37" t="s">
        <v>70</v>
      </c>
      <c r="AB46" s="38"/>
      <c r="AC46" s="99">
        <v>0</v>
      </c>
      <c r="AD46" s="89">
        <v>0</v>
      </c>
      <c r="AE46" s="99">
        <v>0</v>
      </c>
      <c r="AF46" s="89">
        <v>0</v>
      </c>
      <c r="AG46" s="99">
        <v>0</v>
      </c>
      <c r="AH46" s="89">
        <v>0</v>
      </c>
      <c r="AI46" s="99">
        <v>0</v>
      </c>
      <c r="AJ46" s="99">
        <v>0</v>
      </c>
      <c r="AK46" s="99">
        <v>0</v>
      </c>
      <c r="AL46" s="99">
        <v>0</v>
      </c>
      <c r="AM46" s="99">
        <v>0</v>
      </c>
      <c r="AN46" s="99">
        <v>0</v>
      </c>
      <c r="AO46" s="89">
        <v>0</v>
      </c>
      <c r="AP46" s="123">
        <v>24</v>
      </c>
      <c r="AQ46" s="89">
        <v>2.6</v>
      </c>
      <c r="AR46" s="123">
        <v>14</v>
      </c>
      <c r="AS46" s="143">
        <v>1.51</v>
      </c>
      <c r="AU46" s="16" t="str">
        <f t="shared" si="0"/>
        <v>O.K</v>
      </c>
      <c r="AV46" s="26"/>
      <c r="AW46" s="28"/>
      <c r="AX46" s="29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16"/>
      <c r="CL46" s="16"/>
      <c r="CM46" s="16"/>
      <c r="CN46" s="16"/>
      <c r="HD46" s="21"/>
      <c r="HE46" s="21"/>
      <c r="HF46" s="21"/>
      <c r="HG46" s="21"/>
    </row>
    <row r="47" spans="1:215" x14ac:dyDescent="0.15">
      <c r="A47" s="39"/>
      <c r="B47" s="37" t="s">
        <v>71</v>
      </c>
      <c r="C47" s="38"/>
      <c r="D47" s="99">
        <v>16598</v>
      </c>
      <c r="E47" s="144" t="s">
        <v>473</v>
      </c>
      <c r="F47" s="144" t="s">
        <v>474</v>
      </c>
      <c r="G47" s="144" t="s">
        <v>106</v>
      </c>
      <c r="H47" s="99" t="s">
        <v>475</v>
      </c>
      <c r="I47" s="99" t="s">
        <v>476</v>
      </c>
      <c r="J47" s="144" t="s">
        <v>477</v>
      </c>
      <c r="K47" s="144" t="s">
        <v>332</v>
      </c>
      <c r="L47" s="144" t="s">
        <v>478</v>
      </c>
      <c r="M47" s="99" t="s">
        <v>151</v>
      </c>
      <c r="N47" s="144" t="s">
        <v>479</v>
      </c>
      <c r="O47" s="144" t="s">
        <v>480</v>
      </c>
      <c r="P47" s="144" t="s">
        <v>481</v>
      </c>
      <c r="Q47" s="99" t="s">
        <v>352</v>
      </c>
      <c r="R47" s="99" t="s">
        <v>173</v>
      </c>
      <c r="S47" s="99" t="s">
        <v>173</v>
      </c>
      <c r="T47" s="99" t="s">
        <v>173</v>
      </c>
      <c r="U47" s="99" t="s">
        <v>173</v>
      </c>
      <c r="V47" s="99" t="s">
        <v>173</v>
      </c>
      <c r="W47" s="99">
        <v>0</v>
      </c>
      <c r="X47" s="99">
        <v>0</v>
      </c>
      <c r="Y47" s="89">
        <v>0</v>
      </c>
      <c r="Z47" s="39"/>
      <c r="AA47" s="37" t="s">
        <v>71</v>
      </c>
      <c r="AB47" s="38"/>
      <c r="AC47" s="99">
        <v>1</v>
      </c>
      <c r="AD47" s="89">
        <v>15.4</v>
      </c>
      <c r="AE47" s="99">
        <v>1</v>
      </c>
      <c r="AF47" s="89">
        <v>15.4</v>
      </c>
      <c r="AG47" s="99">
        <v>0</v>
      </c>
      <c r="AH47" s="89">
        <v>0</v>
      </c>
      <c r="AI47" s="99">
        <v>0</v>
      </c>
      <c r="AJ47" s="99">
        <v>0</v>
      </c>
      <c r="AK47" s="99">
        <v>0</v>
      </c>
      <c r="AL47" s="99">
        <v>0</v>
      </c>
      <c r="AM47" s="99">
        <v>0</v>
      </c>
      <c r="AN47" s="99">
        <v>0</v>
      </c>
      <c r="AO47" s="89">
        <v>0</v>
      </c>
      <c r="AP47" s="123">
        <v>45</v>
      </c>
      <c r="AQ47" s="89">
        <v>2.7</v>
      </c>
      <c r="AR47" s="123">
        <v>24</v>
      </c>
      <c r="AS47" s="143">
        <v>1.45</v>
      </c>
      <c r="AU47" s="16" t="str">
        <f t="shared" si="0"/>
        <v>O.K</v>
      </c>
      <c r="AV47" s="26"/>
      <c r="AW47" s="28"/>
      <c r="AX47" s="29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16"/>
      <c r="CL47" s="16"/>
      <c r="CM47" s="16"/>
      <c r="CN47" s="16"/>
      <c r="HD47" s="21"/>
      <c r="HE47" s="21"/>
      <c r="HF47" s="21"/>
      <c r="HG47" s="21"/>
    </row>
    <row r="48" spans="1:215" x14ac:dyDescent="0.15">
      <c r="A48" s="39"/>
      <c r="B48" s="37"/>
      <c r="C48" s="38"/>
      <c r="D48" s="99"/>
      <c r="E48" s="144"/>
      <c r="F48" s="144"/>
      <c r="G48" s="144"/>
      <c r="H48" s="99"/>
      <c r="I48" s="99"/>
      <c r="J48" s="144"/>
      <c r="K48" s="144"/>
      <c r="L48" s="144"/>
      <c r="M48" s="99"/>
      <c r="N48" s="144"/>
      <c r="O48" s="144"/>
      <c r="P48" s="144"/>
      <c r="Q48" s="99"/>
      <c r="R48" s="99"/>
      <c r="S48" s="99"/>
      <c r="T48" s="99"/>
      <c r="U48" s="99"/>
      <c r="V48" s="99"/>
      <c r="W48" s="99"/>
      <c r="X48" s="99"/>
      <c r="Y48" s="89"/>
      <c r="Z48" s="39"/>
      <c r="AA48" s="37"/>
      <c r="AB48" s="38"/>
      <c r="AC48" s="99"/>
      <c r="AD48" s="89"/>
      <c r="AE48" s="99"/>
      <c r="AF48" s="89"/>
      <c r="AG48" s="99"/>
      <c r="AH48" s="89"/>
      <c r="AI48" s="99"/>
      <c r="AJ48" s="99"/>
      <c r="AK48" s="99"/>
      <c r="AL48" s="99"/>
      <c r="AM48" s="99"/>
      <c r="AN48" s="99"/>
      <c r="AO48" s="89"/>
      <c r="AP48" s="123"/>
      <c r="AQ48" s="89"/>
      <c r="AR48" s="123"/>
      <c r="AS48" s="143"/>
      <c r="AU48" s="16"/>
      <c r="AV48" s="26"/>
      <c r="AW48" s="28"/>
      <c r="AX48" s="29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16"/>
      <c r="CL48" s="16"/>
      <c r="CM48" s="16"/>
      <c r="CN48" s="16"/>
      <c r="HD48" s="21"/>
      <c r="HE48" s="21"/>
      <c r="HF48" s="21"/>
      <c r="HG48" s="21"/>
    </row>
    <row r="49" spans="1:215" ht="13.5" customHeight="1" x14ac:dyDescent="0.15">
      <c r="A49" s="164" t="s">
        <v>41</v>
      </c>
      <c r="B49" s="164"/>
      <c r="C49" s="38"/>
      <c r="D49" s="145">
        <v>320439</v>
      </c>
      <c r="E49" s="146" t="s">
        <v>482</v>
      </c>
      <c r="F49" s="146" t="s">
        <v>483</v>
      </c>
      <c r="G49" s="146" t="s">
        <v>484</v>
      </c>
      <c r="H49" s="92" t="s">
        <v>485</v>
      </c>
      <c r="I49" s="92" t="s">
        <v>252</v>
      </c>
      <c r="J49" s="146" t="s">
        <v>486</v>
      </c>
      <c r="K49" s="146" t="s">
        <v>487</v>
      </c>
      <c r="L49" s="146" t="s">
        <v>488</v>
      </c>
      <c r="M49" s="92" t="s">
        <v>116</v>
      </c>
      <c r="N49" s="146" t="s">
        <v>489</v>
      </c>
      <c r="O49" s="147" t="s">
        <v>490</v>
      </c>
      <c r="P49" s="147" t="s">
        <v>491</v>
      </c>
      <c r="Q49" s="92" t="s">
        <v>492</v>
      </c>
      <c r="R49" s="92" t="s">
        <v>400</v>
      </c>
      <c r="S49" s="92" t="s">
        <v>140</v>
      </c>
      <c r="T49" s="92" t="s">
        <v>140</v>
      </c>
      <c r="U49" s="92" t="s">
        <v>493</v>
      </c>
      <c r="V49" s="92" t="s">
        <v>446</v>
      </c>
      <c r="W49" s="92">
        <v>3</v>
      </c>
      <c r="X49" s="92">
        <v>4</v>
      </c>
      <c r="Y49" s="187">
        <v>3</v>
      </c>
      <c r="Z49" s="164" t="s">
        <v>41</v>
      </c>
      <c r="AA49" s="164"/>
      <c r="AB49" s="38"/>
      <c r="AC49" s="100">
        <v>64</v>
      </c>
      <c r="AD49" s="88">
        <v>26.8</v>
      </c>
      <c r="AE49" s="100">
        <v>26</v>
      </c>
      <c r="AF49" s="88">
        <v>10.9</v>
      </c>
      <c r="AG49" s="100">
        <v>38</v>
      </c>
      <c r="AH49" s="88">
        <v>15.9</v>
      </c>
      <c r="AI49" s="100">
        <v>38</v>
      </c>
      <c r="AJ49" s="102">
        <v>0</v>
      </c>
      <c r="AK49" s="102">
        <v>0</v>
      </c>
      <c r="AL49" s="100">
        <v>12</v>
      </c>
      <c r="AM49" s="100">
        <v>7</v>
      </c>
      <c r="AN49" s="100">
        <v>5</v>
      </c>
      <c r="AO49" s="88">
        <v>5.2</v>
      </c>
      <c r="AP49" s="125">
        <v>1614</v>
      </c>
      <c r="AQ49" s="88">
        <v>5</v>
      </c>
      <c r="AR49" s="125">
        <v>644</v>
      </c>
      <c r="AS49" s="143">
        <v>2.0099999999999998</v>
      </c>
      <c r="AU49" s="16" t="str">
        <f t="shared" si="0"/>
        <v>O.K</v>
      </c>
      <c r="AV49" s="26"/>
      <c r="AW49" s="28"/>
      <c r="AX49" s="29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16"/>
      <c r="CL49" s="16"/>
      <c r="CM49" s="16"/>
      <c r="CN49" s="16"/>
      <c r="HD49" s="21"/>
      <c r="HE49" s="21"/>
      <c r="HF49" s="21"/>
      <c r="HG49" s="21"/>
    </row>
    <row r="50" spans="1:215" x14ac:dyDescent="0.15">
      <c r="A50" s="39"/>
      <c r="B50" s="37" t="s">
        <v>42</v>
      </c>
      <c r="C50" s="38"/>
      <c r="D50" s="145">
        <v>139695</v>
      </c>
      <c r="E50" s="146" t="s">
        <v>495</v>
      </c>
      <c r="F50" s="146" t="s">
        <v>496</v>
      </c>
      <c r="G50" s="146" t="s">
        <v>497</v>
      </c>
      <c r="H50" s="92" t="s">
        <v>498</v>
      </c>
      <c r="I50" s="92" t="s">
        <v>499</v>
      </c>
      <c r="J50" s="146" t="s">
        <v>500</v>
      </c>
      <c r="K50" s="146" t="s">
        <v>501</v>
      </c>
      <c r="L50" s="146" t="s">
        <v>502</v>
      </c>
      <c r="M50" s="92" t="s">
        <v>99</v>
      </c>
      <c r="N50" s="146" t="s">
        <v>503</v>
      </c>
      <c r="O50" s="147" t="s">
        <v>504</v>
      </c>
      <c r="P50" s="147" t="s">
        <v>247</v>
      </c>
      <c r="Q50" s="92" t="s">
        <v>505</v>
      </c>
      <c r="R50" s="92" t="s">
        <v>140</v>
      </c>
      <c r="S50" s="92" t="s">
        <v>414</v>
      </c>
      <c r="T50" s="92" t="s">
        <v>141</v>
      </c>
      <c r="U50" s="92" t="s">
        <v>460</v>
      </c>
      <c r="V50" s="92" t="s">
        <v>156</v>
      </c>
      <c r="W50" s="92">
        <v>2</v>
      </c>
      <c r="X50" s="92">
        <v>1</v>
      </c>
      <c r="Y50" s="187">
        <v>2.7</v>
      </c>
      <c r="Z50" s="39"/>
      <c r="AA50" s="37" t="s">
        <v>42</v>
      </c>
      <c r="AB50" s="38"/>
      <c r="AC50" s="93">
        <v>26</v>
      </c>
      <c r="AD50" s="83">
        <v>22.8</v>
      </c>
      <c r="AE50" s="93">
        <v>9</v>
      </c>
      <c r="AF50" s="83">
        <v>7.9</v>
      </c>
      <c r="AG50" s="93">
        <v>17</v>
      </c>
      <c r="AH50" s="83">
        <v>14.9</v>
      </c>
      <c r="AI50" s="93">
        <v>17</v>
      </c>
      <c r="AJ50" s="92">
        <v>0</v>
      </c>
      <c r="AK50" s="92">
        <v>0</v>
      </c>
      <c r="AL50" s="93">
        <v>4</v>
      </c>
      <c r="AM50" s="93">
        <v>2</v>
      </c>
      <c r="AN50" s="93">
        <v>2</v>
      </c>
      <c r="AO50" s="83">
        <v>3.6</v>
      </c>
      <c r="AP50" s="124">
        <v>772</v>
      </c>
      <c r="AQ50" s="83">
        <v>5.5</v>
      </c>
      <c r="AR50" s="124">
        <v>308</v>
      </c>
      <c r="AS50" s="143">
        <v>2.2000000000000002</v>
      </c>
      <c r="AU50" s="16" t="str">
        <f t="shared" si="0"/>
        <v>O.K</v>
      </c>
      <c r="AV50" s="26"/>
      <c r="AW50" s="28"/>
      <c r="AX50" s="29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16"/>
      <c r="CL50" s="16"/>
      <c r="CM50" s="16"/>
      <c r="CN50" s="16"/>
      <c r="HD50" s="21"/>
      <c r="HE50" s="21"/>
      <c r="HF50" s="21"/>
      <c r="HG50" s="21"/>
    </row>
    <row r="51" spans="1:215" x14ac:dyDescent="0.15">
      <c r="A51" s="39"/>
      <c r="B51" s="37" t="s">
        <v>43</v>
      </c>
      <c r="C51" s="38"/>
      <c r="D51" s="145">
        <v>75888</v>
      </c>
      <c r="E51" s="146" t="s">
        <v>506</v>
      </c>
      <c r="F51" s="146" t="s">
        <v>507</v>
      </c>
      <c r="G51" s="146" t="s">
        <v>508</v>
      </c>
      <c r="H51" s="92" t="s">
        <v>509</v>
      </c>
      <c r="I51" s="92" t="s">
        <v>510</v>
      </c>
      <c r="J51" s="146" t="s">
        <v>511</v>
      </c>
      <c r="K51" s="146" t="s">
        <v>512</v>
      </c>
      <c r="L51" s="146" t="s">
        <v>513</v>
      </c>
      <c r="M51" s="92" t="s">
        <v>514</v>
      </c>
      <c r="N51" s="146" t="s">
        <v>515</v>
      </c>
      <c r="O51" s="147" t="s">
        <v>516</v>
      </c>
      <c r="P51" s="147" t="s">
        <v>269</v>
      </c>
      <c r="Q51" s="92" t="s">
        <v>517</v>
      </c>
      <c r="R51" s="92" t="s">
        <v>156</v>
      </c>
      <c r="S51" s="92" t="s">
        <v>173</v>
      </c>
      <c r="T51" s="92" t="s">
        <v>156</v>
      </c>
      <c r="U51" s="92" t="s">
        <v>518</v>
      </c>
      <c r="V51" s="92" t="s">
        <v>156</v>
      </c>
      <c r="W51" s="92">
        <v>0</v>
      </c>
      <c r="X51" s="92">
        <v>3</v>
      </c>
      <c r="Y51" s="187">
        <v>6</v>
      </c>
      <c r="Z51" s="39"/>
      <c r="AA51" s="37" t="s">
        <v>43</v>
      </c>
      <c r="AB51" s="38"/>
      <c r="AC51" s="93">
        <v>14</v>
      </c>
      <c r="AD51" s="83">
        <v>27.2</v>
      </c>
      <c r="AE51" s="93">
        <v>3</v>
      </c>
      <c r="AF51" s="83">
        <v>5.8</v>
      </c>
      <c r="AG51" s="93">
        <v>11</v>
      </c>
      <c r="AH51" s="83">
        <v>21.4</v>
      </c>
      <c r="AI51" s="93">
        <v>11</v>
      </c>
      <c r="AJ51" s="92">
        <v>0</v>
      </c>
      <c r="AK51" s="92">
        <v>0</v>
      </c>
      <c r="AL51" s="93">
        <v>5</v>
      </c>
      <c r="AM51" s="93">
        <v>2</v>
      </c>
      <c r="AN51" s="93">
        <v>3</v>
      </c>
      <c r="AO51" s="83">
        <v>9.9</v>
      </c>
      <c r="AP51" s="124">
        <v>337</v>
      </c>
      <c r="AQ51" s="83">
        <v>4.4000000000000004</v>
      </c>
      <c r="AR51" s="124">
        <v>132</v>
      </c>
      <c r="AS51" s="143">
        <v>1.74</v>
      </c>
      <c r="AU51" s="16" t="str">
        <f t="shared" si="0"/>
        <v>O.K</v>
      </c>
      <c r="AV51" s="26"/>
      <c r="AW51" s="28"/>
      <c r="AX51" s="29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16"/>
      <c r="CL51" s="16"/>
      <c r="CM51" s="16"/>
      <c r="CN51" s="16"/>
      <c r="HD51" s="21"/>
      <c r="HE51" s="21"/>
      <c r="HF51" s="21"/>
      <c r="HG51" s="21"/>
    </row>
    <row r="52" spans="1:215" x14ac:dyDescent="0.15">
      <c r="A52" s="39"/>
      <c r="B52" s="37" t="s">
        <v>72</v>
      </c>
      <c r="C52" s="38"/>
      <c r="D52" s="145">
        <v>41525</v>
      </c>
      <c r="E52" s="146" t="s">
        <v>519</v>
      </c>
      <c r="F52" s="146" t="s">
        <v>520</v>
      </c>
      <c r="G52" s="146" t="s">
        <v>521</v>
      </c>
      <c r="H52" s="92" t="s">
        <v>460</v>
      </c>
      <c r="I52" s="92" t="s">
        <v>522</v>
      </c>
      <c r="J52" s="146" t="s">
        <v>523</v>
      </c>
      <c r="K52" s="146" t="s">
        <v>524</v>
      </c>
      <c r="L52" s="146" t="s">
        <v>525</v>
      </c>
      <c r="M52" s="92" t="s">
        <v>526</v>
      </c>
      <c r="N52" s="146" t="s">
        <v>527</v>
      </c>
      <c r="O52" s="147" t="s">
        <v>425</v>
      </c>
      <c r="P52" s="147" t="s">
        <v>528</v>
      </c>
      <c r="Q52" s="92" t="s">
        <v>529</v>
      </c>
      <c r="R52" s="92" t="s">
        <v>173</v>
      </c>
      <c r="S52" s="92" t="s">
        <v>173</v>
      </c>
      <c r="T52" s="92" t="s">
        <v>173</v>
      </c>
      <c r="U52" s="92" t="s">
        <v>173</v>
      </c>
      <c r="V52" s="92" t="s">
        <v>173</v>
      </c>
      <c r="W52" s="92">
        <v>0</v>
      </c>
      <c r="X52" s="92">
        <v>0</v>
      </c>
      <c r="Y52" s="187">
        <v>0</v>
      </c>
      <c r="Z52" s="39"/>
      <c r="AA52" s="37" t="s">
        <v>72</v>
      </c>
      <c r="AB52" s="38"/>
      <c r="AC52" s="93">
        <v>2</v>
      </c>
      <c r="AD52" s="83">
        <v>8.8000000000000007</v>
      </c>
      <c r="AE52" s="93">
        <v>1</v>
      </c>
      <c r="AF52" s="83">
        <v>4.4000000000000004</v>
      </c>
      <c r="AG52" s="93">
        <v>1</v>
      </c>
      <c r="AH52" s="83">
        <v>4.4000000000000004</v>
      </c>
      <c r="AI52" s="93">
        <v>1</v>
      </c>
      <c r="AJ52" s="92">
        <v>0</v>
      </c>
      <c r="AK52" s="92">
        <v>0</v>
      </c>
      <c r="AL52" s="93">
        <v>0</v>
      </c>
      <c r="AM52" s="93">
        <v>0</v>
      </c>
      <c r="AN52" s="93">
        <v>0</v>
      </c>
      <c r="AO52" s="83">
        <v>0</v>
      </c>
      <c r="AP52" s="124">
        <v>198</v>
      </c>
      <c r="AQ52" s="83">
        <v>4.8</v>
      </c>
      <c r="AR52" s="124">
        <v>64</v>
      </c>
      <c r="AS52" s="143">
        <v>1.54</v>
      </c>
      <c r="AU52" s="16" t="str">
        <f t="shared" si="0"/>
        <v>O.K</v>
      </c>
      <c r="AV52" s="26"/>
      <c r="AW52" s="28"/>
      <c r="AX52" s="29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16"/>
      <c r="CL52" s="16"/>
      <c r="CM52" s="16"/>
      <c r="CN52" s="16"/>
      <c r="HD52" s="21"/>
      <c r="HE52" s="21"/>
      <c r="HF52" s="21"/>
      <c r="HG52" s="21"/>
    </row>
    <row r="53" spans="1:215" x14ac:dyDescent="0.15">
      <c r="A53" s="39"/>
      <c r="B53" s="37" t="s">
        <v>73</v>
      </c>
      <c r="C53" s="38"/>
      <c r="D53" s="145">
        <v>16049</v>
      </c>
      <c r="E53" s="146" t="s">
        <v>530</v>
      </c>
      <c r="F53" s="146" t="s">
        <v>531</v>
      </c>
      <c r="G53" s="146" t="s">
        <v>473</v>
      </c>
      <c r="H53" s="92" t="s">
        <v>532</v>
      </c>
      <c r="I53" s="92" t="s">
        <v>533</v>
      </c>
      <c r="J53" s="146" t="s">
        <v>534</v>
      </c>
      <c r="K53" s="146" t="s">
        <v>535</v>
      </c>
      <c r="L53" s="146" t="s">
        <v>478</v>
      </c>
      <c r="M53" s="92" t="s">
        <v>526</v>
      </c>
      <c r="N53" s="146" t="s">
        <v>536</v>
      </c>
      <c r="O53" s="147" t="s">
        <v>537</v>
      </c>
      <c r="P53" s="147" t="s">
        <v>538</v>
      </c>
      <c r="Q53" s="92" t="s">
        <v>539</v>
      </c>
      <c r="R53" s="92" t="s">
        <v>157</v>
      </c>
      <c r="S53" s="92" t="s">
        <v>173</v>
      </c>
      <c r="T53" s="92" t="s">
        <v>157</v>
      </c>
      <c r="U53" s="92" t="s">
        <v>540</v>
      </c>
      <c r="V53" s="92" t="s">
        <v>173</v>
      </c>
      <c r="W53" s="92">
        <v>0</v>
      </c>
      <c r="X53" s="92">
        <v>0</v>
      </c>
      <c r="Y53" s="187">
        <v>0</v>
      </c>
      <c r="Z53" s="39"/>
      <c r="AA53" s="37" t="s">
        <v>73</v>
      </c>
      <c r="AB53" s="38"/>
      <c r="AC53" s="93">
        <v>3</v>
      </c>
      <c r="AD53" s="83">
        <v>24.8</v>
      </c>
      <c r="AE53" s="93">
        <v>0</v>
      </c>
      <c r="AF53" s="83">
        <v>0</v>
      </c>
      <c r="AG53" s="93">
        <v>3</v>
      </c>
      <c r="AH53" s="83">
        <v>24.8</v>
      </c>
      <c r="AI53" s="93">
        <v>3</v>
      </c>
      <c r="AJ53" s="92">
        <v>0</v>
      </c>
      <c r="AK53" s="92">
        <v>0</v>
      </c>
      <c r="AL53" s="93">
        <v>0</v>
      </c>
      <c r="AM53" s="93">
        <v>0</v>
      </c>
      <c r="AN53" s="93">
        <v>0</v>
      </c>
      <c r="AO53" s="83">
        <v>0</v>
      </c>
      <c r="AP53" s="124">
        <v>95</v>
      </c>
      <c r="AQ53" s="83">
        <v>5.9</v>
      </c>
      <c r="AR53" s="124">
        <v>42</v>
      </c>
      <c r="AS53" s="143">
        <v>2.62</v>
      </c>
      <c r="AU53" s="16" t="str">
        <f t="shared" si="0"/>
        <v>O.K</v>
      </c>
      <c r="AV53" s="26"/>
      <c r="AW53" s="28"/>
      <c r="AX53" s="29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16"/>
      <c r="CL53" s="16"/>
      <c r="CM53" s="16"/>
      <c r="CN53" s="16"/>
      <c r="HD53" s="21"/>
      <c r="HE53" s="21"/>
      <c r="HF53" s="21"/>
      <c r="HG53" s="21"/>
    </row>
    <row r="54" spans="1:215" x14ac:dyDescent="0.15">
      <c r="A54" s="39"/>
      <c r="B54" s="37" t="s">
        <v>74</v>
      </c>
      <c r="C54" s="38"/>
      <c r="D54" s="145">
        <v>47282</v>
      </c>
      <c r="E54" s="146" t="s">
        <v>421</v>
      </c>
      <c r="F54" s="146" t="s">
        <v>541</v>
      </c>
      <c r="G54" s="146" t="s">
        <v>542</v>
      </c>
      <c r="H54" s="92" t="s">
        <v>251</v>
      </c>
      <c r="I54" s="92" t="s">
        <v>405</v>
      </c>
      <c r="J54" s="146" t="s">
        <v>543</v>
      </c>
      <c r="K54" s="146" t="s">
        <v>544</v>
      </c>
      <c r="L54" s="146" t="s">
        <v>545</v>
      </c>
      <c r="M54" s="92" t="s">
        <v>546</v>
      </c>
      <c r="N54" s="146" t="s">
        <v>547</v>
      </c>
      <c r="O54" s="147" t="s">
        <v>548</v>
      </c>
      <c r="P54" s="147" t="s">
        <v>549</v>
      </c>
      <c r="Q54" s="92" t="s">
        <v>550</v>
      </c>
      <c r="R54" s="92" t="s">
        <v>141</v>
      </c>
      <c r="S54" s="92" t="s">
        <v>141</v>
      </c>
      <c r="T54" s="92" t="s">
        <v>173</v>
      </c>
      <c r="U54" s="92" t="s">
        <v>551</v>
      </c>
      <c r="V54" s="92" t="s">
        <v>157</v>
      </c>
      <c r="W54" s="92">
        <v>1</v>
      </c>
      <c r="X54" s="92">
        <v>0</v>
      </c>
      <c r="Y54" s="187">
        <v>2.8</v>
      </c>
      <c r="Z54" s="39"/>
      <c r="AA54" s="37" t="s">
        <v>74</v>
      </c>
      <c r="AB54" s="38"/>
      <c r="AC54" s="93">
        <v>19</v>
      </c>
      <c r="AD54" s="83">
        <v>49.9</v>
      </c>
      <c r="AE54" s="93">
        <v>13</v>
      </c>
      <c r="AF54" s="83">
        <v>34.1</v>
      </c>
      <c r="AG54" s="93">
        <v>6</v>
      </c>
      <c r="AH54" s="83">
        <v>15.7</v>
      </c>
      <c r="AI54" s="93">
        <v>6</v>
      </c>
      <c r="AJ54" s="92">
        <v>0</v>
      </c>
      <c r="AK54" s="92">
        <v>0</v>
      </c>
      <c r="AL54" s="93">
        <v>3</v>
      </c>
      <c r="AM54" s="93">
        <v>3</v>
      </c>
      <c r="AN54" s="93">
        <v>0</v>
      </c>
      <c r="AO54" s="83">
        <v>8.1999999999999993</v>
      </c>
      <c r="AP54" s="124">
        <v>212</v>
      </c>
      <c r="AQ54" s="83">
        <v>4.5</v>
      </c>
      <c r="AR54" s="124">
        <v>98</v>
      </c>
      <c r="AS54" s="143">
        <v>2.0699999999999998</v>
      </c>
      <c r="AU54" s="16" t="str">
        <f t="shared" si="0"/>
        <v>O.K</v>
      </c>
      <c r="AV54" s="26"/>
      <c r="AW54" s="28"/>
      <c r="AX54" s="29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16"/>
      <c r="CL54" s="16"/>
      <c r="CM54" s="16"/>
      <c r="CN54" s="16"/>
      <c r="HD54" s="21"/>
      <c r="HE54" s="21"/>
      <c r="HF54" s="21"/>
      <c r="HG54" s="21"/>
    </row>
    <row r="55" spans="1:215" x14ac:dyDescent="0.15">
      <c r="A55" s="39"/>
      <c r="B55" s="37"/>
      <c r="C55" s="38"/>
      <c r="D55" s="145"/>
      <c r="E55" s="146"/>
      <c r="F55" s="146"/>
      <c r="G55" s="146"/>
      <c r="H55" s="92"/>
      <c r="I55" s="92"/>
      <c r="J55" s="146"/>
      <c r="K55" s="146"/>
      <c r="L55" s="146"/>
      <c r="M55" s="92"/>
      <c r="N55" s="146"/>
      <c r="O55" s="147"/>
      <c r="P55" s="147"/>
      <c r="Q55" s="92"/>
      <c r="R55" s="92"/>
      <c r="S55" s="92"/>
      <c r="T55" s="92"/>
      <c r="U55" s="92"/>
      <c r="V55" s="92"/>
      <c r="W55" s="92"/>
      <c r="X55" s="92"/>
      <c r="Y55" s="187"/>
      <c r="Z55" s="39"/>
      <c r="AA55" s="37"/>
      <c r="AB55" s="38"/>
      <c r="AJ55" s="92"/>
      <c r="AK55" s="92"/>
      <c r="AP55" s="124"/>
      <c r="AR55" s="124"/>
      <c r="AS55" s="143"/>
      <c r="AU55" s="16"/>
      <c r="AV55" s="26"/>
      <c r="AW55" s="28"/>
      <c r="AX55" s="29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16"/>
      <c r="CL55" s="16"/>
      <c r="CM55" s="16"/>
      <c r="CN55" s="16"/>
      <c r="HD55" s="21"/>
      <c r="HE55" s="21"/>
      <c r="HF55" s="21"/>
      <c r="HG55" s="21"/>
    </row>
    <row r="56" spans="1:215" ht="13.5" customHeight="1" x14ac:dyDescent="0.15">
      <c r="A56" s="164" t="s">
        <v>75</v>
      </c>
      <c r="B56" s="164"/>
      <c r="C56" s="38"/>
      <c r="D56" s="145">
        <v>196850</v>
      </c>
      <c r="E56" s="146" t="s">
        <v>552</v>
      </c>
      <c r="F56" s="146" t="s">
        <v>553</v>
      </c>
      <c r="G56" s="146" t="s">
        <v>554</v>
      </c>
      <c r="H56" s="92" t="s">
        <v>275</v>
      </c>
      <c r="I56" s="92" t="s">
        <v>555</v>
      </c>
      <c r="J56" s="146" t="s">
        <v>556</v>
      </c>
      <c r="K56" s="146" t="s">
        <v>557</v>
      </c>
      <c r="L56" s="146" t="s">
        <v>128</v>
      </c>
      <c r="M56" s="92" t="s">
        <v>558</v>
      </c>
      <c r="N56" s="146" t="s">
        <v>559</v>
      </c>
      <c r="O56" s="147" t="s">
        <v>560</v>
      </c>
      <c r="P56" s="147" t="s">
        <v>561</v>
      </c>
      <c r="Q56" s="92" t="s">
        <v>562</v>
      </c>
      <c r="R56" s="92" t="s">
        <v>157</v>
      </c>
      <c r="S56" s="92" t="s">
        <v>173</v>
      </c>
      <c r="T56" s="92" t="s">
        <v>157</v>
      </c>
      <c r="U56" s="92" t="s">
        <v>298</v>
      </c>
      <c r="V56" s="92" t="s">
        <v>173</v>
      </c>
      <c r="W56" s="92">
        <v>0</v>
      </c>
      <c r="X56" s="92">
        <v>0</v>
      </c>
      <c r="Y56" s="187">
        <v>0</v>
      </c>
      <c r="Z56" s="164" t="s">
        <v>75</v>
      </c>
      <c r="AA56" s="164"/>
      <c r="AB56" s="38"/>
      <c r="AC56" s="93">
        <v>32</v>
      </c>
      <c r="AD56" s="83">
        <v>23.8</v>
      </c>
      <c r="AE56" s="93">
        <v>23</v>
      </c>
      <c r="AF56" s="83">
        <v>17.100000000000001</v>
      </c>
      <c r="AG56" s="93">
        <v>9</v>
      </c>
      <c r="AH56" s="83">
        <v>6.7</v>
      </c>
      <c r="AI56" s="93">
        <v>9</v>
      </c>
      <c r="AJ56" s="92">
        <v>0</v>
      </c>
      <c r="AK56" s="92">
        <v>0</v>
      </c>
      <c r="AL56" s="93">
        <v>7</v>
      </c>
      <c r="AM56" s="93">
        <v>7</v>
      </c>
      <c r="AN56" s="93">
        <v>0</v>
      </c>
      <c r="AO56" s="83">
        <v>5.3</v>
      </c>
      <c r="AP56" s="124">
        <v>854</v>
      </c>
      <c r="AQ56" s="83">
        <v>4.3</v>
      </c>
      <c r="AR56" s="124">
        <v>295</v>
      </c>
      <c r="AS56" s="143">
        <v>1.5</v>
      </c>
      <c r="AU56" s="16" t="str">
        <f t="shared" si="0"/>
        <v>O.K</v>
      </c>
      <c r="AV56" s="26"/>
      <c r="AW56" s="28"/>
      <c r="AX56" s="29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16"/>
      <c r="CL56" s="16"/>
      <c r="CM56" s="16"/>
      <c r="CN56" s="16"/>
      <c r="HD56" s="21"/>
      <c r="HE56" s="21"/>
      <c r="HF56" s="21"/>
      <c r="HG56" s="21"/>
    </row>
    <row r="57" spans="1:215" x14ac:dyDescent="0.15">
      <c r="A57" s="39"/>
      <c r="B57" s="37" t="s">
        <v>76</v>
      </c>
      <c r="C57" s="38"/>
      <c r="D57" s="145">
        <v>50369</v>
      </c>
      <c r="E57" s="146" t="s">
        <v>563</v>
      </c>
      <c r="F57" s="146" t="s">
        <v>564</v>
      </c>
      <c r="G57" s="146" t="s">
        <v>162</v>
      </c>
      <c r="H57" s="92" t="s">
        <v>532</v>
      </c>
      <c r="I57" s="92" t="s">
        <v>565</v>
      </c>
      <c r="J57" s="146" t="s">
        <v>566</v>
      </c>
      <c r="K57" s="146" t="s">
        <v>567</v>
      </c>
      <c r="L57" s="146" t="s">
        <v>568</v>
      </c>
      <c r="M57" s="92" t="s">
        <v>116</v>
      </c>
      <c r="N57" s="146" t="s">
        <v>257</v>
      </c>
      <c r="O57" s="147" t="s">
        <v>569</v>
      </c>
      <c r="P57" s="147" t="s">
        <v>387</v>
      </c>
      <c r="Q57" s="92" t="s">
        <v>570</v>
      </c>
      <c r="R57" s="92" t="s">
        <v>157</v>
      </c>
      <c r="S57" s="92" t="s">
        <v>173</v>
      </c>
      <c r="T57" s="92" t="s">
        <v>157</v>
      </c>
      <c r="U57" s="92" t="s">
        <v>107</v>
      </c>
      <c r="V57" s="92" t="s">
        <v>173</v>
      </c>
      <c r="W57" s="92">
        <v>0</v>
      </c>
      <c r="X57" s="92">
        <v>0</v>
      </c>
      <c r="Y57" s="187">
        <v>0</v>
      </c>
      <c r="Z57" s="39"/>
      <c r="AA57" s="37" t="s">
        <v>76</v>
      </c>
      <c r="AB57" s="38"/>
      <c r="AC57" s="93">
        <v>13</v>
      </c>
      <c r="AD57" s="83">
        <v>33.5</v>
      </c>
      <c r="AE57" s="93">
        <v>11</v>
      </c>
      <c r="AF57" s="83">
        <v>28.4</v>
      </c>
      <c r="AG57" s="93">
        <v>2</v>
      </c>
      <c r="AH57" s="83">
        <v>5.2</v>
      </c>
      <c r="AI57" s="93">
        <v>2</v>
      </c>
      <c r="AJ57" s="92">
        <v>0</v>
      </c>
      <c r="AK57" s="92">
        <v>0</v>
      </c>
      <c r="AL57" s="93">
        <v>3</v>
      </c>
      <c r="AM57" s="93">
        <v>3</v>
      </c>
      <c r="AN57" s="93">
        <v>0</v>
      </c>
      <c r="AO57" s="83">
        <v>7.9</v>
      </c>
      <c r="AP57" s="124">
        <v>229</v>
      </c>
      <c r="AQ57" s="83">
        <v>4.5</v>
      </c>
      <c r="AR57" s="124">
        <v>75</v>
      </c>
      <c r="AS57" s="143">
        <v>1.49</v>
      </c>
      <c r="AU57" s="16" t="str">
        <f t="shared" si="0"/>
        <v>O.K</v>
      </c>
      <c r="AV57" s="26"/>
      <c r="AW57" s="28"/>
      <c r="AX57" s="29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16"/>
      <c r="CL57" s="16"/>
      <c r="CM57" s="16"/>
      <c r="CN57" s="16"/>
      <c r="HD57" s="21"/>
      <c r="HE57" s="21"/>
      <c r="HF57" s="21"/>
      <c r="HG57" s="21"/>
    </row>
    <row r="58" spans="1:215" x14ac:dyDescent="0.15">
      <c r="A58" s="39"/>
      <c r="B58" s="37" t="s">
        <v>77</v>
      </c>
      <c r="C58" s="38"/>
      <c r="D58" s="148">
        <v>103431</v>
      </c>
      <c r="E58" s="147" t="s">
        <v>571</v>
      </c>
      <c r="F58" s="147" t="s">
        <v>572</v>
      </c>
      <c r="G58" s="147" t="s">
        <v>573</v>
      </c>
      <c r="H58" s="102" t="s">
        <v>146</v>
      </c>
      <c r="I58" s="102" t="s">
        <v>574</v>
      </c>
      <c r="J58" s="147" t="s">
        <v>575</v>
      </c>
      <c r="K58" s="147" t="s">
        <v>165</v>
      </c>
      <c r="L58" s="147" t="s">
        <v>576</v>
      </c>
      <c r="M58" s="102" t="s">
        <v>385</v>
      </c>
      <c r="N58" s="147" t="s">
        <v>577</v>
      </c>
      <c r="O58" s="147" t="s">
        <v>578</v>
      </c>
      <c r="P58" s="147" t="s">
        <v>579</v>
      </c>
      <c r="Q58" s="102" t="s">
        <v>562</v>
      </c>
      <c r="R58" s="102" t="s">
        <v>173</v>
      </c>
      <c r="S58" s="102" t="s">
        <v>173</v>
      </c>
      <c r="T58" s="102" t="s">
        <v>173</v>
      </c>
      <c r="U58" s="102" t="s">
        <v>173</v>
      </c>
      <c r="V58" s="102" t="s">
        <v>173</v>
      </c>
      <c r="W58" s="102">
        <v>0</v>
      </c>
      <c r="X58" s="102">
        <v>0</v>
      </c>
      <c r="Y58" s="188">
        <v>0</v>
      </c>
      <c r="Z58" s="39"/>
      <c r="AA58" s="37" t="s">
        <v>77</v>
      </c>
      <c r="AB58" s="38"/>
      <c r="AC58" s="100">
        <v>14</v>
      </c>
      <c r="AD58" s="88">
        <v>19.600000000000001</v>
      </c>
      <c r="AE58" s="100">
        <v>8</v>
      </c>
      <c r="AF58" s="88">
        <v>11.2</v>
      </c>
      <c r="AG58" s="100">
        <v>6</v>
      </c>
      <c r="AH58" s="88">
        <v>8.4</v>
      </c>
      <c r="AI58" s="100">
        <v>6</v>
      </c>
      <c r="AJ58" s="100">
        <v>0</v>
      </c>
      <c r="AK58" s="100">
        <v>0</v>
      </c>
      <c r="AL58" s="100">
        <v>4</v>
      </c>
      <c r="AM58" s="100">
        <v>4</v>
      </c>
      <c r="AN58" s="100">
        <v>0</v>
      </c>
      <c r="AO58" s="88">
        <v>5.7</v>
      </c>
      <c r="AP58" s="125">
        <v>450</v>
      </c>
      <c r="AQ58" s="88">
        <v>4.4000000000000004</v>
      </c>
      <c r="AR58" s="125">
        <v>169</v>
      </c>
      <c r="AS58" s="143">
        <v>1.63</v>
      </c>
      <c r="AU58" s="16" t="str">
        <f t="shared" si="0"/>
        <v>O.K</v>
      </c>
      <c r="AV58" s="26"/>
      <c r="AW58" s="28"/>
      <c r="AX58" s="29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16"/>
      <c r="CL58" s="16"/>
      <c r="CM58" s="16"/>
      <c r="CN58" s="16"/>
      <c r="HD58" s="21"/>
      <c r="HE58" s="21"/>
      <c r="HF58" s="21"/>
      <c r="HG58" s="21"/>
    </row>
    <row r="59" spans="1:215" ht="14.25" customHeight="1" x14ac:dyDescent="0.15">
      <c r="A59" s="39"/>
      <c r="B59" s="37" t="s">
        <v>78</v>
      </c>
      <c r="C59" s="38"/>
      <c r="D59" s="149">
        <v>43050</v>
      </c>
      <c r="E59" s="144" t="s">
        <v>580</v>
      </c>
      <c r="F59" s="144" t="s">
        <v>581</v>
      </c>
      <c r="G59" s="144" t="s">
        <v>226</v>
      </c>
      <c r="H59" s="99" t="s">
        <v>460</v>
      </c>
      <c r="I59" s="99" t="s">
        <v>582</v>
      </c>
      <c r="J59" s="144" t="s">
        <v>583</v>
      </c>
      <c r="K59" s="144" t="s">
        <v>584</v>
      </c>
      <c r="L59" s="144" t="s">
        <v>255</v>
      </c>
      <c r="M59" s="99" t="s">
        <v>305</v>
      </c>
      <c r="N59" s="144" t="s">
        <v>585</v>
      </c>
      <c r="O59" s="144" t="s">
        <v>586</v>
      </c>
      <c r="P59" s="144" t="s">
        <v>247</v>
      </c>
      <c r="Q59" s="99" t="s">
        <v>465</v>
      </c>
      <c r="R59" s="99" t="s">
        <v>173</v>
      </c>
      <c r="S59" s="99" t="s">
        <v>173</v>
      </c>
      <c r="T59" s="99" t="s">
        <v>173</v>
      </c>
      <c r="U59" s="99" t="s">
        <v>173</v>
      </c>
      <c r="V59" s="99" t="s">
        <v>173</v>
      </c>
      <c r="W59" s="99">
        <v>0</v>
      </c>
      <c r="X59" s="99">
        <v>0</v>
      </c>
      <c r="Y59" s="89">
        <v>0</v>
      </c>
      <c r="Z59" s="39"/>
      <c r="AA59" s="37" t="s">
        <v>78</v>
      </c>
      <c r="AB59" s="38"/>
      <c r="AC59" s="99">
        <v>5</v>
      </c>
      <c r="AD59" s="89">
        <v>21</v>
      </c>
      <c r="AE59" s="99">
        <v>4</v>
      </c>
      <c r="AF59" s="89">
        <v>16.8</v>
      </c>
      <c r="AG59" s="99">
        <v>1</v>
      </c>
      <c r="AH59" s="89">
        <v>4.2</v>
      </c>
      <c r="AI59" s="99">
        <v>1</v>
      </c>
      <c r="AJ59" s="99">
        <v>0</v>
      </c>
      <c r="AK59" s="99">
        <v>0</v>
      </c>
      <c r="AL59" s="99">
        <v>0</v>
      </c>
      <c r="AM59" s="99">
        <v>0</v>
      </c>
      <c r="AN59" s="99">
        <v>0</v>
      </c>
      <c r="AO59" s="89">
        <v>0</v>
      </c>
      <c r="AP59" s="123">
        <v>175</v>
      </c>
      <c r="AQ59" s="89">
        <v>4.0999999999999996</v>
      </c>
      <c r="AR59" s="125">
        <v>51</v>
      </c>
      <c r="AS59" s="143">
        <v>1.18</v>
      </c>
      <c r="AU59" s="16" t="str">
        <f t="shared" si="0"/>
        <v>O.K</v>
      </c>
      <c r="AV59" s="28"/>
      <c r="AW59" s="28"/>
      <c r="AX59" s="29"/>
      <c r="AY59" s="29"/>
      <c r="AZ59" s="29"/>
      <c r="BA59" s="29"/>
      <c r="BB59" s="23"/>
      <c r="BC59" s="23"/>
      <c r="BD59" s="29"/>
      <c r="BE59" s="29"/>
      <c r="BF59" s="29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9"/>
      <c r="CH59" s="23"/>
      <c r="CI59" s="23"/>
      <c r="CJ59" s="23"/>
      <c r="CK59" s="16"/>
      <c r="CL59" s="16"/>
      <c r="CM59" s="16"/>
      <c r="CN59" s="16"/>
      <c r="HD59" s="21"/>
      <c r="HE59" s="21"/>
      <c r="HF59" s="21"/>
      <c r="HG59" s="21"/>
    </row>
    <row r="60" spans="1:215" ht="14.25" customHeight="1" x14ac:dyDescent="0.15">
      <c r="A60" s="39"/>
      <c r="B60" s="37"/>
      <c r="C60" s="38"/>
      <c r="D60" s="99"/>
      <c r="E60" s="144"/>
      <c r="F60" s="144"/>
      <c r="G60" s="144"/>
      <c r="H60" s="99"/>
      <c r="I60" s="99"/>
      <c r="J60" s="144"/>
      <c r="K60" s="144"/>
      <c r="L60" s="144"/>
      <c r="M60" s="99"/>
      <c r="N60" s="144"/>
      <c r="O60" s="144"/>
      <c r="P60" s="144"/>
      <c r="Q60" s="99"/>
      <c r="R60" s="99"/>
      <c r="S60" s="99"/>
      <c r="T60" s="99"/>
      <c r="U60" s="99"/>
      <c r="V60" s="99"/>
      <c r="W60" s="99"/>
      <c r="X60" s="99"/>
      <c r="Y60" s="89"/>
      <c r="Z60" s="39"/>
      <c r="AA60" s="37"/>
      <c r="AB60" s="38"/>
      <c r="AC60" s="99"/>
      <c r="AD60" s="89"/>
      <c r="AE60" s="99"/>
      <c r="AF60" s="89"/>
      <c r="AG60" s="99"/>
      <c r="AH60" s="89"/>
      <c r="AI60" s="99"/>
      <c r="AJ60" s="99"/>
      <c r="AK60" s="99"/>
      <c r="AL60" s="99"/>
      <c r="AM60" s="99"/>
      <c r="AN60" s="99"/>
      <c r="AO60" s="89"/>
      <c r="AP60" s="123"/>
      <c r="AQ60" s="89"/>
      <c r="AR60" s="123"/>
      <c r="AS60" s="143"/>
      <c r="AU60" s="16"/>
      <c r="AV60" s="28"/>
      <c r="AW60" s="28"/>
      <c r="AX60" s="29"/>
      <c r="AY60" s="29"/>
      <c r="AZ60" s="29"/>
      <c r="BA60" s="29"/>
      <c r="BB60" s="23"/>
      <c r="BC60" s="23"/>
      <c r="BD60" s="29"/>
      <c r="BE60" s="29"/>
      <c r="BF60" s="29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9"/>
      <c r="CH60" s="23"/>
      <c r="CI60" s="23"/>
      <c r="CJ60" s="23"/>
      <c r="CK60" s="16"/>
      <c r="CL60" s="16"/>
      <c r="CM60" s="16"/>
      <c r="CN60" s="16"/>
      <c r="HD60" s="21"/>
      <c r="HE60" s="21"/>
      <c r="HF60" s="21"/>
      <c r="HG60" s="21"/>
    </row>
    <row r="61" spans="1:215" ht="13.5" customHeight="1" x14ac:dyDescent="0.15">
      <c r="A61" s="165" t="s">
        <v>86</v>
      </c>
      <c r="B61" s="164"/>
      <c r="C61" s="38"/>
      <c r="D61" s="99">
        <v>177580</v>
      </c>
      <c r="E61" s="144" t="s">
        <v>587</v>
      </c>
      <c r="F61" s="144" t="s">
        <v>588</v>
      </c>
      <c r="G61" s="144" t="s">
        <v>589</v>
      </c>
      <c r="H61" s="99" t="s">
        <v>590</v>
      </c>
      <c r="I61" s="99" t="s">
        <v>591</v>
      </c>
      <c r="J61" s="144" t="s">
        <v>592</v>
      </c>
      <c r="K61" s="144" t="s">
        <v>593</v>
      </c>
      <c r="L61" s="144" t="s">
        <v>594</v>
      </c>
      <c r="M61" s="99" t="s">
        <v>168</v>
      </c>
      <c r="N61" s="144" t="s">
        <v>595</v>
      </c>
      <c r="O61" s="144" t="s">
        <v>596</v>
      </c>
      <c r="P61" s="144" t="s">
        <v>597</v>
      </c>
      <c r="Q61" s="99" t="s">
        <v>284</v>
      </c>
      <c r="R61" s="99" t="s">
        <v>156</v>
      </c>
      <c r="S61" s="99" t="s">
        <v>141</v>
      </c>
      <c r="T61" s="99" t="s">
        <v>157</v>
      </c>
      <c r="U61" s="99" t="s">
        <v>598</v>
      </c>
      <c r="V61" s="99" t="s">
        <v>157</v>
      </c>
      <c r="W61" s="99">
        <v>1</v>
      </c>
      <c r="X61" s="99">
        <v>0</v>
      </c>
      <c r="Y61" s="89">
        <v>0.8</v>
      </c>
      <c r="Z61" s="165" t="s">
        <v>86</v>
      </c>
      <c r="AA61" s="165"/>
      <c r="AB61" s="38"/>
      <c r="AC61" s="99">
        <v>37</v>
      </c>
      <c r="AD61" s="89">
        <v>27.7</v>
      </c>
      <c r="AE61" s="99">
        <v>18</v>
      </c>
      <c r="AF61" s="89">
        <v>13.5</v>
      </c>
      <c r="AG61" s="99">
        <v>19</v>
      </c>
      <c r="AH61" s="89">
        <v>14.2</v>
      </c>
      <c r="AI61" s="99">
        <v>19</v>
      </c>
      <c r="AJ61" s="99">
        <v>0</v>
      </c>
      <c r="AK61" s="99">
        <v>0</v>
      </c>
      <c r="AL61" s="99">
        <v>11</v>
      </c>
      <c r="AM61" s="99">
        <v>11</v>
      </c>
      <c r="AN61" s="99">
        <v>0</v>
      </c>
      <c r="AO61" s="89">
        <v>8.4</v>
      </c>
      <c r="AP61" s="123">
        <v>766</v>
      </c>
      <c r="AQ61" s="89">
        <v>4.3</v>
      </c>
      <c r="AR61" s="123">
        <v>330</v>
      </c>
      <c r="AS61" s="143">
        <v>1.86</v>
      </c>
      <c r="AU61" s="16" t="str">
        <f t="shared" ref="AU61:AU78" si="1">IF(SUM(AI61:AJ61)=AG61,"O.K","エラー")</f>
        <v>O.K</v>
      </c>
      <c r="AV61" s="26"/>
      <c r="AW61" s="28"/>
      <c r="AX61" s="29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16"/>
      <c r="CL61" s="16"/>
      <c r="CM61" s="16"/>
      <c r="CN61" s="16"/>
      <c r="HD61" s="21"/>
      <c r="HE61" s="21"/>
      <c r="HF61" s="21"/>
      <c r="HG61" s="21"/>
    </row>
    <row r="62" spans="1:215" x14ac:dyDescent="0.15">
      <c r="A62" s="39"/>
      <c r="B62" s="37" t="s">
        <v>44</v>
      </c>
      <c r="C62" s="38"/>
      <c r="D62" s="99">
        <v>42169</v>
      </c>
      <c r="E62" s="144" t="s">
        <v>599</v>
      </c>
      <c r="F62" s="144" t="s">
        <v>600</v>
      </c>
      <c r="G62" s="144" t="s">
        <v>601</v>
      </c>
      <c r="H62" s="99" t="s">
        <v>367</v>
      </c>
      <c r="I62" s="99" t="s">
        <v>602</v>
      </c>
      <c r="J62" s="144" t="s">
        <v>415</v>
      </c>
      <c r="K62" s="144" t="s">
        <v>603</v>
      </c>
      <c r="L62" s="144" t="s">
        <v>604</v>
      </c>
      <c r="M62" s="99" t="s">
        <v>605</v>
      </c>
      <c r="N62" s="144" t="s">
        <v>606</v>
      </c>
      <c r="O62" s="144" t="s">
        <v>607</v>
      </c>
      <c r="P62" s="144" t="s">
        <v>608</v>
      </c>
      <c r="Q62" s="99" t="s">
        <v>296</v>
      </c>
      <c r="R62" s="99" t="s">
        <v>141</v>
      </c>
      <c r="S62" s="99" t="s">
        <v>157</v>
      </c>
      <c r="T62" s="99" t="s">
        <v>157</v>
      </c>
      <c r="U62" s="99" t="s">
        <v>551</v>
      </c>
      <c r="V62" s="99" t="s">
        <v>157</v>
      </c>
      <c r="W62" s="99">
        <v>1</v>
      </c>
      <c r="X62" s="99">
        <v>0</v>
      </c>
      <c r="Y62" s="89">
        <v>2.8</v>
      </c>
      <c r="Z62" s="39"/>
      <c r="AA62" s="37" t="s">
        <v>44</v>
      </c>
      <c r="AB62" s="38"/>
      <c r="AC62" s="99">
        <v>11</v>
      </c>
      <c r="AD62" s="89">
        <v>29.4</v>
      </c>
      <c r="AE62" s="99">
        <v>8</v>
      </c>
      <c r="AF62" s="89">
        <v>21.4</v>
      </c>
      <c r="AG62" s="99">
        <v>3</v>
      </c>
      <c r="AH62" s="89">
        <v>8</v>
      </c>
      <c r="AI62" s="99">
        <v>3</v>
      </c>
      <c r="AJ62" s="99">
        <v>0</v>
      </c>
      <c r="AK62" s="99">
        <v>0</v>
      </c>
      <c r="AL62" s="99">
        <v>3</v>
      </c>
      <c r="AM62" s="99">
        <v>3</v>
      </c>
      <c r="AN62" s="99">
        <v>0</v>
      </c>
      <c r="AO62" s="89">
        <v>8.1999999999999993</v>
      </c>
      <c r="AP62" s="123">
        <v>208</v>
      </c>
      <c r="AQ62" s="89">
        <v>4.9000000000000004</v>
      </c>
      <c r="AR62" s="123">
        <v>84</v>
      </c>
      <c r="AS62" s="143">
        <v>1.99</v>
      </c>
      <c r="AU62" s="16" t="str">
        <f t="shared" si="1"/>
        <v>O.K</v>
      </c>
      <c r="AV62" s="26"/>
      <c r="AW62" s="28"/>
      <c r="AX62" s="29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16"/>
      <c r="CL62" s="16"/>
      <c r="CM62" s="16"/>
      <c r="CN62" s="16"/>
      <c r="HD62" s="21"/>
      <c r="HE62" s="21"/>
      <c r="HF62" s="21"/>
      <c r="HG62" s="21"/>
    </row>
    <row r="63" spans="1:215" x14ac:dyDescent="0.15">
      <c r="A63" s="39"/>
      <c r="B63" s="122" t="s">
        <v>83</v>
      </c>
      <c r="C63" s="38"/>
      <c r="D63" s="99">
        <v>60056</v>
      </c>
      <c r="E63" s="144" t="s">
        <v>609</v>
      </c>
      <c r="F63" s="144" t="s">
        <v>610</v>
      </c>
      <c r="G63" s="144" t="s">
        <v>181</v>
      </c>
      <c r="H63" s="99" t="s">
        <v>163</v>
      </c>
      <c r="I63" s="99" t="s">
        <v>130</v>
      </c>
      <c r="J63" s="144" t="s">
        <v>611</v>
      </c>
      <c r="K63" s="144" t="s">
        <v>612</v>
      </c>
      <c r="L63" s="144" t="s">
        <v>613</v>
      </c>
      <c r="M63" s="99" t="s">
        <v>614</v>
      </c>
      <c r="N63" s="144" t="s">
        <v>615</v>
      </c>
      <c r="O63" s="144" t="s">
        <v>616</v>
      </c>
      <c r="P63" s="144" t="s">
        <v>617</v>
      </c>
      <c r="Q63" s="99" t="s">
        <v>618</v>
      </c>
      <c r="R63" s="99" t="s">
        <v>173</v>
      </c>
      <c r="S63" s="99" t="s">
        <v>173</v>
      </c>
      <c r="T63" s="99" t="s">
        <v>173</v>
      </c>
      <c r="U63" s="99" t="s">
        <v>173</v>
      </c>
      <c r="V63" s="99" t="s">
        <v>173</v>
      </c>
      <c r="W63" s="99">
        <v>0</v>
      </c>
      <c r="X63" s="99">
        <v>0</v>
      </c>
      <c r="Y63" s="89">
        <v>0</v>
      </c>
      <c r="Z63" s="39"/>
      <c r="AA63" s="122" t="s">
        <v>83</v>
      </c>
      <c r="AB63" s="38"/>
      <c r="AC63" s="99">
        <v>8</v>
      </c>
      <c r="AD63" s="89">
        <v>18.5</v>
      </c>
      <c r="AE63" s="99">
        <v>4</v>
      </c>
      <c r="AF63" s="89">
        <v>9.1999999999999993</v>
      </c>
      <c r="AG63" s="99">
        <v>4</v>
      </c>
      <c r="AH63" s="89">
        <v>9.1999999999999993</v>
      </c>
      <c r="AI63" s="99">
        <v>4</v>
      </c>
      <c r="AJ63" s="99">
        <v>0</v>
      </c>
      <c r="AK63" s="99">
        <v>0</v>
      </c>
      <c r="AL63" s="99">
        <v>4</v>
      </c>
      <c r="AM63" s="99">
        <v>4</v>
      </c>
      <c r="AN63" s="99">
        <v>0</v>
      </c>
      <c r="AO63" s="89">
        <v>9.3000000000000007</v>
      </c>
      <c r="AP63" s="123">
        <v>243</v>
      </c>
      <c r="AQ63" s="89">
        <v>4</v>
      </c>
      <c r="AR63" s="123">
        <v>93</v>
      </c>
      <c r="AS63" s="143">
        <v>1.55</v>
      </c>
      <c r="AU63" s="16" t="str">
        <f t="shared" si="1"/>
        <v>O.K</v>
      </c>
      <c r="AV63" s="26"/>
      <c r="AW63" s="28"/>
      <c r="AX63" s="29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16"/>
      <c r="CL63" s="16"/>
      <c r="CM63" s="16"/>
      <c r="CN63" s="16"/>
      <c r="HD63" s="21"/>
      <c r="HE63" s="21"/>
      <c r="HF63" s="21"/>
      <c r="HG63" s="21"/>
    </row>
    <row r="64" spans="1:215" x14ac:dyDescent="0.15">
      <c r="A64" s="39"/>
      <c r="B64" s="37" t="s">
        <v>79</v>
      </c>
      <c r="C64" s="38"/>
      <c r="D64" s="99">
        <v>53874</v>
      </c>
      <c r="E64" s="144" t="s">
        <v>619</v>
      </c>
      <c r="F64" s="144" t="s">
        <v>304</v>
      </c>
      <c r="G64" s="144" t="s">
        <v>534</v>
      </c>
      <c r="H64" s="99" t="s">
        <v>275</v>
      </c>
      <c r="I64" s="99" t="s">
        <v>620</v>
      </c>
      <c r="J64" s="144" t="s">
        <v>588</v>
      </c>
      <c r="K64" s="144" t="s">
        <v>621</v>
      </c>
      <c r="L64" s="144" t="s">
        <v>622</v>
      </c>
      <c r="M64" s="99" t="s">
        <v>558</v>
      </c>
      <c r="N64" s="144" t="s">
        <v>623</v>
      </c>
      <c r="O64" s="144" t="s">
        <v>624</v>
      </c>
      <c r="P64" s="144" t="s">
        <v>625</v>
      </c>
      <c r="Q64" s="99" t="s">
        <v>562</v>
      </c>
      <c r="R64" s="99" t="s">
        <v>157</v>
      </c>
      <c r="S64" s="99" t="s">
        <v>157</v>
      </c>
      <c r="T64" s="99" t="s">
        <v>173</v>
      </c>
      <c r="U64" s="99" t="s">
        <v>175</v>
      </c>
      <c r="V64" s="99" t="s">
        <v>173</v>
      </c>
      <c r="W64" s="99">
        <v>0</v>
      </c>
      <c r="X64" s="99">
        <v>0</v>
      </c>
      <c r="Y64" s="89">
        <v>0</v>
      </c>
      <c r="Z64" s="39"/>
      <c r="AA64" s="37" t="s">
        <v>79</v>
      </c>
      <c r="AB64" s="38"/>
      <c r="AC64" s="99">
        <v>11</v>
      </c>
      <c r="AD64" s="89">
        <v>29.6</v>
      </c>
      <c r="AE64" s="99">
        <v>4</v>
      </c>
      <c r="AF64" s="89">
        <v>10.8</v>
      </c>
      <c r="AG64" s="99">
        <v>7</v>
      </c>
      <c r="AH64" s="89">
        <v>18.8</v>
      </c>
      <c r="AI64" s="99">
        <v>7</v>
      </c>
      <c r="AJ64" s="99">
        <v>0</v>
      </c>
      <c r="AK64" s="99">
        <v>0</v>
      </c>
      <c r="AL64" s="99">
        <v>3</v>
      </c>
      <c r="AM64" s="99">
        <v>3</v>
      </c>
      <c r="AN64" s="99">
        <v>0</v>
      </c>
      <c r="AO64" s="89">
        <v>8.1999999999999993</v>
      </c>
      <c r="AP64" s="123">
        <v>236</v>
      </c>
      <c r="AQ64" s="89">
        <v>4.4000000000000004</v>
      </c>
      <c r="AR64" s="123">
        <v>107</v>
      </c>
      <c r="AS64" s="143">
        <v>1.99</v>
      </c>
      <c r="AU64" s="16" t="str">
        <f t="shared" si="1"/>
        <v>O.K</v>
      </c>
      <c r="AV64" s="26"/>
      <c r="AW64" s="28"/>
      <c r="AX64" s="29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16"/>
      <c r="CL64" s="16"/>
      <c r="CM64" s="16"/>
      <c r="CN64" s="16"/>
      <c r="HD64" s="21"/>
      <c r="HE64" s="21"/>
      <c r="HF64" s="21"/>
      <c r="HG64" s="21"/>
    </row>
    <row r="65" spans="1:215" x14ac:dyDescent="0.15">
      <c r="A65" s="39"/>
      <c r="B65" s="37" t="s">
        <v>45</v>
      </c>
      <c r="C65" s="38"/>
      <c r="D65" s="99">
        <v>21481</v>
      </c>
      <c r="E65" s="144" t="s">
        <v>626</v>
      </c>
      <c r="F65" s="144" t="s">
        <v>627</v>
      </c>
      <c r="G65" s="144" t="s">
        <v>628</v>
      </c>
      <c r="H65" s="99" t="s">
        <v>163</v>
      </c>
      <c r="I65" s="99" t="s">
        <v>629</v>
      </c>
      <c r="J65" s="144" t="s">
        <v>622</v>
      </c>
      <c r="K65" s="144" t="s">
        <v>630</v>
      </c>
      <c r="L65" s="144" t="s">
        <v>631</v>
      </c>
      <c r="M65" s="99" t="s">
        <v>632</v>
      </c>
      <c r="N65" s="144" t="s">
        <v>633</v>
      </c>
      <c r="O65" s="144" t="s">
        <v>480</v>
      </c>
      <c r="P65" s="144" t="s">
        <v>634</v>
      </c>
      <c r="Q65" s="99" t="s">
        <v>389</v>
      </c>
      <c r="R65" s="99" t="s">
        <v>173</v>
      </c>
      <c r="S65" s="99" t="s">
        <v>173</v>
      </c>
      <c r="T65" s="99" t="s">
        <v>173</v>
      </c>
      <c r="U65" s="99" t="s">
        <v>173</v>
      </c>
      <c r="V65" s="99" t="s">
        <v>173</v>
      </c>
      <c r="W65" s="99">
        <v>0</v>
      </c>
      <c r="X65" s="99">
        <v>0</v>
      </c>
      <c r="Y65" s="89">
        <v>0</v>
      </c>
      <c r="Z65" s="39"/>
      <c r="AA65" s="37" t="s">
        <v>45</v>
      </c>
      <c r="AB65" s="38"/>
      <c r="AC65" s="99">
        <v>7</v>
      </c>
      <c r="AD65" s="89">
        <v>44</v>
      </c>
      <c r="AE65" s="99">
        <v>2</v>
      </c>
      <c r="AF65" s="89">
        <v>12.6</v>
      </c>
      <c r="AG65" s="99">
        <v>5</v>
      </c>
      <c r="AH65" s="89">
        <v>31.4</v>
      </c>
      <c r="AI65" s="99">
        <v>5</v>
      </c>
      <c r="AJ65" s="99">
        <v>0</v>
      </c>
      <c r="AK65" s="99">
        <v>0</v>
      </c>
      <c r="AL65" s="99">
        <v>1</v>
      </c>
      <c r="AM65" s="99">
        <v>1</v>
      </c>
      <c r="AN65" s="99">
        <v>0</v>
      </c>
      <c r="AO65" s="89">
        <v>6.5</v>
      </c>
      <c r="AP65" s="123">
        <v>79</v>
      </c>
      <c r="AQ65" s="89">
        <v>3.7</v>
      </c>
      <c r="AR65" s="123">
        <v>46</v>
      </c>
      <c r="AS65" s="143">
        <v>2.14</v>
      </c>
      <c r="AU65" s="16" t="str">
        <f t="shared" si="1"/>
        <v>O.K</v>
      </c>
      <c r="AV65" s="26"/>
      <c r="AW65" s="28"/>
      <c r="AX65" s="29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16"/>
      <c r="CL65" s="16"/>
      <c r="CM65" s="16"/>
      <c r="CN65" s="16"/>
      <c r="HD65" s="21"/>
      <c r="HE65" s="21"/>
      <c r="HF65" s="21"/>
      <c r="HG65" s="21"/>
    </row>
    <row r="66" spans="1:215" x14ac:dyDescent="0.15">
      <c r="A66" s="39"/>
      <c r="B66" s="37"/>
      <c r="C66" s="38"/>
      <c r="D66" s="99"/>
      <c r="E66" s="144"/>
      <c r="F66" s="144"/>
      <c r="G66" s="144"/>
      <c r="H66" s="99"/>
      <c r="I66" s="99"/>
      <c r="J66" s="144"/>
      <c r="K66" s="144"/>
      <c r="L66" s="144"/>
      <c r="M66" s="99"/>
      <c r="N66" s="144"/>
      <c r="O66" s="144"/>
      <c r="P66" s="144"/>
      <c r="Q66" s="99"/>
      <c r="R66" s="99"/>
      <c r="S66" s="99"/>
      <c r="T66" s="99"/>
      <c r="U66" s="99"/>
      <c r="V66" s="99"/>
      <c r="W66" s="99"/>
      <c r="X66" s="99"/>
      <c r="Y66" s="89"/>
      <c r="Z66" s="39"/>
      <c r="AA66" s="37"/>
      <c r="AB66" s="38"/>
      <c r="AC66" s="99"/>
      <c r="AD66" s="89"/>
      <c r="AE66" s="99"/>
      <c r="AF66" s="89"/>
      <c r="AG66" s="99"/>
      <c r="AH66" s="89"/>
      <c r="AI66" s="99"/>
      <c r="AJ66" s="99"/>
      <c r="AK66" s="99"/>
      <c r="AL66" s="99"/>
      <c r="AM66" s="99"/>
      <c r="AN66" s="99"/>
      <c r="AO66" s="89"/>
      <c r="AP66" s="123"/>
      <c r="AQ66" s="89"/>
      <c r="AR66" s="123"/>
      <c r="AS66" s="143"/>
      <c r="AU66" s="16"/>
      <c r="AV66" s="26"/>
      <c r="AW66" s="28"/>
      <c r="AX66" s="29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16"/>
      <c r="CL66" s="16"/>
      <c r="CM66" s="16"/>
      <c r="CN66" s="16"/>
      <c r="HD66" s="21"/>
      <c r="HE66" s="21"/>
      <c r="HF66" s="21"/>
      <c r="HG66" s="21"/>
    </row>
    <row r="67" spans="1:215" ht="13.5" customHeight="1" x14ac:dyDescent="0.15">
      <c r="A67" s="164" t="s">
        <v>46</v>
      </c>
      <c r="B67" s="164"/>
      <c r="C67" s="38"/>
      <c r="D67" s="99">
        <v>172993</v>
      </c>
      <c r="E67" s="144" t="s">
        <v>635</v>
      </c>
      <c r="F67" s="144" t="s">
        <v>589</v>
      </c>
      <c r="G67" s="144" t="s">
        <v>636</v>
      </c>
      <c r="H67" s="99" t="s">
        <v>532</v>
      </c>
      <c r="I67" s="99" t="s">
        <v>637</v>
      </c>
      <c r="J67" s="144" t="s">
        <v>638</v>
      </c>
      <c r="K67" s="144" t="s">
        <v>639</v>
      </c>
      <c r="L67" s="144" t="s">
        <v>640</v>
      </c>
      <c r="M67" s="99" t="s">
        <v>526</v>
      </c>
      <c r="N67" s="144" t="s">
        <v>641</v>
      </c>
      <c r="O67" s="144" t="s">
        <v>642</v>
      </c>
      <c r="P67" s="144" t="s">
        <v>643</v>
      </c>
      <c r="Q67" s="99" t="s">
        <v>644</v>
      </c>
      <c r="R67" s="99" t="s">
        <v>123</v>
      </c>
      <c r="S67" s="99" t="s">
        <v>157</v>
      </c>
      <c r="T67" s="99" t="s">
        <v>414</v>
      </c>
      <c r="U67" s="99" t="s">
        <v>475</v>
      </c>
      <c r="V67" s="99" t="s">
        <v>156</v>
      </c>
      <c r="W67" s="99">
        <v>1</v>
      </c>
      <c r="X67" s="99">
        <v>2</v>
      </c>
      <c r="Y67" s="89">
        <v>2.2999999999999998</v>
      </c>
      <c r="Z67" s="164" t="s">
        <v>46</v>
      </c>
      <c r="AA67" s="164"/>
      <c r="AB67" s="38"/>
      <c r="AC67" s="99">
        <v>38</v>
      </c>
      <c r="AD67" s="89">
        <v>28.7</v>
      </c>
      <c r="AE67" s="99">
        <v>14</v>
      </c>
      <c r="AF67" s="89">
        <v>10.6</v>
      </c>
      <c r="AG67" s="99">
        <v>24</v>
      </c>
      <c r="AH67" s="89">
        <v>18.100000000000001</v>
      </c>
      <c r="AI67" s="99">
        <v>24</v>
      </c>
      <c r="AJ67" s="99">
        <v>0</v>
      </c>
      <c r="AK67" s="99">
        <v>0</v>
      </c>
      <c r="AL67" s="99">
        <v>7</v>
      </c>
      <c r="AM67" s="99">
        <v>4</v>
      </c>
      <c r="AN67" s="99">
        <v>3</v>
      </c>
      <c r="AO67" s="89">
        <v>5.4</v>
      </c>
      <c r="AP67" s="123">
        <v>789</v>
      </c>
      <c r="AQ67" s="89">
        <v>4.5999999999999996</v>
      </c>
      <c r="AR67" s="123">
        <v>351</v>
      </c>
      <c r="AS67" s="143">
        <v>2.0299999999999998</v>
      </c>
      <c r="AU67" s="16" t="str">
        <f t="shared" si="1"/>
        <v>O.K</v>
      </c>
      <c r="AV67" s="26"/>
      <c r="AW67" s="28"/>
      <c r="AX67" s="29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16"/>
      <c r="CL67" s="16"/>
      <c r="CM67" s="16"/>
      <c r="CN67" s="16"/>
      <c r="HD67" s="21"/>
      <c r="HE67" s="21"/>
      <c r="HF67" s="21"/>
      <c r="HG67" s="21"/>
    </row>
    <row r="68" spans="1:215" x14ac:dyDescent="0.15">
      <c r="A68" s="39"/>
      <c r="B68" s="37" t="s">
        <v>47</v>
      </c>
      <c r="C68" s="38"/>
      <c r="D68" s="99">
        <v>139743</v>
      </c>
      <c r="E68" s="144" t="s">
        <v>645</v>
      </c>
      <c r="F68" s="144" t="s">
        <v>646</v>
      </c>
      <c r="G68" s="144" t="s">
        <v>647</v>
      </c>
      <c r="H68" s="99" t="s">
        <v>94</v>
      </c>
      <c r="I68" s="99" t="s">
        <v>648</v>
      </c>
      <c r="J68" s="144" t="s">
        <v>649</v>
      </c>
      <c r="K68" s="144" t="s">
        <v>650</v>
      </c>
      <c r="L68" s="144" t="s">
        <v>651</v>
      </c>
      <c r="M68" s="99" t="s">
        <v>256</v>
      </c>
      <c r="N68" s="144" t="s">
        <v>652</v>
      </c>
      <c r="O68" s="144" t="s">
        <v>653</v>
      </c>
      <c r="P68" s="144" t="s">
        <v>153</v>
      </c>
      <c r="Q68" s="99" t="s">
        <v>654</v>
      </c>
      <c r="R68" s="99" t="s">
        <v>123</v>
      </c>
      <c r="S68" s="99" t="s">
        <v>157</v>
      </c>
      <c r="T68" s="99" t="s">
        <v>414</v>
      </c>
      <c r="U68" s="99" t="s">
        <v>655</v>
      </c>
      <c r="V68" s="99" t="s">
        <v>156</v>
      </c>
      <c r="W68" s="99">
        <v>1</v>
      </c>
      <c r="X68" s="99">
        <v>2</v>
      </c>
      <c r="Y68" s="89">
        <v>2.8</v>
      </c>
      <c r="Z68" s="39"/>
      <c r="AA68" s="37" t="s">
        <v>47</v>
      </c>
      <c r="AB68" s="38"/>
      <c r="AC68" s="99">
        <v>28</v>
      </c>
      <c r="AD68" s="89">
        <v>25.6</v>
      </c>
      <c r="AE68" s="99">
        <v>10</v>
      </c>
      <c r="AF68" s="89">
        <v>9.1999999999999993</v>
      </c>
      <c r="AG68" s="99">
        <v>18</v>
      </c>
      <c r="AH68" s="89">
        <v>16.5</v>
      </c>
      <c r="AI68" s="99">
        <v>18</v>
      </c>
      <c r="AJ68" s="99">
        <v>0</v>
      </c>
      <c r="AK68" s="99">
        <v>0</v>
      </c>
      <c r="AL68" s="99">
        <v>5</v>
      </c>
      <c r="AM68" s="99">
        <v>2</v>
      </c>
      <c r="AN68" s="99">
        <v>3</v>
      </c>
      <c r="AO68" s="89">
        <v>4.7</v>
      </c>
      <c r="AP68" s="123">
        <v>664</v>
      </c>
      <c r="AQ68" s="89">
        <v>4.8</v>
      </c>
      <c r="AR68" s="123">
        <v>286</v>
      </c>
      <c r="AS68" s="143">
        <v>2.0499999999999998</v>
      </c>
      <c r="AU68" s="16" t="str">
        <f t="shared" si="1"/>
        <v>O.K</v>
      </c>
      <c r="AV68" s="26"/>
      <c r="AW68" s="28"/>
      <c r="AX68" s="29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16"/>
      <c r="CL68" s="16"/>
      <c r="CM68" s="16"/>
      <c r="CN68" s="16"/>
      <c r="HD68" s="21"/>
      <c r="HE68" s="21"/>
      <c r="HF68" s="21"/>
      <c r="HG68" s="21"/>
    </row>
    <row r="69" spans="1:215" x14ac:dyDescent="0.15">
      <c r="A69" s="39"/>
      <c r="B69" s="37" t="s">
        <v>80</v>
      </c>
      <c r="C69" s="38"/>
      <c r="D69" s="99">
        <v>8880</v>
      </c>
      <c r="E69" s="144" t="s">
        <v>656</v>
      </c>
      <c r="F69" s="144" t="s">
        <v>657</v>
      </c>
      <c r="G69" s="144" t="s">
        <v>658</v>
      </c>
      <c r="H69" s="99" t="s">
        <v>659</v>
      </c>
      <c r="I69" s="99" t="s">
        <v>660</v>
      </c>
      <c r="J69" s="144" t="s">
        <v>661</v>
      </c>
      <c r="K69" s="144" t="s">
        <v>469</v>
      </c>
      <c r="L69" s="144" t="s">
        <v>662</v>
      </c>
      <c r="M69" s="99" t="s">
        <v>663</v>
      </c>
      <c r="N69" s="144" t="s">
        <v>664</v>
      </c>
      <c r="O69" s="144" t="s">
        <v>665</v>
      </c>
      <c r="P69" s="144" t="s">
        <v>666</v>
      </c>
      <c r="Q69" s="99" t="s">
        <v>667</v>
      </c>
      <c r="R69" s="99" t="s">
        <v>173</v>
      </c>
      <c r="S69" s="99" t="s">
        <v>173</v>
      </c>
      <c r="T69" s="99" t="s">
        <v>173</v>
      </c>
      <c r="U69" s="99" t="s">
        <v>173</v>
      </c>
      <c r="V69" s="99" t="s">
        <v>173</v>
      </c>
      <c r="W69" s="99">
        <v>0</v>
      </c>
      <c r="X69" s="99">
        <v>0</v>
      </c>
      <c r="Y69" s="89">
        <v>0</v>
      </c>
      <c r="Z69" s="39"/>
      <c r="AA69" s="37" t="s">
        <v>80</v>
      </c>
      <c r="AB69" s="38"/>
      <c r="AC69" s="99">
        <v>3</v>
      </c>
      <c r="AD69" s="89">
        <v>71.400000000000006</v>
      </c>
      <c r="AE69" s="99">
        <v>0</v>
      </c>
      <c r="AF69" s="89">
        <v>0</v>
      </c>
      <c r="AG69" s="99">
        <v>3</v>
      </c>
      <c r="AH69" s="89">
        <v>71.400000000000006</v>
      </c>
      <c r="AI69" s="99">
        <v>3</v>
      </c>
      <c r="AJ69" s="99">
        <v>0</v>
      </c>
      <c r="AK69" s="99">
        <v>0</v>
      </c>
      <c r="AL69" s="99">
        <v>0</v>
      </c>
      <c r="AM69" s="99">
        <v>0</v>
      </c>
      <c r="AN69" s="99">
        <v>0</v>
      </c>
      <c r="AO69" s="89">
        <v>0</v>
      </c>
      <c r="AP69" s="123">
        <v>31</v>
      </c>
      <c r="AQ69" s="89">
        <v>3.5</v>
      </c>
      <c r="AR69" s="123">
        <v>17</v>
      </c>
      <c r="AS69" s="143">
        <v>1.91</v>
      </c>
      <c r="AU69" s="16" t="str">
        <f t="shared" si="1"/>
        <v>O.K</v>
      </c>
      <c r="AV69" s="26"/>
      <c r="AW69" s="28"/>
      <c r="AX69" s="29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16"/>
      <c r="CL69" s="16"/>
      <c r="CM69" s="16"/>
      <c r="CN69" s="16"/>
      <c r="HD69" s="21"/>
      <c r="HE69" s="21"/>
      <c r="HF69" s="21"/>
      <c r="HG69" s="21"/>
    </row>
    <row r="70" spans="1:215" ht="13.5" customHeight="1" x14ac:dyDescent="0.15">
      <c r="A70" s="39"/>
      <c r="B70" s="37" t="s">
        <v>87</v>
      </c>
      <c r="C70" s="38"/>
      <c r="D70" s="99">
        <v>24370</v>
      </c>
      <c r="E70" s="144" t="s">
        <v>601</v>
      </c>
      <c r="F70" s="144" t="s">
        <v>668</v>
      </c>
      <c r="G70" s="144" t="s">
        <v>669</v>
      </c>
      <c r="H70" s="99" t="s">
        <v>94</v>
      </c>
      <c r="I70" s="99" t="s">
        <v>147</v>
      </c>
      <c r="J70" s="144" t="s">
        <v>670</v>
      </c>
      <c r="K70" s="144" t="s">
        <v>384</v>
      </c>
      <c r="L70" s="144" t="s">
        <v>671</v>
      </c>
      <c r="M70" s="99" t="s">
        <v>672</v>
      </c>
      <c r="N70" s="144" t="s">
        <v>374</v>
      </c>
      <c r="O70" s="144" t="s">
        <v>673</v>
      </c>
      <c r="P70" s="144" t="s">
        <v>674</v>
      </c>
      <c r="Q70" s="99" t="s">
        <v>539</v>
      </c>
      <c r="R70" s="99" t="s">
        <v>173</v>
      </c>
      <c r="S70" s="99" t="s">
        <v>173</v>
      </c>
      <c r="T70" s="99" t="s">
        <v>173</v>
      </c>
      <c r="U70" s="99" t="s">
        <v>173</v>
      </c>
      <c r="V70" s="99" t="s">
        <v>173</v>
      </c>
      <c r="W70" s="99">
        <v>0</v>
      </c>
      <c r="X70" s="99">
        <v>0</v>
      </c>
      <c r="Y70" s="89">
        <v>0</v>
      </c>
      <c r="Z70" s="39"/>
      <c r="AA70" s="37" t="s">
        <v>88</v>
      </c>
      <c r="AB70" s="38"/>
      <c r="AC70" s="99">
        <v>7</v>
      </c>
      <c r="AD70" s="89">
        <v>36.5</v>
      </c>
      <c r="AE70" s="99">
        <v>4</v>
      </c>
      <c r="AF70" s="89">
        <v>20.8</v>
      </c>
      <c r="AG70" s="99">
        <v>3</v>
      </c>
      <c r="AH70" s="89">
        <v>15.6</v>
      </c>
      <c r="AI70" s="99">
        <v>3</v>
      </c>
      <c r="AJ70" s="99">
        <v>0</v>
      </c>
      <c r="AK70" s="99">
        <v>0</v>
      </c>
      <c r="AL70" s="99">
        <v>2</v>
      </c>
      <c r="AM70" s="99">
        <v>2</v>
      </c>
      <c r="AN70" s="99">
        <v>0</v>
      </c>
      <c r="AO70" s="89">
        <v>10.7</v>
      </c>
      <c r="AP70" s="123">
        <v>94</v>
      </c>
      <c r="AQ70" s="89">
        <v>3.9</v>
      </c>
      <c r="AR70" s="123">
        <v>48</v>
      </c>
      <c r="AS70" s="143">
        <v>1.97</v>
      </c>
      <c r="AU70" s="16" t="str">
        <f t="shared" si="1"/>
        <v>O.K</v>
      </c>
      <c r="AV70" s="28"/>
      <c r="AW70" s="28"/>
      <c r="AX70" s="29"/>
      <c r="AY70" s="29"/>
      <c r="AZ70" s="29"/>
      <c r="BA70" s="29"/>
      <c r="BB70" s="23"/>
      <c r="BC70" s="23"/>
      <c r="BD70" s="29"/>
      <c r="BE70" s="29"/>
      <c r="BF70" s="29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9"/>
      <c r="CH70" s="23"/>
      <c r="CI70" s="23"/>
      <c r="CJ70" s="23"/>
      <c r="CK70" s="16"/>
      <c r="CL70" s="16"/>
      <c r="CM70" s="16"/>
      <c r="CN70" s="16"/>
      <c r="HD70" s="21"/>
      <c r="HE70" s="21"/>
      <c r="HF70" s="21"/>
      <c r="HG70" s="21"/>
    </row>
    <row r="71" spans="1:215" ht="13.5" customHeight="1" x14ac:dyDescent="0.15">
      <c r="A71" s="39"/>
      <c r="B71" s="37"/>
      <c r="C71" s="38"/>
      <c r="D71" s="99"/>
      <c r="E71" s="144"/>
      <c r="F71" s="144"/>
      <c r="G71" s="144"/>
      <c r="H71" s="99"/>
      <c r="I71" s="99"/>
      <c r="J71" s="144"/>
      <c r="K71" s="144"/>
      <c r="L71" s="144"/>
      <c r="M71" s="99"/>
      <c r="N71" s="144"/>
      <c r="O71" s="144"/>
      <c r="P71" s="144"/>
      <c r="Q71" s="99"/>
      <c r="R71" s="99"/>
      <c r="S71" s="99"/>
      <c r="T71" s="99"/>
      <c r="U71" s="99"/>
      <c r="V71" s="99"/>
      <c r="W71" s="99"/>
      <c r="X71" s="99"/>
      <c r="Y71" s="89"/>
      <c r="Z71" s="39"/>
      <c r="AA71" s="37"/>
      <c r="AB71" s="38"/>
      <c r="AC71" s="99"/>
      <c r="AD71" s="89"/>
      <c r="AE71" s="99"/>
      <c r="AF71" s="89"/>
      <c r="AG71" s="99"/>
      <c r="AH71" s="89"/>
      <c r="AI71" s="99"/>
      <c r="AJ71" s="99"/>
      <c r="AK71" s="99"/>
      <c r="AL71" s="99"/>
      <c r="AM71" s="99"/>
      <c r="AN71" s="99"/>
      <c r="AO71" s="89"/>
      <c r="AP71" s="123"/>
      <c r="AQ71" s="89"/>
      <c r="AR71" s="123"/>
      <c r="AS71" s="143"/>
      <c r="AU71" s="16"/>
      <c r="AV71" s="28"/>
      <c r="AW71" s="28"/>
      <c r="AX71" s="29"/>
      <c r="AY71" s="29"/>
      <c r="AZ71" s="29"/>
      <c r="BA71" s="29"/>
      <c r="BB71" s="23"/>
      <c r="BC71" s="23"/>
      <c r="BD71" s="29"/>
      <c r="BE71" s="29"/>
      <c r="BF71" s="29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9"/>
      <c r="CH71" s="23"/>
      <c r="CI71" s="23"/>
      <c r="CJ71" s="23"/>
      <c r="CK71" s="16"/>
      <c r="CL71" s="16"/>
      <c r="CM71" s="16"/>
      <c r="CN71" s="16"/>
      <c r="HD71" s="21"/>
      <c r="HE71" s="21"/>
      <c r="HF71" s="21"/>
      <c r="HG71" s="21"/>
    </row>
    <row r="72" spans="1:215" ht="13.5" customHeight="1" x14ac:dyDescent="0.15">
      <c r="A72" s="164" t="s">
        <v>48</v>
      </c>
      <c r="B72" s="164"/>
      <c r="C72" s="38"/>
      <c r="D72" s="99">
        <v>261482</v>
      </c>
      <c r="E72" s="144" t="s">
        <v>675</v>
      </c>
      <c r="F72" s="144" t="s">
        <v>676</v>
      </c>
      <c r="G72" s="144" t="s">
        <v>677</v>
      </c>
      <c r="H72" s="99" t="s">
        <v>99</v>
      </c>
      <c r="I72" s="99" t="s">
        <v>678</v>
      </c>
      <c r="J72" s="144" t="s">
        <v>679</v>
      </c>
      <c r="K72" s="144" t="s">
        <v>680</v>
      </c>
      <c r="L72" s="144" t="s">
        <v>681</v>
      </c>
      <c r="M72" s="99" t="s">
        <v>485</v>
      </c>
      <c r="N72" s="144" t="s">
        <v>682</v>
      </c>
      <c r="O72" s="144" t="s">
        <v>683</v>
      </c>
      <c r="P72" s="144" t="s">
        <v>684</v>
      </c>
      <c r="Q72" s="99" t="s">
        <v>436</v>
      </c>
      <c r="R72" s="99" t="s">
        <v>139</v>
      </c>
      <c r="S72" s="99" t="s">
        <v>156</v>
      </c>
      <c r="T72" s="99" t="s">
        <v>123</v>
      </c>
      <c r="U72" s="99" t="s">
        <v>685</v>
      </c>
      <c r="V72" s="99" t="s">
        <v>156</v>
      </c>
      <c r="W72" s="99">
        <v>1</v>
      </c>
      <c r="X72" s="99">
        <v>2</v>
      </c>
      <c r="Y72" s="89">
        <v>1.1000000000000001</v>
      </c>
      <c r="Z72" s="164" t="s">
        <v>48</v>
      </c>
      <c r="AA72" s="164"/>
      <c r="AB72" s="38"/>
      <c r="AC72" s="99">
        <v>58</v>
      </c>
      <c r="AD72" s="89">
        <v>20.8</v>
      </c>
      <c r="AE72" s="99">
        <v>30</v>
      </c>
      <c r="AF72" s="89">
        <v>10.7</v>
      </c>
      <c r="AG72" s="99">
        <v>28</v>
      </c>
      <c r="AH72" s="89">
        <v>10</v>
      </c>
      <c r="AI72" s="99">
        <v>28</v>
      </c>
      <c r="AJ72" s="99">
        <v>0</v>
      </c>
      <c r="AK72" s="99">
        <v>0</v>
      </c>
      <c r="AL72" s="99">
        <v>11</v>
      </c>
      <c r="AM72" s="99">
        <v>8</v>
      </c>
      <c r="AN72" s="99">
        <v>3</v>
      </c>
      <c r="AO72" s="89">
        <v>4</v>
      </c>
      <c r="AP72" s="123">
        <v>1613</v>
      </c>
      <c r="AQ72" s="89">
        <v>6.2</v>
      </c>
      <c r="AR72" s="123">
        <v>423</v>
      </c>
      <c r="AS72" s="143">
        <v>1.62</v>
      </c>
      <c r="AU72" s="16" t="str">
        <f t="shared" si="1"/>
        <v>O.K</v>
      </c>
      <c r="AV72" s="26"/>
      <c r="AW72" s="28"/>
      <c r="AX72" s="29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16"/>
      <c r="CL72" s="16"/>
      <c r="CM72" s="16"/>
      <c r="CN72" s="16"/>
      <c r="HD72" s="21"/>
      <c r="HE72" s="21"/>
      <c r="HF72" s="21"/>
      <c r="HG72" s="21"/>
    </row>
    <row r="73" spans="1:215" x14ac:dyDescent="0.15">
      <c r="A73" s="39"/>
      <c r="B73" s="37" t="s">
        <v>49</v>
      </c>
      <c r="C73" s="38"/>
      <c r="D73" s="99">
        <v>214143</v>
      </c>
      <c r="E73" s="144" t="s">
        <v>686</v>
      </c>
      <c r="F73" s="144" t="s">
        <v>687</v>
      </c>
      <c r="G73" s="144" t="s">
        <v>688</v>
      </c>
      <c r="H73" s="99" t="s">
        <v>372</v>
      </c>
      <c r="I73" s="99" t="s">
        <v>689</v>
      </c>
      <c r="J73" s="144" t="s">
        <v>690</v>
      </c>
      <c r="K73" s="144" t="s">
        <v>691</v>
      </c>
      <c r="L73" s="144" t="s">
        <v>692</v>
      </c>
      <c r="M73" s="99" t="s">
        <v>417</v>
      </c>
      <c r="N73" s="144" t="s">
        <v>693</v>
      </c>
      <c r="O73" s="144" t="s">
        <v>694</v>
      </c>
      <c r="P73" s="144" t="s">
        <v>180</v>
      </c>
      <c r="Q73" s="99" t="s">
        <v>142</v>
      </c>
      <c r="R73" s="99" t="s">
        <v>446</v>
      </c>
      <c r="S73" s="99" t="s">
        <v>141</v>
      </c>
      <c r="T73" s="99" t="s">
        <v>123</v>
      </c>
      <c r="U73" s="99" t="s">
        <v>695</v>
      </c>
      <c r="V73" s="99" t="s">
        <v>156</v>
      </c>
      <c r="W73" s="99">
        <v>1</v>
      </c>
      <c r="X73" s="99">
        <v>2</v>
      </c>
      <c r="Y73" s="89">
        <v>1.4</v>
      </c>
      <c r="Z73" s="39"/>
      <c r="AA73" s="37" t="s">
        <v>49</v>
      </c>
      <c r="AB73" s="38"/>
      <c r="AC73" s="99">
        <v>52</v>
      </c>
      <c r="AD73" s="89">
        <v>23</v>
      </c>
      <c r="AE73" s="99">
        <v>26</v>
      </c>
      <c r="AF73" s="89">
        <v>11.5</v>
      </c>
      <c r="AG73" s="99">
        <v>26</v>
      </c>
      <c r="AH73" s="89">
        <v>11.5</v>
      </c>
      <c r="AI73" s="99">
        <v>26</v>
      </c>
      <c r="AJ73" s="99">
        <v>0</v>
      </c>
      <c r="AK73" s="99">
        <v>0</v>
      </c>
      <c r="AL73" s="99">
        <v>9</v>
      </c>
      <c r="AM73" s="99">
        <v>6</v>
      </c>
      <c r="AN73" s="99">
        <v>3</v>
      </c>
      <c r="AO73" s="89">
        <v>4.0999999999999996</v>
      </c>
      <c r="AP73" s="123">
        <v>1331</v>
      </c>
      <c r="AQ73" s="89">
        <v>6.2</v>
      </c>
      <c r="AR73" s="123">
        <v>330</v>
      </c>
      <c r="AS73" s="143">
        <v>1.54</v>
      </c>
      <c r="AU73" s="16" t="str">
        <f t="shared" si="1"/>
        <v>O.K</v>
      </c>
      <c r="AV73" s="26"/>
      <c r="AW73" s="28"/>
      <c r="AX73" s="29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16"/>
      <c r="CL73" s="16"/>
      <c r="CM73" s="16"/>
      <c r="CN73" s="16"/>
      <c r="HD73" s="21"/>
      <c r="HE73" s="21"/>
      <c r="HF73" s="21"/>
      <c r="HG73" s="21"/>
    </row>
    <row r="74" spans="1:215" x14ac:dyDescent="0.15">
      <c r="A74" s="39"/>
      <c r="B74" s="122" t="s">
        <v>84</v>
      </c>
      <c r="C74" s="38"/>
      <c r="D74" s="99">
        <v>47339</v>
      </c>
      <c r="E74" s="144" t="s">
        <v>696</v>
      </c>
      <c r="F74" s="144" t="s">
        <v>697</v>
      </c>
      <c r="G74" s="144" t="s">
        <v>698</v>
      </c>
      <c r="H74" s="99" t="s">
        <v>699</v>
      </c>
      <c r="I74" s="99" t="s">
        <v>700</v>
      </c>
      <c r="J74" s="144" t="s">
        <v>701</v>
      </c>
      <c r="K74" s="144" t="s">
        <v>545</v>
      </c>
      <c r="L74" s="144" t="s">
        <v>702</v>
      </c>
      <c r="M74" s="99" t="s">
        <v>440</v>
      </c>
      <c r="N74" s="144" t="s">
        <v>661</v>
      </c>
      <c r="O74" s="144" t="s">
        <v>703</v>
      </c>
      <c r="P74" s="144" t="s">
        <v>704</v>
      </c>
      <c r="Q74" s="99" t="s">
        <v>175</v>
      </c>
      <c r="R74" s="99" t="s">
        <v>157</v>
      </c>
      <c r="S74" s="99" t="s">
        <v>157</v>
      </c>
      <c r="T74" s="99" t="s">
        <v>173</v>
      </c>
      <c r="U74" s="99" t="s">
        <v>364</v>
      </c>
      <c r="V74" s="99" t="s">
        <v>173</v>
      </c>
      <c r="W74" s="99">
        <v>0</v>
      </c>
      <c r="X74" s="99">
        <v>0</v>
      </c>
      <c r="Y74" s="89">
        <v>0</v>
      </c>
      <c r="Z74" s="39"/>
      <c r="AA74" s="122" t="s">
        <v>84</v>
      </c>
      <c r="AB74" s="38"/>
      <c r="AC74" s="99">
        <v>6</v>
      </c>
      <c r="AD74" s="89">
        <v>11.3</v>
      </c>
      <c r="AE74" s="99">
        <v>4</v>
      </c>
      <c r="AF74" s="89">
        <v>7.5</v>
      </c>
      <c r="AG74" s="99">
        <v>2</v>
      </c>
      <c r="AH74" s="89">
        <v>3.8</v>
      </c>
      <c r="AI74" s="99">
        <v>2</v>
      </c>
      <c r="AJ74" s="99">
        <v>0</v>
      </c>
      <c r="AK74" s="99">
        <v>0</v>
      </c>
      <c r="AL74" s="99">
        <v>2</v>
      </c>
      <c r="AM74" s="99">
        <v>2</v>
      </c>
      <c r="AN74" s="99">
        <v>0</v>
      </c>
      <c r="AO74" s="89">
        <v>3.8</v>
      </c>
      <c r="AP74" s="123">
        <v>282</v>
      </c>
      <c r="AQ74" s="89">
        <v>6</v>
      </c>
      <c r="AR74" s="123">
        <v>93</v>
      </c>
      <c r="AS74" s="143">
        <v>1.96</v>
      </c>
      <c r="AU74" s="16" t="str">
        <f t="shared" si="1"/>
        <v>O.K</v>
      </c>
      <c r="AV74" s="26"/>
      <c r="AW74" s="28"/>
      <c r="AX74" s="29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16"/>
      <c r="CL74" s="16"/>
      <c r="CM74" s="16"/>
      <c r="CN74" s="16"/>
      <c r="HD74" s="21"/>
      <c r="HE74" s="21"/>
      <c r="HF74" s="21"/>
      <c r="HG74" s="21"/>
    </row>
    <row r="75" spans="1:215" x14ac:dyDescent="0.15">
      <c r="A75" s="39"/>
      <c r="B75" s="122"/>
      <c r="C75" s="38"/>
      <c r="D75" s="99"/>
      <c r="E75" s="144"/>
      <c r="F75" s="144"/>
      <c r="G75" s="144"/>
      <c r="H75" s="99"/>
      <c r="I75" s="99"/>
      <c r="J75" s="144"/>
      <c r="K75" s="144"/>
      <c r="L75" s="144"/>
      <c r="M75" s="99"/>
      <c r="N75" s="144"/>
      <c r="O75" s="144"/>
      <c r="P75" s="144"/>
      <c r="Q75" s="99"/>
      <c r="R75" s="99"/>
      <c r="S75" s="99"/>
      <c r="T75" s="99"/>
      <c r="U75" s="99"/>
      <c r="V75" s="99"/>
      <c r="W75" s="99"/>
      <c r="X75" s="99"/>
      <c r="Y75" s="89"/>
      <c r="Z75" s="39"/>
      <c r="AA75" s="122"/>
      <c r="AB75" s="38"/>
      <c r="AC75" s="99"/>
      <c r="AD75" s="89"/>
      <c r="AE75" s="99"/>
      <c r="AF75" s="89"/>
      <c r="AG75" s="99"/>
      <c r="AH75" s="89"/>
      <c r="AI75" s="99"/>
      <c r="AJ75" s="99"/>
      <c r="AK75" s="99"/>
      <c r="AL75" s="99"/>
      <c r="AM75" s="99"/>
      <c r="AN75" s="99"/>
      <c r="AO75" s="89"/>
      <c r="AP75" s="123"/>
      <c r="AQ75" s="89"/>
      <c r="AR75" s="123"/>
      <c r="AS75" s="143"/>
      <c r="AU75" s="16"/>
      <c r="AV75" s="26"/>
      <c r="AW75" s="28"/>
      <c r="AX75" s="29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16"/>
      <c r="CL75" s="16"/>
      <c r="CM75" s="16"/>
      <c r="CN75" s="16"/>
      <c r="HD75" s="21"/>
      <c r="HE75" s="21"/>
      <c r="HF75" s="21"/>
      <c r="HG75" s="21"/>
    </row>
    <row r="76" spans="1:215" ht="13.5" customHeight="1" x14ac:dyDescent="0.15">
      <c r="A76" s="164" t="s">
        <v>50</v>
      </c>
      <c r="B76" s="164"/>
      <c r="C76" s="38"/>
      <c r="D76" s="99">
        <v>192733</v>
      </c>
      <c r="E76" s="144" t="s">
        <v>705</v>
      </c>
      <c r="F76" s="144" t="s">
        <v>706</v>
      </c>
      <c r="G76" s="144" t="s">
        <v>707</v>
      </c>
      <c r="H76" s="99" t="s">
        <v>367</v>
      </c>
      <c r="I76" s="99" t="s">
        <v>708</v>
      </c>
      <c r="J76" s="144" t="s">
        <v>709</v>
      </c>
      <c r="K76" s="144" t="s">
        <v>710</v>
      </c>
      <c r="L76" s="144" t="s">
        <v>711</v>
      </c>
      <c r="M76" s="99" t="s">
        <v>712</v>
      </c>
      <c r="N76" s="144" t="s">
        <v>447</v>
      </c>
      <c r="O76" s="144" t="s">
        <v>713</v>
      </c>
      <c r="P76" s="144" t="s">
        <v>714</v>
      </c>
      <c r="Q76" s="99">
        <v>0.3</v>
      </c>
      <c r="R76" s="99" t="s">
        <v>141</v>
      </c>
      <c r="S76" s="99" t="s">
        <v>141</v>
      </c>
      <c r="T76" s="99" t="s">
        <v>173</v>
      </c>
      <c r="U76" s="99" t="s">
        <v>286</v>
      </c>
      <c r="V76" s="99" t="s">
        <v>157</v>
      </c>
      <c r="W76" s="99">
        <v>1</v>
      </c>
      <c r="X76" s="99">
        <v>0</v>
      </c>
      <c r="Y76" s="89">
        <v>0.6</v>
      </c>
      <c r="Z76" s="164" t="s">
        <v>50</v>
      </c>
      <c r="AA76" s="164"/>
      <c r="AB76" s="38"/>
      <c r="AC76" s="99">
        <v>32</v>
      </c>
      <c r="AD76" s="89">
        <v>19</v>
      </c>
      <c r="AE76" s="99">
        <v>14</v>
      </c>
      <c r="AF76" s="89">
        <v>8.3000000000000007</v>
      </c>
      <c r="AG76" s="99">
        <v>18</v>
      </c>
      <c r="AH76" s="89">
        <v>10.7</v>
      </c>
      <c r="AI76" s="99">
        <v>18</v>
      </c>
      <c r="AJ76" s="99">
        <v>0</v>
      </c>
      <c r="AK76" s="99">
        <v>0</v>
      </c>
      <c r="AL76" s="99">
        <v>6</v>
      </c>
      <c r="AM76" s="99">
        <v>5</v>
      </c>
      <c r="AN76" s="99">
        <v>1</v>
      </c>
      <c r="AO76" s="89">
        <v>3.6</v>
      </c>
      <c r="AP76" s="123">
        <v>980</v>
      </c>
      <c r="AQ76" s="89">
        <v>5.0999999999999996</v>
      </c>
      <c r="AR76" s="123">
        <v>311</v>
      </c>
      <c r="AS76" s="143">
        <v>1.61</v>
      </c>
      <c r="AU76" s="16" t="str">
        <f t="shared" si="1"/>
        <v>O.K</v>
      </c>
      <c r="AV76" s="26"/>
      <c r="AW76" s="28"/>
      <c r="AX76" s="29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16"/>
      <c r="CL76" s="16"/>
      <c r="CM76" s="16"/>
      <c r="CN76" s="16"/>
      <c r="HD76" s="21"/>
      <c r="HE76" s="21"/>
      <c r="HF76" s="21"/>
      <c r="HG76" s="21"/>
    </row>
    <row r="77" spans="1:215" x14ac:dyDescent="0.15">
      <c r="A77" s="39"/>
      <c r="B77" s="37" t="s">
        <v>51</v>
      </c>
      <c r="C77" s="38"/>
      <c r="D77" s="99">
        <v>155019</v>
      </c>
      <c r="E77" s="144" t="s">
        <v>715</v>
      </c>
      <c r="F77" s="144" t="s">
        <v>716</v>
      </c>
      <c r="G77" s="144" t="s">
        <v>717</v>
      </c>
      <c r="H77" s="99" t="s">
        <v>540</v>
      </c>
      <c r="I77" s="99" t="s">
        <v>718</v>
      </c>
      <c r="J77" s="144" t="s">
        <v>719</v>
      </c>
      <c r="K77" s="144" t="s">
        <v>720</v>
      </c>
      <c r="L77" s="144" t="s">
        <v>721</v>
      </c>
      <c r="M77" s="99" t="s">
        <v>722</v>
      </c>
      <c r="N77" s="144" t="s">
        <v>104</v>
      </c>
      <c r="O77" s="144" t="s">
        <v>723</v>
      </c>
      <c r="P77" s="144" t="s">
        <v>723</v>
      </c>
      <c r="Q77" s="99" t="s">
        <v>724</v>
      </c>
      <c r="R77" s="99" t="s">
        <v>157</v>
      </c>
      <c r="S77" s="99" t="s">
        <v>157</v>
      </c>
      <c r="T77" s="99" t="s">
        <v>173</v>
      </c>
      <c r="U77" s="99" t="s">
        <v>298</v>
      </c>
      <c r="V77" s="99" t="s">
        <v>173</v>
      </c>
      <c r="W77" s="99">
        <v>0</v>
      </c>
      <c r="X77" s="99">
        <v>0</v>
      </c>
      <c r="Y77" s="89">
        <v>0</v>
      </c>
      <c r="Z77" s="39"/>
      <c r="AA77" s="37" t="s">
        <v>51</v>
      </c>
      <c r="AB77" s="38"/>
      <c r="AC77" s="99">
        <v>23</v>
      </c>
      <c r="AD77" s="89">
        <v>17.2</v>
      </c>
      <c r="AE77" s="99">
        <v>10</v>
      </c>
      <c r="AF77" s="89">
        <v>7.5</v>
      </c>
      <c r="AG77" s="99">
        <v>13</v>
      </c>
      <c r="AH77" s="89">
        <v>9.6999999999999993</v>
      </c>
      <c r="AI77" s="99">
        <v>13</v>
      </c>
      <c r="AJ77" s="99">
        <v>0</v>
      </c>
      <c r="AK77" s="99">
        <v>0</v>
      </c>
      <c r="AL77" s="99">
        <v>3</v>
      </c>
      <c r="AM77" s="99">
        <v>3</v>
      </c>
      <c r="AN77" s="99">
        <v>0</v>
      </c>
      <c r="AO77" s="89">
        <v>2.2999999999999998</v>
      </c>
      <c r="AP77" s="123">
        <v>796</v>
      </c>
      <c r="AQ77" s="89">
        <v>5.0999999999999996</v>
      </c>
      <c r="AR77" s="123">
        <v>250</v>
      </c>
      <c r="AS77" s="143">
        <v>1.61</v>
      </c>
      <c r="AU77" s="16" t="str">
        <f t="shared" si="1"/>
        <v>O.K</v>
      </c>
      <c r="AV77" s="26"/>
      <c r="AW77" s="28"/>
      <c r="AX77" s="29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16"/>
      <c r="CL77" s="16"/>
      <c r="CM77" s="16"/>
      <c r="CN77" s="16"/>
      <c r="HD77" s="21"/>
      <c r="HE77" s="21"/>
      <c r="HF77" s="21"/>
      <c r="HG77" s="21"/>
    </row>
    <row r="78" spans="1:215" x14ac:dyDescent="0.15">
      <c r="A78" s="41"/>
      <c r="B78" s="40" t="s">
        <v>52</v>
      </c>
      <c r="C78" s="38"/>
      <c r="D78" s="99">
        <v>37714</v>
      </c>
      <c r="E78" s="144" t="s">
        <v>725</v>
      </c>
      <c r="F78" s="144" t="s">
        <v>726</v>
      </c>
      <c r="G78" s="144" t="s">
        <v>727</v>
      </c>
      <c r="H78" s="99" t="s">
        <v>398</v>
      </c>
      <c r="I78" s="99" t="s">
        <v>728</v>
      </c>
      <c r="J78" s="144" t="s">
        <v>729</v>
      </c>
      <c r="K78" s="144" t="s">
        <v>541</v>
      </c>
      <c r="L78" s="144" t="s">
        <v>730</v>
      </c>
      <c r="M78" s="99" t="s">
        <v>356</v>
      </c>
      <c r="N78" s="144" t="s">
        <v>446</v>
      </c>
      <c r="O78" s="144" t="s">
        <v>731</v>
      </c>
      <c r="P78" s="144" t="s">
        <v>732</v>
      </c>
      <c r="Q78" s="99" t="s">
        <v>733</v>
      </c>
      <c r="R78" s="99" t="s">
        <v>157</v>
      </c>
      <c r="S78" s="99" t="s">
        <v>157</v>
      </c>
      <c r="T78" s="99" t="s">
        <v>173</v>
      </c>
      <c r="U78" s="99" t="s">
        <v>494</v>
      </c>
      <c r="V78" s="99" t="s">
        <v>157</v>
      </c>
      <c r="W78" s="99">
        <v>1</v>
      </c>
      <c r="X78" s="99">
        <v>0</v>
      </c>
      <c r="Y78" s="89">
        <v>3</v>
      </c>
      <c r="Z78" s="41"/>
      <c r="AA78" s="40" t="s">
        <v>52</v>
      </c>
      <c r="AB78" s="38"/>
      <c r="AC78" s="99">
        <v>9</v>
      </c>
      <c r="AD78" s="89">
        <v>26.2</v>
      </c>
      <c r="AE78" s="99">
        <v>4</v>
      </c>
      <c r="AF78" s="89">
        <v>11.6</v>
      </c>
      <c r="AG78" s="99">
        <v>5</v>
      </c>
      <c r="AH78" s="89">
        <v>14.5</v>
      </c>
      <c r="AI78" s="99">
        <v>5</v>
      </c>
      <c r="AJ78" s="99">
        <v>0</v>
      </c>
      <c r="AK78" s="99">
        <v>0</v>
      </c>
      <c r="AL78" s="99">
        <v>3</v>
      </c>
      <c r="AM78" s="99">
        <v>2</v>
      </c>
      <c r="AN78" s="99">
        <v>1</v>
      </c>
      <c r="AO78" s="89">
        <v>8.9</v>
      </c>
      <c r="AP78" s="123">
        <v>184</v>
      </c>
      <c r="AQ78" s="89">
        <v>4.9000000000000004</v>
      </c>
      <c r="AR78" s="123">
        <v>61</v>
      </c>
      <c r="AS78" s="143">
        <v>1.62</v>
      </c>
      <c r="AU78" s="16" t="str">
        <f t="shared" si="1"/>
        <v>O.K</v>
      </c>
      <c r="AV78" s="26"/>
      <c r="AW78" s="28"/>
      <c r="AX78" s="29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16"/>
      <c r="CL78" s="16"/>
      <c r="CM78" s="16"/>
      <c r="CN78" s="16"/>
      <c r="HD78" s="21"/>
      <c r="HE78" s="21"/>
      <c r="HF78" s="21"/>
      <c r="HG78" s="21"/>
    </row>
    <row r="79" spans="1:215" ht="13.5" customHeight="1" thickBot="1" x14ac:dyDescent="0.2">
      <c r="A79" s="42"/>
      <c r="B79" s="43"/>
      <c r="C79" s="44"/>
      <c r="D79" s="45"/>
      <c r="E79" s="130"/>
      <c r="F79" s="130"/>
      <c r="G79" s="47"/>
      <c r="H79" s="74"/>
      <c r="I79" s="74"/>
      <c r="J79" s="46"/>
      <c r="K79" s="47"/>
      <c r="L79" s="47"/>
      <c r="M79" s="81"/>
      <c r="N79" s="60"/>
      <c r="O79" s="60"/>
      <c r="P79" s="60"/>
      <c r="Q79" s="65"/>
      <c r="R79" s="101"/>
      <c r="S79" s="101"/>
      <c r="T79" s="101"/>
      <c r="U79" s="90"/>
      <c r="V79" s="101"/>
      <c r="W79" s="101"/>
      <c r="X79" s="101"/>
      <c r="Y79" s="90"/>
      <c r="Z79" s="42"/>
      <c r="AA79" s="43"/>
      <c r="AB79" s="44"/>
      <c r="AC79" s="101"/>
      <c r="AD79" s="90"/>
      <c r="AE79" s="101"/>
      <c r="AF79" s="90"/>
      <c r="AG79" s="101"/>
      <c r="AH79" s="90"/>
      <c r="AI79" s="101"/>
      <c r="AJ79" s="101"/>
      <c r="AK79" s="101"/>
      <c r="AL79" s="101"/>
      <c r="AM79" s="101"/>
      <c r="AN79" s="101"/>
      <c r="AO79" s="90"/>
      <c r="AP79" s="47"/>
      <c r="AQ79" s="90"/>
      <c r="AR79" s="47"/>
      <c r="AS79" s="90"/>
      <c r="AU79" s="16"/>
      <c r="AV79" s="28"/>
      <c r="AW79" s="28"/>
      <c r="AX79" s="29"/>
      <c r="AY79" s="29"/>
      <c r="AZ79" s="23"/>
      <c r="BA79" s="23"/>
      <c r="BB79" s="23"/>
      <c r="BC79" s="23"/>
      <c r="BD79" s="29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9"/>
      <c r="CH79" s="23"/>
      <c r="CI79" s="23"/>
      <c r="CJ79" s="23"/>
      <c r="CK79" s="16"/>
      <c r="CL79" s="16"/>
      <c r="CM79" s="16"/>
      <c r="CN79" s="16"/>
      <c r="HD79" s="21"/>
      <c r="HE79" s="21"/>
      <c r="HF79" s="21"/>
      <c r="HG79" s="21"/>
    </row>
    <row r="80" spans="1:215" x14ac:dyDescent="0.15">
      <c r="D80" s="36"/>
      <c r="G80" s="22"/>
      <c r="J80" s="22"/>
      <c r="K80" s="22"/>
      <c r="L80" s="22"/>
      <c r="O80" s="59"/>
      <c r="P80" s="59"/>
    </row>
    <row r="82" customFormat="1" x14ac:dyDescent="0.15"/>
  </sheetData>
  <mergeCells count="45">
    <mergeCell ref="A49:B49"/>
    <mergeCell ref="Z49:AA49"/>
    <mergeCell ref="A10:B10"/>
    <mergeCell ref="A5:B5"/>
    <mergeCell ref="A7:B7"/>
    <mergeCell ref="A12:B12"/>
    <mergeCell ref="Z10:AA10"/>
    <mergeCell ref="Z12:AA12"/>
    <mergeCell ref="E4:I5"/>
    <mergeCell ref="J4:M5"/>
    <mergeCell ref="N4:Q5"/>
    <mergeCell ref="R4:U5"/>
    <mergeCell ref="V4:Y5"/>
    <mergeCell ref="A20:B20"/>
    <mergeCell ref="A26:B26"/>
    <mergeCell ref="A35:B35"/>
    <mergeCell ref="AL4:AO5"/>
    <mergeCell ref="AP4:AQ5"/>
    <mergeCell ref="AR4:AS5"/>
    <mergeCell ref="AM6:AM8"/>
    <mergeCell ref="AN6:AN8"/>
    <mergeCell ref="A56:B56"/>
    <mergeCell ref="Z72:AA72"/>
    <mergeCell ref="Z76:AA76"/>
    <mergeCell ref="A61:B61"/>
    <mergeCell ref="A67:B67"/>
    <mergeCell ref="A72:B72"/>
    <mergeCell ref="A76:B76"/>
    <mergeCell ref="Z56:AA56"/>
    <mergeCell ref="Z61:AA61"/>
    <mergeCell ref="Z67:AA67"/>
    <mergeCell ref="A40:B40"/>
    <mergeCell ref="A31:B31"/>
    <mergeCell ref="Z20:AA20"/>
    <mergeCell ref="Z26:AA26"/>
    <mergeCell ref="Z35:AA35"/>
    <mergeCell ref="Z40:AA40"/>
    <mergeCell ref="Z31:AA31"/>
    <mergeCell ref="AK6:AK8"/>
    <mergeCell ref="AG5:AK5"/>
    <mergeCell ref="AC4:AK4"/>
    <mergeCell ref="Z5:AA5"/>
    <mergeCell ref="Z7:AA7"/>
    <mergeCell ref="AI6:AI8"/>
    <mergeCell ref="AJ6:AJ8"/>
  </mergeCells>
  <phoneticPr fontId="3"/>
  <pageMargins left="0.59055118110236227" right="0.59055118110236227" top="0.59055118110236227" bottom="0.59055118110236227" header="0.51181102362204722" footer="0.39370078740157483"/>
  <pageSetup paperSize="9" scale="70" firstPageNumber="38" fitToWidth="4" pageOrder="overThenDown" orientation="portrait" useFirstPageNumber="1" r:id="rId1"/>
  <headerFooter alignWithMargins="0">
    <oddFooter>&amp;C&amp;"ＭＳ 明朝,標準"- &amp;P -</oddFooter>
  </headerFooter>
  <colBreaks count="3" manualBreakCount="3">
    <brk id="13" max="78" man="1"/>
    <brk id="25" max="1048575" man="1"/>
    <brk id="40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1-3</vt:lpstr>
      <vt:lpstr>'1-3'!Print_Area</vt:lpstr>
      <vt:lpstr>'1-3'!Print_Titles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R．KAWAGUCHI</dc:creator>
  <cp:lastModifiedBy>厚生総務課</cp:lastModifiedBy>
  <cp:lastPrinted>2017-06-19T11:01:51Z</cp:lastPrinted>
  <dcterms:created xsi:type="dcterms:W3CDTF">1998-10-20T10:16:05Z</dcterms:created>
  <dcterms:modified xsi:type="dcterms:W3CDTF">2017-06-19T11:08:23Z</dcterms:modified>
</cp:coreProperties>
</file>