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9)\02HP用\Ⅱ編\"/>
    </mc:Choice>
  </mc:AlternateContent>
  <bookViews>
    <workbookView xWindow="120" yWindow="60" windowWidth="9720" windowHeight="7320"/>
  </bookViews>
  <sheets>
    <sheet name="第１１表" sheetId="1" r:id="rId1"/>
  </sheets>
  <definedNames>
    <definedName name="_xlnm.Print_Area" localSheetId="0">第１１表!$A$1:$N$32</definedName>
  </definedNames>
  <calcPr calcId="152511"/>
</workbook>
</file>

<file path=xl/calcChain.xml><?xml version="1.0" encoding="utf-8"?>
<calcChain xmlns="http://schemas.openxmlformats.org/spreadsheetml/2006/main">
  <c r="R8" i="1" l="1"/>
  <c r="R19" i="1"/>
  <c r="R18" i="1"/>
  <c r="R22" i="1" l="1"/>
  <c r="R16" i="1"/>
  <c r="R11" i="1"/>
  <c r="R12" i="1"/>
  <c r="R14" i="1"/>
  <c r="R20" i="1"/>
  <c r="R21" i="1"/>
  <c r="R25" i="1"/>
  <c r="R28" i="1"/>
  <c r="R13" i="1"/>
  <c r="R24" i="1"/>
  <c r="R26" i="1"/>
  <c r="R17" i="1"/>
  <c r="R10" i="1"/>
</calcChain>
</file>

<file path=xl/sharedStrings.xml><?xml version="1.0" encoding="utf-8"?>
<sst xmlns="http://schemas.openxmlformats.org/spreadsheetml/2006/main" count="42" uniqueCount="37">
  <si>
    <t>外国人</t>
    <rPh sb="0" eb="2">
      <t>ガイコク</t>
    </rPh>
    <rPh sb="2" eb="3">
      <t>ジン</t>
    </rPh>
    <phoneticPr fontId="2"/>
  </si>
  <si>
    <t>薬剤師数
（人）</t>
    <rPh sb="0" eb="3">
      <t>ヤクザイシ</t>
    </rPh>
    <rPh sb="3" eb="4">
      <t>カズ</t>
    </rPh>
    <rPh sb="6" eb="7">
      <t>ヒト</t>
    </rPh>
    <phoneticPr fontId="2"/>
  </si>
  <si>
    <t>構成
割合
（％）</t>
    <rPh sb="0" eb="2">
      <t>コウセイ</t>
    </rPh>
    <rPh sb="3" eb="5">
      <t>ワリアイ</t>
    </rPh>
    <phoneticPr fontId="2"/>
  </si>
  <si>
    <t>（再掲）</t>
    <rPh sb="1" eb="3">
      <t>サイケイ</t>
    </rPh>
    <phoneticPr fontId="2"/>
  </si>
  <si>
    <t>全　国</t>
    <rPh sb="0" eb="1">
      <t>ゼン</t>
    </rPh>
    <rPh sb="2" eb="3">
      <t>クニ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</si>
  <si>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</si>
  <si>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</si>
  <si>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日本人</t>
    <rPh sb="0" eb="3">
      <t>ニッポンジン</t>
    </rPh>
    <phoneticPr fontId="2"/>
  </si>
  <si>
    <t>薬剤師数
（人）</t>
    <rPh sb="0" eb="3">
      <t>ヤクザイシ</t>
    </rPh>
    <rPh sb="3" eb="4">
      <t>カズ</t>
    </rPh>
    <rPh sb="6" eb="7">
      <t>ニン</t>
    </rPh>
    <phoneticPr fontId="2"/>
  </si>
  <si>
    <t>人口
10万対</t>
    <rPh sb="0" eb="2">
      <t>ジンコウ</t>
    </rPh>
    <rPh sb="5" eb="7">
      <t>マンタイ</t>
    </rPh>
    <phoneticPr fontId="2"/>
  </si>
  <si>
    <t>　　　　　　　　　　　　第１２表　薬剤師数・人口10万対薬剤師数，業務の種類・性別</t>
    <rPh sb="12" eb="13">
      <t>ダイ</t>
    </rPh>
    <rPh sb="15" eb="16">
      <t>５ヒョウ</t>
    </rPh>
    <rPh sb="17" eb="20">
      <t>ヤクザイシ</t>
    </rPh>
    <rPh sb="28" eb="31">
      <t>ヤクザイシ</t>
    </rPh>
    <phoneticPr fontId="2"/>
  </si>
  <si>
    <t>不詳</t>
    <rPh sb="0" eb="2">
      <t>フショウ</t>
    </rPh>
    <phoneticPr fontId="2"/>
  </si>
  <si>
    <t>病院・診療所で調剤業務に従事する者</t>
    <rPh sb="0" eb="2">
      <t>ビョウイン</t>
    </rPh>
    <rPh sb="3" eb="6">
      <t>シンリョウジョ</t>
    </rPh>
    <rPh sb="7" eb="9">
      <t>チョウザイ</t>
    </rPh>
    <rPh sb="9" eb="11">
      <t>ギョウム</t>
    </rPh>
    <rPh sb="12" eb="14">
      <t>ジュウジ</t>
    </rPh>
    <rPh sb="16" eb="17">
      <t>モノ</t>
    </rPh>
    <phoneticPr fontId="2"/>
  </si>
  <si>
    <t>医薬品関係企業の従事者</t>
    <rPh sb="0" eb="3">
      <t>イヤクヒン</t>
    </rPh>
    <rPh sb="3" eb="5">
      <t>カンケイ</t>
    </rPh>
    <rPh sb="5" eb="7">
      <t>キギョウ</t>
    </rPh>
    <rPh sb="8" eb="10">
      <t>ジュウジ</t>
    </rPh>
    <rPh sb="10" eb="11">
      <t>シャ</t>
    </rPh>
    <phoneticPr fontId="2"/>
  </si>
  <si>
    <t>全国人口</t>
    <rPh sb="0" eb="2">
      <t>ゼンコク</t>
    </rPh>
    <rPh sb="2" eb="4">
      <t>ジンコウ</t>
    </rPh>
    <phoneticPr fontId="2"/>
  </si>
  <si>
    <t>総　　　数</t>
    <rPh sb="0" eb="5">
      <t>ソウスウ</t>
    </rPh>
    <phoneticPr fontId="2"/>
  </si>
  <si>
    <t>薬局・医療施設の従事者</t>
    <rPh sb="0" eb="2">
      <t>ヤッキョク</t>
    </rPh>
    <rPh sb="3" eb="5">
      <t>イリョウ</t>
    </rPh>
    <rPh sb="5" eb="7">
      <t>シセツ</t>
    </rPh>
    <rPh sb="8" eb="11">
      <t>ジュウジシャ</t>
    </rPh>
    <phoneticPr fontId="2"/>
  </si>
  <si>
    <t>薬局の開設者又は法人の代表者</t>
    <rPh sb="0" eb="2">
      <t>ヤッキョク</t>
    </rPh>
    <rPh sb="3" eb="6">
      <t>カイセツシャ</t>
    </rPh>
    <rPh sb="6" eb="7">
      <t>マタ</t>
    </rPh>
    <rPh sb="8" eb="10">
      <t>ホウジン</t>
    </rPh>
    <rPh sb="11" eb="14">
      <t>ダイヒョウシャ</t>
    </rPh>
    <phoneticPr fontId="2"/>
  </si>
  <si>
    <t>薬局の勤務者</t>
    <rPh sb="0" eb="2">
      <t>ヤッキョク</t>
    </rPh>
    <rPh sb="3" eb="6">
      <t>キンムシャ</t>
    </rPh>
    <phoneticPr fontId="2"/>
  </si>
  <si>
    <t>薬局・医療施設以外の従事者</t>
    <rPh sb="0" eb="2">
      <t>ヤッキョク</t>
    </rPh>
    <rPh sb="3" eb="5">
      <t>イリョウ</t>
    </rPh>
    <rPh sb="5" eb="7">
      <t>シセツ</t>
    </rPh>
    <rPh sb="7" eb="9">
      <t>イガイ</t>
    </rPh>
    <rPh sb="10" eb="13">
      <t>ジュウジシャ</t>
    </rPh>
    <phoneticPr fontId="2"/>
  </si>
  <si>
    <t>大学の勤務者（研究・教育）</t>
    <rPh sb="0" eb="2">
      <t>ダイガク</t>
    </rPh>
    <rPh sb="3" eb="6">
      <t>キンムシャ</t>
    </rPh>
    <rPh sb="7" eb="9">
      <t>ケンキュウ</t>
    </rPh>
    <rPh sb="10" eb="12">
      <t>キョウイク</t>
    </rPh>
    <phoneticPr fontId="2"/>
  </si>
  <si>
    <t>大学院生又は研究生</t>
    <rPh sb="0" eb="4">
      <t>ダイガクインセイ</t>
    </rPh>
    <rPh sb="4" eb="5">
      <t>マタ</t>
    </rPh>
    <rPh sb="6" eb="9">
      <t>ケンキュウセイ</t>
    </rPh>
    <phoneticPr fontId="2"/>
  </si>
  <si>
    <t>衛生行政機関又は保健衛生施設の従事者</t>
    <rPh sb="0" eb="2">
      <t>エイセイ</t>
    </rPh>
    <rPh sb="2" eb="4">
      <t>ギョウセイ</t>
    </rPh>
    <rPh sb="4" eb="6">
      <t>キカン</t>
    </rPh>
    <rPh sb="6" eb="7">
      <t>マタ</t>
    </rPh>
    <rPh sb="8" eb="10">
      <t>ホケン</t>
    </rPh>
    <rPh sb="10" eb="12">
      <t>エイセイ</t>
    </rPh>
    <rPh sb="12" eb="14">
      <t>シセツ</t>
    </rPh>
    <rPh sb="15" eb="18">
      <t>ジュウジシャ</t>
    </rPh>
    <phoneticPr fontId="2"/>
  </si>
  <si>
    <t>その他の者</t>
    <rPh sb="0" eb="3">
      <t>ソノタ</t>
    </rPh>
    <rPh sb="4" eb="5">
      <t>モノ</t>
    </rPh>
    <phoneticPr fontId="2"/>
  </si>
  <si>
    <t>その他の業務の従事者</t>
    <rPh sb="0" eb="3">
      <t>ソノタ</t>
    </rPh>
    <rPh sb="4" eb="6">
      <t>ギョウム</t>
    </rPh>
    <rPh sb="7" eb="10">
      <t>ジュウジシャ</t>
    </rPh>
    <phoneticPr fontId="2"/>
  </si>
  <si>
    <t>無職の者</t>
    <rPh sb="0" eb="2">
      <t>ムショク</t>
    </rPh>
    <rPh sb="3" eb="4">
      <t>モノ</t>
    </rPh>
    <phoneticPr fontId="2"/>
  </si>
  <si>
    <t>注１：従業地による。</t>
    <rPh sb="0" eb="1">
      <t>チュウ</t>
    </rPh>
    <rPh sb="3" eb="5">
      <t>ジュウギョウ</t>
    </rPh>
    <rPh sb="5" eb="6">
      <t>チ</t>
    </rPh>
    <phoneticPr fontId="2"/>
  </si>
  <si>
    <t>※１：製薬会社（その研究所を含む。），血液センター等医薬品の製造業又は輸入販売業に従事する者。</t>
    <rPh sb="3" eb="5">
      <t>セイヤク</t>
    </rPh>
    <rPh sb="5" eb="7">
      <t>カイシャ</t>
    </rPh>
    <rPh sb="10" eb="13">
      <t>ケンキュウジョ</t>
    </rPh>
    <rPh sb="14" eb="15">
      <t>フク</t>
    </rPh>
    <rPh sb="19" eb="21">
      <t>ケツエキ</t>
    </rPh>
    <rPh sb="25" eb="26">
      <t>トウ</t>
    </rPh>
    <rPh sb="26" eb="29">
      <t>イヤクヒン</t>
    </rPh>
    <rPh sb="30" eb="33">
      <t>セイゾウギョウ</t>
    </rPh>
    <rPh sb="33" eb="34">
      <t>マタ</t>
    </rPh>
    <rPh sb="35" eb="37">
      <t>ユニュウ</t>
    </rPh>
    <rPh sb="37" eb="39">
      <t>ハンバイ</t>
    </rPh>
    <rPh sb="39" eb="40">
      <t>ギョウ</t>
    </rPh>
    <rPh sb="41" eb="43">
      <t>ジュウジ</t>
    </rPh>
    <rPh sb="45" eb="46">
      <t>モノ</t>
    </rPh>
    <phoneticPr fontId="2"/>
  </si>
  <si>
    <t>※２：一般販売業（卸売一般販売業を含む。），薬種商等医薬品の販売業に従事する者。</t>
    <rPh sb="3" eb="5">
      <t>イッパン</t>
    </rPh>
    <rPh sb="5" eb="7">
      <t>ハンバイ</t>
    </rPh>
    <rPh sb="7" eb="8">
      <t>ギョウ</t>
    </rPh>
    <rPh sb="9" eb="11">
      <t>オロシウリ</t>
    </rPh>
    <rPh sb="11" eb="13">
      <t>イッパン</t>
    </rPh>
    <rPh sb="13" eb="15">
      <t>ハンバイ</t>
    </rPh>
    <rPh sb="15" eb="16">
      <t>ギョウ</t>
    </rPh>
    <rPh sb="17" eb="18">
      <t>フク</t>
    </rPh>
    <rPh sb="22" eb="24">
      <t>ヤクシュ</t>
    </rPh>
    <rPh sb="24" eb="25">
      <t>ショウ</t>
    </rPh>
    <rPh sb="25" eb="26">
      <t>トウ</t>
    </rPh>
    <rPh sb="26" eb="29">
      <t>イヤクヒン</t>
    </rPh>
    <rPh sb="30" eb="32">
      <t>ハンバイ</t>
    </rPh>
    <rPh sb="32" eb="33">
      <t>ギョウ</t>
    </rPh>
    <rPh sb="34" eb="36">
      <t>ジュウジ</t>
    </rPh>
    <rPh sb="38" eb="39">
      <t>モノ</t>
    </rPh>
    <phoneticPr fontId="2"/>
  </si>
  <si>
    <t>医薬品販売業（薬種商を含む。）に従事する者（※２）</t>
    <rPh sb="0" eb="3">
      <t>イヤクヒン</t>
    </rPh>
    <rPh sb="3" eb="6">
      <t>ハンバイギョウ</t>
    </rPh>
    <rPh sb="7" eb="9">
      <t>ヤクシュ</t>
    </rPh>
    <rPh sb="9" eb="10">
      <t>ショウ</t>
    </rPh>
    <rPh sb="11" eb="12">
      <t>フク</t>
    </rPh>
    <rPh sb="16" eb="18">
      <t>ジュウジ</t>
    </rPh>
    <rPh sb="20" eb="21">
      <t>モノ</t>
    </rPh>
    <phoneticPr fontId="2"/>
  </si>
  <si>
    <t>人口
10万対</t>
    <rPh sb="0" eb="2">
      <t>ジンコウ</t>
    </rPh>
    <rPh sb="5" eb="6">
      <t>マン</t>
    </rPh>
    <rPh sb="6" eb="7">
      <t>タイ</t>
    </rPh>
    <phoneticPr fontId="2"/>
  </si>
  <si>
    <t>医薬品の製造業・輸入販売業（研究・開発，営業，その他）に従事する者（※１）</t>
    <rPh sb="0" eb="3">
      <t>イヤクヒン</t>
    </rPh>
    <rPh sb="4" eb="7">
      <t>セイゾウギョウ</t>
    </rPh>
    <rPh sb="8" eb="10">
      <t>ユニュウ</t>
    </rPh>
    <rPh sb="10" eb="13">
      <t>ハンバイギョウ</t>
    </rPh>
    <rPh sb="14" eb="16">
      <t>ケンキュウ</t>
    </rPh>
    <rPh sb="17" eb="19">
      <t>カイハツ</t>
    </rPh>
    <rPh sb="20" eb="22">
      <t>エイギョウ</t>
    </rPh>
    <rPh sb="23" eb="26">
      <t>ソノタ</t>
    </rPh>
    <rPh sb="28" eb="30">
      <t>ジュウジ</t>
    </rPh>
    <rPh sb="32" eb="33">
      <t>モノ</t>
    </rPh>
    <phoneticPr fontId="2"/>
  </si>
  <si>
    <t>茨城</t>
    <rPh sb="0" eb="2">
      <t>イバラキ</t>
    </rPh>
    <phoneticPr fontId="2"/>
  </si>
  <si>
    <t>病院・診療所でその他（治験，検査等）の業務に従事する者</t>
    <rPh sb="0" eb="2">
      <t>ビョウイン</t>
    </rPh>
    <rPh sb="3" eb="6">
      <t>シンリョウジョ</t>
    </rPh>
    <rPh sb="7" eb="10">
      <t>ソノタ</t>
    </rPh>
    <rPh sb="11" eb="13">
      <t>チケン</t>
    </rPh>
    <rPh sb="14" eb="17">
      <t>ケンサナド</t>
    </rPh>
    <rPh sb="19" eb="21">
      <t>ギョウム</t>
    </rPh>
    <rPh sb="22" eb="24">
      <t>ジュウジ</t>
    </rPh>
    <rPh sb="26" eb="27">
      <t>モノ</t>
    </rPh>
    <phoneticPr fontId="2"/>
  </si>
  <si>
    <t> -</t>
  </si>
  <si>
    <t>-</t>
    <phoneticPr fontId="2"/>
  </si>
  <si>
    <t>平成２８年１２月３１日現在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</si>
</sst>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_ ;_ @_ "/>
    <numFmt numFmtId="177" formatCode="0.0_);[Red]\(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3" xfId="0" quotePrefix="1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0" xfId="0" applyFill="1" applyAlignment="1">
      <alignment vertical="center"/>
    </xf>
    <xf numFmtId="177" fontId="6" fillId="0" borderId="0" xfId="0" applyNumberFormat="1" applyFont="1" applyBorder="1" applyAlignment="1">
      <alignment vertical="center" shrinkToFit="1"/>
    </xf>
    <xf numFmtId="177" fontId="6" fillId="0" borderId="0" xfId="0" applyNumberFormat="1" applyFont="1" applyBorder="1" applyAlignment="1">
      <alignment shrinkToFit="1"/>
    </xf>
    <xf numFmtId="177" fontId="6" fillId="0" borderId="3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 wrapText="1"/>
    </xf>
    <xf numFmtId="177" fontId="6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41" fontId="6" fillId="0" borderId="8" xfId="0" applyNumberFormat="1" applyFont="1" applyBorder="1" applyAlignment="1">
      <alignment horizontal="right" vertical="center" shrinkToFit="1"/>
    </xf>
    <xf numFmtId="41" fontId="6" fillId="0" borderId="0" xfId="0" applyNumberFormat="1" applyFont="1" applyBorder="1" applyAlignment="1">
      <alignment horizontal="right" vertical="center" shrinkToFit="1"/>
    </xf>
    <xf numFmtId="41" fontId="0" fillId="0" borderId="0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41" fontId="6" fillId="0" borderId="0" xfId="0" applyNumberFormat="1" applyFont="1" applyBorder="1" applyAlignment="1">
      <alignment horizontal="right" shrinkToFit="1"/>
    </xf>
    <xf numFmtId="41" fontId="0" fillId="0" borderId="0" xfId="0" applyNumberFormat="1" applyFont="1" applyBorder="1" applyAlignment="1">
      <alignment horizontal="right" shrinkToFit="1"/>
    </xf>
    <xf numFmtId="177" fontId="6" fillId="0" borderId="0" xfId="0" applyNumberFormat="1" applyFont="1" applyBorder="1" applyAlignment="1">
      <alignment horizontal="right" shrinkToFit="1"/>
    </xf>
    <xf numFmtId="0" fontId="0" fillId="0" borderId="0" xfId="0" applyFont="1" applyBorder="1" applyAlignment="1">
      <alignment horizontal="right" vertical="center" shrinkToFit="1"/>
    </xf>
    <xf numFmtId="41" fontId="6" fillId="0" borderId="3" xfId="0" applyNumberFormat="1" applyFont="1" applyBorder="1" applyAlignment="1">
      <alignment horizontal="right" vertical="center" shrinkToFit="1"/>
    </xf>
    <xf numFmtId="0" fontId="6" fillId="0" borderId="0" xfId="0" applyFont="1" applyBorder="1" applyAlignment="1">
      <alignment vertical="center"/>
    </xf>
    <xf numFmtId="41" fontId="0" fillId="0" borderId="2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41" fontId="0" fillId="2" borderId="0" xfId="0" applyNumberFormat="1" applyFont="1" applyFill="1" applyBorder="1" applyAlignment="1">
      <alignment horizontal="right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 vertical="center" wrapText="1"/>
    </xf>
    <xf numFmtId="177" fontId="6" fillId="0" borderId="19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Normal="100" zoomScaleSheetLayoutView="7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8" sqref="E8:N28"/>
    </sheetView>
  </sheetViews>
  <sheetFormatPr defaultRowHeight="13.5"/>
  <cols>
    <col min="1" max="1" width="1.875" style="2" customWidth="1"/>
    <col min="2" max="2" width="2" style="2" customWidth="1"/>
    <col min="3" max="3" width="2.375" style="2" customWidth="1"/>
    <col min="4" max="4" width="31.75" style="2" customWidth="1"/>
    <col min="5" max="5" width="8.625" style="2" customWidth="1"/>
    <col min="6" max="6" width="6.625" style="2" customWidth="1"/>
    <col min="7" max="7" width="7.125" style="2" customWidth="1"/>
    <col min="8" max="8" width="6.75" style="2" customWidth="1"/>
    <col min="9" max="9" width="6.625" style="2" customWidth="1"/>
    <col min="10" max="10" width="6.75" style="2" customWidth="1"/>
    <col min="11" max="11" width="7.125" style="2" customWidth="1"/>
    <col min="12" max="12" width="6.375" style="2" customWidth="1"/>
    <col min="13" max="13" width="8.75" style="2" customWidth="1"/>
    <col min="14" max="16" width="7.375" style="13" customWidth="1"/>
    <col min="17" max="17" width="10.625" style="2" customWidth="1"/>
    <col min="18" max="18" width="9" style="2" customWidth="1"/>
    <col min="19" max="16384" width="9" style="2"/>
  </cols>
  <sheetData>
    <row r="1" spans="1:18" s="1" customFormat="1" ht="17.25">
      <c r="N1" s="11"/>
      <c r="O1" s="11"/>
      <c r="P1" s="11"/>
    </row>
    <row r="2" spans="1:18" s="1" customFormat="1" ht="17.25">
      <c r="A2" s="1" t="s">
        <v>10</v>
      </c>
      <c r="N2" s="11"/>
      <c r="O2" s="11"/>
      <c r="P2" s="11"/>
    </row>
    <row r="3" spans="1:18" s="1" customFormat="1" ht="13.5" customHeight="1" thickBot="1">
      <c r="I3" s="55"/>
      <c r="J3" s="56"/>
      <c r="K3" s="10"/>
      <c r="L3" s="55" t="s">
        <v>36</v>
      </c>
      <c r="M3" s="55"/>
      <c r="N3" s="55"/>
      <c r="O3" s="24"/>
      <c r="P3" s="24"/>
    </row>
    <row r="4" spans="1:18" ht="17.25" customHeight="1">
      <c r="A4" s="59"/>
      <c r="B4" s="59"/>
      <c r="C4" s="59"/>
      <c r="D4" s="60"/>
      <c r="E4" s="69" t="s">
        <v>1</v>
      </c>
      <c r="F4" s="67" t="s">
        <v>30</v>
      </c>
      <c r="G4" s="67" t="s">
        <v>2</v>
      </c>
      <c r="H4" s="47" t="s">
        <v>3</v>
      </c>
      <c r="I4" s="48"/>
      <c r="J4" s="47" t="s">
        <v>3</v>
      </c>
      <c r="K4" s="48"/>
      <c r="L4" s="48"/>
      <c r="M4" s="47" t="s">
        <v>4</v>
      </c>
      <c r="N4" s="48"/>
      <c r="O4" s="25"/>
      <c r="P4" s="25"/>
      <c r="R4" s="20"/>
    </row>
    <row r="5" spans="1:18" ht="13.5" customHeight="1">
      <c r="A5" s="61"/>
      <c r="B5" s="61"/>
      <c r="C5" s="61"/>
      <c r="D5" s="62"/>
      <c r="E5" s="70"/>
      <c r="F5" s="68"/>
      <c r="G5" s="68"/>
      <c r="H5" s="49" t="s">
        <v>5</v>
      </c>
      <c r="I5" s="49" t="s">
        <v>6</v>
      </c>
      <c r="J5" s="51" t="s">
        <v>7</v>
      </c>
      <c r="K5" s="51" t="s">
        <v>0</v>
      </c>
      <c r="L5" s="57" t="s">
        <v>11</v>
      </c>
      <c r="M5" s="51" t="s">
        <v>8</v>
      </c>
      <c r="N5" s="53" t="s">
        <v>9</v>
      </c>
      <c r="O5" s="26"/>
      <c r="P5" s="26"/>
    </row>
    <row r="6" spans="1:18" ht="26.25" customHeight="1" thickBot="1">
      <c r="A6" s="63"/>
      <c r="B6" s="63"/>
      <c r="C6" s="63"/>
      <c r="D6" s="64"/>
      <c r="E6" s="71"/>
      <c r="F6" s="52"/>
      <c r="G6" s="52"/>
      <c r="H6" s="50"/>
      <c r="I6" s="50"/>
      <c r="J6" s="52"/>
      <c r="K6" s="52"/>
      <c r="L6" s="58"/>
      <c r="M6" s="52"/>
      <c r="N6" s="54"/>
      <c r="O6" s="26"/>
      <c r="P6" s="26"/>
    </row>
    <row r="7" spans="1:18">
      <c r="A7" s="14"/>
      <c r="B7" s="14"/>
      <c r="C7" s="14"/>
      <c r="D7" s="15"/>
      <c r="E7" s="7"/>
      <c r="F7" s="8"/>
      <c r="G7" s="8"/>
      <c r="H7" s="5"/>
      <c r="I7" s="5"/>
      <c r="J7" s="5"/>
      <c r="K7" s="5"/>
      <c r="L7" s="5"/>
      <c r="M7" s="5"/>
      <c r="N7" s="12"/>
      <c r="O7" s="27"/>
      <c r="P7" s="27"/>
    </row>
    <row r="8" spans="1:18" ht="13.5" customHeight="1">
      <c r="A8" s="65" t="s">
        <v>15</v>
      </c>
      <c r="B8" s="65"/>
      <c r="C8" s="65"/>
      <c r="D8" s="66"/>
      <c r="E8" s="43">
        <v>6605</v>
      </c>
      <c r="F8" s="44">
        <v>227.36660929432014</v>
      </c>
      <c r="G8" s="44">
        <v>100</v>
      </c>
      <c r="H8" s="45">
        <v>2831</v>
      </c>
      <c r="I8" s="45">
        <v>3774</v>
      </c>
      <c r="J8" s="33">
        <v>6589</v>
      </c>
      <c r="K8" s="33">
        <v>16</v>
      </c>
      <c r="L8" s="33">
        <v>0</v>
      </c>
      <c r="M8" s="34">
        <v>301323</v>
      </c>
      <c r="N8" s="35">
        <v>237.10724487146194</v>
      </c>
      <c r="O8" s="21"/>
      <c r="P8" s="21"/>
      <c r="R8" s="2" t="str">
        <f>IF(E8=H8+I8,IF(E8=J8+K8,"o.k","エラー"))</f>
        <v>o.k</v>
      </c>
    </row>
    <row r="9" spans="1:18" ht="19.5" customHeight="1">
      <c r="A9" s="16"/>
      <c r="B9" s="16"/>
      <c r="C9" s="16"/>
      <c r="D9" s="17"/>
      <c r="E9" s="43"/>
      <c r="F9" s="44"/>
      <c r="G9" s="44"/>
      <c r="H9" s="45"/>
      <c r="I9" s="45"/>
      <c r="J9" s="33"/>
      <c r="K9" s="33"/>
      <c r="L9" s="33"/>
      <c r="M9" s="34"/>
      <c r="N9" s="35"/>
      <c r="O9" s="21"/>
      <c r="P9" s="21"/>
    </row>
    <row r="10" spans="1:18" ht="18.95" customHeight="1">
      <c r="A10" s="16"/>
      <c r="B10" s="65" t="s">
        <v>16</v>
      </c>
      <c r="C10" s="65"/>
      <c r="D10" s="66"/>
      <c r="E10" s="43">
        <v>4864</v>
      </c>
      <c r="F10" s="44">
        <v>167.43545611015489</v>
      </c>
      <c r="G10" s="44">
        <v>73.641180923542777</v>
      </c>
      <c r="H10" s="45">
        <v>1753</v>
      </c>
      <c r="I10" s="45">
        <v>3111</v>
      </c>
      <c r="J10" s="33">
        <v>4849</v>
      </c>
      <c r="K10" s="33">
        <v>15</v>
      </c>
      <c r="L10" s="33">
        <v>0</v>
      </c>
      <c r="M10" s="46">
        <v>230186</v>
      </c>
      <c r="N10" s="35">
        <v>181.13044230935688</v>
      </c>
      <c r="O10" s="21"/>
      <c r="P10" s="21"/>
      <c r="R10" s="2" t="str">
        <f t="shared" ref="R10:R13" si="0">IF(E10=H10+I10,IF(E10=J10+K10,"o.k","エラー"))</f>
        <v>o.k</v>
      </c>
    </row>
    <row r="11" spans="1:18" ht="18.95" customHeight="1">
      <c r="A11" s="16"/>
      <c r="B11" s="16"/>
      <c r="C11" s="65" t="s">
        <v>17</v>
      </c>
      <c r="D11" s="66"/>
      <c r="E11" s="43">
        <v>336</v>
      </c>
      <c r="F11" s="44">
        <v>11.566265060240964</v>
      </c>
      <c r="G11" s="44">
        <v>5.0870552611657835</v>
      </c>
      <c r="H11" s="45">
        <v>235</v>
      </c>
      <c r="I11" s="45">
        <v>101</v>
      </c>
      <c r="J11" s="33">
        <v>336</v>
      </c>
      <c r="K11" s="33">
        <v>0</v>
      </c>
      <c r="L11" s="33">
        <v>0</v>
      </c>
      <c r="M11" s="34">
        <v>17201</v>
      </c>
      <c r="N11" s="35">
        <v>13.535248617045553</v>
      </c>
      <c r="O11" s="21"/>
      <c r="P11" s="21"/>
      <c r="R11" s="2" t="str">
        <f t="shared" si="0"/>
        <v>o.k</v>
      </c>
    </row>
    <row r="12" spans="1:18" ht="18.95" customHeight="1">
      <c r="A12" s="16"/>
      <c r="B12" s="16"/>
      <c r="C12" s="65" t="s">
        <v>18</v>
      </c>
      <c r="D12" s="66"/>
      <c r="E12" s="43">
        <v>3407</v>
      </c>
      <c r="F12" s="44">
        <v>117.28055077452667</v>
      </c>
      <c r="G12" s="44">
        <v>51.582134746404243</v>
      </c>
      <c r="H12" s="45">
        <v>1100</v>
      </c>
      <c r="I12" s="45">
        <v>2307</v>
      </c>
      <c r="J12" s="33">
        <v>3395</v>
      </c>
      <c r="K12" s="33">
        <v>12</v>
      </c>
      <c r="L12" s="33">
        <v>0</v>
      </c>
      <c r="M12" s="34">
        <v>154941</v>
      </c>
      <c r="N12" s="35">
        <v>121.9211066783126</v>
      </c>
      <c r="O12" s="21"/>
      <c r="P12" s="21"/>
      <c r="R12" s="2" t="str">
        <f t="shared" si="0"/>
        <v>o.k</v>
      </c>
    </row>
    <row r="13" spans="1:18" ht="18.95" customHeight="1">
      <c r="A13" s="16"/>
      <c r="B13" s="16"/>
      <c r="C13" s="65" t="s">
        <v>12</v>
      </c>
      <c r="D13" s="66"/>
      <c r="E13" s="43">
        <v>1084</v>
      </c>
      <c r="F13" s="44">
        <v>37.314974182444061</v>
      </c>
      <c r="G13" s="44">
        <v>16.411809235427707</v>
      </c>
      <c r="H13" s="45">
        <v>406</v>
      </c>
      <c r="I13" s="45">
        <v>678</v>
      </c>
      <c r="J13" s="33">
        <v>1081</v>
      </c>
      <c r="K13" s="33">
        <v>3</v>
      </c>
      <c r="L13" s="33">
        <v>0</v>
      </c>
      <c r="M13" s="34">
        <v>55634</v>
      </c>
      <c r="N13" s="35">
        <v>43.777688597215992</v>
      </c>
      <c r="O13" s="21"/>
      <c r="P13" s="21"/>
      <c r="R13" s="2" t="str">
        <f t="shared" si="0"/>
        <v>o.k</v>
      </c>
    </row>
    <row r="14" spans="1:18" ht="28.5" customHeight="1">
      <c r="A14" s="16"/>
      <c r="B14" s="16"/>
      <c r="C14" s="65" t="s">
        <v>33</v>
      </c>
      <c r="D14" s="66"/>
      <c r="E14" s="43">
        <v>37</v>
      </c>
      <c r="F14" s="44">
        <v>1.2736660929432015</v>
      </c>
      <c r="G14" s="44">
        <v>0.56018168054504158</v>
      </c>
      <c r="H14" s="45">
        <v>12</v>
      </c>
      <c r="I14" s="45">
        <v>25</v>
      </c>
      <c r="J14" s="33">
        <v>37</v>
      </c>
      <c r="K14" s="33">
        <v>0</v>
      </c>
      <c r="L14" s="33">
        <v>0</v>
      </c>
      <c r="M14" s="34">
        <v>2410</v>
      </c>
      <c r="N14" s="35">
        <v>1.8963984167827324</v>
      </c>
      <c r="O14" s="21"/>
      <c r="P14" s="21"/>
      <c r="R14" s="2" t="str">
        <f>IF(E14=H14+I14,IF(E14=J14+K14,"o.k","エラー"))</f>
        <v>o.k</v>
      </c>
    </row>
    <row r="15" spans="1:18" ht="17.25" customHeight="1">
      <c r="A15" s="16"/>
      <c r="B15" s="16"/>
      <c r="C15" s="16"/>
      <c r="D15" s="17"/>
      <c r="E15" s="32"/>
      <c r="F15" s="35"/>
      <c r="G15" s="36"/>
      <c r="H15" s="33"/>
      <c r="I15" s="33"/>
      <c r="J15" s="33"/>
      <c r="K15" s="33"/>
      <c r="L15" s="33"/>
      <c r="M15" s="34"/>
      <c r="N15" s="35"/>
      <c r="O15" s="21"/>
      <c r="P15" s="21"/>
    </row>
    <row r="16" spans="1:18" ht="18.95" customHeight="1">
      <c r="A16" s="16"/>
      <c r="B16" s="65" t="s">
        <v>19</v>
      </c>
      <c r="C16" s="65"/>
      <c r="D16" s="66"/>
      <c r="E16" s="43">
        <v>1353</v>
      </c>
      <c r="F16" s="44">
        <v>46.574870912220312</v>
      </c>
      <c r="G16" s="44">
        <v>20.48448145344436</v>
      </c>
      <c r="H16" s="45">
        <v>983</v>
      </c>
      <c r="I16" s="45">
        <v>370</v>
      </c>
      <c r="J16" s="33">
        <v>1353</v>
      </c>
      <c r="K16" s="33">
        <v>0</v>
      </c>
      <c r="L16" s="33">
        <v>0</v>
      </c>
      <c r="M16" s="34">
        <v>53883</v>
      </c>
      <c r="N16" s="35">
        <v>42.399848917636504</v>
      </c>
      <c r="O16" s="21"/>
      <c r="P16" s="21"/>
      <c r="R16" s="2" t="str">
        <f t="shared" ref="R16:R22" si="1">IF(E16=H16+I16,IF(E16=J16+K16,"o.k","エラー"))</f>
        <v>o.k</v>
      </c>
    </row>
    <row r="17" spans="1:18" ht="18.95" customHeight="1">
      <c r="A17" s="16"/>
      <c r="B17" s="16"/>
      <c r="C17" s="65" t="s">
        <v>20</v>
      </c>
      <c r="D17" s="66"/>
      <c r="E17" s="43">
        <v>17</v>
      </c>
      <c r="F17" s="44">
        <v>0.58519793459552494</v>
      </c>
      <c r="G17" s="44">
        <v>0.25738077214231642</v>
      </c>
      <c r="H17" s="45">
        <v>11</v>
      </c>
      <c r="I17" s="45">
        <v>6</v>
      </c>
      <c r="J17" s="33">
        <v>17</v>
      </c>
      <c r="K17" s="33">
        <v>0</v>
      </c>
      <c r="L17" s="33">
        <v>0</v>
      </c>
      <c r="M17" s="34">
        <v>4523</v>
      </c>
      <c r="N17" s="35">
        <v>3.5590913025345636</v>
      </c>
      <c r="O17" s="21"/>
      <c r="P17" s="21"/>
      <c r="R17" s="2" t="str">
        <f t="shared" si="1"/>
        <v>o.k</v>
      </c>
    </row>
    <row r="18" spans="1:18" ht="18.95" customHeight="1">
      <c r="A18" s="16"/>
      <c r="B18" s="16"/>
      <c r="C18" s="65" t="s">
        <v>21</v>
      </c>
      <c r="D18" s="66"/>
      <c r="E18" s="43">
        <v>3</v>
      </c>
      <c r="F18" s="44">
        <v>0.10327022375215146</v>
      </c>
      <c r="G18" s="44">
        <v>4.5420136260408778E-2</v>
      </c>
      <c r="H18" s="45">
        <v>1</v>
      </c>
      <c r="I18" s="45">
        <v>2</v>
      </c>
      <c r="J18" s="33">
        <v>3</v>
      </c>
      <c r="K18" s="33">
        <v>0</v>
      </c>
      <c r="L18" s="33">
        <v>0</v>
      </c>
      <c r="M18" s="34">
        <v>523</v>
      </c>
      <c r="N18" s="35">
        <v>0.41154206306114899</v>
      </c>
      <c r="O18" s="21"/>
      <c r="P18" s="21"/>
      <c r="R18" s="2" t="str">
        <f>IF(E18=H18+I18,IF(E18=J18+K18,"o.k","エラー"))</f>
        <v>o.k</v>
      </c>
    </row>
    <row r="19" spans="1:18" ht="18.95" customHeight="1">
      <c r="A19" s="16"/>
      <c r="B19" s="16"/>
      <c r="C19" s="65" t="s">
        <v>13</v>
      </c>
      <c r="D19" s="66"/>
      <c r="E19" s="43">
        <v>1247</v>
      </c>
      <c r="F19" s="44">
        <v>42.925989672977622</v>
      </c>
      <c r="G19" s="44">
        <v>18.879636638909915</v>
      </c>
      <c r="H19" s="45">
        <v>921</v>
      </c>
      <c r="I19" s="45">
        <v>326</v>
      </c>
      <c r="J19" s="33">
        <v>1247</v>
      </c>
      <c r="K19" s="33">
        <v>0</v>
      </c>
      <c r="L19" s="33">
        <v>0</v>
      </c>
      <c r="M19" s="34">
        <v>42024</v>
      </c>
      <c r="N19" s="35">
        <v>33.068152309907703</v>
      </c>
      <c r="O19" s="21"/>
      <c r="P19" s="21"/>
      <c r="R19" s="2" t="str">
        <f>IF(E19=H19+I19,IF(E19=J19+K19,"o.k","エラー"))</f>
        <v>o.k</v>
      </c>
    </row>
    <row r="20" spans="1:18" ht="32.25" customHeight="1">
      <c r="A20" s="16"/>
      <c r="B20" s="16"/>
      <c r="C20" s="16"/>
      <c r="D20" s="17" t="s">
        <v>31</v>
      </c>
      <c r="E20" s="43">
        <v>1036</v>
      </c>
      <c r="F20" s="44">
        <v>35.662650602409641</v>
      </c>
      <c r="G20" s="44">
        <v>15.685087055261166</v>
      </c>
      <c r="H20" s="45">
        <v>830</v>
      </c>
      <c r="I20" s="45">
        <v>206</v>
      </c>
      <c r="J20" s="33">
        <v>1036</v>
      </c>
      <c r="K20" s="33">
        <v>0</v>
      </c>
      <c r="L20" s="33">
        <v>0</v>
      </c>
      <c r="M20" s="34">
        <v>30265</v>
      </c>
      <c r="N20" s="35">
        <v>23.815144433165727</v>
      </c>
      <c r="O20" s="21"/>
      <c r="P20" s="21"/>
      <c r="R20" s="2" t="str">
        <f t="shared" si="1"/>
        <v>o.k</v>
      </c>
    </row>
    <row r="21" spans="1:18" ht="27.75" customHeight="1">
      <c r="A21" s="16"/>
      <c r="B21" s="16"/>
      <c r="C21" s="16"/>
      <c r="D21" s="17" t="s">
        <v>29</v>
      </c>
      <c r="E21" s="43">
        <v>211</v>
      </c>
      <c r="F21" s="44">
        <v>7.2633390705679863</v>
      </c>
      <c r="G21" s="44">
        <v>3.194549583648751</v>
      </c>
      <c r="H21" s="45">
        <v>91</v>
      </c>
      <c r="I21" s="45">
        <v>120</v>
      </c>
      <c r="J21" s="33">
        <v>211</v>
      </c>
      <c r="K21" s="33">
        <v>0</v>
      </c>
      <c r="L21" s="33">
        <v>0</v>
      </c>
      <c r="M21" s="34">
        <v>11759</v>
      </c>
      <c r="N21" s="35">
        <v>9.2530078767419717</v>
      </c>
      <c r="O21" s="21"/>
      <c r="P21" s="21"/>
      <c r="R21" s="2" t="str">
        <f t="shared" si="1"/>
        <v>o.k</v>
      </c>
    </row>
    <row r="22" spans="1:18" ht="23.25" customHeight="1">
      <c r="A22" s="16"/>
      <c r="B22" s="16"/>
      <c r="C22" s="72" t="s">
        <v>22</v>
      </c>
      <c r="D22" s="73"/>
      <c r="E22" s="43">
        <v>86</v>
      </c>
      <c r="F22" s="44">
        <v>2.9604130808950089</v>
      </c>
      <c r="G22" s="44">
        <v>1.3020439061317184</v>
      </c>
      <c r="H22" s="45">
        <v>50</v>
      </c>
      <c r="I22" s="45">
        <v>36</v>
      </c>
      <c r="J22" s="37">
        <v>86</v>
      </c>
      <c r="K22" s="37">
        <v>0</v>
      </c>
      <c r="L22" s="37">
        <v>0</v>
      </c>
      <c r="M22" s="38">
        <v>6813</v>
      </c>
      <c r="N22" s="39">
        <v>5.3610632421330937</v>
      </c>
      <c r="O22" s="22"/>
      <c r="P22" s="22"/>
      <c r="R22" s="2" t="str">
        <f t="shared" si="1"/>
        <v>o.k</v>
      </c>
    </row>
    <row r="23" spans="1:18" ht="15.75" customHeight="1">
      <c r="A23" s="16"/>
      <c r="B23" s="16"/>
      <c r="C23" s="16"/>
      <c r="D23" s="17"/>
      <c r="E23" s="29"/>
      <c r="F23" s="44"/>
      <c r="G23" s="44"/>
      <c r="H23" s="45"/>
      <c r="I23" s="45"/>
      <c r="J23" s="33"/>
      <c r="K23" s="33"/>
      <c r="L23" s="33"/>
      <c r="M23" s="40"/>
      <c r="N23" s="35"/>
      <c r="O23" s="21"/>
      <c r="P23" s="21"/>
    </row>
    <row r="24" spans="1:18" ht="13.5" customHeight="1">
      <c r="A24" s="16"/>
      <c r="B24" s="65" t="s">
        <v>23</v>
      </c>
      <c r="C24" s="65"/>
      <c r="D24" s="66"/>
      <c r="E24" s="43">
        <v>388</v>
      </c>
      <c r="F24" s="44">
        <v>13.356282271944922</v>
      </c>
      <c r="G24" s="44">
        <v>5.8743376230128694</v>
      </c>
      <c r="H24" s="45">
        <v>95</v>
      </c>
      <c r="I24" s="45">
        <v>293</v>
      </c>
      <c r="J24" s="33">
        <v>387</v>
      </c>
      <c r="K24" s="33">
        <v>1</v>
      </c>
      <c r="L24" s="33">
        <v>0</v>
      </c>
      <c r="M24" s="34">
        <v>17233</v>
      </c>
      <c r="N24" s="35">
        <v>13.560429010961339</v>
      </c>
      <c r="O24" s="21"/>
      <c r="P24" s="21"/>
      <c r="R24" s="2" t="str">
        <f>IF(E24=H24+I24,IF(E24=J24+K24,"o.k","エラー"))</f>
        <v>o.k</v>
      </c>
    </row>
    <row r="25" spans="1:18" ht="13.5" customHeight="1">
      <c r="A25" s="16"/>
      <c r="B25" s="16"/>
      <c r="C25" s="65" t="s">
        <v>24</v>
      </c>
      <c r="D25" s="66"/>
      <c r="E25" s="43">
        <v>154</v>
      </c>
      <c r="F25" s="44">
        <v>5.3012048192771086</v>
      </c>
      <c r="G25" s="44">
        <v>2.3315669947009843</v>
      </c>
      <c r="H25" s="45">
        <v>72</v>
      </c>
      <c r="I25" s="45">
        <v>82</v>
      </c>
      <c r="J25" s="33">
        <v>153</v>
      </c>
      <c r="K25" s="33">
        <v>1</v>
      </c>
      <c r="L25" s="33">
        <v>0</v>
      </c>
      <c r="M25" s="38">
        <v>6802</v>
      </c>
      <c r="N25" s="35">
        <v>5.3524074817245424</v>
      </c>
      <c r="O25" s="21"/>
      <c r="P25" s="21"/>
      <c r="R25" s="2" t="str">
        <f>IF(E25=H25+I25,IF(E25=J25+K25,"o.k","エラー"))</f>
        <v>o.k</v>
      </c>
    </row>
    <row r="26" spans="1:18" ht="13.5" customHeight="1">
      <c r="A26" s="16"/>
      <c r="B26" s="16"/>
      <c r="C26" s="65" t="s">
        <v>25</v>
      </c>
      <c r="D26" s="66"/>
      <c r="E26" s="43">
        <v>234</v>
      </c>
      <c r="F26" s="44">
        <v>8.0550774526678133</v>
      </c>
      <c r="G26" s="44">
        <v>3.5427706283118852</v>
      </c>
      <c r="H26" s="45">
        <v>23</v>
      </c>
      <c r="I26" s="45">
        <v>211</v>
      </c>
      <c r="J26" s="33">
        <v>234</v>
      </c>
      <c r="K26" s="33">
        <v>0</v>
      </c>
      <c r="L26" s="33">
        <v>0</v>
      </c>
      <c r="M26" s="38">
        <v>10431</v>
      </c>
      <c r="N26" s="35">
        <v>8.2080215292367971</v>
      </c>
      <c r="O26" s="21"/>
      <c r="P26" s="21"/>
      <c r="R26" s="2" t="str">
        <f>IF(E26=H26+I26,IF(E26=J26+K26,"o.k","エラー"))</f>
        <v>o.k</v>
      </c>
    </row>
    <row r="27" spans="1:18" ht="13.5" customHeight="1">
      <c r="A27" s="16"/>
      <c r="B27" s="16"/>
      <c r="C27" s="16"/>
      <c r="D27" s="17"/>
      <c r="E27" s="29"/>
      <c r="F27" s="28"/>
      <c r="G27" s="28"/>
      <c r="H27" s="28"/>
      <c r="I27" s="28"/>
      <c r="J27" s="33"/>
      <c r="K27" s="33"/>
      <c r="L27" s="33"/>
      <c r="M27" s="33"/>
      <c r="N27" s="35"/>
      <c r="O27" s="21"/>
      <c r="P27" s="21"/>
    </row>
    <row r="28" spans="1:18" ht="14.25" thickBot="1">
      <c r="A28" s="18"/>
      <c r="B28" s="18" t="s">
        <v>11</v>
      </c>
      <c r="C28" s="18"/>
      <c r="D28" s="19"/>
      <c r="E28" s="30" t="s">
        <v>35</v>
      </c>
      <c r="F28" s="31" t="s">
        <v>34</v>
      </c>
      <c r="G28" s="31" t="s">
        <v>34</v>
      </c>
      <c r="H28" s="31" t="s">
        <v>34</v>
      </c>
      <c r="I28" s="31" t="s">
        <v>34</v>
      </c>
      <c r="J28" s="41">
        <v>0</v>
      </c>
      <c r="K28" s="41">
        <v>0</v>
      </c>
      <c r="L28" s="41">
        <v>0</v>
      </c>
      <c r="M28" s="41">
        <v>21</v>
      </c>
      <c r="N28" s="23">
        <v>1.6524633507235431E-2</v>
      </c>
      <c r="O28" s="21"/>
      <c r="P28" s="21"/>
      <c r="R28" s="2" t="e">
        <f>IF(E28=H28+I28,IF(E28=J28+K28,"o.k","エラー"))</f>
        <v>#VALUE!</v>
      </c>
    </row>
    <row r="29" spans="1:18" ht="9.75" customHeight="1">
      <c r="A29" s="6"/>
      <c r="B29" s="6"/>
      <c r="C29" s="6"/>
      <c r="D29" s="6"/>
      <c r="E29" s="42"/>
      <c r="F29" s="6"/>
      <c r="G29" s="6"/>
      <c r="H29" s="6"/>
      <c r="I29" s="6"/>
      <c r="J29" s="6"/>
      <c r="K29" s="6"/>
      <c r="L29" s="6"/>
    </row>
    <row r="30" spans="1:18">
      <c r="A30" s="9"/>
      <c r="B30" s="9"/>
      <c r="C30" s="9"/>
      <c r="D30" s="3" t="s">
        <v>26</v>
      </c>
      <c r="E30" s="3"/>
      <c r="F30" s="4"/>
      <c r="G30" s="9"/>
      <c r="H30" s="9"/>
      <c r="I30" s="9"/>
      <c r="J30" s="9"/>
      <c r="K30" s="9"/>
      <c r="L30" s="9"/>
      <c r="Q30" s="2" t="s">
        <v>14</v>
      </c>
    </row>
    <row r="31" spans="1:18">
      <c r="D31" s="3" t="s">
        <v>27</v>
      </c>
      <c r="Q31" s="2">
        <v>127083</v>
      </c>
    </row>
    <row r="32" spans="1:18">
      <c r="D32" s="3" t="s">
        <v>28</v>
      </c>
    </row>
    <row r="34" spans="17:17">
      <c r="Q34" s="2" t="s">
        <v>32</v>
      </c>
    </row>
    <row r="35" spans="17:17">
      <c r="Q35" s="2">
        <v>2919</v>
      </c>
    </row>
  </sheetData>
  <mergeCells count="30">
    <mergeCell ref="C26:D26"/>
    <mergeCell ref="C17:D17"/>
    <mergeCell ref="C18:D18"/>
    <mergeCell ref="C19:D19"/>
    <mergeCell ref="C22:D22"/>
    <mergeCell ref="C25:D25"/>
    <mergeCell ref="B24:D24"/>
    <mergeCell ref="A4:D6"/>
    <mergeCell ref="C14:D14"/>
    <mergeCell ref="B16:D16"/>
    <mergeCell ref="J4:L4"/>
    <mergeCell ref="F4:F6"/>
    <mergeCell ref="G4:G6"/>
    <mergeCell ref="H4:I4"/>
    <mergeCell ref="I5:I6"/>
    <mergeCell ref="C13:D13"/>
    <mergeCell ref="E4:E6"/>
    <mergeCell ref="A8:D8"/>
    <mergeCell ref="B10:D10"/>
    <mergeCell ref="C11:D11"/>
    <mergeCell ref="C12:D12"/>
    <mergeCell ref="M4:N4"/>
    <mergeCell ref="H5:H6"/>
    <mergeCell ref="M5:M6"/>
    <mergeCell ref="N5:N6"/>
    <mergeCell ref="I3:J3"/>
    <mergeCell ref="L3:N3"/>
    <mergeCell ref="J5:J6"/>
    <mergeCell ref="K5:K6"/>
    <mergeCell ref="L5:L6"/>
  </mergeCells>
  <phoneticPr fontId="2"/>
  <pageMargins left="0.59055118110236227" right="0.59055118110236227" top="0.59055118110236227" bottom="0.59055118110236227" header="0.51181102362204722" footer="0.39370078740157483"/>
  <pageSetup paperSize="9" scale="83" firstPageNumber="183" pageOrder="overThenDown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第１１表</vt:lpstr>
      <vt:lpstr>第１１表!Print_Area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企画部情報政策課</cp:lastModifiedBy>
  <cp:lastPrinted>2019-01-18T07:18:55Z</cp:lastPrinted>
  <dcterms:created xsi:type="dcterms:W3CDTF">2000-01-31T08:01:34Z</dcterms:created>
  <dcterms:modified xsi:type="dcterms:W3CDTF">2019-11-21T06:11:43Z</dcterms:modified>
</cp:coreProperties>
</file>