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4335" activeTab="0"/>
  </bookViews>
  <sheets>
    <sheet name="第３表" sheetId="1" r:id="rId1"/>
  </sheets>
  <definedNames>
    <definedName name="_xlnm.Print_Area" localSheetId="0">'第３表'!$A$1:$U$78</definedName>
    <definedName name="_xlnm.Print_Titles" localSheetId="0">'第３表'!$1:$8</definedName>
  </definedNames>
  <calcPr fullCalcOnLoad="1"/>
</workbook>
</file>

<file path=xl/sharedStrings.xml><?xml version="1.0" encoding="utf-8"?>
<sst xmlns="http://schemas.openxmlformats.org/spreadsheetml/2006/main" count="449" uniqueCount="86">
  <si>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</si>
  <si>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</si>
  <si>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</si>
  <si>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</si>
  <si>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</si>
  <si>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</si>
  <si>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</si>
  <si>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</si>
  <si>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</si>
  <si>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</si>
  <si>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</si>
  <si>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</si>
  <si>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</si>
  <si>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</si>
  <si>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</si>
  <si>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</si>
  <si>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</si>
  <si>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</si>
  <si>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</si>
  <si>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</si>
  <si>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</si>
  <si>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</si>
  <si>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</si>
  <si>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</si>
  <si>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</si>
  <si>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</si>
  <si>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（再掲）地域医療
　　　　支援病院</t>
  </si>
  <si>
    <t>一般診療所</t>
  </si>
  <si>
    <t>総　　　　数</t>
  </si>
  <si>
    <t>精神病院</t>
  </si>
  <si>
    <t>施設数</t>
  </si>
  <si>
    <t>有床（再掲）</t>
  </si>
  <si>
    <t>病床数</t>
  </si>
  <si>
    <t>総　数</t>
  </si>
  <si>
    <t>精　神</t>
  </si>
  <si>
    <t>結　核</t>
  </si>
  <si>
    <t>歯科診療所</t>
  </si>
  <si>
    <t>第３表　医療施設数・病床数，市町村別</t>
  </si>
  <si>
    <t>病　　床　　数</t>
  </si>
  <si>
    <t>病　　　　　　　　　　　院</t>
  </si>
  <si>
    <t>一　　般　　病　　院</t>
  </si>
  <si>
    <t>感染症</t>
  </si>
  <si>
    <t>一般</t>
  </si>
  <si>
    <t>療養</t>
  </si>
  <si>
    <t>（再掲）療養病床を有する病院</t>
  </si>
  <si>
    <t>総数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</si>
  <si>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</si>
  <si>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</si>
  <si>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</si>
  <si>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</si>
  <si>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</si>
  <si>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</si>
  <si>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</si>
  <si>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</si>
  <si>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</si>
  <si>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</si>
  <si>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</si>
  <si>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</si>
  <si>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龍ヶ崎市</t>
  </si>
  <si>
    <t>守谷市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</si>
  <si>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</si>
  <si>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</si>
  <si>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</si>
  <si>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</si>
  <si>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</si>
  <si>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</si>
  <si>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</si>
  <si>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</si>
  <si>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</si>
  <si>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</si>
  <si>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</si>
  <si>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</si>
  <si>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</si>
  <si>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</si>
  <si>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</si>
  <si>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</si>
  <si>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t>-</t>
  </si>
  <si>
    <r>
      <t>o</t>
    </r>
    <r>
      <rPr>
        <sz val="11"/>
        <rFont val="ＭＳ Ｐゴシック"/>
        <family val="3"/>
      </rPr>
      <t>k</t>
    </r>
  </si>
  <si>
    <t>-</t>
  </si>
  <si>
    <r>
      <t>o</t>
    </r>
    <r>
      <rPr>
        <sz val="11"/>
        <rFont val="ＭＳ Ｐゴシック"/>
        <family val="3"/>
      </rPr>
      <t>k]</t>
    </r>
  </si>
  <si>
    <t>-</t>
  </si>
  <si>
    <r>
      <t>o</t>
    </r>
    <r>
      <rPr>
        <sz val="11"/>
        <rFont val="ＭＳ Ｐゴシック"/>
        <family val="3"/>
      </rPr>
      <t>k</t>
    </r>
  </si>
  <si>
    <t>-</t>
  </si>
  <si>
    <r>
      <t>o</t>
    </r>
    <r>
      <rPr>
        <sz val="11"/>
        <rFont val="ＭＳ Ｐゴシック"/>
        <family val="3"/>
      </rPr>
      <t>k]</t>
    </r>
  </si>
  <si>
    <t>平成１８年１０月１日現在</t>
  </si>
  <si>
    <t>おｋ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</si>
</sst>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\-#,##0.0_ ;_ * &quot;-&quot;_ ;_ @_ 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horizontal="center" vertical="center" wrapText="1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3" fillId="0" borderId="5" xfId="0" applyNumberFormat="1" applyFont="1" applyBorder="1" applyAlignment="1" applyProtection="1">
      <alignment horizontal="right" vertical="center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37" fontId="0" fillId="0" borderId="5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5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37" fontId="0" fillId="0" borderId="0" xfId="20" applyNumberFormat="1" applyFont="1" applyAlignment="1" applyProtection="1">
      <alignment horizontal="distributed" vertical="center"/>
      <protection/>
    </xf>
    <xf numFmtId="37" fontId="0" fillId="0" borderId="0" xfId="20" applyNumberFormat="1" applyFont="1" applyAlignment="1" applyProtection="1">
      <alignment vertical="center"/>
      <protection/>
    </xf>
    <xf numFmtId="37" fontId="0" fillId="0" borderId="0" xfId="20" applyNumberFormat="1" applyAlignment="1" applyProtection="1">
      <alignment horizontal="distributed" vertical="center"/>
      <protection/>
    </xf>
    <xf numFmtId="37" fontId="0" fillId="0" borderId="0" xfId="20" applyNumberFormat="1" applyFont="1" applyBorder="1" applyAlignment="1" applyProtection="1">
      <alignment horizontal="distributed" vertical="center"/>
      <protection/>
    </xf>
    <xf numFmtId="37" fontId="0" fillId="0" borderId="0" xfId="2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>
      <alignment horizontal="right" vertical="center" wrapText="1"/>
    </xf>
    <xf numFmtId="176" fontId="0" fillId="0" borderId="5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37" fontId="0" fillId="0" borderId="7" xfId="0" applyNumberFormat="1" applyFont="1" applyBorder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41" fontId="5" fillId="0" borderId="5" xfId="0" applyNumberFormat="1" applyFont="1" applyFill="1" applyBorder="1" applyAlignment="1" applyProtection="1">
      <alignment vertical="center"/>
      <protection locked="0"/>
    </xf>
    <xf numFmtId="41" fontId="5" fillId="0" borderId="5" xfId="0" applyNumberFormat="1" applyFont="1" applyFill="1" applyBorder="1" applyAlignment="1" applyProtection="1">
      <alignment vertical="center"/>
      <protection/>
    </xf>
    <xf numFmtId="37" fontId="0" fillId="0" borderId="0" xfId="20" applyNumberFormat="1" applyFont="1" applyAlignment="1" applyProtection="1">
      <alignment horizontal="distributed" vertical="center"/>
      <protection/>
    </xf>
    <xf numFmtId="37" fontId="0" fillId="0" borderId="0" xfId="20" applyNumberFormat="1" applyAlignment="1" applyProtection="1">
      <alignment horizontal="distributed" vertical="center"/>
      <protection/>
    </xf>
    <xf numFmtId="0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37" fontId="0" fillId="0" borderId="0" xfId="20" applyNumberFormat="1" applyFont="1" applyBorder="1" applyAlignment="1" applyProtection="1">
      <alignment horizontal="distributed" vertical="center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5" xfId="0" applyNumberFormat="1" applyFont="1" applyBorder="1" applyAlignment="1" applyProtection="1">
      <alignment horizontal="right" vertical="center"/>
      <protection/>
    </xf>
    <xf numFmtId="0" fontId="0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89"/>
  <sheetViews>
    <sheetView tabSelected="1" view="pageBreakPreview" zoomScale="75" zoomScaleSheetLayoutView="75" workbookViewId="0" topLeftCell="A3">
      <pane xSplit="3" ySplit="7" topLeftCell="D10" activePane="bottomRight" state="frozen"/>
      <selection pane="topLeft" activeCell="A3" sqref="A3"/>
      <selection pane="topRight" activeCell="D3" sqref="D3"/>
      <selection pane="bottomLeft" activeCell="A10" sqref="A10"/>
      <selection pane="bottomRight" activeCell="A80" sqref="A80"/>
    </sheetView>
  </sheetViews>
  <sheetFormatPr defaultColWidth="10.625" defaultRowHeight="14.25" customHeight="1"/>
  <cols>
    <col min="1" max="1" width="3.625" style="8" customWidth="1"/>
    <col min="2" max="2" width="14.75390625" style="8" customWidth="1"/>
    <col min="3" max="3" width="1.625" style="8" customWidth="1"/>
    <col min="4" max="21" width="10.875" style="8" customWidth="1"/>
    <col min="22" max="196" width="10.625" style="8" customWidth="1"/>
    <col min="197" max="16384" width="10.625" style="11" customWidth="1"/>
  </cols>
  <sheetData>
    <row r="1" spans="1:196" s="2" customFormat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s="2" customFormat="1" ht="16.5" customHeight="1">
      <c r="A2" s="1"/>
      <c r="B2" s="1"/>
      <c r="C2" s="1"/>
      <c r="D2" s="1" t="s">
        <v>37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</row>
    <row r="3" spans="1:196" s="4" customFormat="1" ht="16.5" customHeight="1" thickBot="1">
      <c r="A3" s="3"/>
      <c r="B3" s="3"/>
      <c r="C3" s="3"/>
      <c r="D3" s="3"/>
      <c r="E3" s="3"/>
      <c r="F3" s="3"/>
      <c r="G3" s="3"/>
      <c r="H3" s="3"/>
      <c r="I3" s="3"/>
      <c r="J3" s="45"/>
      <c r="K3" s="45"/>
      <c r="L3" s="15"/>
      <c r="M3" s="23"/>
      <c r="N3" s="3"/>
      <c r="O3" s="3"/>
      <c r="P3" s="3"/>
      <c r="Q3" s="3"/>
      <c r="R3" s="3"/>
      <c r="S3" s="3"/>
      <c r="U3" s="15" t="s">
        <v>84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</row>
    <row r="4" spans="1:196" s="4" customFormat="1" ht="16.5" customHeight="1">
      <c r="A4" s="5"/>
      <c r="B4" s="5"/>
      <c r="C4" s="5"/>
      <c r="D4" s="51" t="s">
        <v>39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 t="s">
        <v>27</v>
      </c>
      <c r="S4" s="50"/>
      <c r="T4" s="50"/>
      <c r="U4" s="47" t="s">
        <v>36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</row>
    <row r="5" spans="1:196" s="4" customFormat="1" ht="16.5" customHeight="1">
      <c r="A5" s="6"/>
      <c r="B5" s="6"/>
      <c r="C5" s="6"/>
      <c r="D5" s="53" t="s">
        <v>28</v>
      </c>
      <c r="E5" s="44"/>
      <c r="F5" s="44" t="s">
        <v>29</v>
      </c>
      <c r="G5" s="44"/>
      <c r="H5" s="40" t="s">
        <v>40</v>
      </c>
      <c r="I5" s="41"/>
      <c r="J5" s="41"/>
      <c r="K5" s="41"/>
      <c r="L5" s="41"/>
      <c r="M5" s="41"/>
      <c r="N5" s="42"/>
      <c r="O5" s="44" t="s">
        <v>26</v>
      </c>
      <c r="P5" s="44"/>
      <c r="Q5" s="49" t="s">
        <v>44</v>
      </c>
      <c r="R5" s="44"/>
      <c r="S5" s="44"/>
      <c r="T5" s="44"/>
      <c r="U5" s="40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</row>
    <row r="6" spans="1:196" s="4" customFormat="1" ht="16.5" customHeight="1">
      <c r="A6" s="6"/>
      <c r="B6" s="6"/>
      <c r="C6" s="6"/>
      <c r="D6" s="53"/>
      <c r="E6" s="44"/>
      <c r="F6" s="44"/>
      <c r="G6" s="44"/>
      <c r="H6" s="44" t="s">
        <v>30</v>
      </c>
      <c r="I6" s="40" t="s">
        <v>38</v>
      </c>
      <c r="J6" s="41"/>
      <c r="K6" s="41"/>
      <c r="L6" s="41"/>
      <c r="M6" s="41"/>
      <c r="N6" s="42"/>
      <c r="O6" s="44"/>
      <c r="P6" s="44"/>
      <c r="Q6" s="49"/>
      <c r="R6" s="44" t="s">
        <v>30</v>
      </c>
      <c r="S6" s="44" t="s">
        <v>31</v>
      </c>
      <c r="T6" s="44"/>
      <c r="U6" s="40" t="s">
        <v>30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s="4" customFormat="1" ht="16.5" customHeight="1" thickBot="1">
      <c r="A7" s="18"/>
      <c r="B7" s="18"/>
      <c r="C7" s="18"/>
      <c r="D7" s="14" t="s">
        <v>30</v>
      </c>
      <c r="E7" s="7" t="s">
        <v>32</v>
      </c>
      <c r="F7" s="7" t="s">
        <v>30</v>
      </c>
      <c r="G7" s="7" t="s">
        <v>32</v>
      </c>
      <c r="H7" s="46"/>
      <c r="I7" s="7" t="s">
        <v>33</v>
      </c>
      <c r="J7" s="7" t="s">
        <v>34</v>
      </c>
      <c r="K7" s="7" t="s">
        <v>41</v>
      </c>
      <c r="L7" s="16" t="s">
        <v>35</v>
      </c>
      <c r="M7" s="16" t="s">
        <v>43</v>
      </c>
      <c r="N7" s="16" t="s">
        <v>42</v>
      </c>
      <c r="O7" s="7" t="s">
        <v>30</v>
      </c>
      <c r="P7" s="7" t="s">
        <v>32</v>
      </c>
      <c r="Q7" s="7" t="s">
        <v>30</v>
      </c>
      <c r="R7" s="46"/>
      <c r="S7" s="7" t="s">
        <v>30</v>
      </c>
      <c r="T7" s="7" t="s">
        <v>32</v>
      </c>
      <c r="U7" s="4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3:9" ht="13.5" customHeight="1">
      <c r="C8" s="9"/>
      <c r="D8" s="10"/>
      <c r="E8" s="10"/>
      <c r="F8" s="10"/>
      <c r="G8" s="10"/>
      <c r="H8" s="10"/>
      <c r="I8" s="10"/>
    </row>
    <row r="9" spans="1:21" ht="13.5" customHeight="1">
      <c r="A9" s="38" t="s">
        <v>45</v>
      </c>
      <c r="B9" s="38"/>
      <c r="C9" s="9"/>
      <c r="D9" s="30">
        <v>201</v>
      </c>
      <c r="E9" s="30">
        <v>33441</v>
      </c>
      <c r="F9" s="30">
        <v>20</v>
      </c>
      <c r="G9" s="30">
        <v>4383</v>
      </c>
      <c r="H9" s="30">
        <v>181</v>
      </c>
      <c r="I9" s="30">
        <v>29058</v>
      </c>
      <c r="J9" s="30">
        <v>3202</v>
      </c>
      <c r="K9" s="30">
        <v>48</v>
      </c>
      <c r="L9" s="30">
        <v>217</v>
      </c>
      <c r="M9" s="30">
        <v>5908</v>
      </c>
      <c r="N9" s="30">
        <v>19683</v>
      </c>
      <c r="O9" s="30">
        <v>3</v>
      </c>
      <c r="P9" s="30">
        <v>1124</v>
      </c>
      <c r="Q9" s="30">
        <v>92</v>
      </c>
      <c r="R9" s="30">
        <v>1696</v>
      </c>
      <c r="S9" s="30">
        <v>237</v>
      </c>
      <c r="T9" s="30">
        <v>2838</v>
      </c>
      <c r="U9" s="30">
        <v>1358</v>
      </c>
    </row>
    <row r="10" spans="1:21" ht="13.5" customHeight="1">
      <c r="A10" s="26"/>
      <c r="B10" s="25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38" t="s">
        <v>0</v>
      </c>
      <c r="B11" s="38"/>
      <c r="C11" s="34"/>
      <c r="D11" s="30">
        <v>46</v>
      </c>
      <c r="E11" s="30">
        <f>SUM(E12:E17)</f>
        <v>6847</v>
      </c>
      <c r="F11" s="30">
        <v>3</v>
      </c>
      <c r="G11" s="30">
        <f>SUM(G12:G17)</f>
        <v>1110</v>
      </c>
      <c r="H11" s="30">
        <f>SUM(H12:H17)</f>
        <v>43</v>
      </c>
      <c r="I11" s="30">
        <f>SUM(I12:I17)</f>
        <v>5737</v>
      </c>
      <c r="J11" s="30">
        <v>244</v>
      </c>
      <c r="K11" s="30">
        <v>12</v>
      </c>
      <c r="L11" s="30">
        <v>28</v>
      </c>
      <c r="M11" s="30">
        <f>SUM(M12:M17)</f>
        <v>1006</v>
      </c>
      <c r="N11" s="30">
        <f>SUM(N12:N17)</f>
        <v>4447</v>
      </c>
      <c r="O11" s="30">
        <v>1</v>
      </c>
      <c r="P11" s="30">
        <v>500</v>
      </c>
      <c r="Q11" s="30">
        <v>18</v>
      </c>
      <c r="R11" s="30">
        <v>340</v>
      </c>
      <c r="S11" s="30">
        <f>SUM(S12:S17)</f>
        <v>50</v>
      </c>
      <c r="T11" s="30">
        <f>SUM(T12:T17)</f>
        <v>642</v>
      </c>
      <c r="U11" s="30">
        <f>SUM(U12:U17)</f>
        <v>234</v>
      </c>
    </row>
    <row r="12" spans="1:21" ht="13.5" customHeight="1">
      <c r="A12" s="26"/>
      <c r="B12" s="25" t="s">
        <v>1</v>
      </c>
      <c r="C12" s="34"/>
      <c r="D12" s="30">
        <v>27</v>
      </c>
      <c r="E12" s="30">
        <v>3566</v>
      </c>
      <c r="F12" s="30">
        <v>1</v>
      </c>
      <c r="G12" s="30">
        <v>215</v>
      </c>
      <c r="H12" s="30">
        <v>26</v>
      </c>
      <c r="I12" s="30">
        <v>3351</v>
      </c>
      <c r="J12" s="30" t="s">
        <v>76</v>
      </c>
      <c r="K12" s="30">
        <v>12</v>
      </c>
      <c r="L12" s="30" t="s">
        <v>76</v>
      </c>
      <c r="M12" s="30">
        <v>549</v>
      </c>
      <c r="N12" s="30">
        <v>2790</v>
      </c>
      <c r="O12" s="30" t="s">
        <v>76</v>
      </c>
      <c r="P12" s="30" t="s">
        <v>76</v>
      </c>
      <c r="Q12" s="30">
        <v>10</v>
      </c>
      <c r="R12" s="30">
        <v>250</v>
      </c>
      <c r="S12" s="30">
        <v>38</v>
      </c>
      <c r="T12" s="30">
        <v>461</v>
      </c>
      <c r="U12" s="30">
        <v>166</v>
      </c>
    </row>
    <row r="13" spans="1:21" ht="13.5" customHeight="1">
      <c r="A13" s="26"/>
      <c r="B13" s="25" t="s">
        <v>2</v>
      </c>
      <c r="C13" s="34"/>
      <c r="D13" s="30">
        <v>6</v>
      </c>
      <c r="E13" s="30">
        <v>1319</v>
      </c>
      <c r="F13" s="30">
        <v>1</v>
      </c>
      <c r="G13" s="30">
        <v>573</v>
      </c>
      <c r="H13" s="30">
        <v>5</v>
      </c>
      <c r="I13" s="30">
        <v>746</v>
      </c>
      <c r="J13" s="30" t="s">
        <v>76</v>
      </c>
      <c r="K13" s="30" t="s">
        <v>76</v>
      </c>
      <c r="L13" s="30">
        <v>25</v>
      </c>
      <c r="M13" s="30">
        <v>76</v>
      </c>
      <c r="N13" s="30">
        <v>645</v>
      </c>
      <c r="O13" s="30" t="s">
        <v>76</v>
      </c>
      <c r="P13" s="30" t="s">
        <v>76</v>
      </c>
      <c r="Q13" s="30">
        <v>2</v>
      </c>
      <c r="R13" s="30">
        <v>39</v>
      </c>
      <c r="S13" s="30">
        <v>5</v>
      </c>
      <c r="T13" s="30">
        <v>75</v>
      </c>
      <c r="U13" s="30">
        <v>31</v>
      </c>
    </row>
    <row r="14" spans="1:21" ht="13.5" customHeight="1">
      <c r="A14" s="26"/>
      <c r="B14" s="27" t="s">
        <v>46</v>
      </c>
      <c r="C14" s="34"/>
      <c r="D14" s="30">
        <v>5</v>
      </c>
      <c r="E14" s="30">
        <v>666</v>
      </c>
      <c r="F14" s="30">
        <v>1</v>
      </c>
      <c r="G14" s="30">
        <v>322</v>
      </c>
      <c r="H14" s="30">
        <v>4</v>
      </c>
      <c r="I14" s="30">
        <v>344</v>
      </c>
      <c r="J14" s="30" t="s">
        <v>76</v>
      </c>
      <c r="K14" s="30" t="s">
        <v>76</v>
      </c>
      <c r="L14" s="30" t="s">
        <v>76</v>
      </c>
      <c r="M14" s="30">
        <v>174</v>
      </c>
      <c r="N14" s="30">
        <v>170</v>
      </c>
      <c r="O14" s="30" t="s">
        <v>76</v>
      </c>
      <c r="P14" s="30" t="s">
        <v>76</v>
      </c>
      <c r="Q14" s="30">
        <v>2</v>
      </c>
      <c r="R14" s="30">
        <v>22</v>
      </c>
      <c r="S14" s="30">
        <v>3</v>
      </c>
      <c r="T14" s="30">
        <v>30</v>
      </c>
      <c r="U14" s="30">
        <v>13</v>
      </c>
    </row>
    <row r="15" spans="1:21" ht="13.5" customHeight="1">
      <c r="A15" s="26"/>
      <c r="B15" s="27" t="s">
        <v>47</v>
      </c>
      <c r="C15" s="34"/>
      <c r="D15" s="30">
        <v>4</v>
      </c>
      <c r="E15" s="30">
        <v>879</v>
      </c>
      <c r="F15" s="30" t="s">
        <v>76</v>
      </c>
      <c r="G15" s="30" t="s">
        <v>76</v>
      </c>
      <c r="H15" s="30">
        <v>4</v>
      </c>
      <c r="I15" s="30">
        <v>879</v>
      </c>
      <c r="J15" s="30">
        <v>244</v>
      </c>
      <c r="K15" s="30" t="s">
        <v>76</v>
      </c>
      <c r="L15" s="30" t="s">
        <v>76</v>
      </c>
      <c r="M15" s="30">
        <v>47</v>
      </c>
      <c r="N15" s="30">
        <v>588</v>
      </c>
      <c r="O15" s="30">
        <v>1</v>
      </c>
      <c r="P15" s="30">
        <v>500</v>
      </c>
      <c r="Q15" s="30">
        <v>1</v>
      </c>
      <c r="R15" s="30">
        <v>12</v>
      </c>
      <c r="S15" s="30">
        <v>2</v>
      </c>
      <c r="T15" s="30">
        <v>38</v>
      </c>
      <c r="U15" s="30">
        <v>10</v>
      </c>
    </row>
    <row r="16" spans="1:21" ht="13.5" customHeight="1">
      <c r="A16" s="26"/>
      <c r="B16" s="27" t="s">
        <v>48</v>
      </c>
      <c r="C16" s="34"/>
      <c r="D16" s="30">
        <v>1</v>
      </c>
      <c r="E16" s="30">
        <v>186</v>
      </c>
      <c r="F16" s="30" t="s">
        <v>76</v>
      </c>
      <c r="G16" s="30" t="s">
        <v>76</v>
      </c>
      <c r="H16" s="30">
        <v>1</v>
      </c>
      <c r="I16" s="30">
        <v>186</v>
      </c>
      <c r="J16" s="30" t="s">
        <v>76</v>
      </c>
      <c r="K16" s="30" t="s">
        <v>76</v>
      </c>
      <c r="L16" s="30" t="s">
        <v>76</v>
      </c>
      <c r="M16" s="30">
        <v>44</v>
      </c>
      <c r="N16" s="30">
        <v>142</v>
      </c>
      <c r="O16" s="30" t="s">
        <v>76</v>
      </c>
      <c r="P16" s="30" t="s">
        <v>76</v>
      </c>
      <c r="Q16" s="30">
        <v>1</v>
      </c>
      <c r="R16" s="30">
        <v>9</v>
      </c>
      <c r="S16" s="30" t="s">
        <v>78</v>
      </c>
      <c r="T16" s="30" t="s">
        <v>78</v>
      </c>
      <c r="U16" s="30">
        <v>7</v>
      </c>
    </row>
    <row r="17" spans="1:21" ht="13.5" customHeight="1">
      <c r="A17" s="26"/>
      <c r="B17" s="27" t="s">
        <v>49</v>
      </c>
      <c r="C17" s="34"/>
      <c r="D17" s="30">
        <v>3</v>
      </c>
      <c r="E17" s="30">
        <v>231</v>
      </c>
      <c r="F17" s="30" t="s">
        <v>76</v>
      </c>
      <c r="G17" s="30" t="s">
        <v>76</v>
      </c>
      <c r="H17" s="30">
        <v>3</v>
      </c>
      <c r="I17" s="30">
        <v>231</v>
      </c>
      <c r="J17" s="30" t="s">
        <v>76</v>
      </c>
      <c r="K17" s="30" t="s">
        <v>76</v>
      </c>
      <c r="L17" s="30">
        <v>3</v>
      </c>
      <c r="M17" s="30">
        <v>116</v>
      </c>
      <c r="N17" s="30">
        <v>112</v>
      </c>
      <c r="O17" s="30" t="s">
        <v>76</v>
      </c>
      <c r="P17" s="30" t="s">
        <v>76</v>
      </c>
      <c r="Q17" s="30">
        <v>2</v>
      </c>
      <c r="R17" s="30">
        <v>8</v>
      </c>
      <c r="S17" s="30">
        <v>2</v>
      </c>
      <c r="T17" s="30">
        <v>38</v>
      </c>
      <c r="U17" s="30">
        <v>7</v>
      </c>
    </row>
    <row r="18" spans="1:21" ht="13.5" customHeight="1">
      <c r="A18" s="26"/>
      <c r="B18" s="25"/>
      <c r="C18" s="34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9" t="s">
        <v>50</v>
      </c>
      <c r="B19" s="38"/>
      <c r="C19" s="34"/>
      <c r="D19" s="30">
        <f>SUM(D20:D23)</f>
        <v>16</v>
      </c>
      <c r="E19" s="30">
        <f>SUM(E20:E23)</f>
        <v>1517</v>
      </c>
      <c r="F19" s="30">
        <v>2</v>
      </c>
      <c r="G19" s="30">
        <v>332</v>
      </c>
      <c r="H19" s="30">
        <f>SUM(H20:H23)</f>
        <v>14</v>
      </c>
      <c r="I19" s="30">
        <f>SUM(I20:I23)</f>
        <v>1185</v>
      </c>
      <c r="J19" s="30" t="s">
        <v>76</v>
      </c>
      <c r="K19" s="30" t="s">
        <v>80</v>
      </c>
      <c r="L19" s="30" t="s">
        <v>82</v>
      </c>
      <c r="M19" s="30">
        <f>SUM(M20:M23)</f>
        <v>395</v>
      </c>
      <c r="N19" s="30">
        <f>SUM(N20:N23)</f>
        <v>790</v>
      </c>
      <c r="O19" s="30" t="s">
        <v>78</v>
      </c>
      <c r="P19" s="30" t="s">
        <v>78</v>
      </c>
      <c r="Q19" s="30">
        <v>8</v>
      </c>
      <c r="R19" s="30">
        <v>88</v>
      </c>
      <c r="S19" s="30">
        <f>SUM(S20:S23)</f>
        <v>20</v>
      </c>
      <c r="T19" s="30">
        <f>SUM(T20:T23)</f>
        <v>260</v>
      </c>
      <c r="U19" s="30">
        <f>SUM(U20:U23)</f>
        <v>69</v>
      </c>
    </row>
    <row r="20" spans="1:21" ht="13.5" customHeight="1">
      <c r="A20" s="26"/>
      <c r="B20" s="25" t="s">
        <v>3</v>
      </c>
      <c r="C20" s="34"/>
      <c r="D20" s="30">
        <v>6</v>
      </c>
      <c r="E20" s="30">
        <v>382</v>
      </c>
      <c r="F20" s="30" t="s">
        <v>76</v>
      </c>
      <c r="G20" s="30" t="s">
        <v>76</v>
      </c>
      <c r="H20" s="30">
        <v>6</v>
      </c>
      <c r="I20" s="30">
        <v>382</v>
      </c>
      <c r="J20" s="30" t="s">
        <v>76</v>
      </c>
      <c r="K20" s="30" t="s">
        <v>76</v>
      </c>
      <c r="L20" s="30" t="s">
        <v>76</v>
      </c>
      <c r="M20" s="30">
        <v>146</v>
      </c>
      <c r="N20" s="30">
        <v>236</v>
      </c>
      <c r="O20" s="30" t="s">
        <v>76</v>
      </c>
      <c r="P20" s="30" t="s">
        <v>76</v>
      </c>
      <c r="Q20" s="30">
        <v>3</v>
      </c>
      <c r="R20" s="30">
        <v>20</v>
      </c>
      <c r="S20" s="30">
        <v>8</v>
      </c>
      <c r="T20" s="30">
        <v>113</v>
      </c>
      <c r="U20" s="30">
        <v>21</v>
      </c>
    </row>
    <row r="21" spans="1:21" ht="13.5" customHeight="1">
      <c r="A21" s="26"/>
      <c r="B21" s="25" t="s">
        <v>51</v>
      </c>
      <c r="C21" s="34"/>
      <c r="D21" s="30">
        <v>2</v>
      </c>
      <c r="E21" s="30">
        <v>329</v>
      </c>
      <c r="F21" s="30" t="s">
        <v>76</v>
      </c>
      <c r="G21" s="30" t="s">
        <v>76</v>
      </c>
      <c r="H21" s="30">
        <v>2</v>
      </c>
      <c r="I21" s="30">
        <v>329</v>
      </c>
      <c r="J21" s="30" t="s">
        <v>76</v>
      </c>
      <c r="K21" s="30" t="s">
        <v>76</v>
      </c>
      <c r="L21" s="30" t="s">
        <v>76</v>
      </c>
      <c r="M21" s="30">
        <v>48</v>
      </c>
      <c r="N21" s="30">
        <v>281</v>
      </c>
      <c r="O21" s="30" t="s">
        <v>76</v>
      </c>
      <c r="P21" s="30" t="s">
        <v>76</v>
      </c>
      <c r="Q21" s="30">
        <v>1</v>
      </c>
      <c r="R21" s="30">
        <v>26</v>
      </c>
      <c r="S21" s="30">
        <v>5</v>
      </c>
      <c r="T21" s="30">
        <v>53</v>
      </c>
      <c r="U21" s="30">
        <v>15</v>
      </c>
    </row>
    <row r="22" spans="1:21" ht="13.5" customHeight="1">
      <c r="A22" s="26"/>
      <c r="B22" s="25" t="s">
        <v>52</v>
      </c>
      <c r="C22" s="34"/>
      <c r="D22" s="30">
        <v>5</v>
      </c>
      <c r="E22" s="30">
        <v>585</v>
      </c>
      <c r="F22" s="30">
        <v>1</v>
      </c>
      <c r="G22" s="30">
        <v>212</v>
      </c>
      <c r="H22" s="30">
        <v>4</v>
      </c>
      <c r="I22" s="30">
        <v>373</v>
      </c>
      <c r="J22" s="30" t="s">
        <v>76</v>
      </c>
      <c r="K22" s="30" t="s">
        <v>76</v>
      </c>
      <c r="L22" s="30" t="s">
        <v>76</v>
      </c>
      <c r="M22" s="30">
        <v>201</v>
      </c>
      <c r="N22" s="30">
        <v>172</v>
      </c>
      <c r="O22" s="30" t="s">
        <v>76</v>
      </c>
      <c r="P22" s="30" t="s">
        <v>76</v>
      </c>
      <c r="Q22" s="30">
        <v>4</v>
      </c>
      <c r="R22" s="30">
        <v>33</v>
      </c>
      <c r="S22" s="30">
        <v>4</v>
      </c>
      <c r="T22" s="30">
        <v>61</v>
      </c>
      <c r="U22" s="30">
        <v>25</v>
      </c>
    </row>
    <row r="23" spans="1:21" ht="13.5" customHeight="1">
      <c r="A23" s="26"/>
      <c r="B23" s="25" t="s">
        <v>53</v>
      </c>
      <c r="C23" s="34"/>
      <c r="D23" s="30">
        <v>3</v>
      </c>
      <c r="E23" s="30">
        <v>221</v>
      </c>
      <c r="F23" s="30">
        <v>1</v>
      </c>
      <c r="G23" s="30">
        <v>120</v>
      </c>
      <c r="H23" s="30">
        <v>2</v>
      </c>
      <c r="I23" s="30">
        <v>101</v>
      </c>
      <c r="J23" s="30" t="s">
        <v>76</v>
      </c>
      <c r="K23" s="30" t="s">
        <v>76</v>
      </c>
      <c r="L23" s="30" t="s">
        <v>76</v>
      </c>
      <c r="M23" s="30" t="s">
        <v>76</v>
      </c>
      <c r="N23" s="30">
        <v>101</v>
      </c>
      <c r="O23" s="30" t="s">
        <v>76</v>
      </c>
      <c r="P23" s="30" t="s">
        <v>76</v>
      </c>
      <c r="Q23" s="30" t="s">
        <v>76</v>
      </c>
      <c r="R23" s="30">
        <v>9</v>
      </c>
      <c r="S23" s="30">
        <v>3</v>
      </c>
      <c r="T23" s="30">
        <v>33</v>
      </c>
      <c r="U23" s="30">
        <v>8</v>
      </c>
    </row>
    <row r="24" spans="1:21" ht="13.5" customHeight="1">
      <c r="A24" s="26"/>
      <c r="B24" s="26"/>
      <c r="C24" s="3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8" t="s">
        <v>4</v>
      </c>
      <c r="B25" s="38"/>
      <c r="C25" s="34"/>
      <c r="D25" s="30">
        <v>24</v>
      </c>
      <c r="E25" s="30">
        <f>SUM(E26:E28)</f>
        <v>4273</v>
      </c>
      <c r="F25" s="30">
        <v>4</v>
      </c>
      <c r="G25" s="30">
        <f>SUM(G26:G28)</f>
        <v>913</v>
      </c>
      <c r="H25" s="30">
        <v>20</v>
      </c>
      <c r="I25" s="30">
        <f>SUM(I26:I28)</f>
        <v>3360</v>
      </c>
      <c r="J25" s="30">
        <v>508</v>
      </c>
      <c r="K25" s="30">
        <v>4</v>
      </c>
      <c r="L25" s="30" t="s">
        <v>76</v>
      </c>
      <c r="M25" s="30">
        <f>SUM(M26:M28)</f>
        <v>809</v>
      </c>
      <c r="N25" s="30">
        <f>SUM(N26:N28)</f>
        <v>2039</v>
      </c>
      <c r="O25" s="30" t="s">
        <v>76</v>
      </c>
      <c r="P25" s="30" t="s">
        <v>76</v>
      </c>
      <c r="Q25" s="30">
        <v>11</v>
      </c>
      <c r="R25" s="30">
        <v>146</v>
      </c>
      <c r="S25" s="30">
        <f>SUM(S26:S28)</f>
        <v>20</v>
      </c>
      <c r="T25" s="30">
        <f>SUM(T26:T28)</f>
        <v>237</v>
      </c>
      <c r="U25" s="30">
        <f>SUM(U26:U28)</f>
        <v>114</v>
      </c>
    </row>
    <row r="26" spans="1:21" ht="13.5" customHeight="1">
      <c r="A26" s="26"/>
      <c r="B26" s="25" t="s">
        <v>5</v>
      </c>
      <c r="C26" s="34"/>
      <c r="D26" s="30">
        <v>16</v>
      </c>
      <c r="E26" s="30">
        <v>3053</v>
      </c>
      <c r="F26" s="30">
        <v>2</v>
      </c>
      <c r="G26" s="30">
        <v>559</v>
      </c>
      <c r="H26" s="30">
        <v>14</v>
      </c>
      <c r="I26" s="30">
        <v>2494</v>
      </c>
      <c r="J26" s="30">
        <v>508</v>
      </c>
      <c r="K26" s="30">
        <v>4</v>
      </c>
      <c r="L26" s="30" t="s">
        <v>76</v>
      </c>
      <c r="M26" s="30">
        <v>532</v>
      </c>
      <c r="N26" s="30">
        <v>1450</v>
      </c>
      <c r="O26" s="30" t="s">
        <v>76</v>
      </c>
      <c r="P26" s="30" t="s">
        <v>76</v>
      </c>
      <c r="Q26" s="30">
        <v>8</v>
      </c>
      <c r="R26" s="30">
        <v>115</v>
      </c>
      <c r="S26" s="30">
        <v>12</v>
      </c>
      <c r="T26" s="30">
        <v>147</v>
      </c>
      <c r="U26" s="30">
        <v>85</v>
      </c>
    </row>
    <row r="27" spans="1:21" ht="13.5" customHeight="1">
      <c r="A27" s="26"/>
      <c r="B27" s="25" t="s">
        <v>6</v>
      </c>
      <c r="C27" s="34"/>
      <c r="D27" s="30">
        <v>4</v>
      </c>
      <c r="E27" s="30">
        <v>595</v>
      </c>
      <c r="F27" s="30">
        <v>1</v>
      </c>
      <c r="G27" s="30">
        <v>150</v>
      </c>
      <c r="H27" s="30">
        <v>3</v>
      </c>
      <c r="I27" s="30">
        <v>445</v>
      </c>
      <c r="J27" s="30" t="s">
        <v>76</v>
      </c>
      <c r="K27" s="30" t="s">
        <v>76</v>
      </c>
      <c r="L27" s="30" t="s">
        <v>76</v>
      </c>
      <c r="M27" s="30">
        <v>104</v>
      </c>
      <c r="N27" s="30">
        <v>341</v>
      </c>
      <c r="O27" s="30" t="s">
        <v>76</v>
      </c>
      <c r="P27" s="30" t="s">
        <v>76</v>
      </c>
      <c r="Q27" s="30">
        <v>1</v>
      </c>
      <c r="R27" s="30">
        <v>15</v>
      </c>
      <c r="S27" s="30">
        <v>6</v>
      </c>
      <c r="T27" s="30">
        <v>75</v>
      </c>
      <c r="U27" s="30">
        <v>15</v>
      </c>
    </row>
    <row r="28" spans="1:21" ht="13.5" customHeight="1">
      <c r="A28" s="26"/>
      <c r="B28" s="25" t="s">
        <v>7</v>
      </c>
      <c r="C28" s="34"/>
      <c r="D28" s="30">
        <v>4</v>
      </c>
      <c r="E28" s="30">
        <v>625</v>
      </c>
      <c r="F28" s="30">
        <v>1</v>
      </c>
      <c r="G28" s="30">
        <v>204</v>
      </c>
      <c r="H28" s="30">
        <v>3</v>
      </c>
      <c r="I28" s="30">
        <v>421</v>
      </c>
      <c r="J28" s="30" t="s">
        <v>76</v>
      </c>
      <c r="K28" s="30" t="s">
        <v>76</v>
      </c>
      <c r="L28" s="30" t="s">
        <v>76</v>
      </c>
      <c r="M28" s="30">
        <v>173</v>
      </c>
      <c r="N28" s="30">
        <v>248</v>
      </c>
      <c r="O28" s="30" t="s">
        <v>76</v>
      </c>
      <c r="P28" s="30" t="s">
        <v>76</v>
      </c>
      <c r="Q28" s="30">
        <v>2</v>
      </c>
      <c r="R28" s="30">
        <v>16</v>
      </c>
      <c r="S28" s="30">
        <v>2</v>
      </c>
      <c r="T28" s="30">
        <v>15</v>
      </c>
      <c r="U28" s="30">
        <v>14</v>
      </c>
    </row>
    <row r="29" spans="1:21" ht="13.5" customHeight="1">
      <c r="A29" s="26"/>
      <c r="B29" s="25"/>
      <c r="C29" s="34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8" t="s">
        <v>8</v>
      </c>
      <c r="B30" s="38"/>
      <c r="C30" s="34"/>
      <c r="D30" s="30">
        <v>4</v>
      </c>
      <c r="E30" s="30">
        <f>SUM(E31:E32)</f>
        <v>387</v>
      </c>
      <c r="F30" s="30" t="s">
        <v>78</v>
      </c>
      <c r="G30" s="30" t="s">
        <v>76</v>
      </c>
      <c r="H30" s="30">
        <v>4</v>
      </c>
      <c r="I30" s="30">
        <f>SUM(I31:I32)</f>
        <v>387</v>
      </c>
      <c r="J30" s="30" t="s">
        <v>76</v>
      </c>
      <c r="K30" s="30" t="s">
        <v>80</v>
      </c>
      <c r="L30" s="30" t="s">
        <v>82</v>
      </c>
      <c r="M30" s="30">
        <v>38</v>
      </c>
      <c r="N30" s="30">
        <f>SUM(N31:N32)</f>
        <v>349</v>
      </c>
      <c r="O30" s="30" t="s">
        <v>78</v>
      </c>
      <c r="P30" s="30" t="s">
        <v>78</v>
      </c>
      <c r="Q30" s="30">
        <v>2</v>
      </c>
      <c r="R30" s="30">
        <v>30</v>
      </c>
      <c r="S30" s="30">
        <v>4</v>
      </c>
      <c r="T30" s="30">
        <f>SUM(T31:T32)</f>
        <v>58</v>
      </c>
      <c r="U30" s="30">
        <f>SUM(U31:U32)</f>
        <v>32</v>
      </c>
    </row>
    <row r="31" spans="1:21" ht="13.5" customHeight="1">
      <c r="A31" s="26"/>
      <c r="B31" s="25" t="s">
        <v>54</v>
      </c>
      <c r="C31" s="34"/>
      <c r="D31" s="30">
        <v>1</v>
      </c>
      <c r="E31" s="30">
        <v>230</v>
      </c>
      <c r="F31" s="30" t="s">
        <v>76</v>
      </c>
      <c r="G31" s="30" t="s">
        <v>76</v>
      </c>
      <c r="H31" s="30">
        <v>1</v>
      </c>
      <c r="I31" s="30">
        <v>230</v>
      </c>
      <c r="J31" s="30" t="s">
        <v>76</v>
      </c>
      <c r="K31" s="30" t="s">
        <v>76</v>
      </c>
      <c r="L31" s="30" t="s">
        <v>76</v>
      </c>
      <c r="M31" s="30" t="s">
        <v>76</v>
      </c>
      <c r="N31" s="30">
        <v>230</v>
      </c>
      <c r="O31" s="30" t="s">
        <v>76</v>
      </c>
      <c r="P31" s="30" t="s">
        <v>76</v>
      </c>
      <c r="Q31" s="30" t="s">
        <v>76</v>
      </c>
      <c r="R31" s="30">
        <v>13</v>
      </c>
      <c r="S31" s="30">
        <v>1</v>
      </c>
      <c r="T31" s="30">
        <v>17</v>
      </c>
      <c r="U31" s="30">
        <v>10</v>
      </c>
    </row>
    <row r="32" spans="1:21" ht="13.5" customHeight="1">
      <c r="A32" s="26"/>
      <c r="B32" s="25" t="s">
        <v>55</v>
      </c>
      <c r="C32" s="34"/>
      <c r="D32" s="30">
        <v>3</v>
      </c>
      <c r="E32" s="30">
        <v>157</v>
      </c>
      <c r="F32" s="30" t="s">
        <v>76</v>
      </c>
      <c r="G32" s="30" t="s">
        <v>76</v>
      </c>
      <c r="H32" s="30">
        <v>3</v>
      </c>
      <c r="I32" s="30">
        <v>157</v>
      </c>
      <c r="J32" s="30" t="s">
        <v>76</v>
      </c>
      <c r="K32" s="30" t="s">
        <v>76</v>
      </c>
      <c r="L32" s="30" t="s">
        <v>76</v>
      </c>
      <c r="M32" s="30">
        <v>38</v>
      </c>
      <c r="N32" s="30">
        <v>119</v>
      </c>
      <c r="O32" s="30" t="s">
        <v>76</v>
      </c>
      <c r="P32" s="30" t="s">
        <v>76</v>
      </c>
      <c r="Q32" s="30">
        <v>2</v>
      </c>
      <c r="R32" s="30">
        <v>17</v>
      </c>
      <c r="S32" s="30">
        <v>3</v>
      </c>
      <c r="T32" s="30">
        <v>41</v>
      </c>
      <c r="U32" s="30">
        <v>22</v>
      </c>
    </row>
    <row r="33" spans="1:21" ht="13.5" customHeight="1">
      <c r="A33" s="26"/>
      <c r="B33" s="25"/>
      <c r="C33" s="34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3.5" customHeight="1">
      <c r="A34" s="38" t="s">
        <v>9</v>
      </c>
      <c r="B34" s="38"/>
      <c r="C34" s="34"/>
      <c r="D34" s="30">
        <v>12</v>
      </c>
      <c r="E34" s="30">
        <f>SUM(E35:E37)</f>
        <v>1838</v>
      </c>
      <c r="F34" s="30">
        <v>1</v>
      </c>
      <c r="G34" s="30">
        <v>86</v>
      </c>
      <c r="H34" s="30">
        <v>11</v>
      </c>
      <c r="I34" s="30">
        <f>SUM(I35:I37)</f>
        <v>1752</v>
      </c>
      <c r="J34" s="30">
        <v>178</v>
      </c>
      <c r="K34" s="30">
        <v>4</v>
      </c>
      <c r="L34" s="30">
        <v>42</v>
      </c>
      <c r="M34" s="30">
        <f>SUM(M35:M37)</f>
        <v>524</v>
      </c>
      <c r="N34" s="30">
        <f>SUM(N35:N37)</f>
        <v>1004</v>
      </c>
      <c r="O34" s="30" t="s">
        <v>78</v>
      </c>
      <c r="P34" s="30" t="s">
        <v>78</v>
      </c>
      <c r="Q34" s="30">
        <v>6</v>
      </c>
      <c r="R34" s="30">
        <f>SUM(R35:R37)</f>
        <v>83</v>
      </c>
      <c r="S34" s="30">
        <v>14</v>
      </c>
      <c r="T34" s="30">
        <f>SUM(T35:T37)</f>
        <v>188</v>
      </c>
      <c r="U34" s="30">
        <f>SUM(U35:U37)</f>
        <v>77</v>
      </c>
    </row>
    <row r="35" spans="1:21" ht="13.5" customHeight="1">
      <c r="A35" s="26"/>
      <c r="B35" s="25" t="s">
        <v>10</v>
      </c>
      <c r="C35" s="34"/>
      <c r="D35" s="30">
        <v>5</v>
      </c>
      <c r="E35" s="30">
        <v>682</v>
      </c>
      <c r="F35" s="30" t="s">
        <v>76</v>
      </c>
      <c r="G35" s="30" t="s">
        <v>76</v>
      </c>
      <c r="H35" s="30">
        <v>5</v>
      </c>
      <c r="I35" s="30">
        <v>682</v>
      </c>
      <c r="J35" s="30">
        <v>178</v>
      </c>
      <c r="K35" s="30">
        <v>4</v>
      </c>
      <c r="L35" s="30">
        <v>42</v>
      </c>
      <c r="M35" s="30">
        <v>165</v>
      </c>
      <c r="N35" s="30">
        <v>293</v>
      </c>
      <c r="O35" s="30" t="s">
        <v>76</v>
      </c>
      <c r="P35" s="30" t="s">
        <v>76</v>
      </c>
      <c r="Q35" s="30">
        <v>2</v>
      </c>
      <c r="R35" s="30">
        <v>35</v>
      </c>
      <c r="S35" s="30">
        <v>7</v>
      </c>
      <c r="T35" s="30">
        <v>88</v>
      </c>
      <c r="U35" s="30">
        <v>24</v>
      </c>
    </row>
    <row r="36" spans="1:21" ht="13.5" customHeight="1">
      <c r="A36" s="26"/>
      <c r="B36" s="25" t="s">
        <v>56</v>
      </c>
      <c r="C36" s="34"/>
      <c r="D36" s="30">
        <v>2</v>
      </c>
      <c r="E36" s="30">
        <v>127</v>
      </c>
      <c r="F36" s="30">
        <v>1</v>
      </c>
      <c r="G36" s="30">
        <v>86</v>
      </c>
      <c r="H36" s="30">
        <v>1</v>
      </c>
      <c r="I36" s="30">
        <v>41</v>
      </c>
      <c r="J36" s="30" t="s">
        <v>76</v>
      </c>
      <c r="K36" s="30" t="s">
        <v>76</v>
      </c>
      <c r="L36" s="30" t="s">
        <v>76</v>
      </c>
      <c r="M36" s="30" t="s">
        <v>76</v>
      </c>
      <c r="N36" s="30">
        <v>41</v>
      </c>
      <c r="O36" s="30" t="s">
        <v>76</v>
      </c>
      <c r="P36" s="30" t="s">
        <v>76</v>
      </c>
      <c r="Q36" s="30" t="s">
        <v>76</v>
      </c>
      <c r="R36" s="30">
        <v>14</v>
      </c>
      <c r="S36" s="30">
        <v>1</v>
      </c>
      <c r="T36" s="30">
        <v>5</v>
      </c>
      <c r="U36" s="30">
        <v>16</v>
      </c>
    </row>
    <row r="37" spans="1:21" ht="13.5" customHeight="1">
      <c r="A37" s="26"/>
      <c r="B37" s="25" t="s">
        <v>57</v>
      </c>
      <c r="C37" s="34"/>
      <c r="D37" s="30">
        <v>5</v>
      </c>
      <c r="E37" s="30">
        <v>1029</v>
      </c>
      <c r="F37" s="30" t="s">
        <v>76</v>
      </c>
      <c r="G37" s="30" t="s">
        <v>76</v>
      </c>
      <c r="H37" s="30">
        <v>5</v>
      </c>
      <c r="I37" s="30">
        <v>1029</v>
      </c>
      <c r="J37" s="30" t="s">
        <v>76</v>
      </c>
      <c r="K37" s="30" t="s">
        <v>76</v>
      </c>
      <c r="L37" s="30" t="s">
        <v>76</v>
      </c>
      <c r="M37" s="30">
        <v>359</v>
      </c>
      <c r="N37" s="30">
        <v>670</v>
      </c>
      <c r="O37" s="30" t="s">
        <v>76</v>
      </c>
      <c r="P37" s="30" t="s">
        <v>76</v>
      </c>
      <c r="Q37" s="30">
        <v>4</v>
      </c>
      <c r="R37" s="30">
        <v>34</v>
      </c>
      <c r="S37" s="30">
        <v>6</v>
      </c>
      <c r="T37" s="30">
        <v>95</v>
      </c>
      <c r="U37" s="30">
        <v>37</v>
      </c>
    </row>
    <row r="38" spans="1:21" ht="13.5" customHeight="1">
      <c r="A38" s="26"/>
      <c r="B38" s="25"/>
      <c r="C38" s="34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3.5" customHeight="1">
      <c r="A39" s="43" t="s">
        <v>11</v>
      </c>
      <c r="B39" s="43"/>
      <c r="C39" s="34"/>
      <c r="D39" s="30">
        <f>SUM(D40:D46)</f>
        <v>21</v>
      </c>
      <c r="E39" s="30">
        <f>SUM(E40:E46)</f>
        <v>4023</v>
      </c>
      <c r="F39" s="30">
        <v>3</v>
      </c>
      <c r="G39" s="30">
        <f>SUM(G40:G46)</f>
        <v>629</v>
      </c>
      <c r="H39" s="30">
        <f>SUM(H40:H46)</f>
        <v>18</v>
      </c>
      <c r="I39" s="30">
        <f>SUM(I40:I46)</f>
        <v>3394</v>
      </c>
      <c r="J39" s="30">
        <v>401</v>
      </c>
      <c r="K39" s="30">
        <v>8</v>
      </c>
      <c r="L39" s="30" t="s">
        <v>82</v>
      </c>
      <c r="M39" s="30">
        <f>SUM(M40:M46)</f>
        <v>574</v>
      </c>
      <c r="N39" s="30">
        <f>SUM(N40:N46)</f>
        <v>2411</v>
      </c>
      <c r="O39" s="30">
        <v>1</v>
      </c>
      <c r="P39" s="30">
        <v>215</v>
      </c>
      <c r="Q39" s="30">
        <f>SUM(Q40:Q46)</f>
        <v>8</v>
      </c>
      <c r="R39" s="30">
        <f>SUM(R40:R46)</f>
        <v>211</v>
      </c>
      <c r="S39" s="30">
        <f>SUM(S40:S46)</f>
        <v>19</v>
      </c>
      <c r="T39" s="30">
        <f>SUM(T40:T46)</f>
        <v>218</v>
      </c>
      <c r="U39" s="30">
        <f>SUM(U40:U46)</f>
        <v>189</v>
      </c>
    </row>
    <row r="40" spans="1:21" ht="13.5" customHeight="1">
      <c r="A40" s="26"/>
      <c r="B40" s="25" t="s">
        <v>58</v>
      </c>
      <c r="C40" s="34"/>
      <c r="D40" s="30">
        <v>3</v>
      </c>
      <c r="E40" s="30">
        <v>553</v>
      </c>
      <c r="F40" s="30">
        <v>1</v>
      </c>
      <c r="G40" s="30">
        <v>172</v>
      </c>
      <c r="H40" s="30">
        <v>2</v>
      </c>
      <c r="I40" s="30">
        <v>381</v>
      </c>
      <c r="J40" s="30" t="s">
        <v>76</v>
      </c>
      <c r="K40" s="30" t="s">
        <v>76</v>
      </c>
      <c r="L40" s="30" t="s">
        <v>76</v>
      </c>
      <c r="M40" s="30">
        <v>120</v>
      </c>
      <c r="N40" s="30">
        <v>261</v>
      </c>
      <c r="O40" s="30" t="s">
        <v>76</v>
      </c>
      <c r="P40" s="30" t="s">
        <v>76</v>
      </c>
      <c r="Q40" s="30">
        <v>1</v>
      </c>
      <c r="R40" s="30">
        <v>46</v>
      </c>
      <c r="S40" s="30">
        <v>10</v>
      </c>
      <c r="T40" s="30">
        <v>118</v>
      </c>
      <c r="U40" s="30">
        <v>45</v>
      </c>
    </row>
    <row r="41" spans="1:21" ht="13.5" customHeight="1">
      <c r="A41" s="26"/>
      <c r="B41" s="25" t="s">
        <v>12</v>
      </c>
      <c r="C41" s="34"/>
      <c r="D41" s="30">
        <v>9</v>
      </c>
      <c r="E41" s="30">
        <v>1315</v>
      </c>
      <c r="F41" s="30" t="s">
        <v>76</v>
      </c>
      <c r="G41" s="30" t="s">
        <v>76</v>
      </c>
      <c r="H41" s="30">
        <v>9</v>
      </c>
      <c r="I41" s="30">
        <v>1315</v>
      </c>
      <c r="J41" s="30">
        <v>127</v>
      </c>
      <c r="K41" s="30">
        <v>8</v>
      </c>
      <c r="L41" s="30" t="s">
        <v>76</v>
      </c>
      <c r="M41" s="30">
        <v>208</v>
      </c>
      <c r="N41" s="30">
        <v>972</v>
      </c>
      <c r="O41" s="30">
        <v>1</v>
      </c>
      <c r="P41" s="30">
        <v>215</v>
      </c>
      <c r="Q41" s="30">
        <v>4</v>
      </c>
      <c r="R41" s="30">
        <v>62</v>
      </c>
      <c r="S41" s="30">
        <v>5</v>
      </c>
      <c r="T41" s="30">
        <v>51</v>
      </c>
      <c r="U41" s="30">
        <v>53</v>
      </c>
    </row>
    <row r="42" spans="1:21" ht="13.5" customHeight="1">
      <c r="A42" s="26"/>
      <c r="B42" s="25" t="s">
        <v>13</v>
      </c>
      <c r="C42" s="34"/>
      <c r="D42" s="30">
        <v>2</v>
      </c>
      <c r="E42" s="30">
        <v>703</v>
      </c>
      <c r="F42" s="30" t="s">
        <v>76</v>
      </c>
      <c r="G42" s="30" t="s">
        <v>76</v>
      </c>
      <c r="H42" s="30">
        <v>2</v>
      </c>
      <c r="I42" s="30">
        <v>703</v>
      </c>
      <c r="J42" s="30" t="s">
        <v>76</v>
      </c>
      <c r="K42" s="30" t="s">
        <v>76</v>
      </c>
      <c r="L42" s="30" t="s">
        <v>76</v>
      </c>
      <c r="M42" s="30">
        <v>51</v>
      </c>
      <c r="N42" s="30">
        <v>652</v>
      </c>
      <c r="O42" s="30" t="s">
        <v>76</v>
      </c>
      <c r="P42" s="30" t="s">
        <v>76</v>
      </c>
      <c r="Q42" s="30">
        <v>1</v>
      </c>
      <c r="R42" s="30">
        <v>46</v>
      </c>
      <c r="S42" s="30">
        <v>2</v>
      </c>
      <c r="T42" s="30">
        <v>37</v>
      </c>
      <c r="U42" s="30">
        <v>37</v>
      </c>
    </row>
    <row r="43" spans="1:21" ht="13.5" customHeight="1">
      <c r="A43" s="26"/>
      <c r="B43" s="25" t="s">
        <v>59</v>
      </c>
      <c r="C43" s="34"/>
      <c r="D43" s="30">
        <v>4</v>
      </c>
      <c r="E43" s="30">
        <v>578</v>
      </c>
      <c r="F43" s="30" t="s">
        <v>76</v>
      </c>
      <c r="G43" s="30" t="s">
        <v>76</v>
      </c>
      <c r="H43" s="30">
        <v>4</v>
      </c>
      <c r="I43" s="30">
        <v>578</v>
      </c>
      <c r="J43" s="30" t="s">
        <v>76</v>
      </c>
      <c r="K43" s="30" t="s">
        <v>76</v>
      </c>
      <c r="L43" s="30" t="s">
        <v>76</v>
      </c>
      <c r="M43" s="30">
        <v>72</v>
      </c>
      <c r="N43" s="30">
        <v>506</v>
      </c>
      <c r="O43" s="30" t="s">
        <v>76</v>
      </c>
      <c r="P43" s="30" t="s">
        <v>76</v>
      </c>
      <c r="Q43" s="30">
        <v>1</v>
      </c>
      <c r="R43" s="30">
        <v>29</v>
      </c>
      <c r="S43" s="30">
        <v>2</v>
      </c>
      <c r="T43" s="30">
        <v>12</v>
      </c>
      <c r="U43" s="30">
        <v>29</v>
      </c>
    </row>
    <row r="44" spans="1:21" ht="13.5" customHeight="1">
      <c r="A44" s="26"/>
      <c r="B44" s="25" t="s">
        <v>60</v>
      </c>
      <c r="C44" s="34"/>
      <c r="D44" s="30">
        <v>3</v>
      </c>
      <c r="E44" s="30">
        <v>874</v>
      </c>
      <c r="F44" s="30">
        <v>2</v>
      </c>
      <c r="G44" s="30">
        <v>457</v>
      </c>
      <c r="H44" s="30">
        <v>1</v>
      </c>
      <c r="I44" s="30">
        <v>417</v>
      </c>
      <c r="J44" s="30">
        <v>274</v>
      </c>
      <c r="K44" s="30" t="s">
        <v>76</v>
      </c>
      <c r="L44" s="30" t="s">
        <v>76</v>
      </c>
      <c r="M44" s="30">
        <v>123</v>
      </c>
      <c r="N44" s="30">
        <v>20</v>
      </c>
      <c r="O44" s="30" t="s">
        <v>76</v>
      </c>
      <c r="P44" s="30" t="s">
        <v>76</v>
      </c>
      <c r="Q44" s="30">
        <v>1</v>
      </c>
      <c r="R44" s="30">
        <v>19</v>
      </c>
      <c r="S44" s="30" t="s">
        <v>78</v>
      </c>
      <c r="T44" s="30" t="s">
        <v>78</v>
      </c>
      <c r="U44" s="30">
        <v>17</v>
      </c>
    </row>
    <row r="45" spans="1:21" ht="13.5" customHeight="1">
      <c r="A45" s="26"/>
      <c r="B45" s="25" t="s">
        <v>61</v>
      </c>
      <c r="C45" s="34"/>
      <c r="D45" s="30" t="s">
        <v>76</v>
      </c>
      <c r="E45" s="30" t="s">
        <v>76</v>
      </c>
      <c r="F45" s="30" t="s">
        <v>76</v>
      </c>
      <c r="G45" s="30" t="s">
        <v>76</v>
      </c>
      <c r="H45" s="30" t="s">
        <v>76</v>
      </c>
      <c r="I45" s="30" t="s">
        <v>76</v>
      </c>
      <c r="J45" s="30" t="s">
        <v>76</v>
      </c>
      <c r="K45" s="30" t="s">
        <v>76</v>
      </c>
      <c r="L45" s="30" t="s">
        <v>76</v>
      </c>
      <c r="M45" s="30" t="s">
        <v>76</v>
      </c>
      <c r="N45" s="30" t="s">
        <v>76</v>
      </c>
      <c r="O45" s="30" t="s">
        <v>76</v>
      </c>
      <c r="P45" s="30" t="s">
        <v>76</v>
      </c>
      <c r="Q45" s="30" t="s">
        <v>76</v>
      </c>
      <c r="R45" s="30">
        <v>2</v>
      </c>
      <c r="S45" s="30" t="s">
        <v>78</v>
      </c>
      <c r="T45" s="30" t="s">
        <v>78</v>
      </c>
      <c r="U45" s="30">
        <v>2</v>
      </c>
    </row>
    <row r="46" spans="1:21" ht="13.5" customHeight="1">
      <c r="A46" s="26"/>
      <c r="B46" s="25" t="s">
        <v>62</v>
      </c>
      <c r="C46" s="34"/>
      <c r="D46" s="30" t="s">
        <v>76</v>
      </c>
      <c r="E46" s="30" t="s">
        <v>76</v>
      </c>
      <c r="F46" s="30" t="s">
        <v>76</v>
      </c>
      <c r="G46" s="30" t="s">
        <v>76</v>
      </c>
      <c r="H46" s="30" t="s">
        <v>76</v>
      </c>
      <c r="I46" s="30" t="s">
        <v>76</v>
      </c>
      <c r="J46" s="30" t="s">
        <v>76</v>
      </c>
      <c r="K46" s="30" t="s">
        <v>76</v>
      </c>
      <c r="L46" s="30" t="s">
        <v>76</v>
      </c>
      <c r="M46" s="30" t="s">
        <v>76</v>
      </c>
      <c r="N46" s="30" t="s">
        <v>76</v>
      </c>
      <c r="O46" s="30" t="s">
        <v>76</v>
      </c>
      <c r="P46" s="30" t="s">
        <v>76</v>
      </c>
      <c r="Q46" s="30" t="s">
        <v>76</v>
      </c>
      <c r="R46" s="30">
        <v>7</v>
      </c>
      <c r="S46" s="30" t="s">
        <v>78</v>
      </c>
      <c r="T46" s="30" t="s">
        <v>78</v>
      </c>
      <c r="U46" s="30">
        <v>6</v>
      </c>
    </row>
    <row r="47" spans="1:21" ht="13.5" customHeight="1">
      <c r="A47" s="26"/>
      <c r="B47" s="25"/>
      <c r="C47" s="34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3.5" customHeight="1">
      <c r="A48" s="38" t="s">
        <v>14</v>
      </c>
      <c r="B48" s="38"/>
      <c r="C48" s="34"/>
      <c r="D48" s="30">
        <f>SUM(D49:D53)</f>
        <v>23</v>
      </c>
      <c r="E48" s="30">
        <f>SUM(E49:E53)</f>
        <v>4531</v>
      </c>
      <c r="F48" s="30">
        <v>5</v>
      </c>
      <c r="G48" s="30">
        <f>SUM(G49:G53)</f>
        <v>896</v>
      </c>
      <c r="H48" s="30">
        <f>SUM(H49:H53)</f>
        <v>18</v>
      </c>
      <c r="I48" s="30">
        <f>SUM(I49:I53)</f>
        <v>3635</v>
      </c>
      <c r="J48" s="30">
        <v>431</v>
      </c>
      <c r="K48" s="30">
        <v>6</v>
      </c>
      <c r="L48" s="30" t="s">
        <v>82</v>
      </c>
      <c r="M48" s="30">
        <f>SUM(M49:M53)</f>
        <v>602</v>
      </c>
      <c r="N48" s="30">
        <f>SUM(N49:N53)</f>
        <v>2596</v>
      </c>
      <c r="O48" s="30" t="s">
        <v>78</v>
      </c>
      <c r="P48" s="30" t="s">
        <v>78</v>
      </c>
      <c r="Q48" s="30">
        <f>SUM(Q49:Q53)</f>
        <v>10</v>
      </c>
      <c r="R48" s="30">
        <f>SUM(R49:R53)</f>
        <v>214</v>
      </c>
      <c r="S48" s="30">
        <f>SUM(S49:S53)</f>
        <v>31</v>
      </c>
      <c r="T48" s="30">
        <f>SUM(T49:T53)</f>
        <v>297</v>
      </c>
      <c r="U48" s="30">
        <f>SUM(U49:U53)</f>
        <v>181</v>
      </c>
    </row>
    <row r="49" spans="1:21" ht="13.5" customHeight="1">
      <c r="A49" s="26"/>
      <c r="B49" s="25" t="s">
        <v>15</v>
      </c>
      <c r="C49" s="34"/>
      <c r="D49" s="30">
        <v>9</v>
      </c>
      <c r="E49" s="30">
        <v>2191</v>
      </c>
      <c r="F49" s="30">
        <v>2</v>
      </c>
      <c r="G49" s="30">
        <v>486</v>
      </c>
      <c r="H49" s="30">
        <v>7</v>
      </c>
      <c r="I49" s="30">
        <v>1705</v>
      </c>
      <c r="J49" s="30">
        <v>38</v>
      </c>
      <c r="K49" s="30">
        <v>6</v>
      </c>
      <c r="L49" s="30" t="s">
        <v>76</v>
      </c>
      <c r="M49" s="30">
        <v>166</v>
      </c>
      <c r="N49" s="30">
        <v>1495</v>
      </c>
      <c r="O49" s="30" t="s">
        <v>76</v>
      </c>
      <c r="P49" s="30" t="s">
        <v>76</v>
      </c>
      <c r="Q49" s="30">
        <v>3</v>
      </c>
      <c r="R49" s="30">
        <v>123</v>
      </c>
      <c r="S49" s="30">
        <v>17</v>
      </c>
      <c r="T49" s="30">
        <v>162</v>
      </c>
      <c r="U49" s="30">
        <v>95</v>
      </c>
    </row>
    <row r="50" spans="1:21" ht="13.5" customHeight="1">
      <c r="A50" s="26"/>
      <c r="B50" s="25" t="s">
        <v>16</v>
      </c>
      <c r="C50" s="34"/>
      <c r="D50" s="30">
        <v>10</v>
      </c>
      <c r="E50" s="30">
        <v>1365</v>
      </c>
      <c r="F50" s="30">
        <v>2</v>
      </c>
      <c r="G50" s="30">
        <v>289</v>
      </c>
      <c r="H50" s="30">
        <v>8</v>
      </c>
      <c r="I50" s="30">
        <v>1076</v>
      </c>
      <c r="J50" s="30">
        <v>393</v>
      </c>
      <c r="K50" s="30" t="s">
        <v>76</v>
      </c>
      <c r="L50" s="30" t="s">
        <v>76</v>
      </c>
      <c r="M50" s="30">
        <v>355</v>
      </c>
      <c r="N50" s="30">
        <v>328</v>
      </c>
      <c r="O50" s="30" t="s">
        <v>76</v>
      </c>
      <c r="P50" s="30" t="s">
        <v>76</v>
      </c>
      <c r="Q50" s="30">
        <v>6</v>
      </c>
      <c r="R50" s="30">
        <v>50</v>
      </c>
      <c r="S50" s="30">
        <v>10</v>
      </c>
      <c r="T50" s="30">
        <v>107</v>
      </c>
      <c r="U50" s="30">
        <v>39</v>
      </c>
    </row>
    <row r="51" spans="1:21" ht="13.5" customHeight="1">
      <c r="A51" s="26"/>
      <c r="B51" s="25" t="s">
        <v>63</v>
      </c>
      <c r="C51" s="34"/>
      <c r="D51" s="30" t="s">
        <v>76</v>
      </c>
      <c r="E51" s="30" t="s">
        <v>76</v>
      </c>
      <c r="F51" s="30" t="s">
        <v>76</v>
      </c>
      <c r="G51" s="30" t="s">
        <v>76</v>
      </c>
      <c r="H51" s="30" t="s">
        <v>76</v>
      </c>
      <c r="I51" s="30" t="s">
        <v>76</v>
      </c>
      <c r="J51" s="30" t="s">
        <v>76</v>
      </c>
      <c r="K51" s="30" t="s">
        <v>76</v>
      </c>
      <c r="L51" s="30" t="s">
        <v>76</v>
      </c>
      <c r="M51" s="30" t="s">
        <v>76</v>
      </c>
      <c r="N51" s="30" t="s">
        <v>76</v>
      </c>
      <c r="O51" s="30" t="s">
        <v>76</v>
      </c>
      <c r="P51" s="30" t="s">
        <v>76</v>
      </c>
      <c r="Q51" s="30" t="s">
        <v>76</v>
      </c>
      <c r="R51" s="30">
        <v>19</v>
      </c>
      <c r="S51" s="30">
        <v>2</v>
      </c>
      <c r="T51" s="30">
        <v>4</v>
      </c>
      <c r="U51" s="30">
        <v>17</v>
      </c>
    </row>
    <row r="52" spans="1:21" ht="13.5" customHeight="1">
      <c r="A52" s="26"/>
      <c r="B52" s="25" t="s">
        <v>64</v>
      </c>
      <c r="C52" s="34"/>
      <c r="D52" s="30">
        <v>1</v>
      </c>
      <c r="E52" s="30">
        <v>186</v>
      </c>
      <c r="F52" s="30" t="s">
        <v>76</v>
      </c>
      <c r="G52" s="30" t="s">
        <v>76</v>
      </c>
      <c r="H52" s="30">
        <v>1</v>
      </c>
      <c r="I52" s="30">
        <v>186</v>
      </c>
      <c r="J52" s="30" t="s">
        <v>76</v>
      </c>
      <c r="K52" s="30" t="s">
        <v>76</v>
      </c>
      <c r="L52" s="30" t="s">
        <v>76</v>
      </c>
      <c r="M52" s="30">
        <v>81</v>
      </c>
      <c r="N52" s="30">
        <v>105</v>
      </c>
      <c r="O52" s="30" t="s">
        <v>76</v>
      </c>
      <c r="P52" s="30" t="s">
        <v>76</v>
      </c>
      <c r="Q52" s="30">
        <v>1</v>
      </c>
      <c r="R52" s="30">
        <v>3</v>
      </c>
      <c r="S52" s="30" t="s">
        <v>78</v>
      </c>
      <c r="T52" s="30" t="s">
        <v>78</v>
      </c>
      <c r="U52" s="30">
        <v>4</v>
      </c>
    </row>
    <row r="53" spans="1:21" ht="13.5" customHeight="1">
      <c r="A53" s="26"/>
      <c r="B53" s="25" t="s">
        <v>65</v>
      </c>
      <c r="C53" s="34"/>
      <c r="D53" s="30">
        <v>3</v>
      </c>
      <c r="E53" s="30">
        <v>789</v>
      </c>
      <c r="F53" s="30">
        <v>1</v>
      </c>
      <c r="G53" s="30">
        <v>121</v>
      </c>
      <c r="H53" s="30">
        <v>2</v>
      </c>
      <c r="I53" s="30">
        <v>668</v>
      </c>
      <c r="J53" s="30" t="s">
        <v>76</v>
      </c>
      <c r="K53" s="30" t="s">
        <v>76</v>
      </c>
      <c r="L53" s="30" t="s">
        <v>76</v>
      </c>
      <c r="M53" s="30" t="s">
        <v>76</v>
      </c>
      <c r="N53" s="30">
        <v>668</v>
      </c>
      <c r="O53" s="30" t="s">
        <v>76</v>
      </c>
      <c r="P53" s="30" t="s">
        <v>76</v>
      </c>
      <c r="Q53" s="30" t="s">
        <v>76</v>
      </c>
      <c r="R53" s="30">
        <v>19</v>
      </c>
      <c r="S53" s="30">
        <v>2</v>
      </c>
      <c r="T53" s="30">
        <v>24</v>
      </c>
      <c r="U53" s="30">
        <v>26</v>
      </c>
    </row>
    <row r="54" spans="1:21" ht="13.5" customHeight="1">
      <c r="A54" s="26"/>
      <c r="B54" s="25"/>
      <c r="C54" s="34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3.5" customHeight="1">
      <c r="A55" s="38" t="s">
        <v>66</v>
      </c>
      <c r="B55" s="38"/>
      <c r="C55" s="34"/>
      <c r="D55" s="30">
        <v>12</v>
      </c>
      <c r="E55" s="30">
        <f>SUM(E56:E58)</f>
        <v>2252</v>
      </c>
      <c r="F55" s="30">
        <v>1</v>
      </c>
      <c r="G55" s="30">
        <v>198</v>
      </c>
      <c r="H55" s="30">
        <f>SUM(H56:H58)</f>
        <v>11</v>
      </c>
      <c r="I55" s="30">
        <f>SUM(I56:I58)</f>
        <v>2054</v>
      </c>
      <c r="J55" s="30">
        <v>223</v>
      </c>
      <c r="K55" s="30">
        <v>4</v>
      </c>
      <c r="L55" s="30" t="s">
        <v>82</v>
      </c>
      <c r="M55" s="30">
        <f>SUM(M56:M58)</f>
        <v>777</v>
      </c>
      <c r="N55" s="30">
        <f>SUM(N56:N58)</f>
        <v>1050</v>
      </c>
      <c r="O55" s="30" t="s">
        <v>82</v>
      </c>
      <c r="P55" s="30" t="s">
        <v>78</v>
      </c>
      <c r="Q55" s="30">
        <f>SUM(Q56:Q57:Q58)</f>
        <v>8</v>
      </c>
      <c r="R55" s="30">
        <f>SUM(R56:R58)</f>
        <v>133</v>
      </c>
      <c r="S55" s="30">
        <f>SUM(S56:S58)</f>
        <v>19</v>
      </c>
      <c r="T55" s="30">
        <f>SUM(T56:T58)</f>
        <v>235</v>
      </c>
      <c r="U55" s="30">
        <f>SUM(U56:U58)</f>
        <v>105</v>
      </c>
    </row>
    <row r="56" spans="1:21" ht="13.5" customHeight="1">
      <c r="A56" s="26"/>
      <c r="B56" s="25" t="s">
        <v>67</v>
      </c>
      <c r="C56" s="34"/>
      <c r="D56" s="30">
        <v>2</v>
      </c>
      <c r="E56" s="30">
        <v>455</v>
      </c>
      <c r="F56" s="30" t="s">
        <v>76</v>
      </c>
      <c r="G56" s="30" t="s">
        <v>76</v>
      </c>
      <c r="H56" s="30">
        <v>2</v>
      </c>
      <c r="I56" s="30">
        <v>455</v>
      </c>
      <c r="J56" s="30" t="s">
        <v>76</v>
      </c>
      <c r="K56" s="30" t="s">
        <v>76</v>
      </c>
      <c r="L56" s="30" t="s">
        <v>76</v>
      </c>
      <c r="M56" s="30">
        <v>210</v>
      </c>
      <c r="N56" s="30">
        <v>245</v>
      </c>
      <c r="O56" s="30" t="s">
        <v>76</v>
      </c>
      <c r="P56" s="30" t="s">
        <v>76</v>
      </c>
      <c r="Q56" s="30">
        <v>2</v>
      </c>
      <c r="R56" s="30">
        <v>31</v>
      </c>
      <c r="S56" s="30">
        <v>4</v>
      </c>
      <c r="T56" s="30">
        <v>44</v>
      </c>
      <c r="U56" s="30">
        <v>25</v>
      </c>
    </row>
    <row r="57" spans="1:21" ht="13.5" customHeight="1">
      <c r="A57" s="26"/>
      <c r="B57" s="25" t="s">
        <v>68</v>
      </c>
      <c r="C57" s="34"/>
      <c r="D57" s="30">
        <v>7</v>
      </c>
      <c r="E57" s="30">
        <v>1179</v>
      </c>
      <c r="F57" s="30">
        <v>1</v>
      </c>
      <c r="G57" s="30">
        <v>198</v>
      </c>
      <c r="H57" s="30">
        <v>6</v>
      </c>
      <c r="I57" s="30">
        <v>981</v>
      </c>
      <c r="J57" s="30">
        <v>188</v>
      </c>
      <c r="K57" s="30" t="s">
        <v>76</v>
      </c>
      <c r="L57" s="30" t="s">
        <v>76</v>
      </c>
      <c r="M57" s="30">
        <v>314</v>
      </c>
      <c r="N57" s="30">
        <v>479</v>
      </c>
      <c r="O57" s="30" t="s">
        <v>76</v>
      </c>
      <c r="P57" s="30" t="s">
        <v>76</v>
      </c>
      <c r="Q57" s="30">
        <v>3</v>
      </c>
      <c r="R57" s="30">
        <v>77</v>
      </c>
      <c r="S57" s="30">
        <v>14</v>
      </c>
      <c r="T57" s="30">
        <v>184</v>
      </c>
      <c r="U57" s="30">
        <v>56</v>
      </c>
    </row>
    <row r="58" spans="1:21" ht="13.5" customHeight="1">
      <c r="A58" s="26"/>
      <c r="B58" s="25" t="s">
        <v>69</v>
      </c>
      <c r="C58" s="34"/>
      <c r="D58" s="30">
        <v>3</v>
      </c>
      <c r="E58" s="30">
        <v>618</v>
      </c>
      <c r="F58" s="30" t="s">
        <v>76</v>
      </c>
      <c r="G58" s="30" t="s">
        <v>76</v>
      </c>
      <c r="H58" s="30">
        <v>3</v>
      </c>
      <c r="I58" s="30">
        <v>618</v>
      </c>
      <c r="J58" s="30">
        <v>35</v>
      </c>
      <c r="K58" s="30">
        <v>4</v>
      </c>
      <c r="L58" s="30" t="s">
        <v>76</v>
      </c>
      <c r="M58" s="30">
        <v>253</v>
      </c>
      <c r="N58" s="30">
        <v>326</v>
      </c>
      <c r="O58" s="30" t="s">
        <v>76</v>
      </c>
      <c r="P58" s="30" t="s">
        <v>76</v>
      </c>
      <c r="Q58" s="30">
        <v>3</v>
      </c>
      <c r="R58" s="30">
        <v>25</v>
      </c>
      <c r="S58" s="30">
        <v>1</v>
      </c>
      <c r="T58" s="30">
        <v>7</v>
      </c>
      <c r="U58" s="30">
        <v>24</v>
      </c>
    </row>
    <row r="59" spans="1:21" ht="13.5" customHeight="1">
      <c r="A59" s="26"/>
      <c r="B59" s="25"/>
      <c r="C59" s="34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3.5" customHeight="1">
      <c r="A60" s="39" t="s">
        <v>70</v>
      </c>
      <c r="B60" s="38"/>
      <c r="C60" s="34"/>
      <c r="D60" s="30">
        <f>SUM(D61:D64)</f>
        <v>11</v>
      </c>
      <c r="E60" s="30">
        <f>SUM(E61:E64)</f>
        <v>1446</v>
      </c>
      <c r="F60" s="30">
        <v>1</v>
      </c>
      <c r="G60" s="30">
        <v>219</v>
      </c>
      <c r="H60" s="30">
        <f>SUM(H61:H64)</f>
        <v>10</v>
      </c>
      <c r="I60" s="30">
        <f>SUM(I61:I64)</f>
        <v>1227</v>
      </c>
      <c r="J60" s="30">
        <v>350</v>
      </c>
      <c r="K60" s="30" t="s">
        <v>80</v>
      </c>
      <c r="L60" s="30" t="s">
        <v>82</v>
      </c>
      <c r="M60" s="30">
        <f>SUM(M61:M64)</f>
        <v>285</v>
      </c>
      <c r="N60" s="30">
        <f>SUM(N61:N64)</f>
        <v>592</v>
      </c>
      <c r="O60" s="30" t="s">
        <v>82</v>
      </c>
      <c r="P60" s="30" t="s">
        <v>78</v>
      </c>
      <c r="Q60" s="30">
        <f>SUM(Q61:Q64)</f>
        <v>7</v>
      </c>
      <c r="R60" s="30">
        <f>SUM(R61:R64)</f>
        <v>85</v>
      </c>
      <c r="S60" s="30">
        <f>SUM(S61:S64)</f>
        <v>11</v>
      </c>
      <c r="T60" s="30">
        <f>SUM(T61:T64)</f>
        <v>138</v>
      </c>
      <c r="U60" s="30">
        <f>SUM(U61:U64)</f>
        <v>76</v>
      </c>
    </row>
    <row r="61" spans="1:21" ht="13.5" customHeight="1">
      <c r="A61" s="26"/>
      <c r="B61" s="25" t="s">
        <v>17</v>
      </c>
      <c r="C61" s="34"/>
      <c r="D61" s="30">
        <v>3</v>
      </c>
      <c r="E61" s="30">
        <v>236</v>
      </c>
      <c r="F61" s="30" t="s">
        <v>76</v>
      </c>
      <c r="G61" s="30" t="s">
        <v>76</v>
      </c>
      <c r="H61" s="30">
        <v>3</v>
      </c>
      <c r="I61" s="30">
        <v>236</v>
      </c>
      <c r="J61" s="30" t="s">
        <v>76</v>
      </c>
      <c r="K61" s="30" t="s">
        <v>76</v>
      </c>
      <c r="L61" s="30" t="s">
        <v>76</v>
      </c>
      <c r="M61" s="30">
        <v>84</v>
      </c>
      <c r="N61" s="30">
        <v>152</v>
      </c>
      <c r="O61" s="30" t="s">
        <v>76</v>
      </c>
      <c r="P61" s="30" t="s">
        <v>76</v>
      </c>
      <c r="Q61" s="30">
        <v>3</v>
      </c>
      <c r="R61" s="30">
        <v>21</v>
      </c>
      <c r="S61" s="30">
        <v>3</v>
      </c>
      <c r="T61" s="30">
        <v>40</v>
      </c>
      <c r="U61" s="30">
        <v>17</v>
      </c>
    </row>
    <row r="62" spans="1:21" ht="13.5" customHeight="1">
      <c r="A62" s="26"/>
      <c r="B62" s="27" t="s">
        <v>71</v>
      </c>
      <c r="C62" s="34"/>
      <c r="D62" s="30">
        <v>4</v>
      </c>
      <c r="E62" s="30">
        <v>562</v>
      </c>
      <c r="F62" s="30">
        <v>1</v>
      </c>
      <c r="G62" s="30">
        <v>219</v>
      </c>
      <c r="H62" s="30">
        <v>3</v>
      </c>
      <c r="I62" s="30">
        <v>343</v>
      </c>
      <c r="J62" s="30" t="s">
        <v>76</v>
      </c>
      <c r="K62" s="30" t="s">
        <v>76</v>
      </c>
      <c r="L62" s="30" t="s">
        <v>76</v>
      </c>
      <c r="M62" s="30">
        <v>96</v>
      </c>
      <c r="N62" s="30">
        <v>247</v>
      </c>
      <c r="O62" s="30" t="s">
        <v>76</v>
      </c>
      <c r="P62" s="30" t="s">
        <v>76</v>
      </c>
      <c r="Q62" s="30">
        <v>2</v>
      </c>
      <c r="R62" s="30">
        <v>36</v>
      </c>
      <c r="S62" s="30">
        <v>2</v>
      </c>
      <c r="T62" s="30">
        <v>21</v>
      </c>
      <c r="U62" s="30">
        <v>27</v>
      </c>
    </row>
    <row r="63" spans="1:21" ht="13.5" customHeight="1">
      <c r="A63" s="26"/>
      <c r="B63" s="25" t="s">
        <v>72</v>
      </c>
      <c r="C63" s="34"/>
      <c r="D63" s="30">
        <v>3</v>
      </c>
      <c r="E63" s="30">
        <v>593</v>
      </c>
      <c r="F63" s="30" t="s">
        <v>76</v>
      </c>
      <c r="G63" s="30" t="s">
        <v>76</v>
      </c>
      <c r="H63" s="30">
        <v>3</v>
      </c>
      <c r="I63" s="30">
        <v>593</v>
      </c>
      <c r="J63" s="30">
        <v>350</v>
      </c>
      <c r="K63" s="30" t="s">
        <v>76</v>
      </c>
      <c r="L63" s="30" t="s">
        <v>76</v>
      </c>
      <c r="M63" s="30">
        <v>50</v>
      </c>
      <c r="N63" s="30">
        <v>193</v>
      </c>
      <c r="O63" s="30" t="s">
        <v>76</v>
      </c>
      <c r="P63" s="30" t="s">
        <v>76</v>
      </c>
      <c r="Q63" s="30">
        <v>1</v>
      </c>
      <c r="R63" s="30">
        <v>23</v>
      </c>
      <c r="S63" s="30">
        <v>6</v>
      </c>
      <c r="T63" s="30">
        <v>77</v>
      </c>
      <c r="U63" s="30">
        <v>24</v>
      </c>
    </row>
    <row r="64" spans="1:21" ht="13.5" customHeight="1">
      <c r="A64" s="26"/>
      <c r="B64" s="25" t="s">
        <v>18</v>
      </c>
      <c r="C64" s="34"/>
      <c r="D64" s="30">
        <v>1</v>
      </c>
      <c r="E64" s="30">
        <v>55</v>
      </c>
      <c r="F64" s="30" t="s">
        <v>76</v>
      </c>
      <c r="G64" s="30" t="s">
        <v>76</v>
      </c>
      <c r="H64" s="30">
        <v>1</v>
      </c>
      <c r="I64" s="30">
        <v>55</v>
      </c>
      <c r="J64" s="30" t="s">
        <v>76</v>
      </c>
      <c r="K64" s="30" t="s">
        <v>76</v>
      </c>
      <c r="L64" s="30" t="s">
        <v>76</v>
      </c>
      <c r="M64" s="30">
        <v>55</v>
      </c>
      <c r="N64" s="30" t="s">
        <v>76</v>
      </c>
      <c r="O64" s="30" t="s">
        <v>76</v>
      </c>
      <c r="P64" s="30" t="s">
        <v>76</v>
      </c>
      <c r="Q64" s="30">
        <v>1</v>
      </c>
      <c r="R64" s="30">
        <v>5</v>
      </c>
      <c r="S64" s="30" t="s">
        <v>78</v>
      </c>
      <c r="T64" s="30" t="s">
        <v>78</v>
      </c>
      <c r="U64" s="30">
        <v>8</v>
      </c>
    </row>
    <row r="65" spans="1:21" ht="13.5" customHeight="1">
      <c r="A65" s="26"/>
      <c r="B65" s="25"/>
      <c r="C65" s="34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3.5" customHeight="1">
      <c r="A66" s="38" t="s">
        <v>19</v>
      </c>
      <c r="B66" s="38"/>
      <c r="C66" s="34"/>
      <c r="D66" s="30">
        <v>9</v>
      </c>
      <c r="E66" s="30">
        <f>SUM(E67:E69)</f>
        <v>1943</v>
      </c>
      <c r="F66" s="30" t="s">
        <v>76</v>
      </c>
      <c r="G66" s="30" t="s">
        <v>76</v>
      </c>
      <c r="H66" s="30">
        <v>9</v>
      </c>
      <c r="I66" s="30">
        <f>SUM(I67:I69)</f>
        <v>1943</v>
      </c>
      <c r="J66" s="30">
        <v>656</v>
      </c>
      <c r="K66" s="30">
        <v>4</v>
      </c>
      <c r="L66" s="30">
        <v>4</v>
      </c>
      <c r="M66" s="30">
        <f>SUM(M67:M69)</f>
        <v>172</v>
      </c>
      <c r="N66" s="30">
        <f>SUM(N67:N69)</f>
        <v>1107</v>
      </c>
      <c r="O66" s="30" t="s">
        <v>82</v>
      </c>
      <c r="P66" s="30" t="s">
        <v>78</v>
      </c>
      <c r="Q66" s="30">
        <v>4</v>
      </c>
      <c r="R66" s="30">
        <f>SUM(R67:R69)</f>
        <v>102</v>
      </c>
      <c r="S66" s="30">
        <v>16</v>
      </c>
      <c r="T66" s="30">
        <f>SUM(T67:T69)</f>
        <v>184</v>
      </c>
      <c r="U66" s="30">
        <f>SUM(U67:U69)</f>
        <v>79</v>
      </c>
    </row>
    <row r="67" spans="1:21" ht="13.5" customHeight="1">
      <c r="A67" s="26"/>
      <c r="B67" s="25" t="s">
        <v>20</v>
      </c>
      <c r="C67" s="34"/>
      <c r="D67" s="30">
        <v>8</v>
      </c>
      <c r="E67" s="30">
        <v>1618</v>
      </c>
      <c r="F67" s="30" t="s">
        <v>76</v>
      </c>
      <c r="G67" s="30" t="s">
        <v>76</v>
      </c>
      <c r="H67" s="30">
        <v>8</v>
      </c>
      <c r="I67" s="30">
        <v>1618</v>
      </c>
      <c r="J67" s="30">
        <v>656</v>
      </c>
      <c r="K67" s="30">
        <v>2</v>
      </c>
      <c r="L67" s="30">
        <v>4</v>
      </c>
      <c r="M67" s="30">
        <v>172</v>
      </c>
      <c r="N67" s="30">
        <v>784</v>
      </c>
      <c r="O67" s="30" t="s">
        <v>76</v>
      </c>
      <c r="P67" s="30" t="s">
        <v>76</v>
      </c>
      <c r="Q67" s="30">
        <v>4</v>
      </c>
      <c r="R67" s="30">
        <v>84</v>
      </c>
      <c r="S67" s="30">
        <v>14</v>
      </c>
      <c r="T67" s="30">
        <v>170</v>
      </c>
      <c r="U67" s="30">
        <v>65</v>
      </c>
    </row>
    <row r="68" spans="1:21" ht="13.5" customHeight="1">
      <c r="A68" s="26"/>
      <c r="B68" s="25" t="s">
        <v>73</v>
      </c>
      <c r="C68" s="34"/>
      <c r="D68" s="30" t="s">
        <v>76</v>
      </c>
      <c r="E68" s="30" t="s">
        <v>78</v>
      </c>
      <c r="F68" s="30" t="s">
        <v>76</v>
      </c>
      <c r="G68" s="30" t="s">
        <v>76</v>
      </c>
      <c r="H68" s="30" t="s">
        <v>76</v>
      </c>
      <c r="I68" s="30" t="s">
        <v>76</v>
      </c>
      <c r="J68" s="30" t="s">
        <v>76</v>
      </c>
      <c r="K68" s="30" t="s">
        <v>76</v>
      </c>
      <c r="L68" s="30" t="s">
        <v>76</v>
      </c>
      <c r="M68" s="30" t="s">
        <v>76</v>
      </c>
      <c r="N68" s="30" t="s">
        <v>76</v>
      </c>
      <c r="O68" s="30" t="s">
        <v>76</v>
      </c>
      <c r="P68" s="30" t="s">
        <v>76</v>
      </c>
      <c r="Q68" s="30" t="s">
        <v>76</v>
      </c>
      <c r="R68" s="30">
        <v>4</v>
      </c>
      <c r="S68" s="30" t="s">
        <v>78</v>
      </c>
      <c r="T68" s="30" t="s">
        <v>78</v>
      </c>
      <c r="U68" s="30">
        <v>2</v>
      </c>
    </row>
    <row r="69" spans="1:21" ht="13.5" customHeight="1">
      <c r="A69" s="26"/>
      <c r="B69" s="27" t="s">
        <v>74</v>
      </c>
      <c r="C69" s="34"/>
      <c r="D69" s="30">
        <v>1</v>
      </c>
      <c r="E69" s="30">
        <v>325</v>
      </c>
      <c r="F69" s="30" t="s">
        <v>76</v>
      </c>
      <c r="G69" s="30" t="s">
        <v>76</v>
      </c>
      <c r="H69" s="30">
        <v>1</v>
      </c>
      <c r="I69" s="30">
        <v>325</v>
      </c>
      <c r="J69" s="30" t="s">
        <v>76</v>
      </c>
      <c r="K69" s="30">
        <v>2</v>
      </c>
      <c r="L69" s="30" t="s">
        <v>76</v>
      </c>
      <c r="M69" s="30" t="s">
        <v>76</v>
      </c>
      <c r="N69" s="30">
        <v>323</v>
      </c>
      <c r="O69" s="30" t="s">
        <v>76</v>
      </c>
      <c r="P69" s="30" t="s">
        <v>78</v>
      </c>
      <c r="Q69" s="30" t="s">
        <v>76</v>
      </c>
      <c r="R69" s="30">
        <v>14</v>
      </c>
      <c r="S69" s="30">
        <v>2</v>
      </c>
      <c r="T69" s="30">
        <v>14</v>
      </c>
      <c r="U69" s="30">
        <v>12</v>
      </c>
    </row>
    <row r="70" spans="1:21" ht="13.5" customHeight="1">
      <c r="A70" s="26"/>
      <c r="B70" s="25"/>
      <c r="C70" s="34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3.5" customHeight="1">
      <c r="A71" s="38" t="s">
        <v>21</v>
      </c>
      <c r="B71" s="38"/>
      <c r="C71" s="34"/>
      <c r="D71" s="30">
        <v>14</v>
      </c>
      <c r="E71" s="30">
        <f>SUM(E72:E73)</f>
        <v>3253</v>
      </c>
      <c r="F71" s="30" t="s">
        <v>76</v>
      </c>
      <c r="G71" s="30" t="s">
        <v>76</v>
      </c>
      <c r="H71" s="30">
        <v>14</v>
      </c>
      <c r="I71" s="30">
        <v>3253</v>
      </c>
      <c r="J71" s="30">
        <v>211</v>
      </c>
      <c r="K71" s="30">
        <v>6</v>
      </c>
      <c r="L71" s="30">
        <v>33</v>
      </c>
      <c r="M71" s="30">
        <v>575</v>
      </c>
      <c r="N71" s="30">
        <v>2428</v>
      </c>
      <c r="O71" s="30">
        <v>1</v>
      </c>
      <c r="P71" s="30">
        <v>409</v>
      </c>
      <c r="Q71" s="30">
        <v>6</v>
      </c>
      <c r="R71" s="30">
        <f>SUM(R72:R73)</f>
        <v>166</v>
      </c>
      <c r="S71" s="30">
        <v>12</v>
      </c>
      <c r="T71" s="30">
        <v>141</v>
      </c>
      <c r="U71" s="30">
        <f>SUM(U72:U73)</f>
        <v>120</v>
      </c>
    </row>
    <row r="72" spans="1:21" ht="13.5" customHeight="1">
      <c r="A72" s="26"/>
      <c r="B72" s="25" t="s">
        <v>22</v>
      </c>
      <c r="C72" s="34"/>
      <c r="D72" s="30">
        <v>14</v>
      </c>
      <c r="E72" s="30">
        <v>3253</v>
      </c>
      <c r="F72" s="30" t="s">
        <v>76</v>
      </c>
      <c r="G72" s="30" t="s">
        <v>76</v>
      </c>
      <c r="H72" s="30">
        <v>14</v>
      </c>
      <c r="I72" s="30">
        <v>3253</v>
      </c>
      <c r="J72" s="30">
        <v>211</v>
      </c>
      <c r="K72" s="30">
        <v>6</v>
      </c>
      <c r="L72" s="30">
        <v>33</v>
      </c>
      <c r="M72" s="30">
        <v>575</v>
      </c>
      <c r="N72" s="30">
        <v>2428</v>
      </c>
      <c r="O72" s="30">
        <v>1</v>
      </c>
      <c r="P72" s="30">
        <v>409</v>
      </c>
      <c r="Q72" s="30">
        <v>6</v>
      </c>
      <c r="R72" s="30">
        <v>151</v>
      </c>
      <c r="S72" s="30">
        <v>12</v>
      </c>
      <c r="T72" s="30">
        <v>141</v>
      </c>
      <c r="U72" s="30">
        <v>104</v>
      </c>
    </row>
    <row r="73" spans="1:21" ht="13.5" customHeight="1">
      <c r="A73" s="26"/>
      <c r="B73" s="27" t="s">
        <v>75</v>
      </c>
      <c r="C73" s="34"/>
      <c r="D73" s="30" t="s">
        <v>76</v>
      </c>
      <c r="E73" s="30" t="s">
        <v>76</v>
      </c>
      <c r="F73" s="30" t="s">
        <v>76</v>
      </c>
      <c r="G73" s="30" t="s">
        <v>76</v>
      </c>
      <c r="H73" s="30" t="s">
        <v>76</v>
      </c>
      <c r="I73" s="30" t="s">
        <v>76</v>
      </c>
      <c r="J73" s="30" t="s">
        <v>76</v>
      </c>
      <c r="K73" s="30" t="s">
        <v>76</v>
      </c>
      <c r="L73" s="30" t="s">
        <v>76</v>
      </c>
      <c r="M73" s="30" t="s">
        <v>76</v>
      </c>
      <c r="N73" s="30" t="s">
        <v>76</v>
      </c>
      <c r="O73" s="30" t="s">
        <v>76</v>
      </c>
      <c r="P73" s="30" t="s">
        <v>76</v>
      </c>
      <c r="Q73" s="30" t="s">
        <v>76</v>
      </c>
      <c r="R73" s="30">
        <v>15</v>
      </c>
      <c r="S73" s="30" t="s">
        <v>78</v>
      </c>
      <c r="T73" s="30" t="s">
        <v>78</v>
      </c>
      <c r="U73" s="30">
        <v>16</v>
      </c>
    </row>
    <row r="74" spans="1:21" ht="13.5" customHeight="1">
      <c r="A74" s="26"/>
      <c r="B74" s="25"/>
      <c r="C74" s="34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3.5" customHeight="1">
      <c r="A75" s="38" t="s">
        <v>23</v>
      </c>
      <c r="B75" s="38"/>
      <c r="C75" s="34"/>
      <c r="D75" s="30">
        <v>9</v>
      </c>
      <c r="E75" s="30">
        <f>SUM(E76:E77)</f>
        <v>1131</v>
      </c>
      <c r="F75" s="30" t="s">
        <v>76</v>
      </c>
      <c r="G75" s="30" t="s">
        <v>76</v>
      </c>
      <c r="H75" s="30">
        <v>9</v>
      </c>
      <c r="I75" s="30">
        <f>SUM(I76:I77)</f>
        <v>1131</v>
      </c>
      <c r="J75" s="30" t="s">
        <v>76</v>
      </c>
      <c r="K75" s="30" t="s">
        <v>80</v>
      </c>
      <c r="L75" s="30">
        <v>110</v>
      </c>
      <c r="M75" s="30">
        <v>151</v>
      </c>
      <c r="N75" s="30">
        <v>870</v>
      </c>
      <c r="O75" s="30" t="s">
        <v>82</v>
      </c>
      <c r="P75" s="30" t="s">
        <v>78</v>
      </c>
      <c r="Q75" s="30">
        <v>4</v>
      </c>
      <c r="R75" s="30">
        <v>98</v>
      </c>
      <c r="S75" s="30">
        <v>21</v>
      </c>
      <c r="T75" s="30">
        <f>SUM(T76:T77)</f>
        <v>240</v>
      </c>
      <c r="U75" s="30">
        <f>SUM(U76:U77)</f>
        <v>82</v>
      </c>
    </row>
    <row r="76" spans="1:21" ht="13.5" customHeight="1">
      <c r="A76" s="26"/>
      <c r="B76" s="25" t="s">
        <v>24</v>
      </c>
      <c r="C76" s="34"/>
      <c r="D76" s="30">
        <v>7</v>
      </c>
      <c r="E76" s="30">
        <v>581</v>
      </c>
      <c r="F76" s="30" t="s">
        <v>76</v>
      </c>
      <c r="G76" s="30" t="s">
        <v>76</v>
      </c>
      <c r="H76" s="30">
        <v>7</v>
      </c>
      <c r="I76" s="30">
        <v>581</v>
      </c>
      <c r="J76" s="30" t="s">
        <v>76</v>
      </c>
      <c r="K76" s="30" t="s">
        <v>76</v>
      </c>
      <c r="L76" s="30" t="s">
        <v>76</v>
      </c>
      <c r="M76" s="30">
        <v>111</v>
      </c>
      <c r="N76" s="30">
        <v>470</v>
      </c>
      <c r="O76" s="30" t="s">
        <v>76</v>
      </c>
      <c r="P76" s="30" t="s">
        <v>76</v>
      </c>
      <c r="Q76" s="30">
        <v>3</v>
      </c>
      <c r="R76" s="30">
        <v>81</v>
      </c>
      <c r="S76" s="30">
        <v>20</v>
      </c>
      <c r="T76" s="30">
        <v>225</v>
      </c>
      <c r="U76" s="30">
        <v>68</v>
      </c>
    </row>
    <row r="77" spans="1:21" ht="13.5" customHeight="1">
      <c r="A77" s="29"/>
      <c r="B77" s="28" t="s">
        <v>25</v>
      </c>
      <c r="C77" s="34"/>
      <c r="D77" s="30">
        <v>2</v>
      </c>
      <c r="E77" s="30">
        <v>550</v>
      </c>
      <c r="F77" s="30" t="s">
        <v>76</v>
      </c>
      <c r="G77" s="30" t="s">
        <v>76</v>
      </c>
      <c r="H77" s="30">
        <v>2</v>
      </c>
      <c r="I77" s="30">
        <v>550</v>
      </c>
      <c r="J77" s="30" t="s">
        <v>76</v>
      </c>
      <c r="K77" s="30" t="s">
        <v>76</v>
      </c>
      <c r="L77" s="30">
        <v>110</v>
      </c>
      <c r="M77" s="30">
        <v>40</v>
      </c>
      <c r="N77" s="30">
        <v>400</v>
      </c>
      <c r="O77" s="30" t="s">
        <v>76</v>
      </c>
      <c r="P77" s="30" t="s">
        <v>76</v>
      </c>
      <c r="Q77" s="30">
        <v>1</v>
      </c>
      <c r="R77" s="30">
        <v>17</v>
      </c>
      <c r="S77" s="30">
        <v>1</v>
      </c>
      <c r="T77" s="30">
        <v>15</v>
      </c>
      <c r="U77" s="30">
        <v>14</v>
      </c>
    </row>
    <row r="78" spans="1:21" ht="13.5" customHeight="1" thickBot="1">
      <c r="A78" s="17"/>
      <c r="B78" s="17"/>
      <c r="C78" s="35"/>
      <c r="D78" s="22"/>
      <c r="E78" s="22"/>
      <c r="F78" s="22"/>
      <c r="G78" s="36"/>
      <c r="H78" s="22"/>
      <c r="I78" s="37"/>
      <c r="J78" s="22"/>
      <c r="K78" s="22"/>
      <c r="L78" s="22"/>
      <c r="M78" s="22"/>
      <c r="N78" s="22"/>
      <c r="O78" s="22"/>
      <c r="P78" s="22"/>
      <c r="Q78" s="22"/>
      <c r="R78" s="22"/>
      <c r="S78" s="31"/>
      <c r="T78" s="22"/>
      <c r="U78" s="22"/>
    </row>
    <row r="79" spans="4:21" ht="14.25" customHeight="1">
      <c r="D79" s="12">
        <f>SUM(D11,D19,D25,D30,D34,D39,D48,D55,D60,D66,D71,D75)</f>
        <v>201</v>
      </c>
      <c r="E79" s="12">
        <f aca="true" t="shared" si="0" ref="E79:U79">SUM(E11,E19,E25,E30,E34,E39,E48,E55,E60,E66,E71,E75)</f>
        <v>33441</v>
      </c>
      <c r="F79" s="13">
        <f t="shared" si="0"/>
        <v>20</v>
      </c>
      <c r="G79" s="33">
        <f t="shared" si="0"/>
        <v>4383</v>
      </c>
      <c r="H79" s="13">
        <f t="shared" si="0"/>
        <v>181</v>
      </c>
      <c r="I79" s="32">
        <f t="shared" si="0"/>
        <v>29058</v>
      </c>
      <c r="J79" s="13">
        <f t="shared" si="0"/>
        <v>3202</v>
      </c>
      <c r="K79" s="13">
        <f t="shared" si="0"/>
        <v>48</v>
      </c>
      <c r="L79" s="13">
        <f t="shared" si="0"/>
        <v>217</v>
      </c>
      <c r="M79" s="13">
        <f t="shared" si="0"/>
        <v>5908</v>
      </c>
      <c r="N79" s="13">
        <f t="shared" si="0"/>
        <v>19683</v>
      </c>
      <c r="O79" s="13">
        <f t="shared" si="0"/>
        <v>3</v>
      </c>
      <c r="P79" s="13">
        <f t="shared" si="0"/>
        <v>1124</v>
      </c>
      <c r="Q79" s="13">
        <f t="shared" si="0"/>
        <v>92</v>
      </c>
      <c r="R79" s="13">
        <f t="shared" si="0"/>
        <v>1696</v>
      </c>
      <c r="S79" s="13">
        <f t="shared" si="0"/>
        <v>237</v>
      </c>
      <c r="T79" s="13">
        <f t="shared" si="0"/>
        <v>2838</v>
      </c>
      <c r="U79" s="13">
        <f t="shared" si="0"/>
        <v>1358</v>
      </c>
    </row>
    <row r="80" spans="1:196" ht="14.25" customHeight="1">
      <c r="A80" s="11"/>
      <c r="B80" s="11"/>
      <c r="C80" s="11"/>
      <c r="D80" s="12"/>
      <c r="E80" s="12"/>
      <c r="F80" s="13"/>
      <c r="G80" s="32" t="s">
        <v>85</v>
      </c>
      <c r="H80" s="13"/>
      <c r="I80" s="32" t="s">
        <v>85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</row>
    <row r="81" spans="4:21" ht="14.25" customHeight="1">
      <c r="D81" s="12"/>
      <c r="E81" s="12"/>
      <c r="F81" s="13"/>
      <c r="G81" s="33">
        <v>1110</v>
      </c>
      <c r="H81" s="13"/>
      <c r="I81" s="32">
        <v>5737</v>
      </c>
      <c r="J81" s="13"/>
      <c r="K81" s="13"/>
      <c r="L81" s="13"/>
      <c r="M81" s="13"/>
      <c r="N81" s="13"/>
      <c r="O81" s="13"/>
      <c r="P81" s="13"/>
      <c r="Q81" s="13"/>
      <c r="R81" s="13" t="s">
        <v>77</v>
      </c>
      <c r="S81" s="13" t="s">
        <v>77</v>
      </c>
      <c r="T81" s="13" t="s">
        <v>77</v>
      </c>
      <c r="U81" s="13" t="s">
        <v>77</v>
      </c>
    </row>
    <row r="82" spans="4:21" ht="14.25" customHeight="1">
      <c r="D82" s="13" t="s">
        <v>77</v>
      </c>
      <c r="E82" s="13" t="s">
        <v>77</v>
      </c>
      <c r="F82" s="13" t="s">
        <v>79</v>
      </c>
      <c r="G82" s="33">
        <v>913</v>
      </c>
      <c r="H82" s="13" t="s">
        <v>77</v>
      </c>
      <c r="I82" s="32">
        <v>3360</v>
      </c>
      <c r="J82" s="13"/>
      <c r="K82" s="13" t="s">
        <v>81</v>
      </c>
      <c r="L82" s="13" t="s">
        <v>81</v>
      </c>
      <c r="M82" s="13" t="s">
        <v>81</v>
      </c>
      <c r="N82" s="13" t="s">
        <v>83</v>
      </c>
      <c r="O82" s="13" t="s">
        <v>77</v>
      </c>
      <c r="P82" s="13" t="s">
        <v>77</v>
      </c>
      <c r="Q82" s="13" t="s">
        <v>77</v>
      </c>
      <c r="R82" s="13"/>
      <c r="S82" s="13"/>
      <c r="T82" s="13"/>
      <c r="U82" s="13"/>
    </row>
    <row r="83" spans="4:21" ht="14.25" customHeight="1">
      <c r="D83" s="12"/>
      <c r="E83" s="12"/>
      <c r="F83" s="12"/>
      <c r="G83" s="33">
        <v>332</v>
      </c>
      <c r="H83" s="12"/>
      <c r="I83" s="32">
        <v>2316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4.25" customHeight="1">
      <c r="D84" s="12"/>
      <c r="E84" s="12"/>
      <c r="F84" s="13"/>
      <c r="G84" s="33">
        <v>86</v>
      </c>
      <c r="H84" s="13"/>
      <c r="I84" s="32">
        <v>2139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2:24" ht="14.25" customHeight="1">
      <c r="B85" s="19"/>
      <c r="C85" s="19"/>
      <c r="D85" s="21"/>
      <c r="E85" s="21"/>
      <c r="F85" s="20"/>
      <c r="G85" s="33">
        <v>775</v>
      </c>
      <c r="H85" s="20"/>
      <c r="I85" s="32">
        <v>2781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19"/>
      <c r="W85" s="19"/>
      <c r="X85" s="19"/>
    </row>
    <row r="86" spans="2:24" ht="14.25" customHeight="1">
      <c r="B86" s="19"/>
      <c r="C86" s="19"/>
      <c r="D86" s="19"/>
      <c r="E86" s="19"/>
      <c r="F86" s="19"/>
      <c r="G86" s="33">
        <v>219</v>
      </c>
      <c r="H86" s="19"/>
      <c r="I86" s="32">
        <v>3596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2:24" ht="14.25" customHeight="1">
      <c r="B87" s="19"/>
      <c r="C87" s="19"/>
      <c r="D87" s="19"/>
      <c r="E87" s="19"/>
      <c r="F87" s="19"/>
      <c r="G87" s="33">
        <v>750</v>
      </c>
      <c r="H87" s="19"/>
      <c r="I87" s="32">
        <v>4248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2:24" ht="14.25" customHeight="1">
      <c r="B88" s="19"/>
      <c r="C88" s="19"/>
      <c r="D88" s="24"/>
      <c r="E88" s="24"/>
      <c r="F88" s="24"/>
      <c r="G88" s="33">
        <v>198</v>
      </c>
      <c r="H88" s="24"/>
      <c r="I88" s="32">
        <v>2345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19"/>
      <c r="W88" s="19"/>
      <c r="X88" s="19"/>
    </row>
    <row r="89" spans="7:9" ht="14.25" customHeight="1">
      <c r="G89" s="33">
        <v>0</v>
      </c>
      <c r="I89" s="32">
        <v>2536</v>
      </c>
    </row>
  </sheetData>
  <mergeCells count="27">
    <mergeCell ref="A55:B55"/>
    <mergeCell ref="A60:B60"/>
    <mergeCell ref="A66:B66"/>
    <mergeCell ref="A71:B71"/>
    <mergeCell ref="A75:B75"/>
    <mergeCell ref="U4:U5"/>
    <mergeCell ref="U6:U7"/>
    <mergeCell ref="Q5:Q6"/>
    <mergeCell ref="R6:R7"/>
    <mergeCell ref="S6:T6"/>
    <mergeCell ref="R4:T5"/>
    <mergeCell ref="D4:Q4"/>
    <mergeCell ref="D5:E6"/>
    <mergeCell ref="O5:P6"/>
    <mergeCell ref="J3:K3"/>
    <mergeCell ref="H5:N5"/>
    <mergeCell ref="A11:B11"/>
    <mergeCell ref="A9:B9"/>
    <mergeCell ref="H6:H7"/>
    <mergeCell ref="A48:B48"/>
    <mergeCell ref="A19:B19"/>
    <mergeCell ref="A25:B25"/>
    <mergeCell ref="I6:N6"/>
    <mergeCell ref="A39:B39"/>
    <mergeCell ref="A30:B30"/>
    <mergeCell ref="A34:B34"/>
    <mergeCell ref="F5:G6"/>
  </mergeCells>
  <printOptions/>
  <pageMargins left="0.5905511811023623" right="0.5511811023622047" top="0.48" bottom="0.5905511811023623" header="0.61" footer="0.3937007874015748"/>
  <pageSetup firstPageNumber="166" useFirstPageNumber="1" horizontalDpi="600" verticalDpi="600" orientation="portrait" pageOrder="overThenDown" paperSize="9" scale="70" r:id="rId1"/>
  <headerFooter alignWithMargins="0">
    <oddFooter>&amp;C&amp;"ＭＳ 明朝,標準"－&amp;P－</oddFooter>
  </headerFooter>
  <rowBreaks count="1" manualBreakCount="1">
    <brk id="78" max="255" man="1"/>
  </rowBreaks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2008-06-03T09:29:50Z</cp:lastPrinted>
  <dcterms:created xsi:type="dcterms:W3CDTF">1998-10-20T09:36:26Z</dcterms:created>
  <dcterms:modified xsi:type="dcterms:W3CDTF">2008-08-12T09:59:52Z</dcterms:modified>
  <cp:category/>
  <cp:version/>
  <cp:contentType/>
  <cp:contentStatus/>
</cp:coreProperties>
</file>