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９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'○３９表'!$A$1:$V$75</definedName>
    <definedName name="_xlnm.Print_Titles" localSheetId="0">'○３９表'!$1:$4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<sst xmlns="http://schemas.openxmlformats.org/spreadsheetml/2006/main" count="212" uniqueCount="76">
  <si>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</si>
  <si>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</si>
  <si>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</si>
  <si>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</si>
  <si>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</si>
  <si>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</si>
  <si>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</si>
  <si>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</si>
  <si>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</si>
  <si>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</si>
  <si>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</si>
  <si>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</si>
  <si>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</si>
  <si>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</si>
  <si>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</si>
  <si>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</si>
  <si>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</si>
  <si>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</si>
  <si>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...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</si>
  <si>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</si>
  <si>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</si>
  <si>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</si>
  <si>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</si>
  <si>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</si>
  <si>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</si>
  <si>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</si>
  <si>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</si>
  <si>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</si>
  <si>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</si>
  <si>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第３９表 基本健康診査及びがん検診対象者数・受診者数・受診率（市町村別）</t>
  </si>
  <si>
    <t>１５（４）</t>
  </si>
  <si>
    <t>対象者数</t>
  </si>
  <si>
    <t xml:space="preserve">受診者数  </t>
  </si>
  <si>
    <t>受診率</t>
  </si>
  <si>
    <t>基本健康審査</t>
  </si>
  <si>
    <t>胃がん</t>
  </si>
  <si>
    <t>肺がん</t>
  </si>
  <si>
    <t>大腸がん</t>
  </si>
  <si>
    <t>子宮がん</t>
  </si>
  <si>
    <t>乳がん</t>
  </si>
  <si>
    <t>子宮がん  （頚部）</t>
  </si>
  <si>
    <t>乳がん　　　　（視触診方式）　</t>
  </si>
  <si>
    <t>乳がん　　　　　　（視触診方式及びマンモグラフィ）</t>
  </si>
  <si>
    <t>・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</si>
  <si>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</si>
  <si>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</si>
  <si>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</si>
  <si>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</si>
  <si>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</si>
  <si>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</si>
  <si>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</si>
  <si>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・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</si>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</sst>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9" fillId="0" borderId="1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right"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12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7" fillId="0" borderId="6" xfId="0" applyNumberFormat="1" applyFont="1" applyFill="1" applyBorder="1" applyAlignment="1" applyProtection="1">
      <alignment horizontal="left" vertical="center"/>
      <protection/>
    </xf>
    <xf numFmtId="177" fontId="7" fillId="0" borderId="6" xfId="0" applyNumberFormat="1" applyFont="1" applyFill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/>
    </xf>
    <xf numFmtId="177" fontId="9" fillId="0" borderId="14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86" fontId="9" fillId="0" borderId="6" xfId="0" applyNumberFormat="1" applyFont="1" applyBorder="1" applyAlignment="1">
      <alignment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8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91" fontId="7" fillId="0" borderId="0" xfId="0" applyNumberFormat="1" applyFont="1" applyBorder="1" applyAlignment="1">
      <alignment/>
    </xf>
    <xf numFmtId="177" fontId="7" fillId="0" borderId="0" xfId="0" applyNumberFormat="1" applyFont="1" applyFill="1" applyBorder="1" applyAlignment="1" applyProtection="1">
      <alignment vertical="center"/>
      <protection/>
    </xf>
    <xf numFmtId="186" fontId="7" fillId="0" borderId="0" xfId="0" applyNumberFormat="1" applyFont="1" applyAlignment="1">
      <alignment/>
    </xf>
    <xf numFmtId="3" fontId="12" fillId="2" borderId="15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/>
    </xf>
    <xf numFmtId="177" fontId="6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view="pageBreakPreview" zoomScale="50" zoomScaleNormal="50" zoomScaleSheetLayoutView="5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7" sqref="G77"/>
    </sheetView>
  </sheetViews>
  <sheetFormatPr defaultColWidth="8.66015625" defaultRowHeight="18"/>
  <cols>
    <col min="1" max="1" width="4.83203125" style="2" customWidth="1"/>
    <col min="2" max="2" width="17.41015625" style="2" customWidth="1"/>
    <col min="3" max="3" width="4.83203125" style="2" customWidth="1"/>
    <col min="4" max="14" width="12" style="2" customWidth="1"/>
    <col min="15" max="15" width="16.41015625" style="2" customWidth="1"/>
    <col min="16" max="16" width="20" style="2" customWidth="1"/>
    <col min="17" max="17" width="12" style="2" customWidth="1"/>
    <col min="18" max="18" width="12.08203125" style="2" customWidth="1"/>
    <col min="19" max="16384" width="12" style="2" customWidth="1"/>
  </cols>
  <sheetData>
    <row r="1" s="1" customFormat="1" ht="28.5">
      <c r="B1" s="1" t="s">
        <v>29</v>
      </c>
    </row>
    <row r="2" spans="4:22" ht="24" customHeight="1" thickBot="1">
      <c r="D2" s="3"/>
      <c r="V2" s="4" t="s">
        <v>30</v>
      </c>
    </row>
    <row r="3" spans="4:22" s="5" customFormat="1" ht="66" customHeight="1" thickTop="1">
      <c r="D3" s="6" t="s">
        <v>31</v>
      </c>
      <c r="E3" s="7"/>
      <c r="F3" s="7"/>
      <c r="G3" s="8"/>
      <c r="H3" s="8"/>
      <c r="I3" s="8"/>
      <c r="J3" s="9" t="s">
        <v>32</v>
      </c>
      <c r="K3" s="7"/>
      <c r="L3" s="7"/>
      <c r="M3" s="8"/>
      <c r="N3" s="8"/>
      <c r="O3" s="8"/>
      <c r="P3" s="10"/>
      <c r="Q3" s="7" t="s">
        <v>33</v>
      </c>
      <c r="R3" s="7"/>
      <c r="S3" s="7"/>
      <c r="T3" s="8"/>
      <c r="U3" s="8"/>
      <c r="V3" s="10"/>
    </row>
    <row r="4" spans="4:22" s="11" customFormat="1" ht="72" customHeight="1" thickBot="1">
      <c r="D4" s="12" t="s">
        <v>34</v>
      </c>
      <c r="E4" s="13" t="s">
        <v>35</v>
      </c>
      <c r="F4" s="13" t="s">
        <v>36</v>
      </c>
      <c r="G4" s="13" t="s">
        <v>37</v>
      </c>
      <c r="H4" s="13" t="s">
        <v>38</v>
      </c>
      <c r="I4" s="14" t="s">
        <v>39</v>
      </c>
      <c r="J4" s="15" t="s">
        <v>34</v>
      </c>
      <c r="K4" s="13" t="s">
        <v>35</v>
      </c>
      <c r="L4" s="13" t="s">
        <v>36</v>
      </c>
      <c r="M4" s="13" t="s">
        <v>37</v>
      </c>
      <c r="N4" s="15" t="s">
        <v>40</v>
      </c>
      <c r="O4" s="15" t="s">
        <v>41</v>
      </c>
      <c r="P4" s="15" t="s">
        <v>42</v>
      </c>
      <c r="Q4" s="16" t="s">
        <v>34</v>
      </c>
      <c r="R4" s="13" t="s">
        <v>35</v>
      </c>
      <c r="S4" s="13" t="s">
        <v>36</v>
      </c>
      <c r="T4" s="13" t="s">
        <v>37</v>
      </c>
      <c r="U4" s="13" t="s">
        <v>38</v>
      </c>
      <c r="V4" s="13" t="s">
        <v>39</v>
      </c>
    </row>
    <row r="5" spans="4:18" s="17" customFormat="1" ht="22.5" customHeight="1" thickTop="1"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2" s="17" customFormat="1" ht="22.5" customHeight="1">
      <c r="A6" s="21" t="s">
        <v>0</v>
      </c>
      <c r="B6" s="21"/>
      <c r="C6" s="22"/>
      <c r="D6" s="23">
        <f aca="true" t="shared" si="0" ref="D6:P6">SUM(D8,D16,D22,D27,D31,D36,D45,D52,D57,D63,D68,D72)</f>
        <v>802169</v>
      </c>
      <c r="E6" s="24">
        <f t="shared" si="0"/>
        <v>836448</v>
      </c>
      <c r="F6" s="24">
        <f t="shared" si="0"/>
        <v>854108</v>
      </c>
      <c r="G6" s="24">
        <f t="shared" si="0"/>
        <v>868703</v>
      </c>
      <c r="H6" s="24">
        <f t="shared" si="0"/>
        <v>722577</v>
      </c>
      <c r="I6" s="24">
        <f t="shared" si="0"/>
        <v>580395</v>
      </c>
      <c r="J6" s="24">
        <f t="shared" si="0"/>
        <v>300283</v>
      </c>
      <c r="K6" s="24">
        <f t="shared" si="0"/>
        <v>113828</v>
      </c>
      <c r="L6" s="24">
        <f t="shared" si="0"/>
        <v>282418</v>
      </c>
      <c r="M6" s="24">
        <f t="shared" si="0"/>
        <v>144403</v>
      </c>
      <c r="N6" s="24">
        <f t="shared" si="0"/>
        <v>78294</v>
      </c>
      <c r="O6" s="25">
        <f t="shared" si="0"/>
        <v>0</v>
      </c>
      <c r="P6" s="25">
        <f t="shared" si="0"/>
        <v>24396</v>
      </c>
      <c r="Q6" s="26">
        <v>37.4</v>
      </c>
      <c r="R6" s="26">
        <v>13.6</v>
      </c>
      <c r="S6" s="26">
        <v>33.1</v>
      </c>
      <c r="T6" s="26">
        <v>16.6</v>
      </c>
      <c r="U6" s="26">
        <v>15.1</v>
      </c>
      <c r="V6" s="26">
        <v>7.8</v>
      </c>
    </row>
    <row r="7" spans="1:22" s="17" customFormat="1" ht="22.5" customHeight="1">
      <c r="A7" s="22"/>
      <c r="B7" s="22"/>
      <c r="C7" s="22"/>
      <c r="D7" s="23"/>
      <c r="E7" s="24"/>
      <c r="F7" s="24"/>
      <c r="G7" s="27"/>
      <c r="H7" s="27"/>
      <c r="I7" s="27"/>
      <c r="J7" s="27"/>
      <c r="K7" s="27"/>
      <c r="L7" s="27"/>
      <c r="M7" s="27"/>
      <c r="N7" s="27"/>
      <c r="O7" s="28"/>
      <c r="P7" s="28"/>
      <c r="Q7" s="29"/>
      <c r="R7" s="29"/>
      <c r="S7" s="29"/>
      <c r="T7" s="29"/>
      <c r="U7" s="29"/>
      <c r="V7" s="29"/>
    </row>
    <row r="8" spans="1:22" s="17" customFormat="1" ht="22.5" customHeight="1">
      <c r="A8" s="21" t="s">
        <v>1</v>
      </c>
      <c r="B8" s="21"/>
      <c r="C8" s="22"/>
      <c r="D8" s="23">
        <f aca="true" t="shared" si="1" ref="D8:P8">SUM(D9:D14)</f>
        <v>108110</v>
      </c>
      <c r="E8" s="24">
        <f t="shared" si="1"/>
        <v>110385</v>
      </c>
      <c r="F8" s="24">
        <f t="shared" si="1"/>
        <v>107417</v>
      </c>
      <c r="G8" s="24">
        <f t="shared" si="1"/>
        <v>110848</v>
      </c>
      <c r="H8" s="24">
        <f t="shared" si="1"/>
        <v>103283</v>
      </c>
      <c r="I8" s="24">
        <f t="shared" si="1"/>
        <v>75602</v>
      </c>
      <c r="J8" s="24">
        <f t="shared" si="1"/>
        <v>46305</v>
      </c>
      <c r="K8" s="24">
        <f t="shared" si="1"/>
        <v>14774</v>
      </c>
      <c r="L8" s="24">
        <f t="shared" si="1"/>
        <v>45312</v>
      </c>
      <c r="M8" s="24">
        <f t="shared" si="1"/>
        <v>24279</v>
      </c>
      <c r="N8" s="24">
        <f t="shared" si="1"/>
        <v>9059</v>
      </c>
      <c r="O8" s="25">
        <f t="shared" si="1"/>
        <v>0</v>
      </c>
      <c r="P8" s="25">
        <f t="shared" si="1"/>
        <v>3540</v>
      </c>
      <c r="Q8" s="30" t="s">
        <v>43</v>
      </c>
      <c r="R8" s="30" t="s">
        <v>43</v>
      </c>
      <c r="S8" s="30" t="s">
        <v>43</v>
      </c>
      <c r="T8" s="30" t="s">
        <v>43</v>
      </c>
      <c r="U8" s="30" t="s">
        <v>43</v>
      </c>
      <c r="V8" s="30" t="s">
        <v>43</v>
      </c>
    </row>
    <row r="9" spans="1:22" s="17" customFormat="1" ht="22.5" customHeight="1">
      <c r="A9" s="31"/>
      <c r="B9" s="32" t="s">
        <v>44</v>
      </c>
      <c r="C9" s="32"/>
      <c r="D9" s="23">
        <v>46000</v>
      </c>
      <c r="E9" s="24">
        <v>50000</v>
      </c>
      <c r="F9" s="24">
        <v>46000</v>
      </c>
      <c r="G9" s="27">
        <v>50000</v>
      </c>
      <c r="H9" s="27">
        <v>58000</v>
      </c>
      <c r="I9" s="27">
        <v>43000</v>
      </c>
      <c r="J9" s="27">
        <v>19342</v>
      </c>
      <c r="K9" s="27">
        <v>7077</v>
      </c>
      <c r="L9" s="27">
        <v>18720</v>
      </c>
      <c r="M9" s="27">
        <v>13037</v>
      </c>
      <c r="N9" s="27">
        <v>4100</v>
      </c>
      <c r="O9" s="28" t="s">
        <v>2</v>
      </c>
      <c r="P9" s="28">
        <v>685</v>
      </c>
      <c r="Q9" s="29">
        <v>42</v>
      </c>
      <c r="R9" s="29">
        <v>14.2</v>
      </c>
      <c r="S9" s="29">
        <v>40.7</v>
      </c>
      <c r="T9" s="29">
        <v>26.1</v>
      </c>
      <c r="U9" s="29">
        <v>11</v>
      </c>
      <c r="V9" s="29">
        <v>3.3</v>
      </c>
    </row>
    <row r="10" spans="1:22" s="17" customFormat="1" ht="22.5" customHeight="1">
      <c r="A10" s="31"/>
      <c r="B10" s="32" t="s">
        <v>45</v>
      </c>
      <c r="C10" s="32"/>
      <c r="D10" s="23">
        <v>24126</v>
      </c>
      <c r="E10" s="24">
        <v>24126</v>
      </c>
      <c r="F10" s="24">
        <v>24126</v>
      </c>
      <c r="G10" s="27">
        <v>24126</v>
      </c>
      <c r="H10" s="27">
        <v>15615</v>
      </c>
      <c r="I10" s="27">
        <v>14251</v>
      </c>
      <c r="J10" s="27">
        <v>10655</v>
      </c>
      <c r="K10" s="27">
        <v>2587</v>
      </c>
      <c r="L10" s="27">
        <v>10459</v>
      </c>
      <c r="M10" s="27">
        <v>3415</v>
      </c>
      <c r="N10" s="27">
        <v>1581</v>
      </c>
      <c r="O10" s="28" t="s">
        <v>2</v>
      </c>
      <c r="P10" s="28">
        <v>1051</v>
      </c>
      <c r="Q10" s="29">
        <v>44.2</v>
      </c>
      <c r="R10" s="29">
        <v>10.7</v>
      </c>
      <c r="S10" s="29">
        <v>43.4</v>
      </c>
      <c r="T10" s="29">
        <v>14.2</v>
      </c>
      <c r="U10" s="29">
        <v>14.4</v>
      </c>
      <c r="V10" s="29">
        <v>13.9</v>
      </c>
    </row>
    <row r="11" spans="1:22" s="17" customFormat="1" ht="22.5" customHeight="1">
      <c r="A11" s="31"/>
      <c r="B11" s="32" t="s">
        <v>46</v>
      </c>
      <c r="C11" s="32"/>
      <c r="D11" s="23">
        <v>15132</v>
      </c>
      <c r="E11" s="24">
        <v>13007</v>
      </c>
      <c r="F11" s="24">
        <v>14029</v>
      </c>
      <c r="G11" s="27">
        <v>13460</v>
      </c>
      <c r="H11" s="27">
        <v>8754</v>
      </c>
      <c r="I11" s="27">
        <v>6818</v>
      </c>
      <c r="J11" s="27">
        <v>6452</v>
      </c>
      <c r="K11" s="27">
        <v>3096</v>
      </c>
      <c r="L11" s="27">
        <v>6294</v>
      </c>
      <c r="M11" s="27">
        <v>3855</v>
      </c>
      <c r="N11" s="27">
        <v>1901</v>
      </c>
      <c r="O11" s="28" t="s">
        <v>2</v>
      </c>
      <c r="P11" s="28">
        <v>1011</v>
      </c>
      <c r="Q11" s="29">
        <v>42.6</v>
      </c>
      <c r="R11" s="29">
        <v>23.8</v>
      </c>
      <c r="S11" s="29">
        <v>44.9</v>
      </c>
      <c r="T11" s="29">
        <v>28.6</v>
      </c>
      <c r="U11" s="29">
        <v>28.7</v>
      </c>
      <c r="V11" s="29">
        <v>28.7</v>
      </c>
    </row>
    <row r="12" spans="1:22" s="17" customFormat="1" ht="22.5" customHeight="1">
      <c r="A12" s="31"/>
      <c r="B12" s="32" t="s">
        <v>47</v>
      </c>
      <c r="C12" s="32"/>
      <c r="D12" s="23">
        <v>9882</v>
      </c>
      <c r="E12" s="24">
        <v>9882</v>
      </c>
      <c r="F12" s="24">
        <v>9882</v>
      </c>
      <c r="G12" s="27">
        <v>9882</v>
      </c>
      <c r="H12" s="27">
        <v>11392</v>
      </c>
      <c r="I12" s="27">
        <v>5123</v>
      </c>
      <c r="J12" s="27">
        <v>3970</v>
      </c>
      <c r="K12" s="27">
        <v>362</v>
      </c>
      <c r="L12" s="27">
        <v>3933</v>
      </c>
      <c r="M12" s="27">
        <v>1251</v>
      </c>
      <c r="N12" s="27">
        <v>362</v>
      </c>
      <c r="O12" s="28" t="s">
        <v>2</v>
      </c>
      <c r="P12" s="28">
        <v>181</v>
      </c>
      <c r="Q12" s="29">
        <v>40.2</v>
      </c>
      <c r="R12" s="29">
        <v>3.7</v>
      </c>
      <c r="S12" s="29">
        <v>39.8</v>
      </c>
      <c r="T12" s="29">
        <v>12.7</v>
      </c>
      <c r="U12" s="29">
        <v>5.5</v>
      </c>
      <c r="V12" s="29">
        <v>7.1</v>
      </c>
    </row>
    <row r="13" spans="1:22" s="17" customFormat="1" ht="22.5" customHeight="1">
      <c r="A13" s="31"/>
      <c r="B13" s="32" t="s">
        <v>48</v>
      </c>
      <c r="C13" s="32"/>
      <c r="D13" s="23">
        <v>6600</v>
      </c>
      <c r="E13" s="24">
        <v>6600</v>
      </c>
      <c r="F13" s="24">
        <v>6600</v>
      </c>
      <c r="G13" s="27">
        <v>6600</v>
      </c>
      <c r="H13" s="27">
        <v>4982</v>
      </c>
      <c r="I13" s="27">
        <v>3910</v>
      </c>
      <c r="J13" s="27">
        <v>2081</v>
      </c>
      <c r="K13" s="27">
        <v>473</v>
      </c>
      <c r="L13" s="27">
        <v>2004</v>
      </c>
      <c r="M13" s="27">
        <v>911</v>
      </c>
      <c r="N13" s="27">
        <v>345</v>
      </c>
      <c r="O13" s="28" t="s">
        <v>2</v>
      </c>
      <c r="P13" s="28">
        <v>220</v>
      </c>
      <c r="Q13" s="29">
        <v>31.5</v>
      </c>
      <c r="R13" s="29">
        <v>7.2</v>
      </c>
      <c r="S13" s="29">
        <v>30.4</v>
      </c>
      <c r="T13" s="29">
        <v>13.8</v>
      </c>
      <c r="U13" s="29">
        <v>11.7</v>
      </c>
      <c r="V13" s="29">
        <v>11.7</v>
      </c>
    </row>
    <row r="14" spans="1:22" s="17" customFormat="1" ht="22.5" customHeight="1">
      <c r="A14" s="31"/>
      <c r="B14" s="32" t="s">
        <v>49</v>
      </c>
      <c r="C14" s="32"/>
      <c r="D14" s="23">
        <v>6370</v>
      </c>
      <c r="E14" s="24">
        <v>6770</v>
      </c>
      <c r="F14" s="24">
        <v>6780</v>
      </c>
      <c r="G14" s="27">
        <v>6780</v>
      </c>
      <c r="H14" s="27">
        <v>4540</v>
      </c>
      <c r="I14" s="27">
        <v>2500</v>
      </c>
      <c r="J14" s="27">
        <v>3805</v>
      </c>
      <c r="K14" s="27">
        <v>1179</v>
      </c>
      <c r="L14" s="27">
        <v>3902</v>
      </c>
      <c r="M14" s="27">
        <v>1810</v>
      </c>
      <c r="N14" s="27">
        <v>770</v>
      </c>
      <c r="O14" s="28" t="s">
        <v>2</v>
      </c>
      <c r="P14" s="28">
        <v>392</v>
      </c>
      <c r="Q14" s="29">
        <v>59.7</v>
      </c>
      <c r="R14" s="29">
        <v>17.4</v>
      </c>
      <c r="S14" s="29">
        <v>57.6</v>
      </c>
      <c r="T14" s="29">
        <v>26.7</v>
      </c>
      <c r="U14" s="29">
        <v>22.5</v>
      </c>
      <c r="V14" s="29">
        <v>32</v>
      </c>
    </row>
    <row r="15" spans="1:22" s="17" customFormat="1" ht="22.5" customHeight="1">
      <c r="A15" s="31"/>
      <c r="B15" s="32"/>
      <c r="C15" s="32"/>
      <c r="D15" s="23"/>
      <c r="E15" s="24"/>
      <c r="F15" s="24"/>
      <c r="G15" s="27"/>
      <c r="H15" s="27"/>
      <c r="I15" s="27"/>
      <c r="J15" s="27"/>
      <c r="K15" s="27"/>
      <c r="L15" s="27"/>
      <c r="M15" s="27"/>
      <c r="N15" s="27"/>
      <c r="O15" s="28"/>
      <c r="P15" s="28"/>
      <c r="Q15" s="29"/>
      <c r="R15" s="29"/>
      <c r="S15" s="29"/>
      <c r="T15" s="29"/>
      <c r="U15" s="29"/>
      <c r="V15" s="29"/>
    </row>
    <row r="16" spans="1:22" s="17" customFormat="1" ht="22.5" customHeight="1">
      <c r="A16" s="21" t="s">
        <v>50</v>
      </c>
      <c r="B16" s="21"/>
      <c r="C16" s="32"/>
      <c r="D16" s="23">
        <f aca="true" t="shared" si="2" ref="D16:P16">SUM(D17:D20)</f>
        <v>43916</v>
      </c>
      <c r="E16" s="24">
        <f t="shared" si="2"/>
        <v>41379</v>
      </c>
      <c r="F16" s="24">
        <f t="shared" si="2"/>
        <v>44785</v>
      </c>
      <c r="G16" s="27">
        <f t="shared" si="2"/>
        <v>44163</v>
      </c>
      <c r="H16" s="27">
        <f t="shared" si="2"/>
        <v>19070</v>
      </c>
      <c r="I16" s="27">
        <f t="shared" si="2"/>
        <v>22451</v>
      </c>
      <c r="J16" s="27">
        <f t="shared" si="2"/>
        <v>26988</v>
      </c>
      <c r="K16" s="27">
        <f t="shared" si="2"/>
        <v>9754</v>
      </c>
      <c r="L16" s="27">
        <f t="shared" si="2"/>
        <v>27511</v>
      </c>
      <c r="M16" s="27">
        <f t="shared" si="2"/>
        <v>13161</v>
      </c>
      <c r="N16" s="27">
        <f t="shared" si="2"/>
        <v>5949</v>
      </c>
      <c r="O16" s="28">
        <f t="shared" si="2"/>
        <v>0</v>
      </c>
      <c r="P16" s="28">
        <f t="shared" si="2"/>
        <v>1692</v>
      </c>
      <c r="Q16" s="30" t="s">
        <v>51</v>
      </c>
      <c r="R16" s="30" t="s">
        <v>51</v>
      </c>
      <c r="S16" s="30" t="s">
        <v>51</v>
      </c>
      <c r="T16" s="30" t="s">
        <v>51</v>
      </c>
      <c r="U16" s="30" t="s">
        <v>51</v>
      </c>
      <c r="V16" s="30" t="s">
        <v>51</v>
      </c>
    </row>
    <row r="17" spans="1:22" s="17" customFormat="1" ht="22.5" customHeight="1">
      <c r="A17" s="31"/>
      <c r="B17" s="32" t="s">
        <v>52</v>
      </c>
      <c r="C17" s="32"/>
      <c r="D17" s="23">
        <v>14274</v>
      </c>
      <c r="E17" s="24">
        <v>21797</v>
      </c>
      <c r="F17" s="24">
        <v>14274</v>
      </c>
      <c r="G17" s="27">
        <v>21797</v>
      </c>
      <c r="H17" s="27">
        <v>8197</v>
      </c>
      <c r="I17" s="27">
        <v>6763</v>
      </c>
      <c r="J17" s="27">
        <v>8328</v>
      </c>
      <c r="K17" s="27">
        <v>2811</v>
      </c>
      <c r="L17" s="27">
        <v>8832</v>
      </c>
      <c r="M17" s="27">
        <v>3265</v>
      </c>
      <c r="N17" s="27">
        <v>1255</v>
      </c>
      <c r="O17" s="28" t="s">
        <v>2</v>
      </c>
      <c r="P17" s="28" t="s">
        <v>2</v>
      </c>
      <c r="Q17" s="29">
        <v>58.3</v>
      </c>
      <c r="R17" s="29">
        <v>12.9</v>
      </c>
      <c r="S17" s="29">
        <v>61.9</v>
      </c>
      <c r="T17" s="29">
        <v>15</v>
      </c>
      <c r="U17" s="29">
        <v>20.2</v>
      </c>
      <c r="V17" s="28" t="s">
        <v>2</v>
      </c>
    </row>
    <row r="18" spans="1:22" s="17" customFormat="1" ht="22.5" customHeight="1">
      <c r="A18" s="31"/>
      <c r="B18" s="32" t="s">
        <v>53</v>
      </c>
      <c r="C18" s="32"/>
      <c r="D18" s="23">
        <v>10737</v>
      </c>
      <c r="E18" s="24">
        <v>5500</v>
      </c>
      <c r="F18" s="24">
        <v>10343</v>
      </c>
      <c r="G18" s="27">
        <v>6584</v>
      </c>
      <c r="H18" s="27">
        <v>3172</v>
      </c>
      <c r="I18" s="27">
        <v>3103</v>
      </c>
      <c r="J18" s="27">
        <v>8118</v>
      </c>
      <c r="K18" s="27">
        <v>3602</v>
      </c>
      <c r="L18" s="27">
        <v>8227</v>
      </c>
      <c r="M18" s="27">
        <v>4840</v>
      </c>
      <c r="N18" s="27">
        <v>1996</v>
      </c>
      <c r="O18" s="28" t="s">
        <v>2</v>
      </c>
      <c r="P18" s="28">
        <v>1288</v>
      </c>
      <c r="Q18" s="29">
        <v>75.6</v>
      </c>
      <c r="R18" s="29">
        <v>65.5</v>
      </c>
      <c r="S18" s="29">
        <v>79.5</v>
      </c>
      <c r="T18" s="29">
        <v>73.5</v>
      </c>
      <c r="U18" s="29">
        <v>87.5</v>
      </c>
      <c r="V18" s="29">
        <v>74.1</v>
      </c>
    </row>
    <row r="19" spans="1:22" s="17" customFormat="1" ht="22.5" customHeight="1">
      <c r="A19" s="31"/>
      <c r="B19" s="32" t="s">
        <v>54</v>
      </c>
      <c r="C19" s="32"/>
      <c r="D19" s="23">
        <v>9880</v>
      </c>
      <c r="E19" s="24">
        <v>5615</v>
      </c>
      <c r="F19" s="24">
        <v>11143</v>
      </c>
      <c r="G19" s="27">
        <v>7315</v>
      </c>
      <c r="H19" s="27">
        <v>3510</v>
      </c>
      <c r="I19" s="27">
        <v>10355</v>
      </c>
      <c r="J19" s="27">
        <v>6330</v>
      </c>
      <c r="K19" s="27">
        <v>3007</v>
      </c>
      <c r="L19" s="27">
        <v>6512</v>
      </c>
      <c r="M19" s="27">
        <v>4417</v>
      </c>
      <c r="N19" s="27">
        <v>2332</v>
      </c>
      <c r="O19" s="28" t="s">
        <v>2</v>
      </c>
      <c r="P19" s="28">
        <v>326</v>
      </c>
      <c r="Q19" s="29">
        <v>64.1</v>
      </c>
      <c r="R19" s="29">
        <v>53.6</v>
      </c>
      <c r="S19" s="29">
        <v>58.4</v>
      </c>
      <c r="T19" s="29">
        <v>60.4</v>
      </c>
      <c r="U19" s="29">
        <v>86.4</v>
      </c>
      <c r="V19" s="29">
        <v>4.6</v>
      </c>
    </row>
    <row r="20" spans="1:22" s="17" customFormat="1" ht="22.5" customHeight="1">
      <c r="A20" s="31"/>
      <c r="B20" s="32" t="s">
        <v>55</v>
      </c>
      <c r="C20" s="32"/>
      <c r="D20" s="23">
        <v>9025</v>
      </c>
      <c r="E20" s="24">
        <v>8467</v>
      </c>
      <c r="F20" s="24">
        <v>9025</v>
      </c>
      <c r="G20" s="27">
        <v>8467</v>
      </c>
      <c r="H20" s="27">
        <v>4191</v>
      </c>
      <c r="I20" s="27">
        <v>2230</v>
      </c>
      <c r="J20" s="27">
        <v>4212</v>
      </c>
      <c r="K20" s="27">
        <v>334</v>
      </c>
      <c r="L20" s="27">
        <v>3940</v>
      </c>
      <c r="M20" s="27">
        <v>639</v>
      </c>
      <c r="N20" s="27">
        <v>366</v>
      </c>
      <c r="O20" s="28" t="s">
        <v>2</v>
      </c>
      <c r="P20" s="28">
        <v>78</v>
      </c>
      <c r="Q20" s="29">
        <v>46.7</v>
      </c>
      <c r="R20" s="29">
        <v>3.9</v>
      </c>
      <c r="S20" s="29">
        <v>43.7</v>
      </c>
      <c r="T20" s="29">
        <v>7.5</v>
      </c>
      <c r="U20" s="29">
        <v>13.5</v>
      </c>
      <c r="V20" s="29">
        <v>7</v>
      </c>
    </row>
    <row r="21" spans="1:22" s="17" customFormat="1" ht="22.5" customHeight="1">
      <c r="A21" s="33"/>
      <c r="B21" s="33"/>
      <c r="C21" s="32"/>
      <c r="D21" s="23"/>
      <c r="E21" s="24"/>
      <c r="F21" s="24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9"/>
      <c r="R21" s="29"/>
      <c r="S21" s="29"/>
      <c r="T21" s="29"/>
      <c r="U21" s="29"/>
      <c r="V21" s="29"/>
    </row>
    <row r="22" spans="1:22" s="17" customFormat="1" ht="22.5" customHeight="1">
      <c r="A22" s="34" t="s">
        <v>3</v>
      </c>
      <c r="B22" s="34"/>
      <c r="C22" s="32"/>
      <c r="D22" s="23">
        <f aca="true" t="shared" si="3" ref="D22:P22">SUM(D23:D25)</f>
        <v>84557</v>
      </c>
      <c r="E22" s="24">
        <f t="shared" si="3"/>
        <v>88835</v>
      </c>
      <c r="F22" s="24">
        <f t="shared" si="3"/>
        <v>88835</v>
      </c>
      <c r="G22" s="27">
        <f t="shared" si="3"/>
        <v>88835</v>
      </c>
      <c r="H22" s="27">
        <f t="shared" si="3"/>
        <v>78146</v>
      </c>
      <c r="I22" s="27">
        <f t="shared" si="3"/>
        <v>73161</v>
      </c>
      <c r="J22" s="27">
        <f t="shared" si="3"/>
        <v>24272</v>
      </c>
      <c r="K22" s="27">
        <f t="shared" si="3"/>
        <v>7679</v>
      </c>
      <c r="L22" s="27">
        <f t="shared" si="3"/>
        <v>17342</v>
      </c>
      <c r="M22" s="27">
        <f t="shared" si="3"/>
        <v>7717</v>
      </c>
      <c r="N22" s="27">
        <f t="shared" si="3"/>
        <v>5472</v>
      </c>
      <c r="O22" s="28">
        <f t="shared" si="3"/>
        <v>0</v>
      </c>
      <c r="P22" s="28">
        <f t="shared" si="3"/>
        <v>744</v>
      </c>
      <c r="Q22" s="30" t="s">
        <v>43</v>
      </c>
      <c r="R22" s="30" t="s">
        <v>43</v>
      </c>
      <c r="S22" s="30" t="s">
        <v>43</v>
      </c>
      <c r="T22" s="30" t="s">
        <v>43</v>
      </c>
      <c r="U22" s="30" t="s">
        <v>43</v>
      </c>
      <c r="V22" s="30" t="s">
        <v>43</v>
      </c>
    </row>
    <row r="23" spans="1:22" s="17" customFormat="1" ht="22.5" customHeight="1">
      <c r="A23" s="31"/>
      <c r="B23" s="32" t="s">
        <v>4</v>
      </c>
      <c r="C23" s="32"/>
      <c r="D23" s="23">
        <v>50254</v>
      </c>
      <c r="E23" s="24">
        <v>50254</v>
      </c>
      <c r="F23" s="24">
        <v>50254</v>
      </c>
      <c r="G23" s="27">
        <v>50254</v>
      </c>
      <c r="H23" s="27">
        <v>49243</v>
      </c>
      <c r="I23" s="27">
        <v>50254</v>
      </c>
      <c r="J23" s="27">
        <v>16545</v>
      </c>
      <c r="K23" s="27">
        <v>5668</v>
      </c>
      <c r="L23" s="27">
        <v>8048</v>
      </c>
      <c r="M23" s="27">
        <v>5648</v>
      </c>
      <c r="N23" s="27">
        <v>3773</v>
      </c>
      <c r="O23" s="28" t="s">
        <v>2</v>
      </c>
      <c r="P23" s="28" t="s">
        <v>2</v>
      </c>
      <c r="Q23" s="29">
        <v>32.9</v>
      </c>
      <c r="R23" s="29">
        <v>11.3</v>
      </c>
      <c r="S23" s="29">
        <v>16</v>
      </c>
      <c r="T23" s="29">
        <v>11.2</v>
      </c>
      <c r="U23" s="29">
        <v>12.2</v>
      </c>
      <c r="V23" s="28" t="s">
        <v>2</v>
      </c>
    </row>
    <row r="24" spans="1:22" s="17" customFormat="1" ht="22.5" customHeight="1">
      <c r="A24" s="31"/>
      <c r="B24" s="32" t="s">
        <v>5</v>
      </c>
      <c r="C24" s="32"/>
      <c r="D24" s="23">
        <v>15077</v>
      </c>
      <c r="E24" s="24">
        <v>19355</v>
      </c>
      <c r="F24" s="24">
        <v>19355</v>
      </c>
      <c r="G24" s="24">
        <v>19355</v>
      </c>
      <c r="H24" s="24">
        <v>13794</v>
      </c>
      <c r="I24" s="24">
        <v>9910</v>
      </c>
      <c r="J24" s="24">
        <v>3573</v>
      </c>
      <c r="K24" s="24">
        <v>1193</v>
      </c>
      <c r="L24" s="24">
        <v>3600</v>
      </c>
      <c r="M24" s="24">
        <v>1530</v>
      </c>
      <c r="N24" s="24">
        <v>875</v>
      </c>
      <c r="O24" s="25" t="s">
        <v>2</v>
      </c>
      <c r="P24" s="25">
        <v>481</v>
      </c>
      <c r="Q24" s="26">
        <v>23.7</v>
      </c>
      <c r="R24" s="26">
        <v>6.2</v>
      </c>
      <c r="S24" s="26">
        <v>18.6</v>
      </c>
      <c r="T24" s="26">
        <v>7.9</v>
      </c>
      <c r="U24" s="26">
        <v>8</v>
      </c>
      <c r="V24" s="26">
        <v>6.5</v>
      </c>
    </row>
    <row r="25" spans="1:22" s="17" customFormat="1" ht="22.5" customHeight="1">
      <c r="A25" s="31"/>
      <c r="B25" s="32" t="s">
        <v>6</v>
      </c>
      <c r="C25" s="32"/>
      <c r="D25" s="23">
        <v>19226</v>
      </c>
      <c r="E25" s="24">
        <v>19226</v>
      </c>
      <c r="F25" s="24">
        <v>19226</v>
      </c>
      <c r="G25" s="27">
        <v>19226</v>
      </c>
      <c r="H25" s="27">
        <v>15109</v>
      </c>
      <c r="I25" s="27">
        <v>12997</v>
      </c>
      <c r="J25" s="27">
        <v>4154</v>
      </c>
      <c r="K25" s="27">
        <v>818</v>
      </c>
      <c r="L25" s="27">
        <v>5694</v>
      </c>
      <c r="M25" s="27">
        <v>539</v>
      </c>
      <c r="N25" s="27">
        <v>824</v>
      </c>
      <c r="O25" s="28" t="s">
        <v>2</v>
      </c>
      <c r="P25" s="28">
        <v>263</v>
      </c>
      <c r="Q25" s="29">
        <v>21.6</v>
      </c>
      <c r="R25" s="29">
        <v>4.3</v>
      </c>
      <c r="S25" s="29">
        <v>29.6</v>
      </c>
      <c r="T25" s="29">
        <v>2.8</v>
      </c>
      <c r="U25" s="29">
        <v>6.8</v>
      </c>
      <c r="V25" s="29">
        <v>3.2</v>
      </c>
    </row>
    <row r="26" spans="1:22" s="17" customFormat="1" ht="22.5" customHeight="1">
      <c r="A26" s="33"/>
      <c r="B26" s="33"/>
      <c r="C26" s="32"/>
      <c r="D26" s="23"/>
      <c r="E26" s="24"/>
      <c r="F26" s="24"/>
      <c r="G26" s="27"/>
      <c r="H26" s="27"/>
      <c r="I26" s="27"/>
      <c r="J26" s="27"/>
      <c r="K26" s="27"/>
      <c r="L26" s="27"/>
      <c r="M26" s="27"/>
      <c r="N26" s="27"/>
      <c r="O26" s="28"/>
      <c r="P26" s="28"/>
      <c r="Q26" s="29"/>
      <c r="R26" s="29"/>
      <c r="S26" s="29"/>
      <c r="T26" s="29"/>
      <c r="U26" s="29"/>
      <c r="V26" s="29"/>
    </row>
    <row r="27" spans="1:22" s="17" customFormat="1" ht="22.5" customHeight="1">
      <c r="A27" s="34" t="s">
        <v>7</v>
      </c>
      <c r="B27" s="34"/>
      <c r="C27" s="32"/>
      <c r="D27" s="23">
        <f aca="true" t="shared" si="4" ref="D27:P27">SUM(D28:D29)</f>
        <v>32027</v>
      </c>
      <c r="E27" s="24">
        <f t="shared" si="4"/>
        <v>32027</v>
      </c>
      <c r="F27" s="24">
        <f t="shared" si="4"/>
        <v>32027</v>
      </c>
      <c r="G27" s="27">
        <f t="shared" si="4"/>
        <v>32027</v>
      </c>
      <c r="H27" s="27">
        <f t="shared" si="4"/>
        <v>25233</v>
      </c>
      <c r="I27" s="27">
        <f t="shared" si="4"/>
        <v>14899</v>
      </c>
      <c r="J27" s="27">
        <f t="shared" si="4"/>
        <v>13986</v>
      </c>
      <c r="K27" s="27">
        <f t="shared" si="4"/>
        <v>7965</v>
      </c>
      <c r="L27" s="27">
        <f t="shared" si="4"/>
        <v>13865</v>
      </c>
      <c r="M27" s="27">
        <f t="shared" si="4"/>
        <v>10006</v>
      </c>
      <c r="N27" s="27">
        <f t="shared" si="4"/>
        <v>3300</v>
      </c>
      <c r="O27" s="28">
        <f t="shared" si="4"/>
        <v>0</v>
      </c>
      <c r="P27" s="28">
        <f t="shared" si="4"/>
        <v>1557</v>
      </c>
      <c r="Q27" s="30" t="s">
        <v>43</v>
      </c>
      <c r="R27" s="30" t="s">
        <v>43</v>
      </c>
      <c r="S27" s="30" t="s">
        <v>43</v>
      </c>
      <c r="T27" s="30" t="s">
        <v>43</v>
      </c>
      <c r="U27" s="30" t="s">
        <v>43</v>
      </c>
      <c r="V27" s="30" t="s">
        <v>43</v>
      </c>
    </row>
    <row r="28" spans="1:22" s="17" customFormat="1" ht="22.5" customHeight="1">
      <c r="A28" s="31"/>
      <c r="B28" s="32" t="s">
        <v>56</v>
      </c>
      <c r="C28" s="32"/>
      <c r="D28" s="23">
        <v>16307</v>
      </c>
      <c r="E28" s="24">
        <v>16307</v>
      </c>
      <c r="F28" s="24">
        <v>16307</v>
      </c>
      <c r="G28" s="27">
        <v>16307</v>
      </c>
      <c r="H28" s="27">
        <v>11363</v>
      </c>
      <c r="I28" s="27">
        <v>4599</v>
      </c>
      <c r="J28" s="27">
        <v>7514</v>
      </c>
      <c r="K28" s="27">
        <v>4568</v>
      </c>
      <c r="L28" s="27">
        <v>7578</v>
      </c>
      <c r="M28" s="27">
        <v>5960</v>
      </c>
      <c r="N28" s="27">
        <v>1385</v>
      </c>
      <c r="O28" s="28" t="s">
        <v>2</v>
      </c>
      <c r="P28" s="28">
        <v>400</v>
      </c>
      <c r="Q28" s="29">
        <v>46.1</v>
      </c>
      <c r="R28" s="29">
        <v>28</v>
      </c>
      <c r="S28" s="29">
        <v>46.5</v>
      </c>
      <c r="T28" s="29">
        <v>36.5</v>
      </c>
      <c r="U28" s="29">
        <v>16.8</v>
      </c>
      <c r="V28" s="29">
        <v>36.4</v>
      </c>
    </row>
    <row r="29" spans="1:22" s="17" customFormat="1" ht="22.5" customHeight="1">
      <c r="A29" s="31"/>
      <c r="B29" s="32" t="s">
        <v>57</v>
      </c>
      <c r="C29" s="32"/>
      <c r="D29" s="23">
        <v>15720</v>
      </c>
      <c r="E29" s="24">
        <v>15720</v>
      </c>
      <c r="F29" s="24">
        <v>15720</v>
      </c>
      <c r="G29" s="27">
        <v>15720</v>
      </c>
      <c r="H29" s="27">
        <v>13870</v>
      </c>
      <c r="I29" s="27">
        <v>10300</v>
      </c>
      <c r="J29" s="27">
        <v>6472</v>
      </c>
      <c r="K29" s="27">
        <v>3397</v>
      </c>
      <c r="L29" s="27">
        <v>6287</v>
      </c>
      <c r="M29" s="27">
        <v>4046</v>
      </c>
      <c r="N29" s="27">
        <v>1915</v>
      </c>
      <c r="O29" s="28" t="s">
        <v>2</v>
      </c>
      <c r="P29" s="28">
        <v>1157</v>
      </c>
      <c r="Q29" s="29">
        <v>41.2</v>
      </c>
      <c r="R29" s="29">
        <v>21.6</v>
      </c>
      <c r="S29" s="29">
        <v>40</v>
      </c>
      <c r="T29" s="29">
        <v>25.7</v>
      </c>
      <c r="U29" s="29">
        <v>18.8</v>
      </c>
      <c r="V29" s="29">
        <v>22.1</v>
      </c>
    </row>
    <row r="30" spans="1:22" s="17" customFormat="1" ht="22.5" customHeight="1">
      <c r="A30" s="31"/>
      <c r="B30" s="32"/>
      <c r="C30" s="32"/>
      <c r="D30" s="23"/>
      <c r="E30" s="24"/>
      <c r="F30" s="24"/>
      <c r="G30" s="27"/>
      <c r="H30" s="27"/>
      <c r="I30" s="27"/>
      <c r="J30" s="27"/>
      <c r="K30" s="27"/>
      <c r="L30" s="27"/>
      <c r="M30" s="27"/>
      <c r="N30" s="27"/>
      <c r="O30" s="28"/>
      <c r="P30" s="28"/>
      <c r="Q30" s="29"/>
      <c r="R30" s="29"/>
      <c r="S30" s="29"/>
      <c r="T30" s="29"/>
      <c r="U30" s="29"/>
      <c r="V30" s="29"/>
    </row>
    <row r="31" spans="1:22" s="17" customFormat="1" ht="22.5" customHeight="1">
      <c r="A31" s="34" t="s">
        <v>8</v>
      </c>
      <c r="B31" s="34"/>
      <c r="C31" s="32"/>
      <c r="D31" s="23">
        <f aca="true" t="shared" si="5" ref="D31:P31">SUM(D32:D34)</f>
        <v>45941</v>
      </c>
      <c r="E31" s="24">
        <f t="shared" si="5"/>
        <v>48536</v>
      </c>
      <c r="F31" s="24">
        <f t="shared" si="5"/>
        <v>50298</v>
      </c>
      <c r="G31" s="27">
        <f t="shared" si="5"/>
        <v>48536</v>
      </c>
      <c r="H31" s="27">
        <f t="shared" si="5"/>
        <v>51998</v>
      </c>
      <c r="I31" s="27">
        <f t="shared" si="5"/>
        <v>38756</v>
      </c>
      <c r="J31" s="27">
        <f t="shared" si="5"/>
        <v>15541</v>
      </c>
      <c r="K31" s="27">
        <f t="shared" si="5"/>
        <v>4549</v>
      </c>
      <c r="L31" s="27">
        <f t="shared" si="5"/>
        <v>15002</v>
      </c>
      <c r="M31" s="27">
        <f t="shared" si="5"/>
        <v>4408</v>
      </c>
      <c r="N31" s="27">
        <f t="shared" si="5"/>
        <v>4975</v>
      </c>
      <c r="O31" s="28">
        <f t="shared" si="5"/>
        <v>0</v>
      </c>
      <c r="P31" s="28">
        <f t="shared" si="5"/>
        <v>1623</v>
      </c>
      <c r="Q31" s="30" t="s">
        <v>43</v>
      </c>
      <c r="R31" s="30" t="s">
        <v>43</v>
      </c>
      <c r="S31" s="30" t="s">
        <v>43</v>
      </c>
      <c r="T31" s="30" t="s">
        <v>43</v>
      </c>
      <c r="U31" s="30" t="s">
        <v>43</v>
      </c>
      <c r="V31" s="30" t="s">
        <v>43</v>
      </c>
    </row>
    <row r="32" spans="1:22" s="17" customFormat="1" ht="22.5" customHeight="1">
      <c r="A32" s="31"/>
      <c r="B32" s="32" t="s">
        <v>9</v>
      </c>
      <c r="C32" s="32"/>
      <c r="D32" s="23">
        <v>10445</v>
      </c>
      <c r="E32" s="24">
        <v>14643</v>
      </c>
      <c r="F32" s="24">
        <v>10445</v>
      </c>
      <c r="G32" s="27">
        <v>14643</v>
      </c>
      <c r="H32" s="27">
        <v>15428</v>
      </c>
      <c r="I32" s="27">
        <v>13102</v>
      </c>
      <c r="J32" s="27">
        <v>3543</v>
      </c>
      <c r="K32" s="27">
        <v>2030</v>
      </c>
      <c r="L32" s="27">
        <v>3425</v>
      </c>
      <c r="M32" s="27">
        <v>1469</v>
      </c>
      <c r="N32" s="27">
        <v>1274</v>
      </c>
      <c r="O32" s="28" t="s">
        <v>2</v>
      </c>
      <c r="P32" s="28">
        <v>965</v>
      </c>
      <c r="Q32" s="29">
        <v>33.9</v>
      </c>
      <c r="R32" s="29">
        <v>13.9</v>
      </c>
      <c r="S32" s="29">
        <v>32.8</v>
      </c>
      <c r="T32" s="29">
        <v>10</v>
      </c>
      <c r="U32" s="29">
        <v>15.1</v>
      </c>
      <c r="V32" s="29">
        <v>13</v>
      </c>
    </row>
    <row r="33" spans="1:22" s="17" customFormat="1" ht="22.5" customHeight="1">
      <c r="A33" s="31"/>
      <c r="B33" s="32" t="s">
        <v>58</v>
      </c>
      <c r="C33" s="32"/>
      <c r="D33" s="23">
        <v>10109</v>
      </c>
      <c r="E33" s="24">
        <v>10109</v>
      </c>
      <c r="F33" s="24">
        <v>10109</v>
      </c>
      <c r="G33" s="27">
        <v>10109</v>
      </c>
      <c r="H33" s="27">
        <v>6533</v>
      </c>
      <c r="I33" s="27">
        <v>5242</v>
      </c>
      <c r="J33" s="27">
        <v>2998</v>
      </c>
      <c r="K33" s="27">
        <v>1256</v>
      </c>
      <c r="L33" s="27">
        <v>2908</v>
      </c>
      <c r="M33" s="27">
        <v>1621</v>
      </c>
      <c r="N33" s="27">
        <v>1292</v>
      </c>
      <c r="O33" s="28" t="s">
        <v>2</v>
      </c>
      <c r="P33" s="28">
        <v>658</v>
      </c>
      <c r="Q33" s="29">
        <v>29.7</v>
      </c>
      <c r="R33" s="29">
        <v>12.4</v>
      </c>
      <c r="S33" s="29">
        <v>28.8</v>
      </c>
      <c r="T33" s="29">
        <v>16</v>
      </c>
      <c r="U33" s="29">
        <v>40.6</v>
      </c>
      <c r="V33" s="29">
        <v>21.2</v>
      </c>
    </row>
    <row r="34" spans="1:22" s="17" customFormat="1" ht="22.5" customHeight="1">
      <c r="A34" s="31"/>
      <c r="B34" s="32" t="s">
        <v>59</v>
      </c>
      <c r="C34" s="32"/>
      <c r="D34" s="23">
        <v>25387</v>
      </c>
      <c r="E34" s="24">
        <v>23784</v>
      </c>
      <c r="F34" s="24">
        <v>29744</v>
      </c>
      <c r="G34" s="27">
        <v>23784</v>
      </c>
      <c r="H34" s="27">
        <v>30037</v>
      </c>
      <c r="I34" s="27">
        <v>20412</v>
      </c>
      <c r="J34" s="27">
        <v>9000</v>
      </c>
      <c r="K34" s="27">
        <v>1263</v>
      </c>
      <c r="L34" s="27">
        <v>8669</v>
      </c>
      <c r="M34" s="27">
        <v>1318</v>
      </c>
      <c r="N34" s="27">
        <v>2409</v>
      </c>
      <c r="O34" s="28" t="s">
        <v>2</v>
      </c>
      <c r="P34" s="28" t="s">
        <v>2</v>
      </c>
      <c r="Q34" s="29">
        <v>35.5</v>
      </c>
      <c r="R34" s="29">
        <v>5.3</v>
      </c>
      <c r="S34" s="29">
        <v>29.1</v>
      </c>
      <c r="T34" s="29">
        <v>5.5</v>
      </c>
      <c r="U34" s="29">
        <v>11</v>
      </c>
      <c r="V34" s="28" t="s">
        <v>2</v>
      </c>
    </row>
    <row r="35" spans="1:22" s="17" customFormat="1" ht="22.5" customHeight="1">
      <c r="A35" s="31"/>
      <c r="B35" s="32"/>
      <c r="C35" s="32"/>
      <c r="D35" s="23"/>
      <c r="E35" s="24"/>
      <c r="F35" s="24"/>
      <c r="G35" s="27"/>
      <c r="H35" s="27"/>
      <c r="I35" s="27"/>
      <c r="J35" s="27"/>
      <c r="K35" s="27"/>
      <c r="L35" s="27"/>
      <c r="M35" s="27"/>
      <c r="N35" s="27"/>
      <c r="O35" s="28"/>
      <c r="P35" s="28"/>
      <c r="Q35" s="29"/>
      <c r="R35" s="29"/>
      <c r="S35" s="29"/>
      <c r="T35" s="29"/>
      <c r="U35" s="29"/>
      <c r="V35" s="29"/>
    </row>
    <row r="36" spans="1:22" s="17" customFormat="1" ht="22.5" customHeight="1">
      <c r="A36" s="34" t="s">
        <v>10</v>
      </c>
      <c r="B36" s="34"/>
      <c r="C36" s="32"/>
      <c r="D36" s="23">
        <f aca="true" t="shared" si="6" ref="D36:P36">SUM(D37:D43)</f>
        <v>147023</v>
      </c>
      <c r="E36" s="24">
        <f t="shared" si="6"/>
        <v>157424</v>
      </c>
      <c r="F36" s="24">
        <f t="shared" si="6"/>
        <v>146758</v>
      </c>
      <c r="G36" s="27">
        <f t="shared" si="6"/>
        <v>158817</v>
      </c>
      <c r="H36" s="27">
        <f t="shared" si="6"/>
        <v>128146</v>
      </c>
      <c r="I36" s="27">
        <f t="shared" si="6"/>
        <v>89502</v>
      </c>
      <c r="J36" s="27">
        <f t="shared" si="6"/>
        <v>43034</v>
      </c>
      <c r="K36" s="27">
        <f t="shared" si="6"/>
        <v>13044</v>
      </c>
      <c r="L36" s="27">
        <f t="shared" si="6"/>
        <v>42850</v>
      </c>
      <c r="M36" s="27">
        <f t="shared" si="6"/>
        <v>16712</v>
      </c>
      <c r="N36" s="27">
        <f t="shared" si="6"/>
        <v>8810</v>
      </c>
      <c r="O36" s="28">
        <f t="shared" si="6"/>
        <v>0</v>
      </c>
      <c r="P36" s="28">
        <f t="shared" si="6"/>
        <v>2474</v>
      </c>
      <c r="Q36" s="30" t="s">
        <v>43</v>
      </c>
      <c r="R36" s="30" t="s">
        <v>43</v>
      </c>
      <c r="S36" s="30" t="s">
        <v>43</v>
      </c>
      <c r="T36" s="30" t="s">
        <v>43</v>
      </c>
      <c r="U36" s="30" t="s">
        <v>43</v>
      </c>
      <c r="V36" s="30" t="s">
        <v>43</v>
      </c>
    </row>
    <row r="37" spans="1:22" s="17" customFormat="1" ht="22.5" customHeight="1">
      <c r="A37" s="31"/>
      <c r="B37" s="35" t="s">
        <v>60</v>
      </c>
      <c r="C37" s="35"/>
      <c r="D37" s="23">
        <v>30118</v>
      </c>
      <c r="E37" s="24">
        <v>30118</v>
      </c>
      <c r="F37" s="24">
        <v>30118</v>
      </c>
      <c r="G37" s="24">
        <v>30118</v>
      </c>
      <c r="H37" s="24">
        <v>27796</v>
      </c>
      <c r="I37" s="24">
        <v>18606</v>
      </c>
      <c r="J37" s="24">
        <v>7019</v>
      </c>
      <c r="K37" s="24">
        <v>1909</v>
      </c>
      <c r="L37" s="24">
        <v>6746</v>
      </c>
      <c r="M37" s="24">
        <v>3851</v>
      </c>
      <c r="N37" s="24">
        <v>1835</v>
      </c>
      <c r="O37" s="25" t="s">
        <v>2</v>
      </c>
      <c r="P37" s="25">
        <v>656</v>
      </c>
      <c r="Q37" s="26">
        <v>23.3</v>
      </c>
      <c r="R37" s="26">
        <v>6.3</v>
      </c>
      <c r="S37" s="26">
        <v>22.4</v>
      </c>
      <c r="T37" s="26">
        <v>12.8</v>
      </c>
      <c r="U37" s="26">
        <v>11.7</v>
      </c>
      <c r="V37" s="26">
        <v>5.1</v>
      </c>
    </row>
    <row r="38" spans="1:22" s="17" customFormat="1" ht="22.5" customHeight="1">
      <c r="A38" s="31"/>
      <c r="B38" s="32" t="s">
        <v>11</v>
      </c>
      <c r="C38" s="32"/>
      <c r="D38" s="23">
        <v>44924</v>
      </c>
      <c r="E38" s="24">
        <v>45425</v>
      </c>
      <c r="F38" s="24">
        <v>44924</v>
      </c>
      <c r="G38" s="27">
        <v>45425</v>
      </c>
      <c r="H38" s="27">
        <v>38297</v>
      </c>
      <c r="I38" s="27">
        <v>27898</v>
      </c>
      <c r="J38" s="27">
        <v>15603</v>
      </c>
      <c r="K38" s="27">
        <v>2429</v>
      </c>
      <c r="L38" s="27">
        <v>15034</v>
      </c>
      <c r="M38" s="27">
        <v>2958</v>
      </c>
      <c r="N38" s="27">
        <v>1483</v>
      </c>
      <c r="O38" s="28" t="s">
        <v>2</v>
      </c>
      <c r="P38" s="28">
        <v>723</v>
      </c>
      <c r="Q38" s="29">
        <v>34.7</v>
      </c>
      <c r="R38" s="29">
        <v>5.3</v>
      </c>
      <c r="S38" s="29">
        <v>33.5</v>
      </c>
      <c r="T38" s="29">
        <v>6.5</v>
      </c>
      <c r="U38" s="29">
        <v>6.9</v>
      </c>
      <c r="V38" s="29">
        <v>5.2</v>
      </c>
    </row>
    <row r="39" spans="1:22" s="17" customFormat="1" ht="22.5" customHeight="1">
      <c r="A39" s="31"/>
      <c r="B39" s="32" t="s">
        <v>12</v>
      </c>
      <c r="C39" s="32"/>
      <c r="D39" s="23">
        <v>17854</v>
      </c>
      <c r="E39" s="24">
        <v>17854</v>
      </c>
      <c r="F39" s="24">
        <v>17854</v>
      </c>
      <c r="G39" s="27">
        <v>17854</v>
      </c>
      <c r="H39" s="27">
        <v>12000</v>
      </c>
      <c r="I39" s="27">
        <v>10833</v>
      </c>
      <c r="J39" s="27">
        <v>6692</v>
      </c>
      <c r="K39" s="27">
        <v>4644</v>
      </c>
      <c r="L39" s="27">
        <v>7264</v>
      </c>
      <c r="M39" s="27">
        <v>4520</v>
      </c>
      <c r="N39" s="27">
        <v>2063</v>
      </c>
      <c r="O39" s="28" t="s">
        <v>2</v>
      </c>
      <c r="P39" s="28" t="s">
        <v>2</v>
      </c>
      <c r="Q39" s="29">
        <v>37.5</v>
      </c>
      <c r="R39" s="29">
        <v>26</v>
      </c>
      <c r="S39" s="29">
        <v>40.7</v>
      </c>
      <c r="T39" s="29">
        <v>25.3</v>
      </c>
      <c r="U39" s="29">
        <v>24.3</v>
      </c>
      <c r="V39" s="29">
        <v>9</v>
      </c>
    </row>
    <row r="40" spans="1:22" s="17" customFormat="1" ht="22.5" customHeight="1">
      <c r="A40" s="31"/>
      <c r="B40" s="32" t="s">
        <v>61</v>
      </c>
      <c r="C40" s="32"/>
      <c r="D40" s="23">
        <v>17962</v>
      </c>
      <c r="E40" s="24">
        <v>27136</v>
      </c>
      <c r="F40" s="24">
        <v>18036</v>
      </c>
      <c r="G40" s="27">
        <v>27136</v>
      </c>
      <c r="H40" s="27">
        <v>21846</v>
      </c>
      <c r="I40" s="27">
        <v>10258</v>
      </c>
      <c r="J40" s="27">
        <v>5925</v>
      </c>
      <c r="K40" s="27">
        <v>1364</v>
      </c>
      <c r="L40" s="27">
        <v>6040</v>
      </c>
      <c r="M40" s="27">
        <v>1607</v>
      </c>
      <c r="N40" s="27">
        <v>1254</v>
      </c>
      <c r="O40" s="28" t="s">
        <v>2</v>
      </c>
      <c r="P40" s="28">
        <v>451</v>
      </c>
      <c r="Q40" s="29">
        <v>33</v>
      </c>
      <c r="R40" s="29">
        <v>5</v>
      </c>
      <c r="S40" s="29">
        <v>33.5</v>
      </c>
      <c r="T40" s="29">
        <v>5.9</v>
      </c>
      <c r="U40" s="29">
        <v>9.2</v>
      </c>
      <c r="V40" s="29">
        <v>8.1</v>
      </c>
    </row>
    <row r="41" spans="1:22" s="17" customFormat="1" ht="22.5" customHeight="1">
      <c r="A41" s="31"/>
      <c r="B41" s="32" t="s">
        <v>62</v>
      </c>
      <c r="C41" s="32"/>
      <c r="D41" s="23">
        <v>24647</v>
      </c>
      <c r="E41" s="24">
        <v>24647</v>
      </c>
      <c r="F41" s="24">
        <v>24647</v>
      </c>
      <c r="G41" s="27">
        <v>24647</v>
      </c>
      <c r="H41" s="27">
        <v>18489</v>
      </c>
      <c r="I41" s="27">
        <v>13519</v>
      </c>
      <c r="J41" s="27">
        <v>5024</v>
      </c>
      <c r="K41" s="27">
        <v>1655</v>
      </c>
      <c r="L41" s="27">
        <v>5004</v>
      </c>
      <c r="M41" s="27">
        <v>2439</v>
      </c>
      <c r="N41" s="27">
        <v>1198</v>
      </c>
      <c r="O41" s="28" t="s">
        <v>2</v>
      </c>
      <c r="P41" s="28">
        <v>260</v>
      </c>
      <c r="Q41" s="29">
        <v>20.4</v>
      </c>
      <c r="R41" s="29">
        <v>6.7</v>
      </c>
      <c r="S41" s="29">
        <v>20.3</v>
      </c>
      <c r="T41" s="29">
        <v>9.9</v>
      </c>
      <c r="U41" s="29">
        <v>9.6</v>
      </c>
      <c r="V41" s="29">
        <v>7</v>
      </c>
    </row>
    <row r="42" spans="1:22" s="17" customFormat="1" ht="22.5" customHeight="1">
      <c r="A42" s="31"/>
      <c r="B42" s="32" t="s">
        <v>13</v>
      </c>
      <c r="C42" s="32"/>
      <c r="D42" s="23">
        <v>6885</v>
      </c>
      <c r="E42" s="24">
        <v>6885</v>
      </c>
      <c r="F42" s="24">
        <v>6885</v>
      </c>
      <c r="G42" s="27">
        <v>6885</v>
      </c>
      <c r="H42" s="27">
        <v>4711</v>
      </c>
      <c r="I42" s="27">
        <v>4180</v>
      </c>
      <c r="J42" s="27">
        <v>1248</v>
      </c>
      <c r="K42" s="27">
        <v>529</v>
      </c>
      <c r="L42" s="27">
        <v>1267</v>
      </c>
      <c r="M42" s="27">
        <v>655</v>
      </c>
      <c r="N42" s="27">
        <v>491</v>
      </c>
      <c r="O42" s="28" t="s">
        <v>2</v>
      </c>
      <c r="P42" s="28">
        <v>143</v>
      </c>
      <c r="Q42" s="29">
        <v>18.1</v>
      </c>
      <c r="R42" s="29">
        <v>7.7</v>
      </c>
      <c r="S42" s="29">
        <v>18.4</v>
      </c>
      <c r="T42" s="29">
        <v>9.5</v>
      </c>
      <c r="U42" s="29">
        <v>16.3</v>
      </c>
      <c r="V42" s="29">
        <v>3.8</v>
      </c>
    </row>
    <row r="43" spans="1:22" s="17" customFormat="1" ht="22.5" customHeight="1">
      <c r="A43" s="31"/>
      <c r="B43" s="32" t="s">
        <v>14</v>
      </c>
      <c r="C43" s="32"/>
      <c r="D43" s="23">
        <v>4633</v>
      </c>
      <c r="E43" s="24">
        <v>5359</v>
      </c>
      <c r="F43" s="24">
        <v>4294</v>
      </c>
      <c r="G43" s="24">
        <v>6752</v>
      </c>
      <c r="H43" s="24">
        <v>5007</v>
      </c>
      <c r="I43" s="24">
        <v>4208</v>
      </c>
      <c r="J43" s="24">
        <v>1523</v>
      </c>
      <c r="K43" s="24">
        <v>514</v>
      </c>
      <c r="L43" s="24">
        <v>1495</v>
      </c>
      <c r="M43" s="24">
        <v>682</v>
      </c>
      <c r="N43" s="24">
        <v>486</v>
      </c>
      <c r="O43" s="25" t="s">
        <v>2</v>
      </c>
      <c r="P43" s="25">
        <v>241</v>
      </c>
      <c r="Q43" s="26">
        <v>32.9</v>
      </c>
      <c r="R43" s="26">
        <v>9.6</v>
      </c>
      <c r="S43" s="26">
        <v>34.8</v>
      </c>
      <c r="T43" s="26">
        <v>10.1</v>
      </c>
      <c r="U43" s="26">
        <v>14.9</v>
      </c>
      <c r="V43" s="26">
        <v>12.1</v>
      </c>
    </row>
    <row r="44" spans="1:22" s="17" customFormat="1" ht="22.5" customHeight="1">
      <c r="A44" s="31"/>
      <c r="B44" s="32"/>
      <c r="C44" s="32"/>
      <c r="D44" s="23"/>
      <c r="E44" s="24"/>
      <c r="F44" s="24"/>
      <c r="G44" s="27"/>
      <c r="H44" s="27"/>
      <c r="I44" s="27"/>
      <c r="J44" s="27"/>
      <c r="K44" s="27"/>
      <c r="L44" s="27"/>
      <c r="M44" s="27"/>
      <c r="N44" s="27"/>
      <c r="O44" s="28"/>
      <c r="P44" s="28"/>
      <c r="Q44" s="29"/>
      <c r="R44" s="29"/>
      <c r="S44" s="29"/>
      <c r="T44" s="29"/>
      <c r="U44" s="29"/>
      <c r="V44" s="29"/>
    </row>
    <row r="45" spans="1:22" s="17" customFormat="1" ht="22.5" customHeight="1">
      <c r="A45" s="34" t="s">
        <v>15</v>
      </c>
      <c r="B45" s="34"/>
      <c r="C45" s="32"/>
      <c r="D45" s="23">
        <f aca="true" t="shared" si="7" ref="D45:P45">SUM(D46:D50)</f>
        <v>68132</v>
      </c>
      <c r="E45" s="24">
        <f t="shared" si="7"/>
        <v>91572</v>
      </c>
      <c r="F45" s="24">
        <f t="shared" si="7"/>
        <v>110000</v>
      </c>
      <c r="G45" s="27">
        <f t="shared" si="7"/>
        <v>108821</v>
      </c>
      <c r="H45" s="27">
        <f t="shared" si="7"/>
        <v>82586</v>
      </c>
      <c r="I45" s="27">
        <f t="shared" si="7"/>
        <v>70817</v>
      </c>
      <c r="J45" s="27">
        <f t="shared" si="7"/>
        <v>26224</v>
      </c>
      <c r="K45" s="27">
        <f t="shared" si="7"/>
        <v>8908</v>
      </c>
      <c r="L45" s="27">
        <f t="shared" si="7"/>
        <v>23486</v>
      </c>
      <c r="M45" s="27">
        <f t="shared" si="7"/>
        <v>8841</v>
      </c>
      <c r="N45" s="27">
        <f t="shared" si="7"/>
        <v>6581</v>
      </c>
      <c r="O45" s="28">
        <f t="shared" si="7"/>
        <v>0</v>
      </c>
      <c r="P45" s="28">
        <f t="shared" si="7"/>
        <v>2105</v>
      </c>
      <c r="Q45" s="30" t="s">
        <v>51</v>
      </c>
      <c r="R45" s="30" t="s">
        <v>51</v>
      </c>
      <c r="S45" s="30" t="s">
        <v>51</v>
      </c>
      <c r="T45" s="30" t="s">
        <v>51</v>
      </c>
      <c r="U45" s="30" t="s">
        <v>51</v>
      </c>
      <c r="V45" s="30" t="s">
        <v>51</v>
      </c>
    </row>
    <row r="46" spans="1:22" s="17" customFormat="1" ht="22.5" customHeight="1">
      <c r="A46" s="31"/>
      <c r="B46" s="32" t="s">
        <v>16</v>
      </c>
      <c r="C46" s="32"/>
      <c r="D46" s="23">
        <v>23794</v>
      </c>
      <c r="E46" s="24">
        <v>35919</v>
      </c>
      <c r="F46" s="24">
        <v>45452</v>
      </c>
      <c r="G46" s="27">
        <v>44842</v>
      </c>
      <c r="H46" s="27">
        <v>35446</v>
      </c>
      <c r="I46" s="27">
        <v>28648</v>
      </c>
      <c r="J46" s="27">
        <v>7398</v>
      </c>
      <c r="K46" s="27">
        <v>3459</v>
      </c>
      <c r="L46" s="27">
        <v>5718</v>
      </c>
      <c r="M46" s="27">
        <v>2839</v>
      </c>
      <c r="N46" s="27">
        <v>2580</v>
      </c>
      <c r="O46" s="28" t="s">
        <v>2</v>
      </c>
      <c r="P46" s="28">
        <v>725</v>
      </c>
      <c r="Q46" s="29">
        <v>31.1</v>
      </c>
      <c r="R46" s="29">
        <v>9.6</v>
      </c>
      <c r="S46" s="29">
        <v>12.6</v>
      </c>
      <c r="T46" s="29">
        <v>6.3</v>
      </c>
      <c r="U46" s="29">
        <v>10.5</v>
      </c>
      <c r="V46" s="29">
        <v>6</v>
      </c>
    </row>
    <row r="47" spans="1:22" s="17" customFormat="1" ht="22.5" customHeight="1">
      <c r="A47" s="31"/>
      <c r="B47" s="32" t="s">
        <v>17</v>
      </c>
      <c r="C47" s="32"/>
      <c r="D47" s="23">
        <v>14536</v>
      </c>
      <c r="E47" s="24">
        <v>21944</v>
      </c>
      <c r="F47" s="24">
        <v>27767</v>
      </c>
      <c r="G47" s="27">
        <v>27394</v>
      </c>
      <c r="H47" s="27">
        <v>20635</v>
      </c>
      <c r="I47" s="27">
        <v>21112</v>
      </c>
      <c r="J47" s="27">
        <v>6529</v>
      </c>
      <c r="K47" s="27">
        <v>1713</v>
      </c>
      <c r="L47" s="27">
        <v>5485</v>
      </c>
      <c r="M47" s="27">
        <v>1909</v>
      </c>
      <c r="N47" s="27">
        <v>1265</v>
      </c>
      <c r="O47" s="28" t="s">
        <v>2</v>
      </c>
      <c r="P47" s="28">
        <v>686</v>
      </c>
      <c r="Q47" s="29">
        <v>44.9</v>
      </c>
      <c r="R47" s="29">
        <v>7.8</v>
      </c>
      <c r="S47" s="29">
        <v>19.8</v>
      </c>
      <c r="T47" s="29">
        <v>7</v>
      </c>
      <c r="U47" s="29">
        <v>7.3</v>
      </c>
      <c r="V47" s="29">
        <v>6.6</v>
      </c>
    </row>
    <row r="48" spans="1:22" s="17" customFormat="1" ht="22.5" customHeight="1">
      <c r="A48" s="31"/>
      <c r="B48" s="32" t="s">
        <v>63</v>
      </c>
      <c r="C48" s="32"/>
      <c r="D48" s="23">
        <v>12393</v>
      </c>
      <c r="E48" s="24">
        <v>12393</v>
      </c>
      <c r="F48" s="24">
        <v>12393</v>
      </c>
      <c r="G48" s="27">
        <v>12393</v>
      </c>
      <c r="H48" s="27">
        <v>7847</v>
      </c>
      <c r="I48" s="27">
        <v>7038</v>
      </c>
      <c r="J48" s="27">
        <v>5331</v>
      </c>
      <c r="K48" s="27">
        <v>897</v>
      </c>
      <c r="L48" s="27">
        <v>5447</v>
      </c>
      <c r="M48" s="27">
        <v>994</v>
      </c>
      <c r="N48" s="27">
        <v>802</v>
      </c>
      <c r="O48" s="28" t="s">
        <v>2</v>
      </c>
      <c r="P48" s="28">
        <v>374</v>
      </c>
      <c r="Q48" s="29">
        <v>43</v>
      </c>
      <c r="R48" s="29">
        <v>7.2</v>
      </c>
      <c r="S48" s="29">
        <v>44</v>
      </c>
      <c r="T48" s="29">
        <v>8</v>
      </c>
      <c r="U48" s="29">
        <v>15.7</v>
      </c>
      <c r="V48" s="29">
        <v>9.9</v>
      </c>
    </row>
    <row r="49" spans="1:22" s="17" customFormat="1" ht="22.5" customHeight="1">
      <c r="A49" s="31"/>
      <c r="B49" s="32" t="s">
        <v>64</v>
      </c>
      <c r="C49" s="32"/>
      <c r="D49" s="23">
        <v>9741</v>
      </c>
      <c r="E49" s="24">
        <v>9741</v>
      </c>
      <c r="F49" s="24">
        <v>9741</v>
      </c>
      <c r="G49" s="27">
        <v>9741</v>
      </c>
      <c r="H49" s="27">
        <v>7135</v>
      </c>
      <c r="I49" s="27">
        <v>4916</v>
      </c>
      <c r="J49" s="27">
        <v>2251</v>
      </c>
      <c r="K49" s="27">
        <v>1159</v>
      </c>
      <c r="L49" s="27">
        <v>2165</v>
      </c>
      <c r="M49" s="27">
        <v>1296</v>
      </c>
      <c r="N49" s="27">
        <v>832</v>
      </c>
      <c r="O49" s="28" t="s">
        <v>2</v>
      </c>
      <c r="P49" s="28" t="s">
        <v>2</v>
      </c>
      <c r="Q49" s="29">
        <v>23.1</v>
      </c>
      <c r="R49" s="29">
        <v>11.9</v>
      </c>
      <c r="S49" s="29">
        <v>22.2</v>
      </c>
      <c r="T49" s="29">
        <v>13.3</v>
      </c>
      <c r="U49" s="29">
        <v>17</v>
      </c>
      <c r="V49" s="28" t="s">
        <v>2</v>
      </c>
    </row>
    <row r="50" spans="1:22" s="17" customFormat="1" ht="22.5" customHeight="1">
      <c r="A50" s="31"/>
      <c r="B50" s="32" t="s">
        <v>65</v>
      </c>
      <c r="C50" s="32"/>
      <c r="D50" s="23">
        <v>7668</v>
      </c>
      <c r="E50" s="24">
        <v>11575</v>
      </c>
      <c r="F50" s="24">
        <v>14647</v>
      </c>
      <c r="G50" s="27">
        <v>14451</v>
      </c>
      <c r="H50" s="27">
        <v>11523</v>
      </c>
      <c r="I50" s="27">
        <v>9103</v>
      </c>
      <c r="J50" s="27">
        <v>4715</v>
      </c>
      <c r="K50" s="27">
        <v>1680</v>
      </c>
      <c r="L50" s="27">
        <v>4671</v>
      </c>
      <c r="M50" s="27">
        <v>1803</v>
      </c>
      <c r="N50" s="27">
        <v>1102</v>
      </c>
      <c r="O50" s="28" t="s">
        <v>2</v>
      </c>
      <c r="P50" s="28">
        <v>320</v>
      </c>
      <c r="Q50" s="29">
        <v>61.5</v>
      </c>
      <c r="R50" s="29">
        <v>14.5</v>
      </c>
      <c r="S50" s="29">
        <v>31.9</v>
      </c>
      <c r="T50" s="29">
        <v>12.5</v>
      </c>
      <c r="U50" s="29">
        <v>13.7</v>
      </c>
      <c r="V50" s="29">
        <v>7</v>
      </c>
    </row>
    <row r="51" spans="1:22" s="17" customFormat="1" ht="22.5" customHeight="1">
      <c r="A51" s="31"/>
      <c r="B51" s="32"/>
      <c r="C51" s="32"/>
      <c r="D51" s="23"/>
      <c r="E51" s="24"/>
      <c r="F51" s="24"/>
      <c r="G51" s="27"/>
      <c r="H51" s="27"/>
      <c r="I51" s="27"/>
      <c r="J51" s="27"/>
      <c r="K51" s="27"/>
      <c r="L51" s="27"/>
      <c r="M51" s="27"/>
      <c r="N51" s="27"/>
      <c r="O51" s="28"/>
      <c r="P51" s="28"/>
      <c r="Q51" s="29"/>
      <c r="R51" s="29"/>
      <c r="S51" s="29"/>
      <c r="T51" s="29"/>
      <c r="U51" s="29"/>
      <c r="V51" s="29"/>
    </row>
    <row r="52" spans="1:22" s="17" customFormat="1" ht="22.5" customHeight="1">
      <c r="A52" s="34" t="s">
        <v>66</v>
      </c>
      <c r="B52" s="34"/>
      <c r="C52" s="32"/>
      <c r="D52" s="23">
        <f aca="true" t="shared" si="8" ref="D52:P52">SUM(D53:D55)</f>
        <v>55525</v>
      </c>
      <c r="E52" s="24">
        <f t="shared" si="8"/>
        <v>55384</v>
      </c>
      <c r="F52" s="24">
        <f t="shared" si="8"/>
        <v>58475</v>
      </c>
      <c r="G52" s="27">
        <f t="shared" si="8"/>
        <v>56293</v>
      </c>
      <c r="H52" s="27">
        <f t="shared" si="8"/>
        <v>47650</v>
      </c>
      <c r="I52" s="27">
        <f t="shared" si="8"/>
        <v>32227</v>
      </c>
      <c r="J52" s="27">
        <f t="shared" si="8"/>
        <v>25583</v>
      </c>
      <c r="K52" s="27">
        <f t="shared" si="8"/>
        <v>13003</v>
      </c>
      <c r="L52" s="27">
        <f t="shared" si="8"/>
        <v>25427</v>
      </c>
      <c r="M52" s="27">
        <f t="shared" si="8"/>
        <v>14725</v>
      </c>
      <c r="N52" s="27">
        <f t="shared" si="8"/>
        <v>7875</v>
      </c>
      <c r="O52" s="28">
        <f t="shared" si="8"/>
        <v>0</v>
      </c>
      <c r="P52" s="28">
        <f t="shared" si="8"/>
        <v>1226</v>
      </c>
      <c r="Q52" s="30" t="s">
        <v>43</v>
      </c>
      <c r="R52" s="30" t="s">
        <v>43</v>
      </c>
      <c r="S52" s="30" t="s">
        <v>43</v>
      </c>
      <c r="T52" s="30" t="s">
        <v>43</v>
      </c>
      <c r="U52" s="30" t="s">
        <v>43</v>
      </c>
      <c r="V52" s="30" t="s">
        <v>43</v>
      </c>
    </row>
    <row r="53" spans="1:22" s="17" customFormat="1" ht="22.5" customHeight="1">
      <c r="A53" s="31"/>
      <c r="B53" s="32" t="s">
        <v>67</v>
      </c>
      <c r="C53" s="32"/>
      <c r="D53" s="23">
        <v>13547</v>
      </c>
      <c r="E53" s="24">
        <v>11494</v>
      </c>
      <c r="F53" s="24">
        <v>13547</v>
      </c>
      <c r="G53" s="27">
        <v>12403</v>
      </c>
      <c r="H53" s="27">
        <v>10966</v>
      </c>
      <c r="I53" s="27">
        <v>8128</v>
      </c>
      <c r="J53" s="27">
        <v>5539</v>
      </c>
      <c r="K53" s="27">
        <v>2710</v>
      </c>
      <c r="L53" s="27">
        <v>5768</v>
      </c>
      <c r="M53" s="27">
        <v>3138</v>
      </c>
      <c r="N53" s="27">
        <v>1142</v>
      </c>
      <c r="O53" s="28" t="s">
        <v>2</v>
      </c>
      <c r="P53" s="28">
        <v>1226</v>
      </c>
      <c r="Q53" s="29">
        <v>40.9</v>
      </c>
      <c r="R53" s="29">
        <v>23.6</v>
      </c>
      <c r="S53" s="29">
        <v>42.6</v>
      </c>
      <c r="T53" s="29">
        <v>25.3</v>
      </c>
      <c r="U53" s="29">
        <v>13.8</v>
      </c>
      <c r="V53" s="29">
        <v>28.4</v>
      </c>
    </row>
    <row r="54" spans="1:22" s="17" customFormat="1" ht="22.5" customHeight="1">
      <c r="A54" s="31"/>
      <c r="B54" s="32" t="s">
        <v>68</v>
      </c>
      <c r="C54" s="36"/>
      <c r="D54" s="23">
        <v>30276</v>
      </c>
      <c r="E54" s="24">
        <v>30276</v>
      </c>
      <c r="F54" s="24">
        <v>30276</v>
      </c>
      <c r="G54" s="27">
        <v>30276</v>
      </c>
      <c r="H54" s="27">
        <v>24900</v>
      </c>
      <c r="I54" s="27">
        <v>15753</v>
      </c>
      <c r="J54" s="27">
        <v>13092</v>
      </c>
      <c r="K54" s="27">
        <v>7630</v>
      </c>
      <c r="L54" s="27">
        <v>12819</v>
      </c>
      <c r="M54" s="27">
        <v>8560</v>
      </c>
      <c r="N54" s="27">
        <v>4561</v>
      </c>
      <c r="O54" s="28" t="s">
        <v>2</v>
      </c>
      <c r="P54" s="28" t="s">
        <v>2</v>
      </c>
      <c r="Q54" s="29">
        <v>43.2</v>
      </c>
      <c r="R54" s="29">
        <v>25.2</v>
      </c>
      <c r="S54" s="29">
        <v>42.3</v>
      </c>
      <c r="T54" s="29">
        <v>28.3</v>
      </c>
      <c r="U54" s="29" t="s">
        <v>18</v>
      </c>
      <c r="V54" s="28" t="s">
        <v>2</v>
      </c>
    </row>
    <row r="55" spans="1:22" s="17" customFormat="1" ht="22.5" customHeight="1">
      <c r="A55" s="31"/>
      <c r="B55" s="32" t="s">
        <v>69</v>
      </c>
      <c r="C55" s="32"/>
      <c r="D55" s="23">
        <v>11702</v>
      </c>
      <c r="E55" s="24">
        <v>13614</v>
      </c>
      <c r="F55" s="24">
        <v>14652</v>
      </c>
      <c r="G55" s="24">
        <v>13614</v>
      </c>
      <c r="H55" s="24">
        <v>11784</v>
      </c>
      <c r="I55" s="24">
        <v>8346</v>
      </c>
      <c r="J55" s="24">
        <v>6952</v>
      </c>
      <c r="K55" s="24">
        <v>2663</v>
      </c>
      <c r="L55" s="24">
        <v>6840</v>
      </c>
      <c r="M55" s="24">
        <v>3027</v>
      </c>
      <c r="N55" s="24">
        <v>2172</v>
      </c>
      <c r="O55" s="25" t="s">
        <v>2</v>
      </c>
      <c r="P55" s="25" t="s">
        <v>2</v>
      </c>
      <c r="Q55" s="26">
        <v>59.4</v>
      </c>
      <c r="R55" s="26">
        <v>19.6</v>
      </c>
      <c r="S55" s="26">
        <v>46.7</v>
      </c>
      <c r="T55" s="26">
        <v>22.2</v>
      </c>
      <c r="U55" s="26">
        <v>24.1</v>
      </c>
      <c r="V55" s="28" t="s">
        <v>2</v>
      </c>
    </row>
    <row r="56" spans="1:38" s="17" customFormat="1" ht="22.5" customHeight="1">
      <c r="A56" s="31"/>
      <c r="B56" s="32"/>
      <c r="C56" s="32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5"/>
      <c r="Q56" s="26"/>
      <c r="R56" s="26"/>
      <c r="S56" s="26"/>
      <c r="T56" s="26"/>
      <c r="U56" s="26"/>
      <c r="V56" s="26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s="17" customFormat="1" ht="22.5" customHeight="1">
      <c r="A57" s="34" t="s">
        <v>70</v>
      </c>
      <c r="B57" s="34"/>
      <c r="C57" s="32"/>
      <c r="D57" s="23">
        <f aca="true" t="shared" si="9" ref="D57:P57">SUM(D58:D61)</f>
        <v>47692</v>
      </c>
      <c r="E57" s="24">
        <f t="shared" si="9"/>
        <v>43626</v>
      </c>
      <c r="F57" s="24">
        <f t="shared" si="9"/>
        <v>47692</v>
      </c>
      <c r="G57" s="24">
        <f t="shared" si="9"/>
        <v>47692</v>
      </c>
      <c r="H57" s="24">
        <f t="shared" si="9"/>
        <v>30127</v>
      </c>
      <c r="I57" s="24">
        <f t="shared" si="9"/>
        <v>25900</v>
      </c>
      <c r="J57" s="24">
        <f t="shared" si="9"/>
        <v>22081</v>
      </c>
      <c r="K57" s="24">
        <f t="shared" si="9"/>
        <v>9374</v>
      </c>
      <c r="L57" s="24">
        <f t="shared" si="9"/>
        <v>23144</v>
      </c>
      <c r="M57" s="24">
        <f t="shared" si="9"/>
        <v>12716</v>
      </c>
      <c r="N57" s="24">
        <f t="shared" si="9"/>
        <v>5023</v>
      </c>
      <c r="O57" s="25">
        <f t="shared" si="9"/>
        <v>0</v>
      </c>
      <c r="P57" s="25">
        <f t="shared" si="9"/>
        <v>2291</v>
      </c>
      <c r="Q57" s="30" t="s">
        <v>51</v>
      </c>
      <c r="R57" s="30" t="s">
        <v>51</v>
      </c>
      <c r="S57" s="30" t="s">
        <v>51</v>
      </c>
      <c r="T57" s="30" t="s">
        <v>51</v>
      </c>
      <c r="U57" s="30" t="s">
        <v>51</v>
      </c>
      <c r="V57" s="30" t="s">
        <v>51</v>
      </c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22" s="17" customFormat="1" ht="22.5" customHeight="1">
      <c r="A58" s="31"/>
      <c r="B58" s="32" t="s">
        <v>19</v>
      </c>
      <c r="C58" s="32"/>
      <c r="D58" s="23">
        <v>12784</v>
      </c>
      <c r="E58" s="24">
        <v>12784</v>
      </c>
      <c r="F58" s="24">
        <v>12784</v>
      </c>
      <c r="G58" s="27">
        <v>12784</v>
      </c>
      <c r="H58" s="27">
        <v>8571</v>
      </c>
      <c r="I58" s="27">
        <v>5907</v>
      </c>
      <c r="J58" s="27">
        <v>6175</v>
      </c>
      <c r="K58" s="27">
        <v>2770</v>
      </c>
      <c r="L58" s="27">
        <v>6286</v>
      </c>
      <c r="M58" s="27">
        <v>3635</v>
      </c>
      <c r="N58" s="27">
        <v>1302</v>
      </c>
      <c r="O58" s="28" t="s">
        <v>2</v>
      </c>
      <c r="P58" s="28">
        <v>337</v>
      </c>
      <c r="Q58" s="29">
        <v>48.3</v>
      </c>
      <c r="R58" s="29">
        <v>21.7</v>
      </c>
      <c r="S58" s="29">
        <v>49.2</v>
      </c>
      <c r="T58" s="29">
        <v>28.4</v>
      </c>
      <c r="U58" s="29">
        <v>17.3</v>
      </c>
      <c r="V58" s="29">
        <v>14.2</v>
      </c>
    </row>
    <row r="59" spans="1:22" s="17" customFormat="1" ht="22.5" customHeight="1">
      <c r="A59" s="31"/>
      <c r="B59" s="32" t="s">
        <v>71</v>
      </c>
      <c r="C59" s="32"/>
      <c r="D59" s="23">
        <v>14913</v>
      </c>
      <c r="E59" s="24">
        <v>14913</v>
      </c>
      <c r="F59" s="24">
        <v>14913</v>
      </c>
      <c r="G59" s="27">
        <v>14913</v>
      </c>
      <c r="H59" s="27">
        <v>10156</v>
      </c>
      <c r="I59" s="27">
        <v>10156</v>
      </c>
      <c r="J59" s="27">
        <v>5006</v>
      </c>
      <c r="K59" s="27">
        <v>2270</v>
      </c>
      <c r="L59" s="27">
        <v>5407</v>
      </c>
      <c r="M59" s="27">
        <v>3249</v>
      </c>
      <c r="N59" s="27">
        <v>1439</v>
      </c>
      <c r="O59" s="28" t="s">
        <v>2</v>
      </c>
      <c r="P59" s="28">
        <v>383</v>
      </c>
      <c r="Q59" s="29">
        <v>33.6</v>
      </c>
      <c r="R59" s="29">
        <v>15.2</v>
      </c>
      <c r="S59" s="29">
        <v>36.3</v>
      </c>
      <c r="T59" s="29">
        <v>21.8</v>
      </c>
      <c r="U59" s="29">
        <v>21.1</v>
      </c>
      <c r="V59" s="29">
        <v>7.2</v>
      </c>
    </row>
    <row r="60" spans="1:22" s="17" customFormat="1" ht="22.5" customHeight="1">
      <c r="A60" s="31"/>
      <c r="B60" s="32" t="s">
        <v>72</v>
      </c>
      <c r="C60" s="32"/>
      <c r="D60" s="23">
        <v>10494</v>
      </c>
      <c r="E60" s="24">
        <v>6428</v>
      </c>
      <c r="F60" s="24">
        <v>10494</v>
      </c>
      <c r="G60" s="27">
        <v>10494</v>
      </c>
      <c r="H60" s="27">
        <v>3989</v>
      </c>
      <c r="I60" s="27">
        <v>3837</v>
      </c>
      <c r="J60" s="27">
        <v>7046</v>
      </c>
      <c r="K60" s="27">
        <v>3117</v>
      </c>
      <c r="L60" s="27">
        <v>7374</v>
      </c>
      <c r="M60" s="27">
        <v>4415</v>
      </c>
      <c r="N60" s="27">
        <v>1684</v>
      </c>
      <c r="O60" s="28" t="s">
        <v>2</v>
      </c>
      <c r="P60" s="28">
        <v>1202</v>
      </c>
      <c r="Q60" s="29">
        <v>67.1</v>
      </c>
      <c r="R60" s="29">
        <v>48.5</v>
      </c>
      <c r="S60" s="29">
        <v>70.3</v>
      </c>
      <c r="T60" s="29">
        <v>42.1</v>
      </c>
      <c r="U60" s="29">
        <v>72.6</v>
      </c>
      <c r="V60" s="29">
        <v>58.9</v>
      </c>
    </row>
    <row r="61" spans="1:22" s="17" customFormat="1" ht="22.5" customHeight="1">
      <c r="A61" s="31"/>
      <c r="B61" s="32" t="s">
        <v>20</v>
      </c>
      <c r="C61" s="32"/>
      <c r="D61" s="23">
        <v>9501</v>
      </c>
      <c r="E61" s="24">
        <v>9501</v>
      </c>
      <c r="F61" s="24">
        <v>9501</v>
      </c>
      <c r="G61" s="27">
        <v>9501</v>
      </c>
      <c r="H61" s="27">
        <v>7411</v>
      </c>
      <c r="I61" s="27">
        <v>6000</v>
      </c>
      <c r="J61" s="27">
        <v>3854</v>
      </c>
      <c r="K61" s="27">
        <v>1217</v>
      </c>
      <c r="L61" s="27">
        <v>4077</v>
      </c>
      <c r="M61" s="27">
        <v>1417</v>
      </c>
      <c r="N61" s="27">
        <v>598</v>
      </c>
      <c r="O61" s="28" t="s">
        <v>2</v>
      </c>
      <c r="P61" s="28">
        <v>369</v>
      </c>
      <c r="Q61" s="29">
        <v>40.6</v>
      </c>
      <c r="R61" s="29">
        <v>12.8</v>
      </c>
      <c r="S61" s="29">
        <v>42.9</v>
      </c>
      <c r="T61" s="29">
        <v>14.9</v>
      </c>
      <c r="U61" s="29">
        <v>11.3</v>
      </c>
      <c r="V61" s="29">
        <v>10.4</v>
      </c>
    </row>
    <row r="62" spans="1:22" s="17" customFormat="1" ht="22.5" customHeight="1">
      <c r="A62" s="31"/>
      <c r="B62" s="32"/>
      <c r="C62" s="32"/>
      <c r="D62" s="23"/>
      <c r="E62" s="24"/>
      <c r="F62" s="24"/>
      <c r="G62" s="27"/>
      <c r="H62" s="27"/>
      <c r="I62" s="27"/>
      <c r="J62" s="27"/>
      <c r="K62" s="27"/>
      <c r="L62" s="27"/>
      <c r="M62" s="27"/>
      <c r="N62" s="27"/>
      <c r="O62" s="28"/>
      <c r="P62" s="28"/>
      <c r="Q62" s="29"/>
      <c r="R62" s="29"/>
      <c r="S62" s="29"/>
      <c r="T62" s="29"/>
      <c r="U62" s="29"/>
      <c r="V62" s="29"/>
    </row>
    <row r="63" spans="1:22" s="17" customFormat="1" ht="22.5" customHeight="1">
      <c r="A63" s="34" t="s">
        <v>21</v>
      </c>
      <c r="B63" s="34"/>
      <c r="C63" s="32"/>
      <c r="D63" s="23">
        <f aca="true" t="shared" si="10" ref="D63:P63">SUM(D64:D66)</f>
        <v>33315</v>
      </c>
      <c r="E63" s="24">
        <f t="shared" si="10"/>
        <v>25526</v>
      </c>
      <c r="F63" s="24">
        <f t="shared" si="10"/>
        <v>32480</v>
      </c>
      <c r="G63" s="27">
        <f t="shared" si="10"/>
        <v>27544</v>
      </c>
      <c r="H63" s="27">
        <f t="shared" si="10"/>
        <v>21000</v>
      </c>
      <c r="I63" s="27">
        <f t="shared" si="10"/>
        <v>20468</v>
      </c>
      <c r="J63" s="27">
        <f t="shared" si="10"/>
        <v>20337</v>
      </c>
      <c r="K63" s="27">
        <f t="shared" si="10"/>
        <v>11546</v>
      </c>
      <c r="L63" s="27">
        <f t="shared" si="10"/>
        <v>20091</v>
      </c>
      <c r="M63" s="27">
        <f t="shared" si="10"/>
        <v>14443</v>
      </c>
      <c r="N63" s="27">
        <f t="shared" si="10"/>
        <v>8925</v>
      </c>
      <c r="O63" s="28">
        <f t="shared" si="10"/>
        <v>0</v>
      </c>
      <c r="P63" s="28">
        <f t="shared" si="10"/>
        <v>5493</v>
      </c>
      <c r="Q63" s="30" t="s">
        <v>51</v>
      </c>
      <c r="R63" s="30" t="s">
        <v>51</v>
      </c>
      <c r="S63" s="30" t="s">
        <v>51</v>
      </c>
      <c r="T63" s="30" t="s">
        <v>51</v>
      </c>
      <c r="U63" s="30" t="s">
        <v>51</v>
      </c>
      <c r="V63" s="30" t="s">
        <v>51</v>
      </c>
    </row>
    <row r="64" spans="1:22" s="17" customFormat="1" ht="22.5" customHeight="1">
      <c r="A64" s="31"/>
      <c r="B64" s="32" t="s">
        <v>22</v>
      </c>
      <c r="C64" s="32"/>
      <c r="D64" s="23">
        <v>23719</v>
      </c>
      <c r="E64" s="24">
        <v>15930</v>
      </c>
      <c r="F64" s="24">
        <v>22884</v>
      </c>
      <c r="G64" s="27">
        <v>17948</v>
      </c>
      <c r="H64" s="27">
        <v>13380</v>
      </c>
      <c r="I64" s="27">
        <v>13627</v>
      </c>
      <c r="J64" s="27">
        <v>14883</v>
      </c>
      <c r="K64" s="27">
        <v>8562</v>
      </c>
      <c r="L64" s="27">
        <v>14418</v>
      </c>
      <c r="M64" s="27">
        <v>10866</v>
      </c>
      <c r="N64" s="27">
        <v>7245</v>
      </c>
      <c r="O64" s="28" t="s">
        <v>2</v>
      </c>
      <c r="P64" s="28">
        <v>4550</v>
      </c>
      <c r="Q64" s="29">
        <v>62.7</v>
      </c>
      <c r="R64" s="29">
        <v>53.7</v>
      </c>
      <c r="S64" s="29">
        <v>63</v>
      </c>
      <c r="T64" s="29">
        <v>60.5</v>
      </c>
      <c r="U64" s="29">
        <v>63.5</v>
      </c>
      <c r="V64" s="29">
        <v>41.5</v>
      </c>
    </row>
    <row r="65" spans="1:22" s="17" customFormat="1" ht="22.5" customHeight="1">
      <c r="A65" s="31"/>
      <c r="B65" s="32" t="s">
        <v>23</v>
      </c>
      <c r="C65" s="32"/>
      <c r="D65" s="23">
        <v>2400</v>
      </c>
      <c r="E65" s="24">
        <v>2400</v>
      </c>
      <c r="F65" s="24">
        <v>2400</v>
      </c>
      <c r="G65" s="27">
        <v>2400</v>
      </c>
      <c r="H65" s="27">
        <v>1386</v>
      </c>
      <c r="I65" s="27">
        <v>1016</v>
      </c>
      <c r="J65" s="27">
        <v>1129</v>
      </c>
      <c r="K65" s="27">
        <v>828</v>
      </c>
      <c r="L65" s="27">
        <v>1118</v>
      </c>
      <c r="M65" s="27">
        <v>989</v>
      </c>
      <c r="N65" s="27">
        <v>516</v>
      </c>
      <c r="O65" s="28" t="s">
        <v>2</v>
      </c>
      <c r="P65" s="28">
        <v>46</v>
      </c>
      <c r="Q65" s="29">
        <v>47</v>
      </c>
      <c r="R65" s="29">
        <v>34.5</v>
      </c>
      <c r="S65" s="29">
        <v>46.6</v>
      </c>
      <c r="T65" s="29">
        <v>41.2</v>
      </c>
      <c r="U65" s="29">
        <v>49.5</v>
      </c>
      <c r="V65" s="29">
        <v>27.3</v>
      </c>
    </row>
    <row r="66" spans="1:23" s="17" customFormat="1" ht="22.5" customHeight="1">
      <c r="A66" s="31"/>
      <c r="B66" s="32" t="s">
        <v>24</v>
      </c>
      <c r="C66" s="32"/>
      <c r="D66" s="23">
        <v>7196</v>
      </c>
      <c r="E66" s="24">
        <v>7196</v>
      </c>
      <c r="F66" s="24">
        <v>7196</v>
      </c>
      <c r="G66" s="24">
        <v>7196</v>
      </c>
      <c r="H66" s="24">
        <v>6234</v>
      </c>
      <c r="I66" s="24">
        <v>5825</v>
      </c>
      <c r="J66" s="24">
        <v>4325</v>
      </c>
      <c r="K66" s="24">
        <v>2156</v>
      </c>
      <c r="L66" s="24">
        <v>4555</v>
      </c>
      <c r="M66" s="24">
        <v>2588</v>
      </c>
      <c r="N66" s="24">
        <v>1164</v>
      </c>
      <c r="O66" s="25" t="s">
        <v>2</v>
      </c>
      <c r="P66" s="25">
        <v>897</v>
      </c>
      <c r="Q66" s="26">
        <v>60.1</v>
      </c>
      <c r="R66" s="26">
        <v>30</v>
      </c>
      <c r="S66" s="26">
        <v>63.3</v>
      </c>
      <c r="T66" s="26">
        <v>36</v>
      </c>
      <c r="U66" s="26">
        <v>22.3</v>
      </c>
      <c r="V66" s="26">
        <v>24.2</v>
      </c>
      <c r="W66" s="37"/>
    </row>
    <row r="67" spans="1:22" s="17" customFormat="1" ht="22.5" customHeight="1">
      <c r="A67" s="31"/>
      <c r="B67" s="32"/>
      <c r="C67" s="32"/>
      <c r="D67" s="2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9"/>
      <c r="R67" s="29"/>
      <c r="S67" s="29"/>
      <c r="T67" s="29"/>
      <c r="U67" s="29"/>
      <c r="V67" s="29"/>
    </row>
    <row r="68" spans="1:22" s="17" customFormat="1" ht="22.5" customHeight="1">
      <c r="A68" s="34" t="s">
        <v>25</v>
      </c>
      <c r="B68" s="34"/>
      <c r="C68" s="32"/>
      <c r="D68" s="23">
        <f aca="true" t="shared" si="11" ref="D68:P68">SUM(D69:D70)</f>
        <v>85704</v>
      </c>
      <c r="E68" s="27">
        <f t="shared" si="11"/>
        <v>84767</v>
      </c>
      <c r="F68" s="27">
        <f t="shared" si="11"/>
        <v>84767</v>
      </c>
      <c r="G68" s="27">
        <f t="shared" si="11"/>
        <v>84767</v>
      </c>
      <c r="H68" s="27">
        <f t="shared" si="11"/>
        <v>90582</v>
      </c>
      <c r="I68" s="27">
        <f t="shared" si="11"/>
        <v>77179</v>
      </c>
      <c r="J68" s="27">
        <f t="shared" si="11"/>
        <v>19330</v>
      </c>
      <c r="K68" s="27">
        <f t="shared" si="11"/>
        <v>6473</v>
      </c>
      <c r="L68" s="27">
        <f t="shared" si="11"/>
        <v>12063</v>
      </c>
      <c r="M68" s="27">
        <f t="shared" si="11"/>
        <v>7532</v>
      </c>
      <c r="N68" s="27">
        <f t="shared" si="11"/>
        <v>6020</v>
      </c>
      <c r="O68" s="28">
        <f t="shared" si="11"/>
        <v>0</v>
      </c>
      <c r="P68" s="28">
        <f t="shared" si="11"/>
        <v>743</v>
      </c>
      <c r="Q68" s="30" t="s">
        <v>51</v>
      </c>
      <c r="R68" s="30" t="s">
        <v>51</v>
      </c>
      <c r="S68" s="30" t="s">
        <v>51</v>
      </c>
      <c r="T68" s="30" t="s">
        <v>51</v>
      </c>
      <c r="U68" s="30" t="s">
        <v>51</v>
      </c>
      <c r="V68" s="30" t="s">
        <v>51</v>
      </c>
    </row>
    <row r="69" spans="1:22" s="17" customFormat="1" ht="22.5" customHeight="1">
      <c r="A69" s="31"/>
      <c r="B69" s="32" t="s">
        <v>26</v>
      </c>
      <c r="C69" s="32"/>
      <c r="D69" s="23">
        <v>62677</v>
      </c>
      <c r="E69" s="27">
        <v>62677</v>
      </c>
      <c r="F69" s="27">
        <v>62677</v>
      </c>
      <c r="G69" s="27">
        <v>62677</v>
      </c>
      <c r="H69" s="27">
        <v>73629</v>
      </c>
      <c r="I69" s="27">
        <v>60226</v>
      </c>
      <c r="J69" s="27">
        <v>15427</v>
      </c>
      <c r="K69" s="27">
        <v>5086</v>
      </c>
      <c r="L69" s="27">
        <v>8255</v>
      </c>
      <c r="M69" s="27">
        <v>5125</v>
      </c>
      <c r="N69" s="27">
        <v>5329</v>
      </c>
      <c r="O69" s="28" t="s">
        <v>2</v>
      </c>
      <c r="P69" s="28">
        <v>350</v>
      </c>
      <c r="Q69" s="29">
        <v>24.6</v>
      </c>
      <c r="R69" s="29">
        <v>8.1</v>
      </c>
      <c r="S69" s="29">
        <v>13.2</v>
      </c>
      <c r="T69" s="29">
        <v>8.2</v>
      </c>
      <c r="U69" s="29">
        <v>10.4</v>
      </c>
      <c r="V69" s="29">
        <v>1.5</v>
      </c>
    </row>
    <row r="70" spans="1:22" s="17" customFormat="1" ht="22.5" customHeight="1">
      <c r="A70" s="31"/>
      <c r="B70" s="32" t="s">
        <v>73</v>
      </c>
      <c r="C70" s="32"/>
      <c r="D70" s="23">
        <v>23027</v>
      </c>
      <c r="E70" s="27">
        <v>22090</v>
      </c>
      <c r="F70" s="27">
        <v>22090</v>
      </c>
      <c r="G70" s="27">
        <v>22090</v>
      </c>
      <c r="H70" s="27">
        <v>16953</v>
      </c>
      <c r="I70" s="27">
        <v>16953</v>
      </c>
      <c r="J70" s="27">
        <v>3903</v>
      </c>
      <c r="K70" s="27">
        <v>1387</v>
      </c>
      <c r="L70" s="27">
        <v>3808</v>
      </c>
      <c r="M70" s="27">
        <v>2407</v>
      </c>
      <c r="N70" s="27">
        <v>691</v>
      </c>
      <c r="O70" s="28" t="s">
        <v>2</v>
      </c>
      <c r="P70" s="28">
        <v>393</v>
      </c>
      <c r="Q70" s="29">
        <v>16.9</v>
      </c>
      <c r="R70" s="29">
        <v>6.3</v>
      </c>
      <c r="S70" s="29">
        <v>17.2</v>
      </c>
      <c r="T70" s="29">
        <v>10.9</v>
      </c>
      <c r="U70" s="29">
        <v>6.9</v>
      </c>
      <c r="V70" s="29">
        <v>4.4</v>
      </c>
    </row>
    <row r="71" spans="1:22" s="17" customFormat="1" ht="22.5" customHeight="1">
      <c r="A71" s="31"/>
      <c r="B71" s="32"/>
      <c r="C71" s="32"/>
      <c r="D71" s="2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9"/>
      <c r="R71" s="29"/>
      <c r="S71" s="29"/>
      <c r="T71" s="29"/>
      <c r="U71" s="29"/>
      <c r="V71" s="29"/>
    </row>
    <row r="72" spans="1:22" s="17" customFormat="1" ht="22.5" customHeight="1">
      <c r="A72" s="34" t="s">
        <v>74</v>
      </c>
      <c r="B72" s="34"/>
      <c r="C72" s="32"/>
      <c r="D72" s="23">
        <f aca="true" t="shared" si="12" ref="D72:P72">SUM(D73:D74)</f>
        <v>50227</v>
      </c>
      <c r="E72" s="27">
        <f t="shared" si="12"/>
        <v>56987</v>
      </c>
      <c r="F72" s="27">
        <f t="shared" si="12"/>
        <v>50574</v>
      </c>
      <c r="G72" s="27">
        <f t="shared" si="12"/>
        <v>60360</v>
      </c>
      <c r="H72" s="27">
        <f t="shared" si="12"/>
        <v>44756</v>
      </c>
      <c r="I72" s="27">
        <f t="shared" si="12"/>
        <v>39433</v>
      </c>
      <c r="J72" s="27">
        <f t="shared" si="12"/>
        <v>16602</v>
      </c>
      <c r="K72" s="27">
        <f t="shared" si="12"/>
        <v>6759</v>
      </c>
      <c r="L72" s="27">
        <f t="shared" si="12"/>
        <v>16325</v>
      </c>
      <c r="M72" s="27">
        <f t="shared" si="12"/>
        <v>9863</v>
      </c>
      <c r="N72" s="27">
        <f t="shared" si="12"/>
        <v>6305</v>
      </c>
      <c r="O72" s="28">
        <f t="shared" si="12"/>
        <v>0</v>
      </c>
      <c r="P72" s="28">
        <f t="shared" si="12"/>
        <v>908</v>
      </c>
      <c r="Q72" s="30" t="s">
        <v>75</v>
      </c>
      <c r="R72" s="30" t="s">
        <v>75</v>
      </c>
      <c r="S72" s="30" t="s">
        <v>75</v>
      </c>
      <c r="T72" s="30" t="s">
        <v>75</v>
      </c>
      <c r="U72" s="30" t="s">
        <v>75</v>
      </c>
      <c r="V72" s="30" t="s">
        <v>75</v>
      </c>
    </row>
    <row r="73" spans="1:22" s="17" customFormat="1" ht="22.5" customHeight="1">
      <c r="A73" s="38"/>
      <c r="B73" s="32" t="s">
        <v>27</v>
      </c>
      <c r="C73" s="32"/>
      <c r="D73" s="23">
        <v>41509</v>
      </c>
      <c r="E73" s="27">
        <v>49617</v>
      </c>
      <c r="F73" s="27">
        <v>41811</v>
      </c>
      <c r="G73" s="27">
        <v>52485</v>
      </c>
      <c r="H73" s="27">
        <v>38501</v>
      </c>
      <c r="I73" s="27">
        <v>35087</v>
      </c>
      <c r="J73" s="27">
        <v>11200</v>
      </c>
      <c r="K73" s="27">
        <v>3503</v>
      </c>
      <c r="L73" s="27">
        <v>11208</v>
      </c>
      <c r="M73" s="27">
        <v>5554</v>
      </c>
      <c r="N73" s="27">
        <v>3812</v>
      </c>
      <c r="O73" s="28" t="s">
        <v>2</v>
      </c>
      <c r="P73" s="28">
        <v>446</v>
      </c>
      <c r="Q73" s="29">
        <v>27</v>
      </c>
      <c r="R73" s="29">
        <v>7.1</v>
      </c>
      <c r="S73" s="29">
        <v>26.8</v>
      </c>
      <c r="T73" s="29">
        <v>10.6</v>
      </c>
      <c r="U73" s="29">
        <v>13.8</v>
      </c>
      <c r="V73" s="29">
        <v>1.3</v>
      </c>
    </row>
    <row r="74" spans="1:22" s="17" customFormat="1" ht="22.5" customHeight="1">
      <c r="A74" s="38"/>
      <c r="B74" s="32" t="s">
        <v>28</v>
      </c>
      <c r="C74" s="32"/>
      <c r="D74" s="23">
        <v>8718</v>
      </c>
      <c r="E74" s="27">
        <v>7370</v>
      </c>
      <c r="F74" s="27">
        <v>8763</v>
      </c>
      <c r="G74" s="27">
        <v>7875</v>
      </c>
      <c r="H74" s="27">
        <v>6255</v>
      </c>
      <c r="I74" s="27">
        <v>4346</v>
      </c>
      <c r="J74" s="27">
        <v>5402</v>
      </c>
      <c r="K74" s="27">
        <v>3256</v>
      </c>
      <c r="L74" s="27">
        <v>5117</v>
      </c>
      <c r="M74" s="27">
        <v>4309</v>
      </c>
      <c r="N74" s="27">
        <v>2493</v>
      </c>
      <c r="O74" s="28" t="s">
        <v>2</v>
      </c>
      <c r="P74" s="28">
        <v>462</v>
      </c>
      <c r="Q74" s="29">
        <v>62</v>
      </c>
      <c r="R74" s="29">
        <v>44.2</v>
      </c>
      <c r="S74" s="29">
        <v>58.4</v>
      </c>
      <c r="T74" s="29">
        <v>54.7</v>
      </c>
      <c r="U74" s="29">
        <v>51</v>
      </c>
      <c r="V74" s="29">
        <v>20.5</v>
      </c>
    </row>
    <row r="75" spans="1:22" s="17" customFormat="1" ht="22.5" customHeight="1" thickBot="1">
      <c r="A75" s="39"/>
      <c r="B75" s="40"/>
      <c r="C75" s="41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4"/>
      <c r="R75" s="44"/>
      <c r="S75" s="44"/>
      <c r="T75" s="44"/>
      <c r="U75" s="44"/>
      <c r="V75" s="44"/>
    </row>
    <row r="76" spans="1:22" s="17" customFormat="1" ht="22.5" customHeight="1" thickTop="1">
      <c r="A76" s="45"/>
      <c r="B76" s="46"/>
      <c r="D76" s="2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/>
      <c r="R76" s="47"/>
      <c r="S76" s="47"/>
      <c r="T76" s="47"/>
      <c r="U76" s="47"/>
      <c r="V76" s="47"/>
    </row>
    <row r="77" spans="1:22" s="17" customFormat="1" ht="22.5" customHeight="1">
      <c r="A77" s="45"/>
      <c r="B77" s="46"/>
      <c r="D77" s="23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8"/>
      <c r="T77" s="48"/>
      <c r="U77" s="48"/>
      <c r="V77" s="48"/>
    </row>
    <row r="78" spans="1:22" s="17" customFormat="1" ht="22.5" customHeight="1">
      <c r="A78" s="49"/>
      <c r="B78" s="49"/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50"/>
      <c r="R78" s="50"/>
      <c r="S78" s="50"/>
      <c r="T78" s="50"/>
      <c r="U78" s="50"/>
      <c r="V78" s="50"/>
    </row>
    <row r="79" spans="1:22" s="17" customFormat="1" ht="22.5" customHeight="1">
      <c r="A79" s="51"/>
      <c r="B79" s="46"/>
      <c r="D79" s="23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52"/>
      <c r="R79" s="52"/>
      <c r="S79" s="52"/>
      <c r="T79" s="52"/>
      <c r="U79" s="52"/>
      <c r="V79" s="52"/>
    </row>
    <row r="80" spans="1:22" s="17" customFormat="1" ht="22.5" customHeight="1">
      <c r="A80" s="51"/>
      <c r="B80" s="46"/>
      <c r="D80" s="53">
        <v>802169</v>
      </c>
      <c r="E80" s="53">
        <v>836448</v>
      </c>
      <c r="F80" s="53">
        <v>854108</v>
      </c>
      <c r="G80" s="53">
        <v>868703</v>
      </c>
      <c r="H80" s="53">
        <v>722577</v>
      </c>
      <c r="I80" s="53">
        <v>580395</v>
      </c>
      <c r="J80" s="53">
        <v>300283</v>
      </c>
      <c r="K80" s="53">
        <v>113828</v>
      </c>
      <c r="L80" s="53">
        <v>282418</v>
      </c>
      <c r="M80" s="53">
        <v>144403</v>
      </c>
      <c r="N80" s="53">
        <v>78294</v>
      </c>
      <c r="O80" s="54" t="s">
        <v>2</v>
      </c>
      <c r="P80" s="53">
        <v>24396</v>
      </c>
      <c r="Q80" s="55">
        <v>37.4</v>
      </c>
      <c r="R80" s="55">
        <v>13.6</v>
      </c>
      <c r="S80" s="55">
        <v>33.1</v>
      </c>
      <c r="T80" s="55">
        <v>16.6</v>
      </c>
      <c r="U80" s="55">
        <v>15.1</v>
      </c>
      <c r="V80" s="55">
        <v>7.8</v>
      </c>
    </row>
    <row r="81" spans="4:18" s="56" customFormat="1" ht="22.5" customHeight="1" thickBot="1"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ht="18" thickTop="1"/>
    <row r="83" ht="17.25">
      <c r="D83" s="57"/>
    </row>
  </sheetData>
  <mergeCells count="17">
    <mergeCell ref="A8:B8"/>
    <mergeCell ref="A16:B16"/>
    <mergeCell ref="A57:B57"/>
    <mergeCell ref="Q3:V3"/>
    <mergeCell ref="D3:I3"/>
    <mergeCell ref="J3:P3"/>
    <mergeCell ref="A6:B6"/>
    <mergeCell ref="A78:B78"/>
    <mergeCell ref="A72:B72"/>
    <mergeCell ref="A22:B22"/>
    <mergeCell ref="A27:B27"/>
    <mergeCell ref="A31:B31"/>
    <mergeCell ref="A36:B36"/>
    <mergeCell ref="A45:B45"/>
    <mergeCell ref="A52:B52"/>
    <mergeCell ref="A63:B63"/>
    <mergeCell ref="A68:B68"/>
  </mergeCells>
  <printOptions/>
  <pageMargins left="0.7874015748031497" right="0.7874015748031497" top="0.984251968503937" bottom="0.984251968503937" header="0.5118110236220472" footer="0.5118110236220472"/>
  <pageSetup firstPageNumber="332" useFirstPageNumber="1" horizontalDpi="600" verticalDpi="600" orientation="portrait" pageOrder="overThenDown" paperSize="9" scale="43" r:id="rId1"/>
  <headerFooter alignWithMargins="0">
    <oddHeader>&amp;R&amp;"ＭＳ ゴシック,標準"平成１８年度</oddHeader>
    <oddFooter>&amp;C&amp;"ＭＳ Ｐゴシック,標準"-&amp;P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2008-09-03T14:04:29Z</dcterms:created>
  <dcterms:modified xsi:type="dcterms:W3CDTF">2008-09-03T14:04:37Z</dcterms:modified>
  <cp:category/>
  <cp:version/>
  <cp:contentType/>
  <cp:contentStatus/>
</cp:coreProperties>
</file>