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E:\月報・年報 担当者\30年度2018\10　年報\07 公表用データ\2018年報_公表データ案_20201127現在\"/>
    </mc:Choice>
  </mc:AlternateContent>
  <xr:revisionPtr revIDLastSave="0" documentId="13_ncr:1_{BEC24AA2-1078-4A43-B030-4E483F5682C6}" xr6:coauthVersionLast="45" xr6:coauthVersionMax="45" xr10:uidLastSave="{00000000-0000-0000-0000-000000000000}"/>
  <bookViews>
    <workbookView xWindow="1560" yWindow="1560" windowWidth="23925" windowHeight="11160" firstSheet="1" activeTab="1" xr2:uid="{00000000-000D-0000-FFFF-FFFF00000000}"/>
  </bookViews>
  <sheets>
    <sheet name="２－１(ぼつ）" sheetId="1" state="hidden" r:id="rId1"/>
    <sheet name="２－１－１" sheetId="21" r:id="rId2"/>
    <sheet name="２－１－２" sheetId="23" r:id="rId3"/>
    <sheet name="２－２" sheetId="17" r:id="rId4"/>
    <sheet name="２－３" sheetId="3" r:id="rId5"/>
    <sheet name="２－４" sheetId="4" r:id="rId6"/>
    <sheet name="２－５－１" sheetId="5" r:id="rId7"/>
    <sheet name="２－５－２" sheetId="24" r:id="rId8"/>
    <sheet name="２－６－１" sheetId="6" r:id="rId9"/>
    <sheet name="２－６－２" sheetId="25" r:id="rId10"/>
    <sheet name="２－７－１" sheetId="18" r:id="rId11"/>
    <sheet name="２－７－２" sheetId="26" r:id="rId12"/>
    <sheet name="２－８" sheetId="19" r:id="rId13"/>
    <sheet name="２－９" sheetId="9" r:id="rId14"/>
    <sheet name="２－１０" sheetId="10" r:id="rId15"/>
    <sheet name="２－１１" sheetId="20" r:id="rId16"/>
    <sheet name="２－１２" sheetId="12" r:id="rId17"/>
    <sheet name="２－１３" sheetId="13" r:id="rId18"/>
    <sheet name="２－１４" sheetId="14" r:id="rId19"/>
    <sheet name="２－１５" sheetId="15" r:id="rId20"/>
    <sheet name="２－１６－１" sheetId="16" r:id="rId21"/>
    <sheet name="２－１６－２" sheetId="27" r:id="rId22"/>
  </sheets>
  <definedNames>
    <definedName name="\A" localSheetId="14">'２－１０'!#REF!</definedName>
    <definedName name="\A" localSheetId="16">'２－１２'!#REF!</definedName>
    <definedName name="\A" localSheetId="4">'２－３'!#REF!</definedName>
    <definedName name="\A" localSheetId="5">'２－４'!#REF!</definedName>
    <definedName name="\A" localSheetId="6">'２－５－１'!$II$8046:$IM$8046</definedName>
    <definedName name="\A" localSheetId="8">'２－６－１'!#REF!</definedName>
    <definedName name="\A" localSheetId="13">'２－９'!#REF!</definedName>
    <definedName name="\A">'２－１(ぼつ）'!#REF!</definedName>
    <definedName name="\B" localSheetId="14">'２－１０'!$C$65:$C$138</definedName>
    <definedName name="\B" localSheetId="16">'２－１２'!$C$65:$C$94</definedName>
    <definedName name="\F" localSheetId="14">'２－１０'!#REF!</definedName>
    <definedName name="\F" localSheetId="16">'２－１２'!#REF!</definedName>
    <definedName name="\F" localSheetId="4">'２－３'!#REF!</definedName>
    <definedName name="\F" localSheetId="5">'２－４'!#REF!</definedName>
    <definedName name="\F" localSheetId="6">'２－５－１'!$II$8046:$IM$8046</definedName>
    <definedName name="\F" localSheetId="8">'２－６－１'!#REF!</definedName>
    <definedName name="\F" localSheetId="13">'２－９'!#REF!</definedName>
    <definedName name="\F">'２－１(ぼつ）'!#REF!</definedName>
    <definedName name="_xlnm.Print_Area" localSheetId="0">'２－１(ぼつ）'!$A$1:$V$64</definedName>
    <definedName name="_xlnm.Print_Area" localSheetId="14">'２－１０'!$A$1:$Y$65</definedName>
    <definedName name="_xlnm.Print_Area" localSheetId="1">'２－１－１'!$A$1:$R$64</definedName>
    <definedName name="_xlnm.Print_Area" localSheetId="18">'２－１４'!$A$1:$N$64</definedName>
    <definedName name="_xlnm.Print_Area" localSheetId="19">'２－１５'!$A$1:$M$64</definedName>
    <definedName name="_xlnm.Print_Area" localSheetId="3">'２－２'!$A$1:$W$64</definedName>
    <definedName name="_xlnm.Print_Area" localSheetId="4">'２－３'!$A$1:$Q$64</definedName>
    <definedName name="_xlnm.Print_Area" localSheetId="5">'２－４'!$A$1:$Q$64</definedName>
    <definedName name="_xlnm.Print_Area" localSheetId="6">'２－５－１'!$A$1:$P$64</definedName>
    <definedName name="_xlnm.Print_Area" localSheetId="7">'２－５－２'!$A$1:$M$64</definedName>
    <definedName name="_xlnm.Print_Area" localSheetId="8">'２－６－１'!$A$1:$T$64</definedName>
    <definedName name="_xlnm.Print_Area" localSheetId="12">'２－８'!$A$1:$P$64</definedName>
    <definedName name="_xlnm.Print_Area" localSheetId="13">'２－９'!$A$1:$S$64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27" l="1"/>
  <c r="G17" i="27"/>
  <c r="F17" i="27"/>
  <c r="E17" i="27"/>
  <c r="D17" i="27"/>
  <c r="H15" i="27"/>
  <c r="G15" i="27"/>
  <c r="F15" i="27"/>
  <c r="E15" i="27"/>
  <c r="D15" i="27"/>
  <c r="H14" i="27"/>
  <c r="H16" i="27" s="1"/>
  <c r="G14" i="27"/>
  <c r="G16" i="27" s="1"/>
  <c r="F14" i="27"/>
  <c r="F16" i="27" s="1"/>
  <c r="E14" i="27"/>
  <c r="E16" i="27" s="1"/>
  <c r="D14" i="27"/>
  <c r="D16" i="27" s="1"/>
  <c r="H13" i="27"/>
  <c r="G13" i="27"/>
  <c r="F13" i="27"/>
  <c r="E13" i="27"/>
  <c r="D13" i="27"/>
  <c r="L17" i="26"/>
  <c r="K17" i="26"/>
  <c r="J17" i="26"/>
  <c r="I17" i="26"/>
  <c r="H17" i="26"/>
  <c r="G17" i="26"/>
  <c r="F17" i="26"/>
  <c r="E17" i="26"/>
  <c r="D17" i="26"/>
  <c r="L15" i="26"/>
  <c r="K15" i="26"/>
  <c r="J15" i="26"/>
  <c r="I15" i="26"/>
  <c r="H15" i="26"/>
  <c r="G15" i="26"/>
  <c r="F15" i="26"/>
  <c r="E15" i="26"/>
  <c r="D15" i="26"/>
  <c r="L14" i="26"/>
  <c r="L16" i="26" s="1"/>
  <c r="K14" i="26"/>
  <c r="K16" i="26" s="1"/>
  <c r="J14" i="26"/>
  <c r="J16" i="26" s="1"/>
  <c r="I14" i="26"/>
  <c r="I16" i="26" s="1"/>
  <c r="H14" i="26"/>
  <c r="H16" i="26" s="1"/>
  <c r="G14" i="26"/>
  <c r="G16" i="26" s="1"/>
  <c r="F14" i="26"/>
  <c r="F16" i="26" s="1"/>
  <c r="E14" i="26"/>
  <c r="E16" i="26" s="1"/>
  <c r="D14" i="26"/>
  <c r="D16" i="26" s="1"/>
  <c r="L13" i="26"/>
  <c r="K13" i="26"/>
  <c r="J13" i="26"/>
  <c r="I13" i="26"/>
  <c r="H13" i="26"/>
  <c r="G13" i="26"/>
  <c r="F13" i="26"/>
  <c r="E13" i="26"/>
  <c r="D13" i="26"/>
  <c r="L17" i="25"/>
  <c r="K17" i="25"/>
  <c r="J17" i="25"/>
  <c r="I17" i="25"/>
  <c r="H17" i="25"/>
  <c r="G17" i="25"/>
  <c r="F17" i="25"/>
  <c r="E17" i="25"/>
  <c r="D17" i="25"/>
  <c r="L15" i="25"/>
  <c r="K15" i="25"/>
  <c r="J15" i="25"/>
  <c r="I15" i="25"/>
  <c r="H15" i="25"/>
  <c r="G15" i="25"/>
  <c r="F15" i="25"/>
  <c r="E15" i="25"/>
  <c r="D15" i="25"/>
  <c r="L14" i="25"/>
  <c r="L16" i="25" s="1"/>
  <c r="K14" i="25"/>
  <c r="K16" i="25" s="1"/>
  <c r="J14" i="25"/>
  <c r="J16" i="25" s="1"/>
  <c r="I14" i="25"/>
  <c r="I16" i="25" s="1"/>
  <c r="H14" i="25"/>
  <c r="H16" i="25" s="1"/>
  <c r="G14" i="25"/>
  <c r="G16" i="25" s="1"/>
  <c r="F14" i="25"/>
  <c r="F16" i="25" s="1"/>
  <c r="E14" i="25"/>
  <c r="E16" i="25" s="1"/>
  <c r="D14" i="25"/>
  <c r="D16" i="25" s="1"/>
  <c r="L13" i="25"/>
  <c r="K13" i="25"/>
  <c r="J13" i="25"/>
  <c r="I13" i="25"/>
  <c r="H13" i="25"/>
  <c r="G13" i="25"/>
  <c r="F13" i="25"/>
  <c r="E13" i="25"/>
  <c r="D13" i="25"/>
  <c r="G10" i="25"/>
  <c r="G9" i="25"/>
  <c r="G8" i="25"/>
  <c r="G7" i="25"/>
  <c r="L17" i="24"/>
  <c r="K17" i="24"/>
  <c r="J17" i="24"/>
  <c r="I17" i="24"/>
  <c r="H17" i="24"/>
  <c r="G17" i="24"/>
  <c r="F17" i="24"/>
  <c r="E17" i="24"/>
  <c r="D17" i="24"/>
  <c r="L15" i="24"/>
  <c r="K15" i="24"/>
  <c r="J15" i="24"/>
  <c r="I15" i="24"/>
  <c r="H15" i="24"/>
  <c r="G15" i="24"/>
  <c r="F15" i="24"/>
  <c r="E15" i="24"/>
  <c r="D15" i="24"/>
  <c r="L14" i="24"/>
  <c r="L16" i="24" s="1"/>
  <c r="K14" i="24"/>
  <c r="K16" i="24" s="1"/>
  <c r="J14" i="24"/>
  <c r="J16" i="24" s="1"/>
  <c r="I14" i="24"/>
  <c r="I16" i="24" s="1"/>
  <c r="H14" i="24"/>
  <c r="H16" i="24" s="1"/>
  <c r="G14" i="24"/>
  <c r="G16" i="24" s="1"/>
  <c r="F14" i="24"/>
  <c r="F16" i="24" s="1"/>
  <c r="E14" i="24"/>
  <c r="E16" i="24" s="1"/>
  <c r="D14" i="24"/>
  <c r="D16" i="24" s="1"/>
  <c r="L13" i="24"/>
  <c r="K13" i="24"/>
  <c r="J13" i="24"/>
  <c r="I13" i="24"/>
  <c r="H13" i="24"/>
  <c r="G13" i="24"/>
  <c r="F13" i="24"/>
  <c r="E13" i="24"/>
  <c r="D13" i="24"/>
  <c r="O62" i="23"/>
  <c r="O61" i="23"/>
  <c r="O60" i="23"/>
  <c r="O59" i="23"/>
  <c r="O58" i="23"/>
  <c r="O57" i="23"/>
  <c r="O56" i="23"/>
  <c r="O55" i="23"/>
  <c r="O54" i="23"/>
  <c r="O53" i="23"/>
  <c r="O52" i="23"/>
  <c r="O51" i="23"/>
  <c r="O50" i="23"/>
  <c r="O49" i="23"/>
  <c r="O48" i="23"/>
  <c r="O47" i="23"/>
  <c r="O46" i="23"/>
  <c r="O45" i="23"/>
  <c r="O44" i="23"/>
  <c r="O43" i="23"/>
  <c r="O42" i="23"/>
  <c r="O41" i="23"/>
  <c r="O40" i="23"/>
  <c r="O39" i="23"/>
  <c r="O38" i="23"/>
  <c r="O37" i="23"/>
  <c r="O36" i="23"/>
  <c r="O35" i="23"/>
  <c r="O34" i="23"/>
  <c r="O33" i="23"/>
  <c r="O32" i="23"/>
  <c r="O31" i="23"/>
  <c r="O30" i="23"/>
  <c r="O29" i="23"/>
  <c r="O28" i="23"/>
  <c r="O27" i="23"/>
  <c r="O26" i="23"/>
  <c r="O25" i="23"/>
  <c r="O24" i="23"/>
  <c r="O23" i="23"/>
  <c r="O22" i="23"/>
  <c r="O21" i="23"/>
  <c r="O20" i="23"/>
  <c r="O19" i="23"/>
  <c r="O15" i="23" s="1"/>
  <c r="O17" i="23"/>
  <c r="N17" i="23"/>
  <c r="M17" i="23"/>
  <c r="L17" i="23"/>
  <c r="K17" i="23"/>
  <c r="J17" i="23"/>
  <c r="I17" i="23"/>
  <c r="H17" i="23"/>
  <c r="G17" i="23"/>
  <c r="F17" i="23"/>
  <c r="E17" i="23"/>
  <c r="D17" i="23"/>
  <c r="N15" i="23"/>
  <c r="M15" i="23"/>
  <c r="L15" i="23"/>
  <c r="K15" i="23"/>
  <c r="J15" i="23"/>
  <c r="I15" i="23"/>
  <c r="H15" i="23"/>
  <c r="G15" i="23"/>
  <c r="F15" i="23"/>
  <c r="E15" i="23"/>
  <c r="D15" i="23"/>
  <c r="N14" i="23"/>
  <c r="N16" i="23" s="1"/>
  <c r="M14" i="23"/>
  <c r="M16" i="23" s="1"/>
  <c r="L14" i="23"/>
  <c r="L16" i="23" s="1"/>
  <c r="K14" i="23"/>
  <c r="K16" i="23" s="1"/>
  <c r="J14" i="23"/>
  <c r="J16" i="23" s="1"/>
  <c r="I14" i="23"/>
  <c r="I16" i="23" s="1"/>
  <c r="H14" i="23"/>
  <c r="H16" i="23" s="1"/>
  <c r="G14" i="23"/>
  <c r="G16" i="23" s="1"/>
  <c r="F14" i="23"/>
  <c r="F16" i="23" s="1"/>
  <c r="E14" i="23"/>
  <c r="E16" i="23" s="1"/>
  <c r="D14" i="23"/>
  <c r="D16" i="23" s="1"/>
  <c r="N13" i="23"/>
  <c r="M13" i="23"/>
  <c r="L13" i="23"/>
  <c r="K13" i="23"/>
  <c r="J13" i="23"/>
  <c r="I13" i="23"/>
  <c r="H13" i="23"/>
  <c r="G13" i="23"/>
  <c r="F13" i="23"/>
  <c r="E13" i="23"/>
  <c r="D13" i="23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W14" i="16"/>
  <c r="W16" i="16" s="1"/>
  <c r="V14" i="16"/>
  <c r="V16" i="16" s="1"/>
  <c r="U14" i="16"/>
  <c r="U16" i="16" s="1"/>
  <c r="T14" i="16"/>
  <c r="T16" i="16" s="1"/>
  <c r="S14" i="16"/>
  <c r="S16" i="16" s="1"/>
  <c r="R14" i="16"/>
  <c r="R16" i="16" s="1"/>
  <c r="Q14" i="16"/>
  <c r="Q16" i="16" s="1"/>
  <c r="P14" i="16"/>
  <c r="P16" i="16" s="1"/>
  <c r="O14" i="16"/>
  <c r="O16" i="16" s="1"/>
  <c r="N14" i="16"/>
  <c r="N16" i="16" s="1"/>
  <c r="M14" i="16"/>
  <c r="M16" i="16" s="1"/>
  <c r="L14" i="16"/>
  <c r="L16" i="16" s="1"/>
  <c r="K14" i="16"/>
  <c r="K16" i="16" s="1"/>
  <c r="J14" i="16"/>
  <c r="J16" i="16" s="1"/>
  <c r="I14" i="16"/>
  <c r="I16" i="16" s="1"/>
  <c r="H14" i="16"/>
  <c r="H16" i="16" s="1"/>
  <c r="G14" i="16"/>
  <c r="G16" i="16" s="1"/>
  <c r="F14" i="16"/>
  <c r="F16" i="16" s="1"/>
  <c r="E14" i="16"/>
  <c r="E16" i="16" s="1"/>
  <c r="D14" i="16"/>
  <c r="D16" i="16" s="1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L17" i="15"/>
  <c r="K17" i="15"/>
  <c r="J17" i="15"/>
  <c r="I17" i="15"/>
  <c r="H17" i="15"/>
  <c r="G17" i="15"/>
  <c r="F17" i="15"/>
  <c r="E17" i="15"/>
  <c r="D17" i="15"/>
  <c r="L13" i="15"/>
  <c r="K13" i="15"/>
  <c r="J13" i="15"/>
  <c r="I13" i="15"/>
  <c r="H13" i="15"/>
  <c r="G13" i="15"/>
  <c r="F13" i="15"/>
  <c r="E13" i="15"/>
  <c r="D13" i="15"/>
  <c r="M17" i="14"/>
  <c r="L17" i="14"/>
  <c r="K17" i="14"/>
  <c r="J17" i="14"/>
  <c r="I17" i="14"/>
  <c r="H17" i="14"/>
  <c r="G17" i="14"/>
  <c r="F17" i="14"/>
  <c r="E17" i="14"/>
  <c r="D17" i="14"/>
  <c r="M15" i="14"/>
  <c r="L15" i="14"/>
  <c r="K15" i="14"/>
  <c r="J15" i="14"/>
  <c r="I15" i="14"/>
  <c r="H15" i="14"/>
  <c r="G15" i="14"/>
  <c r="F15" i="14"/>
  <c r="E15" i="14"/>
  <c r="D15" i="14"/>
  <c r="M14" i="14"/>
  <c r="M16" i="14" s="1"/>
  <c r="L14" i="14"/>
  <c r="L16" i="14" s="1"/>
  <c r="K14" i="14"/>
  <c r="K16" i="14" s="1"/>
  <c r="J14" i="14"/>
  <c r="J16" i="14" s="1"/>
  <c r="I14" i="14"/>
  <c r="I16" i="14" s="1"/>
  <c r="H14" i="14"/>
  <c r="H16" i="14" s="1"/>
  <c r="G14" i="14"/>
  <c r="G16" i="14" s="1"/>
  <c r="F14" i="14"/>
  <c r="F16" i="14" s="1"/>
  <c r="E14" i="14"/>
  <c r="E16" i="14" s="1"/>
  <c r="D14" i="14"/>
  <c r="D16" i="14" s="1"/>
  <c r="M13" i="14"/>
  <c r="L13" i="14"/>
  <c r="K13" i="14"/>
  <c r="J13" i="14"/>
  <c r="I13" i="14"/>
  <c r="H13" i="14"/>
  <c r="G13" i="14"/>
  <c r="F13" i="14"/>
  <c r="E13" i="14"/>
  <c r="D13" i="14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4" i="13"/>
  <c r="W16" i="13" s="1"/>
  <c r="V14" i="13"/>
  <c r="V16" i="13" s="1"/>
  <c r="U14" i="13"/>
  <c r="U16" i="13" s="1"/>
  <c r="T14" i="13"/>
  <c r="T16" i="13" s="1"/>
  <c r="S14" i="13"/>
  <c r="S16" i="13" s="1"/>
  <c r="R14" i="13"/>
  <c r="R16" i="13" s="1"/>
  <c r="Q14" i="13"/>
  <c r="Q16" i="13" s="1"/>
  <c r="P14" i="13"/>
  <c r="P16" i="13" s="1"/>
  <c r="O14" i="13"/>
  <c r="O16" i="13" s="1"/>
  <c r="N14" i="13"/>
  <c r="N16" i="13" s="1"/>
  <c r="M14" i="13"/>
  <c r="M16" i="13" s="1"/>
  <c r="L14" i="13"/>
  <c r="L16" i="13" s="1"/>
  <c r="K14" i="13"/>
  <c r="K16" i="13" s="1"/>
  <c r="J14" i="13"/>
  <c r="J16" i="13" s="1"/>
  <c r="I14" i="13"/>
  <c r="I16" i="13" s="1"/>
  <c r="H14" i="13"/>
  <c r="H16" i="13" s="1"/>
  <c r="G14" i="13"/>
  <c r="G16" i="13" s="1"/>
  <c r="F14" i="13"/>
  <c r="F16" i="13" s="1"/>
  <c r="E14" i="13"/>
  <c r="E16" i="13" s="1"/>
  <c r="D14" i="13"/>
  <c r="D16" i="13" s="1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W17" i="12"/>
  <c r="V17" i="12"/>
  <c r="U17" i="12"/>
  <c r="T17" i="12"/>
  <c r="S17" i="12"/>
  <c r="R17" i="12"/>
  <c r="P17" i="12"/>
  <c r="O17" i="12"/>
  <c r="N17" i="12"/>
  <c r="M17" i="12"/>
  <c r="L17" i="12"/>
  <c r="K17" i="12"/>
  <c r="Q17" i="12" s="1"/>
  <c r="I17" i="12"/>
  <c r="H17" i="12"/>
  <c r="G17" i="12"/>
  <c r="F17" i="12"/>
  <c r="E17" i="12"/>
  <c r="J17" i="12" s="1"/>
  <c r="D17" i="12"/>
  <c r="W15" i="12"/>
  <c r="V15" i="12"/>
  <c r="U15" i="12"/>
  <c r="T15" i="12"/>
  <c r="S15" i="12"/>
  <c r="R15" i="12"/>
  <c r="P15" i="12"/>
  <c r="O15" i="12"/>
  <c r="N15" i="12"/>
  <c r="M15" i="12"/>
  <c r="L15" i="12"/>
  <c r="K15" i="12"/>
  <c r="I15" i="12"/>
  <c r="H15" i="12"/>
  <c r="G15" i="12"/>
  <c r="F15" i="12"/>
  <c r="E15" i="12"/>
  <c r="D15" i="12"/>
  <c r="W14" i="12"/>
  <c r="W16" i="12" s="1"/>
  <c r="V14" i="12"/>
  <c r="U14" i="12"/>
  <c r="T14" i="12"/>
  <c r="T16" i="12" s="1"/>
  <c r="S14" i="12"/>
  <c r="S16" i="12" s="1"/>
  <c r="R14" i="12"/>
  <c r="P14" i="12"/>
  <c r="O14" i="12"/>
  <c r="O16" i="12" s="1"/>
  <c r="N14" i="12"/>
  <c r="N16" i="12" s="1"/>
  <c r="M14" i="12"/>
  <c r="L14" i="12"/>
  <c r="K14" i="12"/>
  <c r="K16" i="12" s="1"/>
  <c r="I14" i="12"/>
  <c r="I16" i="12" s="1"/>
  <c r="H14" i="12"/>
  <c r="G14" i="12"/>
  <c r="F14" i="12"/>
  <c r="F16" i="12" s="1"/>
  <c r="E14" i="12"/>
  <c r="E16" i="12" s="1"/>
  <c r="D14" i="12"/>
  <c r="W13" i="12"/>
  <c r="V13" i="12"/>
  <c r="U13" i="12"/>
  <c r="T13" i="12"/>
  <c r="S13" i="12"/>
  <c r="R13" i="12"/>
  <c r="P13" i="12"/>
  <c r="O13" i="12"/>
  <c r="N13" i="12"/>
  <c r="M13" i="12"/>
  <c r="L13" i="12"/>
  <c r="K13" i="12"/>
  <c r="I13" i="12"/>
  <c r="H13" i="12"/>
  <c r="G13" i="12"/>
  <c r="F13" i="12"/>
  <c r="E13" i="12"/>
  <c r="D13" i="12"/>
  <c r="O13" i="20"/>
  <c r="M13" i="20"/>
  <c r="K13" i="20"/>
  <c r="W17" i="20"/>
  <c r="V17" i="20"/>
  <c r="U17" i="20"/>
  <c r="T17" i="20"/>
  <c r="S17" i="20"/>
  <c r="R17" i="20"/>
  <c r="P17" i="20"/>
  <c r="O17" i="20"/>
  <c r="N17" i="20"/>
  <c r="M17" i="20"/>
  <c r="L17" i="20"/>
  <c r="K17" i="20"/>
  <c r="I17" i="20"/>
  <c r="H17" i="20"/>
  <c r="G17" i="20"/>
  <c r="F17" i="20"/>
  <c r="E17" i="20"/>
  <c r="D17" i="20"/>
  <c r="W15" i="20"/>
  <c r="V15" i="20"/>
  <c r="U15" i="20"/>
  <c r="T15" i="20"/>
  <c r="S15" i="20"/>
  <c r="R15" i="20"/>
  <c r="X15" i="20" s="1"/>
  <c r="P15" i="20"/>
  <c r="O15" i="20"/>
  <c r="N15" i="20"/>
  <c r="M15" i="20"/>
  <c r="L15" i="20"/>
  <c r="K15" i="20"/>
  <c r="I15" i="20"/>
  <c r="H15" i="20"/>
  <c r="G15" i="20"/>
  <c r="F15" i="20"/>
  <c r="E15" i="20"/>
  <c r="D15" i="20"/>
  <c r="J15" i="20" s="1"/>
  <c r="W14" i="20"/>
  <c r="W16" i="20" s="1"/>
  <c r="V14" i="20"/>
  <c r="V16" i="20" s="1"/>
  <c r="U14" i="20"/>
  <c r="T14" i="20"/>
  <c r="S14" i="20"/>
  <c r="S16" i="20" s="1"/>
  <c r="R14" i="20"/>
  <c r="R16" i="20" s="1"/>
  <c r="P14" i="20"/>
  <c r="O14" i="20"/>
  <c r="N14" i="20"/>
  <c r="N16" i="20" s="1"/>
  <c r="M14" i="20"/>
  <c r="M16" i="20" s="1"/>
  <c r="L14" i="20"/>
  <c r="K14" i="20"/>
  <c r="I14" i="20"/>
  <c r="I16" i="20" s="1"/>
  <c r="H14" i="20"/>
  <c r="H16" i="20" s="1"/>
  <c r="G14" i="20"/>
  <c r="F14" i="20"/>
  <c r="E14" i="20"/>
  <c r="D14" i="20"/>
  <c r="D16" i="20" s="1"/>
  <c r="W13" i="20"/>
  <c r="V13" i="20"/>
  <c r="U13" i="20"/>
  <c r="T13" i="20"/>
  <c r="S13" i="20"/>
  <c r="R13" i="20"/>
  <c r="X13" i="20" s="1"/>
  <c r="X14" i="20" s="1"/>
  <c r="P13" i="20"/>
  <c r="N13" i="20"/>
  <c r="L13" i="20"/>
  <c r="I13" i="20"/>
  <c r="H13" i="20"/>
  <c r="G13" i="20"/>
  <c r="F13" i="20"/>
  <c r="E13" i="20"/>
  <c r="D13" i="20"/>
  <c r="J13" i="20" s="1"/>
  <c r="W17" i="10"/>
  <c r="V17" i="10"/>
  <c r="U17" i="10"/>
  <c r="T17" i="10"/>
  <c r="S17" i="10"/>
  <c r="X17" i="10" s="1"/>
  <c r="R17" i="10"/>
  <c r="P17" i="10"/>
  <c r="O17" i="10"/>
  <c r="N17" i="10"/>
  <c r="M17" i="10"/>
  <c r="L17" i="10"/>
  <c r="K17" i="10"/>
  <c r="Q17" i="10" s="1"/>
  <c r="I17" i="10"/>
  <c r="H17" i="10"/>
  <c r="G17" i="10"/>
  <c r="F17" i="10"/>
  <c r="E17" i="10"/>
  <c r="J17" i="10" s="1"/>
  <c r="D17" i="10"/>
  <c r="W15" i="10"/>
  <c r="V15" i="10"/>
  <c r="U15" i="10"/>
  <c r="T15" i="10"/>
  <c r="S15" i="10"/>
  <c r="R15" i="10"/>
  <c r="P15" i="10"/>
  <c r="O15" i="10"/>
  <c r="N15" i="10"/>
  <c r="M15" i="10"/>
  <c r="L15" i="10"/>
  <c r="K15" i="10"/>
  <c r="I15" i="10"/>
  <c r="H15" i="10"/>
  <c r="G15" i="10"/>
  <c r="F15" i="10"/>
  <c r="E15" i="10"/>
  <c r="D15" i="10"/>
  <c r="W14" i="10"/>
  <c r="W16" i="10" s="1"/>
  <c r="V14" i="10"/>
  <c r="U14" i="10"/>
  <c r="T14" i="10"/>
  <c r="T16" i="10" s="1"/>
  <c r="S14" i="10"/>
  <c r="S16" i="10" s="1"/>
  <c r="R14" i="10"/>
  <c r="P14" i="10"/>
  <c r="O14" i="10"/>
  <c r="O16" i="10" s="1"/>
  <c r="N14" i="10"/>
  <c r="N16" i="10" s="1"/>
  <c r="M14" i="10"/>
  <c r="L14" i="10"/>
  <c r="K14" i="10"/>
  <c r="K16" i="10" s="1"/>
  <c r="I14" i="10"/>
  <c r="I16" i="10" s="1"/>
  <c r="H14" i="10"/>
  <c r="G14" i="10"/>
  <c r="F14" i="10"/>
  <c r="F16" i="10" s="1"/>
  <c r="E14" i="10"/>
  <c r="E16" i="10" s="1"/>
  <c r="D14" i="10"/>
  <c r="W13" i="10"/>
  <c r="V13" i="10"/>
  <c r="U13" i="10"/>
  <c r="T13" i="10"/>
  <c r="S13" i="10"/>
  <c r="R13" i="10"/>
  <c r="P13" i="10"/>
  <c r="O13" i="10"/>
  <c r="N13" i="10"/>
  <c r="M13" i="10"/>
  <c r="L13" i="10"/>
  <c r="K13" i="10"/>
  <c r="I13" i="10"/>
  <c r="H13" i="10"/>
  <c r="G13" i="10"/>
  <c r="F13" i="10"/>
  <c r="E13" i="10"/>
  <c r="D13" i="10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R14" i="9"/>
  <c r="Q14" i="9"/>
  <c r="Q16" i="9" s="1"/>
  <c r="P14" i="9"/>
  <c r="O14" i="9"/>
  <c r="N14" i="9"/>
  <c r="M14" i="9"/>
  <c r="M16" i="9" s="1"/>
  <c r="L14" i="9"/>
  <c r="K14" i="9"/>
  <c r="J14" i="9"/>
  <c r="I14" i="9"/>
  <c r="I16" i="9" s="1"/>
  <c r="H14" i="9"/>
  <c r="G14" i="9"/>
  <c r="F14" i="9"/>
  <c r="E14" i="9"/>
  <c r="E16" i="9" s="1"/>
  <c r="D14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O17" i="19"/>
  <c r="N17" i="19"/>
  <c r="M17" i="19"/>
  <c r="L17" i="19"/>
  <c r="K17" i="19"/>
  <c r="J17" i="19"/>
  <c r="I17" i="19"/>
  <c r="H17" i="19"/>
  <c r="G17" i="19"/>
  <c r="F17" i="19"/>
  <c r="E17" i="19"/>
  <c r="D17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O14" i="19"/>
  <c r="O16" i="19" s="1"/>
  <c r="N14" i="19"/>
  <c r="N16" i="19" s="1"/>
  <c r="M14" i="19"/>
  <c r="M16" i="19" s="1"/>
  <c r="L14" i="19"/>
  <c r="L16" i="19" s="1"/>
  <c r="K14" i="19"/>
  <c r="K16" i="19" s="1"/>
  <c r="J14" i="19"/>
  <c r="J16" i="19" s="1"/>
  <c r="I14" i="19"/>
  <c r="H14" i="19"/>
  <c r="H16" i="19" s="1"/>
  <c r="G14" i="19"/>
  <c r="G16" i="19" s="1"/>
  <c r="F14" i="19"/>
  <c r="F16" i="19" s="1"/>
  <c r="E14" i="19"/>
  <c r="E16" i="19" s="1"/>
  <c r="D14" i="19"/>
  <c r="D16" i="19" s="1"/>
  <c r="O13" i="19"/>
  <c r="N13" i="19"/>
  <c r="M13" i="19"/>
  <c r="L13" i="19"/>
  <c r="K13" i="19"/>
  <c r="J13" i="19"/>
  <c r="I13" i="19"/>
  <c r="H13" i="19"/>
  <c r="G13" i="19"/>
  <c r="F13" i="19"/>
  <c r="E13" i="19"/>
  <c r="D13" i="19"/>
  <c r="X17" i="12" l="1"/>
  <c r="N16" i="9"/>
  <c r="J14" i="20"/>
  <c r="Q15" i="20"/>
  <c r="F16" i="9"/>
  <c r="R16" i="9"/>
  <c r="K16" i="9"/>
  <c r="X13" i="10"/>
  <c r="G16" i="10"/>
  <c r="P16" i="10"/>
  <c r="U16" i="10"/>
  <c r="F16" i="20"/>
  <c r="K16" i="20"/>
  <c r="O16" i="20"/>
  <c r="T16" i="20"/>
  <c r="J13" i="12"/>
  <c r="X13" i="12"/>
  <c r="G16" i="12"/>
  <c r="Q14" i="12"/>
  <c r="P16" i="12"/>
  <c r="U16" i="12"/>
  <c r="J15" i="12"/>
  <c r="X15" i="12"/>
  <c r="J16" i="9"/>
  <c r="G16" i="9"/>
  <c r="O16" i="9"/>
  <c r="J13" i="10"/>
  <c r="Q14" i="10"/>
  <c r="J15" i="10"/>
  <c r="X15" i="10"/>
  <c r="D16" i="9"/>
  <c r="H16" i="9"/>
  <c r="L16" i="9"/>
  <c r="P16" i="9"/>
  <c r="Q13" i="10"/>
  <c r="D16" i="10"/>
  <c r="H16" i="10"/>
  <c r="M16" i="10"/>
  <c r="R16" i="10"/>
  <c r="V16" i="10"/>
  <c r="Q15" i="10"/>
  <c r="Q13" i="20"/>
  <c r="Q14" i="20" s="1"/>
  <c r="G16" i="20"/>
  <c r="L16" i="20"/>
  <c r="Q16" i="20" s="1"/>
  <c r="P16" i="20"/>
  <c r="U16" i="20"/>
  <c r="Q13" i="12"/>
  <c r="D16" i="12"/>
  <c r="J16" i="12" s="1"/>
  <c r="H16" i="12"/>
  <c r="M16" i="12"/>
  <c r="R16" i="12"/>
  <c r="V16" i="12"/>
  <c r="Q15" i="12"/>
  <c r="O13" i="23"/>
  <c r="O14" i="23"/>
  <c r="O16" i="23" s="1"/>
  <c r="X16" i="12"/>
  <c r="J14" i="12"/>
  <c r="X14" i="12"/>
  <c r="L16" i="12"/>
  <c r="Q16" i="12" s="1"/>
  <c r="X16" i="20"/>
  <c r="E16" i="20"/>
  <c r="J16" i="20" s="1"/>
  <c r="J16" i="10"/>
  <c r="X16" i="10"/>
  <c r="J14" i="10"/>
  <c r="X14" i="10"/>
  <c r="L16" i="10"/>
  <c r="Q16" i="10" s="1"/>
  <c r="I16" i="19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Q14" i="18"/>
  <c r="P14" i="18"/>
  <c r="P16" i="18" s="1"/>
  <c r="O14" i="18"/>
  <c r="O16" i="18" s="1"/>
  <c r="N14" i="18"/>
  <c r="N16" i="18" s="1"/>
  <c r="M14" i="18"/>
  <c r="L14" i="18"/>
  <c r="L16" i="18" s="1"/>
  <c r="K14" i="18"/>
  <c r="K16" i="18" s="1"/>
  <c r="J14" i="18"/>
  <c r="J16" i="18" s="1"/>
  <c r="I14" i="18"/>
  <c r="H14" i="18"/>
  <c r="H16" i="18" s="1"/>
  <c r="G14" i="18"/>
  <c r="G16" i="18" s="1"/>
  <c r="F14" i="18"/>
  <c r="F16" i="18" s="1"/>
  <c r="E14" i="18"/>
  <c r="D14" i="18"/>
  <c r="D16" i="18" s="1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S14" i="6"/>
  <c r="S16" i="6" s="1"/>
  <c r="R14" i="6"/>
  <c r="R16" i="6" s="1"/>
  <c r="Q14" i="6"/>
  <c r="Q16" i="6" s="1"/>
  <c r="P14" i="6"/>
  <c r="P16" i="6" s="1"/>
  <c r="O14" i="6"/>
  <c r="O16" i="6" s="1"/>
  <c r="N14" i="6"/>
  <c r="N16" i="6" s="1"/>
  <c r="M14" i="6"/>
  <c r="M16" i="6" s="1"/>
  <c r="L14" i="6"/>
  <c r="L16" i="6" s="1"/>
  <c r="K14" i="6"/>
  <c r="K16" i="6" s="1"/>
  <c r="J14" i="6"/>
  <c r="J16" i="6" s="1"/>
  <c r="I14" i="6"/>
  <c r="I16" i="6" s="1"/>
  <c r="H14" i="6"/>
  <c r="H16" i="6" s="1"/>
  <c r="G14" i="6"/>
  <c r="G16" i="6" s="1"/>
  <c r="F14" i="6"/>
  <c r="F16" i="6" s="1"/>
  <c r="E14" i="6"/>
  <c r="E16" i="6" s="1"/>
  <c r="D14" i="6"/>
  <c r="D16" i="6" s="1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4" i="5"/>
  <c r="O16" i="5" s="1"/>
  <c r="N14" i="5"/>
  <c r="N16" i="5" s="1"/>
  <c r="M14" i="5"/>
  <c r="M16" i="5" s="1"/>
  <c r="L14" i="5"/>
  <c r="L16" i="5" s="1"/>
  <c r="K14" i="5"/>
  <c r="K16" i="5" s="1"/>
  <c r="J14" i="5"/>
  <c r="J16" i="5" s="1"/>
  <c r="I14" i="5"/>
  <c r="I16" i="5" s="1"/>
  <c r="H14" i="5"/>
  <c r="H16" i="5" s="1"/>
  <c r="G14" i="5"/>
  <c r="G16" i="5" s="1"/>
  <c r="F14" i="5"/>
  <c r="F16" i="5" s="1"/>
  <c r="E14" i="5"/>
  <c r="E16" i="5" s="1"/>
  <c r="D14" i="5"/>
  <c r="D16" i="5" s="1"/>
  <c r="O13" i="5"/>
  <c r="N13" i="5"/>
  <c r="M13" i="5"/>
  <c r="L13" i="5"/>
  <c r="K13" i="5"/>
  <c r="J13" i="5"/>
  <c r="I13" i="5"/>
  <c r="H13" i="5"/>
  <c r="G13" i="5"/>
  <c r="F13" i="5"/>
  <c r="E13" i="5"/>
  <c r="D13" i="5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P14" i="4"/>
  <c r="P16" i="4" s="1"/>
  <c r="O14" i="4"/>
  <c r="N14" i="4"/>
  <c r="N16" i="4" s="1"/>
  <c r="M14" i="4"/>
  <c r="L14" i="4"/>
  <c r="L16" i="4" s="1"/>
  <c r="K14" i="4"/>
  <c r="J14" i="4"/>
  <c r="J16" i="4" s="1"/>
  <c r="I14" i="4"/>
  <c r="H14" i="4"/>
  <c r="H16" i="4" s="1"/>
  <c r="G14" i="4"/>
  <c r="F14" i="4"/>
  <c r="F16" i="4" s="1"/>
  <c r="E14" i="4"/>
  <c r="D14" i="4"/>
  <c r="D16" i="4" s="1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E16" i="4" l="1"/>
  <c r="I16" i="4"/>
  <c r="M16" i="4"/>
  <c r="E16" i="18"/>
  <c r="I16" i="18"/>
  <c r="M16" i="18"/>
  <c r="Q16" i="18"/>
  <c r="G16" i="4"/>
  <c r="K16" i="4"/>
  <c r="O16" i="4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P14" i="3"/>
  <c r="O14" i="3"/>
  <c r="O16" i="3" s="1"/>
  <c r="N14" i="3"/>
  <c r="N16" i="3" s="1"/>
  <c r="M14" i="3"/>
  <c r="M16" i="3" s="1"/>
  <c r="L14" i="3"/>
  <c r="K14" i="3"/>
  <c r="K16" i="3" s="1"/>
  <c r="J14" i="3"/>
  <c r="J16" i="3" s="1"/>
  <c r="I14" i="3"/>
  <c r="I16" i="3" s="1"/>
  <c r="H14" i="3"/>
  <c r="G14" i="3"/>
  <c r="G16" i="3" s="1"/>
  <c r="F14" i="3"/>
  <c r="F16" i="3" s="1"/>
  <c r="E14" i="3"/>
  <c r="E16" i="3" s="1"/>
  <c r="D14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O10" i="3"/>
  <c r="O9" i="3"/>
  <c r="O8" i="3"/>
  <c r="O7" i="3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U14" i="17"/>
  <c r="U16" i="17" s="1"/>
  <c r="T14" i="17"/>
  <c r="T16" i="17" s="1"/>
  <c r="S14" i="17"/>
  <c r="R14" i="17"/>
  <c r="R16" i="17" s="1"/>
  <c r="Q14" i="17"/>
  <c r="P14" i="17"/>
  <c r="P16" i="17" s="1"/>
  <c r="O14" i="17"/>
  <c r="N14" i="17"/>
  <c r="N16" i="17" s="1"/>
  <c r="M14" i="17"/>
  <c r="M16" i="17" s="1"/>
  <c r="L14" i="17"/>
  <c r="L16" i="17" s="1"/>
  <c r="K14" i="17"/>
  <c r="J14" i="17"/>
  <c r="J16" i="17" s="1"/>
  <c r="I14" i="17"/>
  <c r="I16" i="17" s="1"/>
  <c r="H14" i="17"/>
  <c r="H16" i="17" s="1"/>
  <c r="G14" i="17"/>
  <c r="F14" i="17"/>
  <c r="F16" i="17" s="1"/>
  <c r="E14" i="17"/>
  <c r="E16" i="17" s="1"/>
  <c r="D14" i="17"/>
  <c r="D16" i="17" s="1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Q14" i="21"/>
  <c r="P14" i="21"/>
  <c r="P16" i="21" s="1"/>
  <c r="O14" i="21"/>
  <c r="N14" i="21"/>
  <c r="N16" i="21" s="1"/>
  <c r="M14" i="21"/>
  <c r="L14" i="21"/>
  <c r="L16" i="21" s="1"/>
  <c r="K14" i="21"/>
  <c r="J14" i="21"/>
  <c r="J16" i="21" s="1"/>
  <c r="I14" i="21"/>
  <c r="I16" i="21" s="1"/>
  <c r="H14" i="21"/>
  <c r="H16" i="21" s="1"/>
  <c r="G14" i="21"/>
  <c r="F14" i="21"/>
  <c r="F16" i="21" s="1"/>
  <c r="E14" i="21"/>
  <c r="E16" i="21" s="1"/>
  <c r="D14" i="21"/>
  <c r="D16" i="21" s="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G16" i="17" l="1"/>
  <c r="K16" i="17"/>
  <c r="O16" i="17"/>
  <c r="S16" i="17"/>
  <c r="H16" i="3"/>
  <c r="L16" i="3"/>
  <c r="P16" i="3"/>
  <c r="G16" i="21"/>
  <c r="K16" i="21"/>
  <c r="M16" i="21"/>
  <c r="O16" i="21"/>
  <c r="Q16" i="21"/>
  <c r="V14" i="17"/>
  <c r="V13" i="17"/>
  <c r="V15" i="17"/>
  <c r="V16" i="17" s="1"/>
  <c r="D16" i="3"/>
  <c r="Q16" i="17"/>
  <c r="T17" i="1" l="1"/>
  <c r="R17" i="1"/>
  <c r="N17" i="1"/>
  <c r="J17" i="1"/>
  <c r="F17" i="1"/>
  <c r="U17" i="1"/>
  <c r="S17" i="1"/>
  <c r="Q17" i="1"/>
  <c r="O17" i="1"/>
  <c r="M17" i="1"/>
  <c r="K17" i="1"/>
  <c r="I17" i="1"/>
  <c r="G17" i="1"/>
  <c r="E17" i="1"/>
  <c r="U13" i="1"/>
  <c r="S14" i="1"/>
  <c r="Q13" i="1"/>
  <c r="O14" i="1"/>
  <c r="M13" i="1"/>
  <c r="K14" i="1"/>
  <c r="I13" i="1"/>
  <c r="G14" i="1"/>
  <c r="E13" i="1"/>
  <c r="P17" i="1"/>
  <c r="L17" i="1"/>
  <c r="H17" i="1"/>
  <c r="D17" i="1"/>
  <c r="U15" i="1"/>
  <c r="S15" i="1"/>
  <c r="Q15" i="1"/>
  <c r="O15" i="1"/>
  <c r="O16" i="1" s="1"/>
  <c r="M15" i="1"/>
  <c r="K15" i="1"/>
  <c r="G15" i="1"/>
  <c r="G16" i="1" s="1"/>
  <c r="U14" i="1"/>
  <c r="Q14" i="1"/>
  <c r="Q16" i="1" s="1"/>
  <c r="M14" i="1"/>
  <c r="I14" i="1"/>
  <c r="E14" i="1"/>
  <c r="S13" i="1"/>
  <c r="O13" i="1"/>
  <c r="K13" i="1"/>
  <c r="G13" i="1"/>
  <c r="T13" i="1"/>
  <c r="T14" i="1"/>
  <c r="R13" i="1"/>
  <c r="R14" i="1"/>
  <c r="P13" i="1"/>
  <c r="P14" i="1"/>
  <c r="N13" i="1"/>
  <c r="N14" i="1"/>
  <c r="L13" i="1"/>
  <c r="L14" i="1"/>
  <c r="J13" i="1"/>
  <c r="J14" i="1"/>
  <c r="J15" i="1"/>
  <c r="H13" i="1"/>
  <c r="H14" i="1"/>
  <c r="H15" i="1"/>
  <c r="F13" i="1"/>
  <c r="F14" i="1"/>
  <c r="F15" i="1"/>
  <c r="D13" i="1"/>
  <c r="D14" i="1"/>
  <c r="D15" i="1"/>
  <c r="T15" i="1"/>
  <c r="R15" i="1"/>
  <c r="P15" i="1"/>
  <c r="N15" i="1"/>
  <c r="L15" i="1"/>
  <c r="I15" i="1"/>
  <c r="E15" i="1"/>
  <c r="U16" i="1" l="1"/>
  <c r="F16" i="1"/>
  <c r="M16" i="1"/>
  <c r="K16" i="1"/>
  <c r="S16" i="1"/>
  <c r="J16" i="1"/>
  <c r="D16" i="1"/>
  <c r="H16" i="1"/>
  <c r="I16" i="1"/>
  <c r="L16" i="1"/>
  <c r="N16" i="1"/>
  <c r="P16" i="1"/>
  <c r="R16" i="1"/>
  <c r="T16" i="1"/>
  <c r="E16" i="1"/>
</calcChain>
</file>

<file path=xl/sharedStrings.xml><?xml version="1.0" encoding="utf-8"?>
<sst xmlns="http://schemas.openxmlformats.org/spreadsheetml/2006/main" count="4443" uniqueCount="357">
  <si>
    <t>歯科医国保</t>
  </si>
  <si>
    <t>医師国保</t>
  </si>
  <si>
    <t>小美玉市</t>
    <rPh sb="0" eb="3">
      <t>オミタマ</t>
    </rPh>
    <rPh sb="3" eb="4">
      <t>シ</t>
    </rPh>
    <phoneticPr fontId="0"/>
  </si>
  <si>
    <t>笠間市</t>
    <rPh sb="0" eb="2">
      <t>カサマ</t>
    </rPh>
    <rPh sb="2" eb="3">
      <t>シ</t>
    </rPh>
    <phoneticPr fontId="0"/>
  </si>
  <si>
    <t>つくばみらい市</t>
  </si>
  <si>
    <t>鉾田市</t>
    <rPh sb="0" eb="2">
      <t>ホコタ</t>
    </rPh>
    <rPh sb="2" eb="3">
      <t>シ</t>
    </rPh>
    <phoneticPr fontId="0"/>
  </si>
  <si>
    <t>桜川市</t>
    <rPh sb="0" eb="2">
      <t>サクラガワ</t>
    </rPh>
    <rPh sb="2" eb="3">
      <t>シ</t>
    </rPh>
    <phoneticPr fontId="0"/>
  </si>
  <si>
    <t>行方市</t>
    <rPh sb="0" eb="2">
      <t>ナメカタ</t>
    </rPh>
    <rPh sb="2" eb="3">
      <t>シ</t>
    </rPh>
    <phoneticPr fontId="0"/>
  </si>
  <si>
    <t>かすみがうら市</t>
  </si>
  <si>
    <t>筑西市</t>
    <rPh sb="0" eb="2">
      <t>チクセイ</t>
    </rPh>
    <rPh sb="2" eb="3">
      <t>シ</t>
    </rPh>
    <phoneticPr fontId="0"/>
  </si>
  <si>
    <t>坂東市</t>
    <rPh sb="0" eb="2">
      <t>バンドウ</t>
    </rPh>
    <rPh sb="2" eb="3">
      <t>シ</t>
    </rPh>
    <phoneticPr fontId="0"/>
  </si>
  <si>
    <t>稲敷市</t>
    <rPh sb="0" eb="2">
      <t>イナシキ</t>
    </rPh>
    <rPh sb="2" eb="3">
      <t>シ</t>
    </rPh>
    <phoneticPr fontId="0"/>
  </si>
  <si>
    <t>城里町</t>
    <rPh sb="0" eb="2">
      <t>シロサト</t>
    </rPh>
    <rPh sb="2" eb="3">
      <t>マチ</t>
    </rPh>
    <phoneticPr fontId="0"/>
  </si>
  <si>
    <t>ひたちなか市</t>
  </si>
  <si>
    <t>つくば市</t>
    <rPh sb="3" eb="4">
      <t>シ</t>
    </rPh>
    <phoneticPr fontId="0"/>
  </si>
  <si>
    <t>利根町</t>
    <rPh sb="0" eb="3">
      <t>トネマチ</t>
    </rPh>
    <phoneticPr fontId="0"/>
  </si>
  <si>
    <t>守谷市</t>
    <rPh sb="0" eb="2">
      <t>モリヤ</t>
    </rPh>
    <rPh sb="2" eb="3">
      <t>シ</t>
    </rPh>
    <phoneticPr fontId="0"/>
  </si>
  <si>
    <t>境町</t>
    <rPh sb="0" eb="2">
      <t>サカイマチ</t>
    </rPh>
    <phoneticPr fontId="0"/>
  </si>
  <si>
    <t>五霞町</t>
    <rPh sb="0" eb="3">
      <t>ゴカマチ</t>
    </rPh>
    <phoneticPr fontId="0"/>
  </si>
  <si>
    <t>八千代町</t>
    <rPh sb="0" eb="3">
      <t>ヤチヨ</t>
    </rPh>
    <rPh sb="3" eb="4">
      <t>マチ</t>
    </rPh>
    <phoneticPr fontId="0"/>
  </si>
  <si>
    <t>河内町</t>
    <rPh sb="0" eb="2">
      <t>カワチ</t>
    </rPh>
    <rPh sb="2" eb="3">
      <t>マチ</t>
    </rPh>
    <phoneticPr fontId="0"/>
  </si>
  <si>
    <t>牛久市</t>
    <rPh sb="0" eb="3">
      <t>ウシクシ</t>
    </rPh>
    <phoneticPr fontId="0"/>
  </si>
  <si>
    <t>阿見町</t>
    <rPh sb="0" eb="3">
      <t>アミマチ</t>
    </rPh>
    <phoneticPr fontId="0"/>
  </si>
  <si>
    <t>美浦村</t>
    <rPh sb="0" eb="2">
      <t>ミホ</t>
    </rPh>
    <rPh sb="2" eb="3">
      <t>ムラ</t>
    </rPh>
    <phoneticPr fontId="0"/>
  </si>
  <si>
    <t>潮来市</t>
    <rPh sb="0" eb="3">
      <t>イタコシ</t>
    </rPh>
    <phoneticPr fontId="0"/>
  </si>
  <si>
    <t>神栖市</t>
    <rPh sb="0" eb="2">
      <t>カミス</t>
    </rPh>
    <rPh sb="2" eb="3">
      <t>シ</t>
    </rPh>
    <phoneticPr fontId="0"/>
  </si>
  <si>
    <t>鹿嶋市</t>
    <rPh sb="0" eb="2">
      <t>カシマ</t>
    </rPh>
    <rPh sb="2" eb="3">
      <t>シ</t>
    </rPh>
    <phoneticPr fontId="0"/>
  </si>
  <si>
    <t>大子町</t>
    <rPh sb="0" eb="3">
      <t>ダイゴマチ</t>
    </rPh>
    <phoneticPr fontId="0"/>
  </si>
  <si>
    <t>常陸大宮市</t>
    <rPh sb="0" eb="2">
      <t>ヒタチ</t>
    </rPh>
    <rPh sb="2" eb="4">
      <t>オオミヤ</t>
    </rPh>
    <rPh sb="4" eb="5">
      <t>シ</t>
    </rPh>
    <phoneticPr fontId="0"/>
  </si>
  <si>
    <t>那珂市</t>
    <rPh sb="0" eb="3">
      <t>ナカシ</t>
    </rPh>
    <phoneticPr fontId="1"/>
  </si>
  <si>
    <t>東海村</t>
    <rPh sb="0" eb="3">
      <t>トウカイムラ</t>
    </rPh>
    <phoneticPr fontId="0"/>
  </si>
  <si>
    <t>大洗町</t>
    <rPh sb="0" eb="2">
      <t>オオアライ</t>
    </rPh>
    <rPh sb="2" eb="3">
      <t>マチ</t>
    </rPh>
    <phoneticPr fontId="0"/>
  </si>
  <si>
    <t>茨城町</t>
    <rPh sb="0" eb="3">
      <t>イバラキマチ</t>
    </rPh>
    <phoneticPr fontId="0"/>
  </si>
  <si>
    <t>取手市</t>
    <rPh sb="0" eb="3">
      <t>トリデシ</t>
    </rPh>
    <phoneticPr fontId="0"/>
  </si>
  <si>
    <t>北茨城市</t>
    <rPh sb="0" eb="3">
      <t>キタイバラキ</t>
    </rPh>
    <rPh sb="3" eb="4">
      <t>シ</t>
    </rPh>
    <phoneticPr fontId="0"/>
  </si>
  <si>
    <t>高萩市</t>
    <rPh sb="0" eb="3">
      <t>タカハギシ</t>
    </rPh>
    <phoneticPr fontId="0"/>
  </si>
  <si>
    <t>常陸太田市</t>
  </si>
  <si>
    <t>常総市</t>
    <rPh sb="0" eb="2">
      <t>ジョウソウ</t>
    </rPh>
    <rPh sb="2" eb="3">
      <t>シ</t>
    </rPh>
    <phoneticPr fontId="0"/>
  </si>
  <si>
    <t>下妻市</t>
    <rPh sb="0" eb="3">
      <t>シモツマシ</t>
    </rPh>
    <phoneticPr fontId="0"/>
  </si>
  <si>
    <t>龍ケ崎市</t>
    <rPh sb="0" eb="3">
      <t>リュウガサキ</t>
    </rPh>
    <rPh sb="3" eb="4">
      <t>シ</t>
    </rPh>
    <phoneticPr fontId="0"/>
  </si>
  <si>
    <t>結城市</t>
    <rPh sb="0" eb="3">
      <t>ユウキシ</t>
    </rPh>
    <phoneticPr fontId="0"/>
  </si>
  <si>
    <t>石岡市</t>
    <rPh sb="0" eb="3">
      <t>イシオカシ</t>
    </rPh>
    <phoneticPr fontId="0"/>
  </si>
  <si>
    <t>古河市</t>
    <rPh sb="0" eb="3">
      <t>コガシ</t>
    </rPh>
    <phoneticPr fontId="0"/>
  </si>
  <si>
    <t>土浦市</t>
    <rPh sb="0" eb="3">
      <t>ツチウラシ</t>
    </rPh>
    <phoneticPr fontId="0"/>
  </si>
  <si>
    <t>日立市</t>
    <rPh sb="0" eb="3">
      <t>ヒタチシ</t>
    </rPh>
    <phoneticPr fontId="0"/>
  </si>
  <si>
    <t>水戸市</t>
    <rPh sb="0" eb="3">
      <t>ミトシ</t>
    </rPh>
    <phoneticPr fontId="0"/>
  </si>
  <si>
    <t>組　合  計</t>
  </si>
  <si>
    <t>度</t>
  </si>
  <si>
    <t>町  村  計</t>
  </si>
  <si>
    <t>年</t>
  </si>
  <si>
    <t>市　　　計</t>
  </si>
  <si>
    <t>２９</t>
    <phoneticPr fontId="0"/>
  </si>
  <si>
    <t>市町村計</t>
  </si>
  <si>
    <t>成</t>
  </si>
  <si>
    <t>県　　  計</t>
  </si>
  <si>
    <t>平</t>
  </si>
  <si>
    <t>２８</t>
  </si>
  <si>
    <t>２７</t>
  </si>
  <si>
    <t>２６</t>
  </si>
  <si>
    <t>平成２５年度</t>
  </si>
  <si>
    <t>円</t>
    <rPh sb="0" eb="1">
      <t>エン</t>
    </rPh>
    <phoneticPr fontId="1"/>
  </si>
  <si>
    <t>計</t>
    <rPh sb="0" eb="1">
      <t>ケイ</t>
    </rPh>
    <phoneticPr fontId="1"/>
  </si>
  <si>
    <t>特別対策費補助金</t>
  </si>
  <si>
    <t>等補助金</t>
  </si>
  <si>
    <t>特別調整交付金</t>
  </si>
  <si>
    <t>普通調整交付金</t>
  </si>
  <si>
    <t xml:space="preserve">  負 　担 　金</t>
  </si>
  <si>
    <t>事業負担金</t>
    <rPh sb="0" eb="2">
      <t>ジギョウ</t>
    </rPh>
    <rPh sb="2" eb="5">
      <t>フタンキン</t>
    </rPh>
    <phoneticPr fontId="1"/>
  </si>
  <si>
    <t>事務費負担金</t>
  </si>
  <si>
    <t>介護分</t>
    <rPh sb="0" eb="2">
      <t>カイゴ</t>
    </rPh>
    <rPh sb="2" eb="3">
      <t>ブン</t>
    </rPh>
    <phoneticPr fontId="1"/>
  </si>
  <si>
    <t>後期高齢者分</t>
    <rPh sb="0" eb="2">
      <t>コウキ</t>
    </rPh>
    <rPh sb="2" eb="5">
      <t>コウレイシャ</t>
    </rPh>
    <rPh sb="5" eb="6">
      <t>ブン</t>
    </rPh>
    <phoneticPr fontId="1"/>
  </si>
  <si>
    <t>医療分</t>
    <rPh sb="0" eb="2">
      <t>イリョウ</t>
    </rPh>
    <rPh sb="2" eb="3">
      <t>ブン</t>
    </rPh>
    <phoneticPr fontId="1"/>
  </si>
  <si>
    <t>　保険者名</t>
    <phoneticPr fontId="1"/>
  </si>
  <si>
    <t>出産育児一時金</t>
  </si>
  <si>
    <t>特定健康診査等</t>
    <rPh sb="0" eb="2">
      <t>トクテイ</t>
    </rPh>
    <rPh sb="2" eb="4">
      <t>ケンコウ</t>
    </rPh>
    <rPh sb="4" eb="6">
      <t>シンサ</t>
    </rPh>
    <rPh sb="6" eb="7">
      <t>トウ</t>
    </rPh>
    <phoneticPr fontId="1"/>
  </si>
  <si>
    <t>高額医療費共同</t>
    <rPh sb="0" eb="2">
      <t>コウガク</t>
    </rPh>
    <rPh sb="2" eb="5">
      <t>イリョウヒ</t>
    </rPh>
    <rPh sb="5" eb="7">
      <t>キョウドウ</t>
    </rPh>
    <phoneticPr fontId="1"/>
  </si>
  <si>
    <t>療養給付費等</t>
  </si>
  <si>
    <t>退職被保険者分</t>
    <rPh sb="0" eb="2">
      <t>タイショク</t>
    </rPh>
    <rPh sb="2" eb="6">
      <t>ヒホケンシャ</t>
    </rPh>
    <rPh sb="6" eb="7">
      <t>ブン</t>
    </rPh>
    <phoneticPr fontId="1"/>
  </si>
  <si>
    <t>一般被保険者分</t>
    <rPh sb="0" eb="2">
      <t>イッパン</t>
    </rPh>
    <rPh sb="2" eb="6">
      <t>ヒホケンシャ</t>
    </rPh>
    <rPh sb="6" eb="7">
      <t>ブン</t>
    </rPh>
    <phoneticPr fontId="1"/>
  </si>
  <si>
    <t>保険者番号</t>
    <rPh sb="0" eb="3">
      <t>ホケンシャ</t>
    </rPh>
    <rPh sb="3" eb="5">
      <t>バンゴウ</t>
    </rPh>
    <phoneticPr fontId="1"/>
  </si>
  <si>
    <t>　               　国　　　　　　　　　　庫　　　　　　　　　　支　　　　　　　　　　出　　　　　　　　　　金</t>
    <phoneticPr fontId="1"/>
  </si>
  <si>
    <t>保　　　　　　険　　　　　　料　　　　　　（　税　）</t>
    <rPh sb="0" eb="15">
      <t>ホケンリョウ</t>
    </rPh>
    <rPh sb="23" eb="24">
      <t>ゼイ</t>
    </rPh>
    <phoneticPr fontId="1"/>
  </si>
  <si>
    <t>　　　区　分</t>
  </si>
  <si>
    <t xml:space="preserve">第２表－１　　経理状況＜収入（1）＞ </t>
    <rPh sb="0" eb="1">
      <t>ダイ</t>
    </rPh>
    <rPh sb="2" eb="3">
      <t>ヒョウ</t>
    </rPh>
    <rPh sb="7" eb="9">
      <t>ケイリ</t>
    </rPh>
    <rPh sb="9" eb="11">
      <t>ジョウキョウ</t>
    </rPh>
    <rPh sb="12" eb="14">
      <t>シュウニュウ</t>
    </rPh>
    <phoneticPr fontId="1"/>
  </si>
  <si>
    <t>円</t>
    <rPh sb="0" eb="1">
      <t>エン</t>
    </rPh>
    <phoneticPr fontId="8"/>
  </si>
  <si>
    <t>繰 入 金</t>
    <rPh sb="0" eb="1">
      <t>クリ</t>
    </rPh>
    <rPh sb="2" eb="3">
      <t>イリ</t>
    </rPh>
    <rPh sb="4" eb="5">
      <t>キン</t>
    </rPh>
    <phoneticPr fontId="8"/>
  </si>
  <si>
    <t>（単年度収入）</t>
    <rPh sb="1" eb="4">
      <t>タンネンド</t>
    </rPh>
    <rPh sb="4" eb="6">
      <t>シュウニュウ</t>
    </rPh>
    <phoneticPr fontId="8"/>
  </si>
  <si>
    <t>そ　の　他</t>
  </si>
  <si>
    <t>財政安定化支援事業</t>
  </si>
  <si>
    <t>出産育児一時金等</t>
    <phoneticPr fontId="8"/>
  </si>
  <si>
    <t>職員給与費等</t>
  </si>
  <si>
    <t>事業交付金</t>
    <rPh sb="0" eb="2">
      <t>ジギョウ</t>
    </rPh>
    <rPh sb="2" eb="5">
      <t>コウフキン</t>
    </rPh>
    <phoneticPr fontId="8"/>
  </si>
  <si>
    <t>　保険者名</t>
  </si>
  <si>
    <t>収入合計</t>
    <rPh sb="0" eb="2">
      <t>シュウニュウ</t>
    </rPh>
    <rPh sb="2" eb="4">
      <t>ゴウケイ</t>
    </rPh>
    <phoneticPr fontId="8"/>
  </si>
  <si>
    <t>繰　越　金</t>
  </si>
  <si>
    <t>高額医療費共同</t>
    <rPh sb="0" eb="2">
      <t>コウガク</t>
    </rPh>
    <rPh sb="2" eb="5">
      <t>イリョウヒ</t>
    </rPh>
    <rPh sb="5" eb="7">
      <t>キョウドウ</t>
    </rPh>
    <phoneticPr fontId="8"/>
  </si>
  <si>
    <t>保険者番号</t>
    <rPh sb="0" eb="3">
      <t>ホケンシャ</t>
    </rPh>
    <rPh sb="3" eb="5">
      <t>バンゴウ</t>
    </rPh>
    <phoneticPr fontId="8"/>
  </si>
  <si>
    <t>第２表－２　　経理状況＜収入（２）＞</t>
    <rPh sb="0" eb="1">
      <t>ダイ</t>
    </rPh>
    <rPh sb="2" eb="3">
      <t>ヒョウ</t>
    </rPh>
    <rPh sb="7" eb="9">
      <t>ケイリ</t>
    </rPh>
    <rPh sb="9" eb="11">
      <t>ジョウキョウ</t>
    </rPh>
    <rPh sb="12" eb="14">
      <t>シュウニュウ</t>
    </rPh>
    <phoneticPr fontId="8"/>
  </si>
  <si>
    <t>（単年度収入）</t>
    <rPh sb="1" eb="4">
      <t>タンネンド</t>
    </rPh>
    <rPh sb="4" eb="6">
      <t>シュウニュウ</t>
    </rPh>
    <phoneticPr fontId="1"/>
  </si>
  <si>
    <t>保険基盤安定（保険者支援分）</t>
    <rPh sb="0" eb="2">
      <t>ホケン</t>
    </rPh>
    <rPh sb="2" eb="4">
      <t>キバン</t>
    </rPh>
    <rPh sb="4" eb="6">
      <t>アンテイ</t>
    </rPh>
    <rPh sb="7" eb="10">
      <t>ホケンシャ</t>
    </rPh>
    <rPh sb="10" eb="12">
      <t>シエン</t>
    </rPh>
    <rPh sb="12" eb="13">
      <t>ブン</t>
    </rPh>
    <phoneticPr fontId="1"/>
  </si>
  <si>
    <t>保険基盤安定（保険税軽減分）</t>
    <rPh sb="0" eb="2">
      <t>ホケン</t>
    </rPh>
    <rPh sb="2" eb="4">
      <t>キバン</t>
    </rPh>
    <rPh sb="4" eb="6">
      <t>アンテイ</t>
    </rPh>
    <rPh sb="7" eb="10">
      <t>ホケンゼイ</t>
    </rPh>
    <rPh sb="10" eb="13">
      <t>ケイゲンブン</t>
    </rPh>
    <phoneticPr fontId="1"/>
  </si>
  <si>
    <t>その他</t>
    <rPh sb="2" eb="3">
      <t>タ</t>
    </rPh>
    <phoneticPr fontId="1"/>
  </si>
  <si>
    <t>小 計</t>
    <rPh sb="0" eb="1">
      <t>ショウ</t>
    </rPh>
    <rPh sb="2" eb="3">
      <t>ケイ</t>
    </rPh>
    <phoneticPr fontId="1"/>
  </si>
  <si>
    <t>　保　　　　　険　　　　　料　　　　　（　税　）</t>
    <rPh sb="1" eb="2">
      <t>タモツ</t>
    </rPh>
    <rPh sb="7" eb="8">
      <t>ケン</t>
    </rPh>
    <rPh sb="13" eb="14">
      <t>リョウ</t>
    </rPh>
    <rPh sb="21" eb="22">
      <t>ゼイ</t>
    </rPh>
    <phoneticPr fontId="1"/>
  </si>
  <si>
    <t xml:space="preserve">第２表－３　　経理状況＜収入（３）　（介護分再掲）＞ </t>
    <rPh sb="0" eb="1">
      <t>ダイ</t>
    </rPh>
    <rPh sb="2" eb="3">
      <t>ヒョウ</t>
    </rPh>
    <rPh sb="7" eb="9">
      <t>ケイリ</t>
    </rPh>
    <rPh sb="9" eb="11">
      <t>ジョウキョウ</t>
    </rPh>
    <rPh sb="12" eb="14">
      <t>シュウニュウ</t>
    </rPh>
    <rPh sb="19" eb="21">
      <t>カイゴ</t>
    </rPh>
    <rPh sb="21" eb="22">
      <t>ブン</t>
    </rPh>
    <rPh sb="22" eb="24">
      <t>サイケイ</t>
    </rPh>
    <phoneticPr fontId="1"/>
  </si>
  <si>
    <t>収　　　　　　　　　　　　　　　　　　　入　　　　　　　　　　　　　　　　　　　　　　　　　（　　　　後　　　期　　　高　　　齢　　　者　　　支　　　援　　　金　　　等　　　分　　　　　　　再　　　　　掲                 )</t>
    <rPh sb="0" eb="1">
      <t>オサム</t>
    </rPh>
    <rPh sb="20" eb="21">
      <t>イリ</t>
    </rPh>
    <rPh sb="51" eb="52">
      <t>ゴ</t>
    </rPh>
    <rPh sb="55" eb="56">
      <t>キ</t>
    </rPh>
    <rPh sb="59" eb="60">
      <t>タカ</t>
    </rPh>
    <rPh sb="63" eb="64">
      <t>ヨワイ</t>
    </rPh>
    <rPh sb="67" eb="68">
      <t>シャ</t>
    </rPh>
    <rPh sb="71" eb="72">
      <t>ササ</t>
    </rPh>
    <rPh sb="75" eb="76">
      <t>エン</t>
    </rPh>
    <rPh sb="79" eb="80">
      <t>カネ</t>
    </rPh>
    <rPh sb="83" eb="84">
      <t>トウ</t>
    </rPh>
    <rPh sb="87" eb="88">
      <t>ブン</t>
    </rPh>
    <rPh sb="95" eb="96">
      <t>サイ</t>
    </rPh>
    <rPh sb="101" eb="102">
      <t>ケイ</t>
    </rPh>
    <phoneticPr fontId="1"/>
  </si>
  <si>
    <t xml:space="preserve">第２表－４　　経理状況＜収入（４）　（後期高齢者支援金等分再掲）＞ </t>
    <rPh sb="0" eb="1">
      <t>ダイ</t>
    </rPh>
    <rPh sb="2" eb="3">
      <t>ヒョウ</t>
    </rPh>
    <rPh sb="7" eb="9">
      <t>ケイリ</t>
    </rPh>
    <rPh sb="9" eb="11">
      <t>ジョウキョウ</t>
    </rPh>
    <rPh sb="12" eb="14">
      <t>シュウニュウ</t>
    </rPh>
    <rPh sb="19" eb="21">
      <t>コウキ</t>
    </rPh>
    <rPh sb="21" eb="24">
      <t>コウレイシャ</t>
    </rPh>
    <rPh sb="24" eb="27">
      <t>シエンキン</t>
    </rPh>
    <rPh sb="27" eb="28">
      <t>ナド</t>
    </rPh>
    <rPh sb="28" eb="29">
      <t>ブン</t>
    </rPh>
    <rPh sb="29" eb="31">
      <t>サイケイ</t>
    </rPh>
    <phoneticPr fontId="1"/>
  </si>
  <si>
    <t>円</t>
    <rPh sb="0" eb="1">
      <t>エン</t>
    </rPh>
    <phoneticPr fontId="3"/>
  </si>
  <si>
    <t>小　　　計</t>
  </si>
  <si>
    <t>移送費</t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</si>
  <si>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3"/>
  </si>
  <si>
    <t>高額療養費</t>
  </si>
  <si>
    <t xml:space="preserve">  そ  の  他</t>
  </si>
  <si>
    <t xml:space="preserve"> 育 児 諸 費</t>
  </si>
  <si>
    <t xml:space="preserve"> 葬 祭 諸 費</t>
  </si>
  <si>
    <t>出産育児諸費</t>
  </si>
  <si>
    <t xml:space="preserve"> 高 額 療 養 費</t>
  </si>
  <si>
    <t>療　養　費</t>
  </si>
  <si>
    <t>療養給付費</t>
  </si>
  <si>
    <t>計</t>
  </si>
  <si>
    <t>　　退　　職　　被　　保　　険　　者　　分</t>
  </si>
  <si>
    <t>総　務　費</t>
  </si>
  <si>
    <t>保険者番号</t>
    <rPh sb="0" eb="3">
      <t>ホケンシャ</t>
    </rPh>
    <rPh sb="3" eb="5">
      <t>バンゴウ</t>
    </rPh>
    <phoneticPr fontId="3"/>
  </si>
  <si>
    <t>保険給付費</t>
    <rPh sb="0" eb="2">
      <t>ホケン</t>
    </rPh>
    <rPh sb="2" eb="4">
      <t>キュウフ</t>
    </rPh>
    <rPh sb="4" eb="5">
      <t>ヒ</t>
    </rPh>
    <phoneticPr fontId="3"/>
  </si>
  <si>
    <t>（単年度支出）</t>
    <rPh sb="1" eb="4">
      <t>タンネンド</t>
    </rPh>
    <rPh sb="4" eb="6">
      <t>シシュツ</t>
    </rPh>
    <phoneticPr fontId="3"/>
  </si>
  <si>
    <t>繰  出　 金</t>
  </si>
  <si>
    <t>事業費</t>
    <rPh sb="0" eb="3">
      <t>ジギョウヒ</t>
    </rPh>
    <phoneticPr fontId="3"/>
  </si>
  <si>
    <t>事業拠出金</t>
    <rPh sb="0" eb="2">
      <t>ジギョウ</t>
    </rPh>
    <rPh sb="2" eb="5">
      <t>キョシュツキン</t>
    </rPh>
    <phoneticPr fontId="3"/>
  </si>
  <si>
    <t>保険者名　　</t>
  </si>
  <si>
    <t>健康管理センター</t>
    <rPh sb="0" eb="2">
      <t>ケンコウ</t>
    </rPh>
    <rPh sb="2" eb="4">
      <t>カンリ</t>
    </rPh>
    <phoneticPr fontId="3"/>
  </si>
  <si>
    <t>保健事業費</t>
  </si>
  <si>
    <t>特定健康診査等</t>
    <rPh sb="0" eb="2">
      <t>トクテイ</t>
    </rPh>
    <rPh sb="2" eb="4">
      <t>ケンコウ</t>
    </rPh>
    <rPh sb="4" eb="6">
      <t>シンサ</t>
    </rPh>
    <rPh sb="6" eb="7">
      <t>トウ</t>
    </rPh>
    <phoneticPr fontId="3"/>
  </si>
  <si>
    <t>高額医療費共同</t>
    <rPh sb="0" eb="2">
      <t>コウガク</t>
    </rPh>
    <rPh sb="2" eb="5">
      <t>イリョウヒ</t>
    </rPh>
    <rPh sb="5" eb="7">
      <t>キョウドウ</t>
    </rPh>
    <phoneticPr fontId="3"/>
  </si>
  <si>
    <t>介護納付金</t>
    <rPh sb="0" eb="2">
      <t>カイゴ</t>
    </rPh>
    <rPh sb="2" eb="5">
      <t>ノウフキン</t>
    </rPh>
    <phoneticPr fontId="3"/>
  </si>
  <si>
    <t>計</t>
    <rPh sb="0" eb="1">
      <t>ケイ</t>
    </rPh>
    <phoneticPr fontId="3"/>
  </si>
  <si>
    <t>小　計</t>
    <rPh sb="0" eb="1">
      <t>ショウ</t>
    </rPh>
    <rPh sb="2" eb="3">
      <t>ケイ</t>
    </rPh>
    <phoneticPr fontId="3"/>
  </si>
  <si>
    <t xml:space="preserve"> 直 診 勘 定</t>
  </si>
  <si>
    <t>繰上充用金</t>
  </si>
  <si>
    <t>積立金</t>
    <rPh sb="0" eb="3">
      <t>ツミタテキン</t>
    </rPh>
    <phoneticPr fontId="3"/>
  </si>
  <si>
    <t>単年度</t>
    <rPh sb="0" eb="3">
      <t>タンネンド</t>
    </rPh>
    <phoneticPr fontId="3"/>
  </si>
  <si>
    <t>基金等保有額</t>
    <rPh sb="0" eb="2">
      <t>キキン</t>
    </rPh>
    <rPh sb="2" eb="3">
      <t>ナド</t>
    </rPh>
    <rPh sb="3" eb="6">
      <t>ホユウガク</t>
    </rPh>
    <phoneticPr fontId="3"/>
  </si>
  <si>
    <t>支出合計</t>
    <rPh sb="0" eb="2">
      <t>シシュツ</t>
    </rPh>
    <rPh sb="2" eb="4">
      <t>ゴウケイ</t>
    </rPh>
    <phoneticPr fontId="3"/>
  </si>
  <si>
    <t>公債費</t>
    <rPh sb="0" eb="3">
      <t>コウサイヒ</t>
    </rPh>
    <phoneticPr fontId="3"/>
  </si>
  <si>
    <t>前  年  度</t>
  </si>
  <si>
    <t>（資産合計ー負債合計）</t>
    <rPh sb="1" eb="3">
      <t>シサン</t>
    </rPh>
    <rPh sb="3" eb="5">
      <t>ゴウケイ</t>
    </rPh>
    <rPh sb="6" eb="8">
      <t>フサイ</t>
    </rPh>
    <rPh sb="8" eb="10">
      <t>ゴウケイ</t>
    </rPh>
    <phoneticPr fontId="3"/>
  </si>
  <si>
    <t>（当年度赤字額）</t>
    <rPh sb="1" eb="4">
      <t>トウネンド</t>
    </rPh>
    <rPh sb="4" eb="7">
      <t>アカジガク</t>
    </rPh>
    <phoneticPr fontId="3"/>
  </si>
  <si>
    <t>純　資　産</t>
    <rPh sb="0" eb="1">
      <t>ジュン</t>
    </rPh>
    <rPh sb="2" eb="3">
      <t>シ</t>
    </rPh>
    <rPh sb="4" eb="5">
      <t>サン</t>
    </rPh>
    <phoneticPr fontId="3"/>
  </si>
  <si>
    <t>負債合計</t>
    <rPh sb="0" eb="2">
      <t>フサイ</t>
    </rPh>
    <rPh sb="2" eb="4">
      <t>ゴウケイ</t>
    </rPh>
    <phoneticPr fontId="3"/>
  </si>
  <si>
    <t>その他の負債</t>
    <rPh sb="2" eb="3">
      <t>タ</t>
    </rPh>
    <rPh sb="4" eb="6">
      <t>フサイ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</si>
  <si>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</si>
  <si>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資産合計</t>
    <rPh sb="0" eb="2">
      <t>シサン</t>
    </rPh>
    <rPh sb="2" eb="4">
      <t>ゴウケイ</t>
    </rPh>
    <phoneticPr fontId="3"/>
  </si>
  <si>
    <t>その他の資産</t>
    <rPh sb="2" eb="3">
      <t>タ</t>
    </rPh>
    <rPh sb="4" eb="6">
      <t>シサン</t>
    </rPh>
    <phoneticPr fontId="3"/>
  </si>
  <si>
    <t>貸付金等</t>
    <rPh sb="0" eb="3">
      <t>カシツケキン</t>
    </rPh>
    <rPh sb="3" eb="4">
      <t>トウ</t>
    </rPh>
    <phoneticPr fontId="3"/>
  </si>
  <si>
    <t>次年度への繰越金</t>
    <rPh sb="0" eb="3">
      <t>ジネンド</t>
    </rPh>
    <rPh sb="5" eb="8">
      <t>クリコシキン</t>
    </rPh>
    <phoneticPr fontId="3"/>
  </si>
  <si>
    <t>基金等保有額</t>
    <rPh sb="0" eb="2">
      <t>キキン</t>
    </rPh>
    <rPh sb="2" eb="3">
      <t>トウ</t>
    </rPh>
    <rPh sb="3" eb="6">
      <t>ホユウガク</t>
    </rPh>
    <phoneticPr fontId="3"/>
  </si>
  <si>
    <t>負　　　　　　　　　　　　　　　債　　</t>
    <rPh sb="0" eb="1">
      <t>フ</t>
    </rPh>
    <rPh sb="16" eb="17">
      <t>サイ</t>
    </rPh>
    <phoneticPr fontId="3"/>
  </si>
  <si>
    <t>資　　　　　　　　　　　　　　　産</t>
    <rPh sb="0" eb="1">
      <t>シ</t>
    </rPh>
    <rPh sb="16" eb="17">
      <t>サン</t>
    </rPh>
    <phoneticPr fontId="3"/>
  </si>
  <si>
    <t>第２表－８　　経理状況＜資産・負債等の状況＞</t>
    <rPh sb="0" eb="1">
      <t>ダイ</t>
    </rPh>
    <rPh sb="2" eb="3">
      <t>ヒョウ</t>
    </rPh>
    <rPh sb="7" eb="9">
      <t>ケイリ</t>
    </rPh>
    <rPh sb="9" eb="11">
      <t>ジョウキョウ</t>
    </rPh>
    <rPh sb="12" eb="14">
      <t>シサン</t>
    </rPh>
    <rPh sb="15" eb="17">
      <t>フサイ</t>
    </rPh>
    <rPh sb="17" eb="18">
      <t>トウ</t>
    </rPh>
    <rPh sb="19" eb="21">
      <t>ジョウキョウ</t>
    </rPh>
    <phoneticPr fontId="3"/>
  </si>
  <si>
    <t>合計</t>
  </si>
  <si>
    <t>前年度繰上充用金</t>
    <rPh sb="0" eb="3">
      <t>ゼンネンド</t>
    </rPh>
    <rPh sb="3" eb="4">
      <t>ク</t>
    </rPh>
    <rPh sb="4" eb="5">
      <t>ウエ</t>
    </rPh>
    <rPh sb="5" eb="7">
      <t>ジュウヨウ</t>
    </rPh>
    <rPh sb="7" eb="8">
      <t>キン</t>
    </rPh>
    <phoneticPr fontId="1"/>
  </si>
  <si>
    <t>その他の支出</t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</si>
  <si>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1"/>
  </si>
  <si>
    <t>小計</t>
  </si>
  <si>
    <t>療養費</t>
  </si>
  <si>
    <t>収入</t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</si>
  <si>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1"/>
  </si>
  <si>
    <t xml:space="preserve"> 医　 　 療　　  給　　  付　　  費</t>
  </si>
  <si>
    <t>その他の</t>
  </si>
  <si>
    <t>保険料（税）</t>
    <rPh sb="0" eb="3">
      <t>ホケンリョウ</t>
    </rPh>
    <rPh sb="4" eb="5">
      <t>ゼイ</t>
    </rPh>
    <phoneticPr fontId="1"/>
  </si>
  <si>
    <t xml:space="preserve">  支    　　　　　　　　　                                       出</t>
    <phoneticPr fontId="1"/>
  </si>
  <si>
    <t xml:space="preserve">          収    　　　　　　　　                     入</t>
    <phoneticPr fontId="1"/>
  </si>
  <si>
    <t>第２表－９　 経理状況＜収入・支出（退職被保険者分再掲）＞</t>
    <rPh sb="12" eb="14">
      <t>シュウニュウ</t>
    </rPh>
    <rPh sb="15" eb="17">
      <t>シシュツ</t>
    </rPh>
    <rPh sb="18" eb="20">
      <t>タイショク</t>
    </rPh>
    <rPh sb="20" eb="24">
      <t>ヒホケンシャ</t>
    </rPh>
    <rPh sb="24" eb="25">
      <t>ブン</t>
    </rPh>
    <rPh sb="25" eb="27">
      <t>サイケイ</t>
    </rPh>
    <phoneticPr fontId="1"/>
  </si>
  <si>
    <t>　　　　調定額</t>
  </si>
  <si>
    <t>（Ｉ）</t>
  </si>
  <si>
    <t>（Ｈ）</t>
  </si>
  <si>
    <t>（Ｇ）</t>
  </si>
  <si>
    <t>（Ｇ＋Ｈ＋Ｉ）</t>
    <phoneticPr fontId="3"/>
  </si>
  <si>
    <t>　　　  調定額</t>
    <rPh sb="5" eb="8">
      <t>チョウテイガク</t>
    </rPh>
    <phoneticPr fontId="7"/>
  </si>
  <si>
    <t>（Ｆ）</t>
  </si>
  <si>
    <t>（Ｅ）</t>
  </si>
  <si>
    <t>（Ｄ）</t>
    <phoneticPr fontId="3"/>
  </si>
  <si>
    <t>（Ｄ＋Ｅ＋Ｆ）</t>
  </si>
  <si>
    <t>（Ｃ）</t>
  </si>
  <si>
    <t>（Ｂ）</t>
  </si>
  <si>
    <t>（Ａ）</t>
  </si>
  <si>
    <t>（Ａ＋Ｂ＋Ｃ）</t>
  </si>
  <si>
    <t>収納率</t>
  </si>
  <si>
    <t>居所不明者分</t>
  </si>
  <si>
    <t>未　収　額</t>
  </si>
  <si>
    <t>不納欠損額</t>
  </si>
  <si>
    <t>還付未済額</t>
  </si>
  <si>
    <t>収　　納　  額</t>
  </si>
  <si>
    <t>調　　定　 額</t>
  </si>
  <si>
    <t>未 　収 　額</t>
  </si>
  <si>
    <t>還付未済額</t>
    <phoneticPr fontId="3"/>
  </si>
  <si>
    <t>滞     　   納　        繰 　　      越   　     分</t>
  </si>
  <si>
    <t>現　　　　　　　　　　年　　　　　　　　　　分</t>
  </si>
  <si>
    <t>第２表－１０　　 経理状況 ＜保険料（税）収納状況（一般被保険者分）＞</t>
    <rPh sb="15" eb="18">
      <t>ホケンリョウ</t>
    </rPh>
    <rPh sb="19" eb="20">
      <t>ゼイ</t>
    </rPh>
    <rPh sb="21" eb="23">
      <t>シュウノウ</t>
    </rPh>
    <rPh sb="23" eb="25">
      <t>ジョウキョウ</t>
    </rPh>
    <rPh sb="26" eb="28">
      <t>イッパン</t>
    </rPh>
    <rPh sb="28" eb="32">
      <t>ヒホケンシャ</t>
    </rPh>
    <rPh sb="32" eb="33">
      <t>ブン</t>
    </rPh>
    <phoneticPr fontId="3"/>
  </si>
  <si>
    <t>－</t>
    <phoneticPr fontId="3"/>
  </si>
  <si>
    <t>―</t>
  </si>
  <si>
    <t>（Ｄ）</t>
  </si>
  <si>
    <t>第２表－１１　　経理状況＜保険料（税）収納状況（退職被保険者分）＞</t>
    <rPh sb="0" eb="1">
      <t>ダイ</t>
    </rPh>
    <rPh sb="2" eb="3">
      <t>ヒョウ</t>
    </rPh>
    <rPh sb="8" eb="10">
      <t>ケイリ</t>
    </rPh>
    <rPh sb="10" eb="12">
      <t>ジョウキョウ</t>
    </rPh>
    <rPh sb="13" eb="16">
      <t>ホケンリョウ</t>
    </rPh>
    <rPh sb="17" eb="18">
      <t>ゼイ</t>
    </rPh>
    <rPh sb="19" eb="21">
      <t>シュウノウ</t>
    </rPh>
    <rPh sb="21" eb="23">
      <t>ジョウキョウ</t>
    </rPh>
    <rPh sb="24" eb="26">
      <t>タイショク</t>
    </rPh>
    <rPh sb="26" eb="30">
      <t>ヒホケンシャ</t>
    </rPh>
    <rPh sb="30" eb="31">
      <t>ブン</t>
    </rPh>
    <phoneticPr fontId="3"/>
  </si>
  <si>
    <t>第２表－１２　　経理状況＜保険料（税）収納状況（全体分）＞</t>
    <rPh sb="0" eb="1">
      <t>ダイ</t>
    </rPh>
    <rPh sb="2" eb="3">
      <t>ヒョウ</t>
    </rPh>
    <rPh sb="8" eb="10">
      <t>ケイリ</t>
    </rPh>
    <rPh sb="10" eb="12">
      <t>ジョウキョウ</t>
    </rPh>
    <rPh sb="13" eb="16">
      <t>ホケンリョウ</t>
    </rPh>
    <rPh sb="17" eb="18">
      <t>ゼイ</t>
    </rPh>
    <rPh sb="19" eb="21">
      <t>シュウノウ</t>
    </rPh>
    <rPh sb="21" eb="23">
      <t>ジョウキョウ</t>
    </rPh>
    <rPh sb="24" eb="26">
      <t>ゼンタイ</t>
    </rPh>
    <rPh sb="26" eb="27">
      <t>ブン</t>
    </rPh>
    <phoneticPr fontId="1"/>
  </si>
  <si>
    <t>未払額</t>
  </si>
  <si>
    <t>戻入未済額</t>
    <rPh sb="0" eb="2">
      <t>レイニュウ</t>
    </rPh>
    <rPh sb="2" eb="5">
      <t>ミサイガク</t>
    </rPh>
    <phoneticPr fontId="3"/>
  </si>
  <si>
    <t>徴収金等</t>
  </si>
  <si>
    <t xml:space="preserve"> 支払済額</t>
  </si>
  <si>
    <t>支払義務額</t>
  </si>
  <si>
    <t>支払済額</t>
  </si>
  <si>
    <t xml:space="preserve"> 支払義務額</t>
  </si>
  <si>
    <t xml:space="preserve"> 徴収金等</t>
  </si>
  <si>
    <t>現　　　　　　年　　　　　　度　　　　　　分</t>
    <phoneticPr fontId="3"/>
  </si>
  <si>
    <t>　現　　　　　　年　　　　　　度　　　　　　分</t>
    <phoneticPr fontId="3"/>
  </si>
  <si>
    <t>高　額　介　護　合　算　療　養　費</t>
    <rPh sb="0" eb="1">
      <t>タカ</t>
    </rPh>
    <rPh sb="2" eb="3">
      <t>ガク</t>
    </rPh>
    <rPh sb="4" eb="5">
      <t>スケ</t>
    </rPh>
    <rPh sb="6" eb="7">
      <t>ユズル</t>
    </rPh>
    <rPh sb="8" eb="9">
      <t>ゴウ</t>
    </rPh>
    <rPh sb="10" eb="11">
      <t>ザン</t>
    </rPh>
    <rPh sb="12" eb="13">
      <t>リョウ</t>
    </rPh>
    <rPh sb="14" eb="15">
      <t>オサム</t>
    </rPh>
    <rPh sb="16" eb="17">
      <t>ヒ</t>
    </rPh>
    <phoneticPr fontId="3"/>
  </si>
  <si>
    <t>高　　　　額　　　　療　　　　養　　　　費</t>
    <phoneticPr fontId="3"/>
  </si>
  <si>
    <t xml:space="preserve">  療　　　養　　　給　　　付　　　費</t>
    <phoneticPr fontId="3"/>
  </si>
  <si>
    <t>第２表－１３　　 経理状況 ＜保険給付等支払状況（一般被保険者分）（１）＞</t>
    <rPh sb="15" eb="17">
      <t>ホケン</t>
    </rPh>
    <rPh sb="17" eb="19">
      <t>キュウフ</t>
    </rPh>
    <rPh sb="19" eb="20">
      <t>トウ</t>
    </rPh>
    <rPh sb="20" eb="22">
      <t>シハライ</t>
    </rPh>
    <rPh sb="22" eb="24">
      <t>ジョウキョウ</t>
    </rPh>
    <rPh sb="25" eb="27">
      <t>イッパン</t>
    </rPh>
    <rPh sb="27" eb="31">
      <t>ヒホケンシャ</t>
    </rPh>
    <rPh sb="31" eb="32">
      <t>ブン</t>
    </rPh>
    <phoneticPr fontId="3"/>
  </si>
  <si>
    <t>徴収金等</t>
    <rPh sb="0" eb="2">
      <t>チョウシュウ</t>
    </rPh>
    <rPh sb="2" eb="3">
      <t>カネ</t>
    </rPh>
    <rPh sb="3" eb="4">
      <t>トウ</t>
    </rPh>
    <phoneticPr fontId="3"/>
  </si>
  <si>
    <t>支払済額</t>
    <rPh sb="0" eb="2">
      <t>シハライ</t>
    </rPh>
    <rPh sb="2" eb="3">
      <t>ズ</t>
    </rPh>
    <rPh sb="3" eb="4">
      <t>ガク</t>
    </rPh>
    <phoneticPr fontId="3"/>
  </si>
  <si>
    <t>支払義務額</t>
    <rPh sb="0" eb="2">
      <t>シハライ</t>
    </rPh>
    <rPh sb="2" eb="4">
      <t>ギム</t>
    </rPh>
    <rPh sb="4" eb="5">
      <t>ガク</t>
    </rPh>
    <phoneticPr fontId="3"/>
  </si>
  <si>
    <t>そ　の　他　の　保　険　給　付　費</t>
    <rPh sb="4" eb="5">
      <t>ホカ</t>
    </rPh>
    <rPh sb="8" eb="9">
      <t>ホ</t>
    </rPh>
    <rPh sb="10" eb="11">
      <t>ケン</t>
    </rPh>
    <rPh sb="12" eb="13">
      <t>キュウ</t>
    </rPh>
    <rPh sb="14" eb="15">
      <t>ヅケ</t>
    </rPh>
    <rPh sb="16" eb="17">
      <t>ヒ</t>
    </rPh>
    <phoneticPr fontId="3"/>
  </si>
  <si>
    <t>第２表－１４　　 経理状況 ＜保険給付等支払状況（一般被保険者分）（２）＞</t>
    <rPh sb="15" eb="17">
      <t>ホケン</t>
    </rPh>
    <rPh sb="17" eb="19">
      <t>キュウフ</t>
    </rPh>
    <rPh sb="19" eb="20">
      <t>トウ</t>
    </rPh>
    <rPh sb="20" eb="22">
      <t>シハライ</t>
    </rPh>
    <rPh sb="22" eb="24">
      <t>ジョウキョウ</t>
    </rPh>
    <rPh sb="25" eb="27">
      <t>イッパン</t>
    </rPh>
    <rPh sb="27" eb="31">
      <t>ヒホケンシャ</t>
    </rPh>
    <rPh sb="31" eb="32">
      <t>ブン</t>
    </rPh>
    <phoneticPr fontId="3"/>
  </si>
  <si>
    <t>前期高齢者納付金</t>
    <rPh sb="0" eb="2">
      <t>ゼンキ</t>
    </rPh>
    <rPh sb="2" eb="5">
      <t>コウレイシャ</t>
    </rPh>
    <rPh sb="5" eb="8">
      <t>ノウフキン</t>
    </rPh>
    <phoneticPr fontId="3"/>
  </si>
  <si>
    <t>後期高齢者支援金</t>
    <rPh sb="0" eb="2">
      <t>コウキ</t>
    </rPh>
    <rPh sb="2" eb="5">
      <t>コウレイシャ</t>
    </rPh>
    <rPh sb="5" eb="8">
      <t>シエンキン</t>
    </rPh>
    <phoneticPr fontId="3"/>
  </si>
  <si>
    <t>第２表－１５　　 経理状況 ＜保険給付等支払状況＞</t>
    <rPh sb="15" eb="17">
      <t>ホケン</t>
    </rPh>
    <rPh sb="17" eb="19">
      <t>キュウフ</t>
    </rPh>
    <rPh sb="19" eb="20">
      <t>トウ</t>
    </rPh>
    <rPh sb="20" eb="22">
      <t>シハライ</t>
    </rPh>
    <rPh sb="22" eb="24">
      <t>ジョウキョウ</t>
    </rPh>
    <phoneticPr fontId="3"/>
  </si>
  <si>
    <t>円</t>
    <rPh sb="0" eb="1">
      <t>エン</t>
    </rPh>
    <phoneticPr fontId="7"/>
  </si>
  <si>
    <t>支払義務</t>
  </si>
  <si>
    <t>　支払済額</t>
  </si>
  <si>
    <t>保険者番号</t>
    <rPh sb="0" eb="3">
      <t>ホケンシャ</t>
    </rPh>
    <rPh sb="3" eb="5">
      <t>バンゴウ</t>
    </rPh>
    <phoneticPr fontId="7"/>
  </si>
  <si>
    <t>移            送            費</t>
  </si>
  <si>
    <t>高　額　介　護　合　算　療　養　費</t>
    <rPh sb="0" eb="1">
      <t>タカ</t>
    </rPh>
    <rPh sb="2" eb="3">
      <t>ガク</t>
    </rPh>
    <rPh sb="4" eb="5">
      <t>スケ</t>
    </rPh>
    <rPh sb="6" eb="7">
      <t>ユズル</t>
    </rPh>
    <rPh sb="8" eb="9">
      <t>ゴウ</t>
    </rPh>
    <rPh sb="10" eb="11">
      <t>ザン</t>
    </rPh>
    <rPh sb="12" eb="13">
      <t>リョウ</t>
    </rPh>
    <rPh sb="14" eb="15">
      <t>オサム</t>
    </rPh>
    <rPh sb="16" eb="17">
      <t>ヒ</t>
    </rPh>
    <phoneticPr fontId="7"/>
  </si>
  <si>
    <t>高　　　　額　　　　療　　　　養　　　　費</t>
  </si>
  <si>
    <t>療　　　　　　　　　　養　　　　　　　　　　費</t>
  </si>
  <si>
    <t>　               　国　　　　　　　　　　庫　　　　　　　　　　支　　　　　　　　　　出　　　　　　　　　　金</t>
    <phoneticPr fontId="1"/>
  </si>
  <si>
    <t>　               県　　　　　　　　　支　　　　　　　　　　出　　　　　　　　　　金</t>
    <rPh sb="16" eb="17">
      <t>ケン</t>
    </rPh>
    <phoneticPr fontId="1"/>
  </si>
  <si>
    <t>前期高齢者</t>
    <rPh sb="0" eb="2">
      <t>ゼンキ</t>
    </rPh>
    <rPh sb="2" eb="5">
      <t>コウレイシャ</t>
    </rPh>
    <phoneticPr fontId="1"/>
  </si>
  <si>
    <t>保険給付費等交付金</t>
    <rPh sb="0" eb="2">
      <t>ホケン</t>
    </rPh>
    <rPh sb="2" eb="5">
      <t>キュウフヒ</t>
    </rPh>
    <rPh sb="5" eb="6">
      <t>トウ</t>
    </rPh>
    <rPh sb="6" eb="9">
      <t>コウフキン</t>
    </rPh>
    <phoneticPr fontId="1"/>
  </si>
  <si>
    <t>保険給付費等交付金（特別交付金）</t>
    <rPh sb="0" eb="2">
      <t>ホケン</t>
    </rPh>
    <rPh sb="2" eb="5">
      <t>キュウフヒ</t>
    </rPh>
    <rPh sb="5" eb="6">
      <t>トウ</t>
    </rPh>
    <rPh sb="6" eb="9">
      <t>コウフキン</t>
    </rPh>
    <rPh sb="10" eb="12">
      <t>トクベツ</t>
    </rPh>
    <rPh sb="12" eb="15">
      <t>コウフキン</t>
    </rPh>
    <phoneticPr fontId="1"/>
  </si>
  <si>
    <t>小計</t>
    <rPh sb="0" eb="1">
      <t>ショウ</t>
    </rPh>
    <rPh sb="1" eb="2">
      <t>ケイ</t>
    </rPh>
    <phoneticPr fontId="1"/>
  </si>
  <si>
    <t>交付金</t>
    <rPh sb="0" eb="3">
      <t>コウフキン</t>
    </rPh>
    <phoneticPr fontId="1"/>
  </si>
  <si>
    <t>（普通交付金）</t>
    <rPh sb="1" eb="3">
      <t>フツウ</t>
    </rPh>
    <rPh sb="3" eb="6">
      <t>コウフキン</t>
    </rPh>
    <phoneticPr fontId="1"/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</si>
  <si>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1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</si>
  <si>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1"/>
  </si>
  <si>
    <t>都道府県繰入金（2号分）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1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</si>
  <si>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1"/>
  </si>
  <si>
    <t>（特別交付金）計</t>
    <rPh sb="1" eb="3">
      <t>トクベツ</t>
    </rPh>
    <rPh sb="3" eb="6">
      <t>コウフキン</t>
    </rPh>
    <rPh sb="7" eb="8">
      <t>ケイ</t>
    </rPh>
    <phoneticPr fontId="1"/>
  </si>
  <si>
    <t>財政安定化基金交付金</t>
    <rPh sb="0" eb="2">
      <t>ザイセイ</t>
    </rPh>
    <rPh sb="2" eb="4">
      <t>アンテイ</t>
    </rPh>
    <rPh sb="4" eb="5">
      <t>カ</t>
    </rPh>
    <rPh sb="5" eb="7">
      <t>キキン</t>
    </rPh>
    <rPh sb="7" eb="10">
      <t>コウフキン</t>
    </rPh>
    <phoneticPr fontId="1"/>
  </si>
  <si>
    <t>平成２６年度</t>
    <rPh sb="0" eb="2">
      <t>ヘイセイ</t>
    </rPh>
    <rPh sb="4" eb="6">
      <t>ネンド</t>
    </rPh>
    <phoneticPr fontId="1"/>
  </si>
  <si>
    <t>-</t>
    <phoneticPr fontId="7"/>
  </si>
  <si>
    <t>-</t>
  </si>
  <si>
    <t>２９</t>
    <phoneticPr fontId="0"/>
  </si>
  <si>
    <t>３０</t>
    <phoneticPr fontId="0"/>
  </si>
  <si>
    <t>連合会支出金</t>
    <rPh sb="0" eb="3">
      <t>レンゴウカイ</t>
    </rPh>
    <rPh sb="3" eb="6">
      <t>シシュツキン</t>
    </rPh>
    <phoneticPr fontId="8"/>
  </si>
  <si>
    <t>　　一　　　        　　　　　般　　        　　　　　　　会　　　        　　　　 　計　　        　　　　　 　繰　　　        　　　　 　入　　　　     　　　　  金</t>
    <phoneticPr fontId="8"/>
  </si>
  <si>
    <t>小 計</t>
  </si>
  <si>
    <t xml:space="preserve">基 金 </t>
    <rPh sb="0" eb="1">
      <t>モト</t>
    </rPh>
    <rPh sb="2" eb="3">
      <t>キン</t>
    </rPh>
    <phoneticPr fontId="8"/>
  </si>
  <si>
    <t>準　備　金</t>
    <rPh sb="0" eb="1">
      <t>ジュン</t>
    </rPh>
    <rPh sb="2" eb="3">
      <t>ビ</t>
    </rPh>
    <rPh sb="4" eb="5">
      <t>キン</t>
    </rPh>
    <phoneticPr fontId="8"/>
  </si>
  <si>
    <t>保険基盤安定</t>
  </si>
  <si>
    <t>直診勘定</t>
    <rPh sb="0" eb="2">
      <t>チョクシン</t>
    </rPh>
    <rPh sb="2" eb="4">
      <t>カンジョウ</t>
    </rPh>
    <phoneticPr fontId="8"/>
  </si>
  <si>
    <t>その他収入</t>
  </si>
  <si>
    <t>市町村債</t>
    <rPh sb="0" eb="3">
      <t>シチョウソン</t>
    </rPh>
    <rPh sb="3" eb="4">
      <t>サイ</t>
    </rPh>
    <phoneticPr fontId="8"/>
  </si>
  <si>
    <t>うち財政安定化</t>
    <rPh sb="2" eb="4">
      <t>ザイセイ</t>
    </rPh>
    <rPh sb="4" eb="7">
      <t>アンテイカ</t>
    </rPh>
    <phoneticPr fontId="8"/>
  </si>
  <si>
    <t>組合債</t>
    <rPh sb="0" eb="2">
      <t>クミアイ</t>
    </rPh>
    <rPh sb="2" eb="3">
      <t>サイ</t>
    </rPh>
    <phoneticPr fontId="8"/>
  </si>
  <si>
    <t>（保険税軽減分）</t>
    <rPh sb="1" eb="4">
      <t>ホケンゼイ</t>
    </rPh>
    <rPh sb="4" eb="6">
      <t>ケイゲン</t>
    </rPh>
    <rPh sb="6" eb="7">
      <t>ブン</t>
    </rPh>
    <phoneticPr fontId="8"/>
  </si>
  <si>
    <t>（保険者支援分）</t>
    <rPh sb="1" eb="4">
      <t>ホケンシャ</t>
    </rPh>
    <rPh sb="4" eb="6">
      <t>シエン</t>
    </rPh>
    <rPh sb="6" eb="7">
      <t>ブン</t>
    </rPh>
    <phoneticPr fontId="8"/>
  </si>
  <si>
    <t>計</t>
    <rPh sb="0" eb="1">
      <t>ケイ</t>
    </rPh>
    <phoneticPr fontId="8"/>
  </si>
  <si>
    <t>繰入金</t>
    <rPh sb="0" eb="3">
      <t>クリイレキン</t>
    </rPh>
    <phoneticPr fontId="8"/>
  </si>
  <si>
    <t>基金貸付金</t>
    <rPh sb="0" eb="2">
      <t>キキン</t>
    </rPh>
    <rPh sb="2" eb="4">
      <t>カシツケ</t>
    </rPh>
    <rPh sb="4" eb="5">
      <t>キン</t>
    </rPh>
    <phoneticPr fontId="8"/>
  </si>
  <si>
    <t>平成２６年度</t>
    <rPh sb="0" eb="2">
      <t>ヘイセイ</t>
    </rPh>
    <rPh sb="4" eb="6">
      <t>ネンド</t>
    </rPh>
    <phoneticPr fontId="8"/>
  </si>
  <si>
    <t>２９</t>
    <phoneticPr fontId="8"/>
  </si>
  <si>
    <t>３０</t>
    <phoneticPr fontId="0"/>
  </si>
  <si>
    <t>　　　</t>
    <phoneticPr fontId="7"/>
  </si>
  <si>
    <t>収　　　　　　　　　　　　　　　　　　　入　　　　　　　　　　（　　　　　　　介　　　　　　　護　　　　　　　分　　　　　　　　再　　　　　　　掲                )</t>
    <rPh sb="0" eb="1">
      <t>オサム</t>
    </rPh>
    <rPh sb="20" eb="21">
      <t>イリ</t>
    </rPh>
    <rPh sb="39" eb="40">
      <t>スケ</t>
    </rPh>
    <rPh sb="47" eb="48">
      <t>ユズル</t>
    </rPh>
    <rPh sb="55" eb="56">
      <t>ブン</t>
    </rPh>
    <rPh sb="64" eb="65">
      <t>サイ</t>
    </rPh>
    <rPh sb="72" eb="73">
      <t>ケイ</t>
    </rPh>
    <phoneticPr fontId="1"/>
  </si>
  <si>
    <t>国　　　庫　　　支　　　出　　　金</t>
    <rPh sb="0" eb="1">
      <t>クニ</t>
    </rPh>
    <rPh sb="4" eb="5">
      <t>コ</t>
    </rPh>
    <rPh sb="8" eb="9">
      <t>シ</t>
    </rPh>
    <rPh sb="12" eb="13">
      <t>デ</t>
    </rPh>
    <rPh sb="16" eb="17">
      <t>キン</t>
    </rPh>
    <phoneticPr fontId="1"/>
  </si>
  <si>
    <t>都　道　府　県　支　出　金</t>
    <rPh sb="0" eb="1">
      <t>ト</t>
    </rPh>
    <rPh sb="2" eb="3">
      <t>ミチ</t>
    </rPh>
    <rPh sb="4" eb="5">
      <t>フ</t>
    </rPh>
    <rPh sb="6" eb="7">
      <t>ケン</t>
    </rPh>
    <rPh sb="8" eb="9">
      <t>シ</t>
    </rPh>
    <rPh sb="10" eb="11">
      <t>デ</t>
    </rPh>
    <rPh sb="12" eb="13">
      <t>キン</t>
    </rPh>
    <phoneticPr fontId="1"/>
  </si>
  <si>
    <t>一般会計繰入金</t>
    <rPh sb="0" eb="2">
      <t>イッパン</t>
    </rPh>
    <rPh sb="2" eb="4">
      <t>カイケイ</t>
    </rPh>
    <phoneticPr fontId="1"/>
  </si>
  <si>
    <t>療養給付費等負担金</t>
    <phoneticPr fontId="1"/>
  </si>
  <si>
    <t>２９</t>
    <phoneticPr fontId="1"/>
  </si>
  <si>
    <t>　　　　　　　　　保　　　　　　　　　　　　　　　　　　　　　　　　　　　険　　　　　　　　　　　　　　　　　　　　　　　　　　　　給　　　　　　　　　　　　　　　　　　　　　　　　　　　　　付　　　　　　　　　　　　　　　　　　　　　　　　　　　　費</t>
    <phoneticPr fontId="3"/>
  </si>
  <si>
    <t>　    　一　   　   　般　     　 　被　    　  　保　  　    　険　     　 　者　      　　分</t>
    <phoneticPr fontId="3"/>
  </si>
  <si>
    <t>審査支払</t>
    <phoneticPr fontId="3"/>
  </si>
  <si>
    <t>小　　　計</t>
    <phoneticPr fontId="3"/>
  </si>
  <si>
    <t>小計</t>
    <rPh sb="0" eb="1">
      <t>ショウ</t>
    </rPh>
    <phoneticPr fontId="3"/>
  </si>
  <si>
    <t>手数料</t>
    <phoneticPr fontId="3"/>
  </si>
  <si>
    <t>平成２６年度</t>
    <rPh sb="0" eb="2">
      <t>ヘイセイ</t>
    </rPh>
    <rPh sb="4" eb="6">
      <t>ネンド</t>
    </rPh>
    <phoneticPr fontId="3"/>
  </si>
  <si>
    <t>２９</t>
    <phoneticPr fontId="3"/>
  </si>
  <si>
    <t>３０</t>
    <phoneticPr fontId="0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</si>
  <si>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3"/>
  </si>
  <si>
    <t>保　健　事　業　費</t>
    <phoneticPr fontId="3"/>
  </si>
  <si>
    <t xml:space="preserve"> そ　の　他</t>
    <phoneticPr fontId="3"/>
  </si>
  <si>
    <t>医療給付費分</t>
    <rPh sb="0" eb="2">
      <t>イリョウ</t>
    </rPh>
    <rPh sb="2" eb="4">
      <t>キュウフ</t>
    </rPh>
    <rPh sb="4" eb="6">
      <t>ヒブン</t>
    </rPh>
    <phoneticPr fontId="3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</si>
  <si>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3"/>
  </si>
  <si>
    <t>前期高齢者納付金等分</t>
    <rPh sb="0" eb="2">
      <t>ゼンキ</t>
    </rPh>
    <rPh sb="2" eb="5">
      <t>コウレイシャ</t>
    </rPh>
    <rPh sb="5" eb="8">
      <t>ノウフキン</t>
    </rPh>
    <rPh sb="8" eb="9">
      <t>トウ</t>
    </rPh>
    <rPh sb="9" eb="10">
      <t>ブン</t>
    </rPh>
    <phoneticPr fontId="3"/>
  </si>
  <si>
    <t>財政安定化基金</t>
    <rPh sb="0" eb="2">
      <t>ザイセイ</t>
    </rPh>
    <rPh sb="2" eb="5">
      <t>アンテイカ</t>
    </rPh>
    <rPh sb="5" eb="7">
      <t>キキン</t>
    </rPh>
    <phoneticPr fontId="3"/>
  </si>
  <si>
    <t>保険給付費等</t>
    <rPh sb="0" eb="2">
      <t>ホケン</t>
    </rPh>
    <rPh sb="2" eb="5">
      <t>キュウフヒ</t>
    </rPh>
    <rPh sb="5" eb="6">
      <t>トウ</t>
    </rPh>
    <phoneticPr fontId="3"/>
  </si>
  <si>
    <t>一般被保険者分</t>
    <rPh sb="0" eb="2">
      <t>イッパン</t>
    </rPh>
    <rPh sb="2" eb="6">
      <t>ヒホケンシャ</t>
    </rPh>
    <rPh sb="6" eb="7">
      <t>ブン</t>
    </rPh>
    <phoneticPr fontId="3"/>
  </si>
  <si>
    <t>退職被保険者等分</t>
    <rPh sb="0" eb="2">
      <t>タイショク</t>
    </rPh>
    <rPh sb="2" eb="6">
      <t>ヒホケンシャ</t>
    </rPh>
    <rPh sb="6" eb="7">
      <t>トウ</t>
    </rPh>
    <rPh sb="7" eb="8">
      <t>ブン</t>
    </rPh>
    <phoneticPr fontId="3"/>
  </si>
  <si>
    <t>医療給付費分計</t>
    <rPh sb="0" eb="2">
      <t>イリョウ</t>
    </rPh>
    <rPh sb="2" eb="4">
      <t>キュウフ</t>
    </rPh>
    <rPh sb="4" eb="6">
      <t>ヒブン</t>
    </rPh>
    <rPh sb="6" eb="7">
      <t>ケイ</t>
    </rPh>
    <phoneticPr fontId="3"/>
  </si>
  <si>
    <t>後期高齢者支援金等分計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rPh sb="10" eb="11">
      <t>ケイ</t>
    </rPh>
    <phoneticPr fontId="3"/>
  </si>
  <si>
    <t>介護納付金分</t>
    <rPh sb="0" eb="2">
      <t>カイゴ</t>
    </rPh>
    <rPh sb="2" eb="5">
      <t>ノウフキン</t>
    </rPh>
    <rPh sb="5" eb="6">
      <t>ブン</t>
    </rPh>
    <phoneticPr fontId="3"/>
  </si>
  <si>
    <t>事務費拠出金</t>
    <rPh sb="0" eb="2">
      <t>ジム</t>
    </rPh>
    <rPh sb="2" eb="3">
      <t>ヒ</t>
    </rPh>
    <rPh sb="3" eb="6">
      <t>キョシュツキン</t>
    </rPh>
    <phoneticPr fontId="3"/>
  </si>
  <si>
    <t>後期高齢者納付金</t>
    <rPh sb="0" eb="2">
      <t>コウキ</t>
    </rPh>
    <rPh sb="2" eb="5">
      <t>コウレイシャ</t>
    </rPh>
    <rPh sb="5" eb="8">
      <t>ノウフキン</t>
    </rPh>
    <phoneticPr fontId="3"/>
  </si>
  <si>
    <t>拠出金</t>
  </si>
  <si>
    <t>交付金償還金</t>
    <rPh sb="0" eb="3">
      <t>コウフキン</t>
    </rPh>
    <rPh sb="3" eb="6">
      <t>ショウカンキン</t>
    </rPh>
    <phoneticPr fontId="3"/>
  </si>
  <si>
    <t xml:space="preserve"> の　支　出</t>
    <phoneticPr fontId="3"/>
  </si>
  <si>
    <t>-</t>
    <phoneticPr fontId="7"/>
  </si>
  <si>
    <t>基金</t>
    <rPh sb="0" eb="2">
      <t>キキン</t>
    </rPh>
    <phoneticPr fontId="3"/>
  </si>
  <si>
    <t>収　　　　支　　　　差　　　　引　　　　残</t>
    <rPh sb="20" eb="21">
      <t>ザン</t>
    </rPh>
    <phoneticPr fontId="3"/>
  </si>
  <si>
    <t>　支　　　　出　　　　（　　　介　　護　　分　　再　　掲　　）</t>
    <phoneticPr fontId="3"/>
  </si>
  <si>
    <t>うち財政安定化</t>
    <rPh sb="2" eb="4">
      <t>ザイセイ</t>
    </rPh>
    <rPh sb="4" eb="7">
      <t>アンテイカ</t>
    </rPh>
    <phoneticPr fontId="3"/>
  </si>
  <si>
    <t>事業費納付金</t>
    <rPh sb="0" eb="2">
      <t>ジギョウ</t>
    </rPh>
    <rPh sb="2" eb="3">
      <t>ヒ</t>
    </rPh>
    <rPh sb="3" eb="6">
      <t>ノウフキン</t>
    </rPh>
    <phoneticPr fontId="7"/>
  </si>
  <si>
    <t>事業費納付金（後期支援金分）</t>
    <rPh sb="0" eb="3">
      <t>ジギョウヒ</t>
    </rPh>
    <rPh sb="3" eb="6">
      <t>ノウフキン</t>
    </rPh>
    <rPh sb="7" eb="9">
      <t>コウキ</t>
    </rPh>
    <rPh sb="9" eb="11">
      <t>シエン</t>
    </rPh>
    <rPh sb="11" eb="12">
      <t>キン</t>
    </rPh>
    <rPh sb="12" eb="13">
      <t>ブン</t>
    </rPh>
    <phoneticPr fontId="3"/>
  </si>
  <si>
    <t>収支差</t>
    <rPh sb="0" eb="3">
      <t>シュウシサ</t>
    </rPh>
    <phoneticPr fontId="3"/>
  </si>
  <si>
    <t>基金償還金</t>
    <rPh sb="0" eb="2">
      <t>キキン</t>
    </rPh>
    <rPh sb="2" eb="5">
      <t>ショウカンキン</t>
    </rPh>
    <phoneticPr fontId="3"/>
  </si>
  <si>
    <t xml:space="preserve"> の　支　出</t>
    <phoneticPr fontId="3"/>
  </si>
  <si>
    <t>収支差</t>
    <phoneticPr fontId="3"/>
  </si>
  <si>
    <t>退職被保険者分</t>
    <rPh sb="0" eb="2">
      <t>タイショク</t>
    </rPh>
    <rPh sb="2" eb="6">
      <t>ヒホケンシャ</t>
    </rPh>
    <rPh sb="6" eb="7">
      <t>ブン</t>
    </rPh>
    <phoneticPr fontId="3"/>
  </si>
  <si>
    <t>円</t>
  </si>
  <si>
    <t>準備金保有額</t>
    <rPh sb="0" eb="3">
      <t>ジュンビキン</t>
    </rPh>
    <rPh sb="3" eb="6">
      <t>ホユウガク</t>
    </rPh>
    <phoneticPr fontId="3"/>
  </si>
  <si>
    <t>市町村（組合）債</t>
    <rPh sb="0" eb="3">
      <t>シチョウソン</t>
    </rPh>
    <rPh sb="4" eb="6">
      <t>クミアイ</t>
    </rPh>
    <rPh sb="7" eb="8">
      <t>サイ</t>
    </rPh>
    <phoneticPr fontId="3"/>
  </si>
  <si>
    <t>残高</t>
    <rPh sb="0" eb="2">
      <t>ザンダカ</t>
    </rPh>
    <phoneticPr fontId="3"/>
  </si>
  <si>
    <t>うち財政安定化基金償還金</t>
    <rPh sb="7" eb="9">
      <t>キキン</t>
    </rPh>
    <rPh sb="9" eb="12">
      <t>ショウカンキン</t>
    </rPh>
    <phoneticPr fontId="3"/>
  </si>
  <si>
    <t>-</t>
    <phoneticPr fontId="7"/>
  </si>
  <si>
    <t>２９</t>
    <phoneticPr fontId="3"/>
  </si>
  <si>
    <t>３０</t>
    <phoneticPr fontId="0"/>
  </si>
  <si>
    <t>保険給付費等交付金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1"/>
  </si>
  <si>
    <t>国民健康事業費納付金</t>
    <rPh sb="0" eb="2">
      <t>コクミン</t>
    </rPh>
    <rPh sb="2" eb="4">
      <t>ケンコウ</t>
    </rPh>
    <rPh sb="4" eb="7">
      <t>ジギョウヒ</t>
    </rPh>
    <rPh sb="7" eb="10">
      <t>ノウフキン</t>
    </rPh>
    <phoneticPr fontId="1"/>
  </si>
  <si>
    <t>（医療給付費分）</t>
    <rPh sb="1" eb="3">
      <t>イリョウ</t>
    </rPh>
    <rPh sb="3" eb="5">
      <t>キュウフ</t>
    </rPh>
    <rPh sb="5" eb="6">
      <t>ヒ</t>
    </rPh>
    <rPh sb="6" eb="7">
      <t>ブン</t>
    </rPh>
    <phoneticPr fontId="1"/>
  </si>
  <si>
    <t>２９</t>
    <phoneticPr fontId="1"/>
  </si>
  <si>
    <t>％</t>
    <phoneticPr fontId="3"/>
  </si>
  <si>
    <t>　　</t>
    <phoneticPr fontId="7"/>
  </si>
  <si>
    <t>還付未済額</t>
    <phoneticPr fontId="3"/>
  </si>
  <si>
    <t>－</t>
    <phoneticPr fontId="3"/>
  </si>
  <si>
    <t>－</t>
    <phoneticPr fontId="3"/>
  </si>
  <si>
    <t>％</t>
    <phoneticPr fontId="1"/>
  </si>
  <si>
    <t>平成２６年度</t>
    <rPh sb="0" eb="2">
      <t>ヘイセイ</t>
    </rPh>
    <rPh sb="4" eb="5">
      <t>ネン</t>
    </rPh>
    <rPh sb="5" eb="6">
      <t>ド</t>
    </rPh>
    <phoneticPr fontId="1"/>
  </si>
  <si>
    <t>療  　    養　　　　費</t>
    <phoneticPr fontId="3"/>
  </si>
  <si>
    <t xml:space="preserve">  移            送            費</t>
    <phoneticPr fontId="3"/>
  </si>
  <si>
    <t>-</t>
    <phoneticPr fontId="7"/>
  </si>
  <si>
    <t>　現　　　　　　年　　　　　　度　　　　　　分</t>
    <phoneticPr fontId="3"/>
  </si>
  <si>
    <t>平成２６年度</t>
    <rPh sb="0" eb="2">
      <t>ヘイセイ</t>
    </rPh>
    <rPh sb="4" eb="6">
      <t>ネンド</t>
    </rPh>
    <phoneticPr fontId="7"/>
  </si>
  <si>
    <t>２９</t>
    <phoneticPr fontId="7"/>
  </si>
  <si>
    <t>-</t>
    <phoneticPr fontId="7"/>
  </si>
  <si>
    <t xml:space="preserve">第２表－１－１　　経理状況＜収入（１）＞ 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シュウニュウ</t>
    </rPh>
    <phoneticPr fontId="1"/>
  </si>
  <si>
    <t xml:space="preserve">第２表－１－２　　経理状況＜収入（１）＞ 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シュウニュウ</t>
    </rPh>
    <phoneticPr fontId="1"/>
  </si>
  <si>
    <t>第２表－５－１　　経理状況＜支出（１）＞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シシュツ</t>
    </rPh>
    <phoneticPr fontId="3"/>
  </si>
  <si>
    <t>第２表－５－２　　経理状況＜支出（１）＞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シシュツ</t>
    </rPh>
    <phoneticPr fontId="3"/>
  </si>
  <si>
    <t>第２表－６－１　　経理状況＜支出（２）＞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シシュツ</t>
    </rPh>
    <phoneticPr fontId="3"/>
  </si>
  <si>
    <t>第２表－６－２　　経理状況＜支出（２）＞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シシュツ</t>
    </rPh>
    <phoneticPr fontId="3"/>
  </si>
  <si>
    <t>第２表－７－１　　経理状況＜支出（３）収支差引額，（介護分再掲）及び（後期高齢者支援金等分再掲）＞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シシュツ</t>
    </rPh>
    <rPh sb="19" eb="21">
      <t>シュウシ</t>
    </rPh>
    <rPh sb="21" eb="23">
      <t>サシヒキ</t>
    </rPh>
    <rPh sb="23" eb="24">
      <t>ガク</t>
    </rPh>
    <rPh sb="26" eb="28">
      <t>カイゴ</t>
    </rPh>
    <rPh sb="28" eb="29">
      <t>ブン</t>
    </rPh>
    <rPh sb="29" eb="31">
      <t>サイケイ</t>
    </rPh>
    <rPh sb="32" eb="33">
      <t>オヨ</t>
    </rPh>
    <rPh sb="35" eb="37">
      <t>コウキ</t>
    </rPh>
    <rPh sb="37" eb="40">
      <t>コウレイシャ</t>
    </rPh>
    <rPh sb="40" eb="43">
      <t>シエンキン</t>
    </rPh>
    <rPh sb="43" eb="45">
      <t>トウブン</t>
    </rPh>
    <rPh sb="45" eb="47">
      <t>サイケイ</t>
    </rPh>
    <phoneticPr fontId="3"/>
  </si>
  <si>
    <t>第２表－７－２　　経理状況＜支出（３）収支差引額，（介護分再掲）及び（後期高齢者支援金等分再掲）＞</t>
    <rPh sb="0" eb="1">
      <t>ダイ</t>
    </rPh>
    <rPh sb="2" eb="3">
      <t>ヒョウ</t>
    </rPh>
    <rPh sb="9" eb="11">
      <t>ケイリ</t>
    </rPh>
    <rPh sb="11" eb="13">
      <t>ジョウキョウ</t>
    </rPh>
    <rPh sb="14" eb="16">
      <t>シシュツ</t>
    </rPh>
    <rPh sb="19" eb="21">
      <t>シュウシ</t>
    </rPh>
    <rPh sb="21" eb="23">
      <t>サシヒキ</t>
    </rPh>
    <rPh sb="23" eb="24">
      <t>ガク</t>
    </rPh>
    <rPh sb="26" eb="28">
      <t>カイゴ</t>
    </rPh>
    <rPh sb="28" eb="29">
      <t>ブン</t>
    </rPh>
    <rPh sb="29" eb="31">
      <t>サイケイ</t>
    </rPh>
    <rPh sb="32" eb="33">
      <t>オヨ</t>
    </rPh>
    <rPh sb="35" eb="37">
      <t>コウキ</t>
    </rPh>
    <rPh sb="37" eb="40">
      <t>コウレイシャ</t>
    </rPh>
    <rPh sb="40" eb="43">
      <t>シエンキン</t>
    </rPh>
    <rPh sb="43" eb="45">
      <t>トウブン</t>
    </rPh>
    <rPh sb="45" eb="47">
      <t>サイケイ</t>
    </rPh>
    <phoneticPr fontId="3"/>
  </si>
  <si>
    <t>繰越金</t>
  </si>
  <si>
    <t>　うち次年度への</t>
    <rPh sb="3" eb="6">
      <t>ジネンド</t>
    </rPh>
    <phoneticPr fontId="3"/>
  </si>
  <si>
    <t>積立金</t>
    <phoneticPr fontId="7"/>
  </si>
  <si>
    <t>うち基金等</t>
  </si>
  <si>
    <t>第２表－１６－１　　 経理状況 ＜保険給付等支払状況（退職被保険者分）＞</t>
    <rPh sb="17" eb="19">
      <t>ホケン</t>
    </rPh>
    <rPh sb="19" eb="21">
      <t>キュウフ</t>
    </rPh>
    <rPh sb="21" eb="22">
      <t>トウ</t>
    </rPh>
    <rPh sb="22" eb="24">
      <t>シハライ</t>
    </rPh>
    <rPh sb="24" eb="26">
      <t>ジョウキョウ</t>
    </rPh>
    <rPh sb="27" eb="29">
      <t>タイショク</t>
    </rPh>
    <rPh sb="29" eb="33">
      <t>ヒホケンシャ</t>
    </rPh>
    <rPh sb="33" eb="34">
      <t>ブン</t>
    </rPh>
    <phoneticPr fontId="7"/>
  </si>
  <si>
    <t>第２表－１６－２　　 経理状況 ＜保険給付等支払状況（退職被保険者分）＞</t>
    <rPh sb="17" eb="19">
      <t>ホケン</t>
    </rPh>
    <rPh sb="19" eb="21">
      <t>キュウフ</t>
    </rPh>
    <rPh sb="21" eb="22">
      <t>トウ</t>
    </rPh>
    <rPh sb="22" eb="24">
      <t>シハライ</t>
    </rPh>
    <rPh sb="24" eb="26">
      <t>ジョウキョウ</t>
    </rPh>
    <rPh sb="27" eb="29">
      <t>タイショク</t>
    </rPh>
    <rPh sb="29" eb="33">
      <t>ヒホケンシャ</t>
    </rPh>
    <rPh sb="33" eb="34">
      <t>ブン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</si>
</sst>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&quot;△ &quot;#,##0"/>
    <numFmt numFmtId="178" formatCode="#,##0_ "/>
    <numFmt numFmtId="179" formatCode="#,##0_);[Red]\(#,##0\)"/>
    <numFmt numFmtId="180" formatCode="#,##0.00;&quot;△ &quot;#,##0.00"/>
    <numFmt numFmtId="181" formatCode="#,##0.00_);[Red]\(#,##0.00\)"/>
  </numFmts>
  <fonts count="11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8"/>
      </left>
      <right style="thin">
        <color indexed="8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ashed">
        <color indexed="8"/>
      </bottom>
      <diagonal/>
    </border>
    <border>
      <left style="thin">
        <color indexed="8"/>
      </left>
      <right style="medium">
        <color indexed="64"/>
      </right>
      <top/>
      <bottom style="dashed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ashed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/>
      <diagonal/>
    </border>
    <border>
      <left style="thin">
        <color indexed="8"/>
      </left>
      <right/>
      <top/>
      <bottom style="dashed">
        <color indexed="64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 style="thin">
        <color indexed="8"/>
      </left>
      <right/>
      <top/>
      <bottom style="dashed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8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8"/>
      </right>
      <top style="dashed">
        <color indexed="64"/>
      </top>
      <bottom/>
      <diagonal/>
    </border>
    <border>
      <left style="thin">
        <color indexed="8"/>
      </left>
      <right style="medium">
        <color indexed="8"/>
      </right>
      <top style="dashed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8"/>
      </right>
      <top/>
      <bottom style="dashed">
        <color indexed="64"/>
      </bottom>
      <diagonal/>
    </border>
    <border>
      <left style="thin">
        <color indexed="8"/>
      </left>
      <right style="medium">
        <color indexed="8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dashed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8"/>
      </right>
      <top/>
      <bottom style="dashed">
        <color indexed="64"/>
      </bottom>
      <diagonal/>
    </border>
    <border>
      <left/>
      <right style="thin">
        <color indexed="8"/>
      </right>
      <top/>
      <bottom style="dashed">
        <color indexed="8"/>
      </bottom>
      <diagonal/>
    </border>
    <border>
      <left style="medium">
        <color indexed="64"/>
      </left>
      <right style="thin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ash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0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  <xf numFmtId="3" fontId="1" fillId="0" borderId="0"/>
  </cellStyleXfs>
  <cellXfs count="1229">
    <xf numFmtId="0" fontId="0" fillId="0" borderId="0" xfId="0"/>
    <xf numFmtId="3" fontId="1" fillId="0" borderId="0" xfId="2" applyFont="1" applyAlignment="1">
      <alignment vertical="center"/>
    </xf>
    <xf numFmtId="3" fontId="1" fillId="0" borderId="0" xfId="2" applyFont="1" applyFill="1" applyAlignment="1">
      <alignment vertical="center"/>
    </xf>
    <xf numFmtId="3" fontId="1" fillId="0" borderId="0" xfId="2" applyFont="1" applyBorder="1" applyAlignment="1">
      <alignment vertical="center"/>
    </xf>
    <xf numFmtId="3" fontId="1" fillId="0" borderId="0" xfId="2" applyFont="1" applyFill="1" applyBorder="1" applyAlignment="1">
      <alignment vertical="center"/>
    </xf>
    <xf numFmtId="3" fontId="3" fillId="0" borderId="0" xfId="2" applyFont="1" applyBorder="1" applyAlignment="1">
      <alignment vertical="center"/>
    </xf>
    <xf numFmtId="176" fontId="3" fillId="0" borderId="0" xfId="2" applyNumberFormat="1" applyFont="1" applyBorder="1" applyAlignment="1">
      <alignment horizontal="right" vertical="center"/>
    </xf>
    <xf numFmtId="3" fontId="3" fillId="0" borderId="0" xfId="3" applyFont="1" applyFill="1" applyBorder="1" applyAlignment="1">
      <alignment horizontal="center" vertical="center"/>
    </xf>
    <xf numFmtId="3" fontId="3" fillId="0" borderId="0" xfId="3" applyFont="1" applyBorder="1" applyAlignment="1">
      <alignment vertical="center"/>
    </xf>
    <xf numFmtId="3" fontId="3" fillId="0" borderId="1" xfId="2" applyFont="1" applyBorder="1" applyAlignment="1">
      <alignment vertical="center"/>
    </xf>
    <xf numFmtId="177" fontId="3" fillId="0" borderId="2" xfId="2" applyNumberFormat="1" applyFont="1" applyBorder="1" applyAlignment="1">
      <alignment horizontal="right" vertical="center"/>
    </xf>
    <xf numFmtId="3" fontId="3" fillId="0" borderId="2" xfId="3" applyFont="1" applyFill="1" applyBorder="1" applyAlignment="1">
      <alignment horizontal="center" vertical="center"/>
    </xf>
    <xf numFmtId="3" fontId="3" fillId="0" borderId="3" xfId="3" applyFont="1" applyBorder="1" applyAlignment="1">
      <alignment vertical="center"/>
    </xf>
    <xf numFmtId="3" fontId="3" fillId="0" borderId="4" xfId="2" applyFont="1" applyBorder="1" applyAlignment="1">
      <alignment vertical="center"/>
    </xf>
    <xf numFmtId="177" fontId="3" fillId="0" borderId="5" xfId="2" applyNumberFormat="1" applyFont="1" applyBorder="1" applyAlignment="1">
      <alignment horizontal="right" vertical="center"/>
    </xf>
    <xf numFmtId="3" fontId="3" fillId="0" borderId="5" xfId="3" applyFont="1" applyFill="1" applyBorder="1" applyAlignment="1">
      <alignment horizontal="center" vertical="center"/>
    </xf>
    <xf numFmtId="3" fontId="3" fillId="0" borderId="6" xfId="3" applyFont="1" applyBorder="1" applyAlignment="1">
      <alignment vertical="center"/>
    </xf>
    <xf numFmtId="3" fontId="3" fillId="0" borderId="7" xfId="2" applyFont="1" applyBorder="1" applyAlignment="1">
      <alignment vertical="center"/>
    </xf>
    <xf numFmtId="177" fontId="3" fillId="0" borderId="8" xfId="2" applyNumberFormat="1" applyFont="1" applyBorder="1" applyAlignment="1">
      <alignment horizontal="right" vertical="center"/>
    </xf>
    <xf numFmtId="3" fontId="3" fillId="0" borderId="8" xfId="3" applyFont="1" applyFill="1" applyBorder="1" applyAlignment="1">
      <alignment horizontal="center" vertical="center"/>
    </xf>
    <xf numFmtId="3" fontId="3" fillId="0" borderId="9" xfId="3" applyFont="1" applyBorder="1" applyAlignment="1">
      <alignment vertical="center"/>
    </xf>
    <xf numFmtId="3" fontId="3" fillId="0" borderId="10" xfId="2" applyFont="1" applyBorder="1" applyAlignment="1">
      <alignment vertical="center"/>
    </xf>
    <xf numFmtId="177" fontId="3" fillId="0" borderId="11" xfId="2" applyNumberFormat="1" applyFont="1" applyBorder="1" applyAlignment="1">
      <alignment horizontal="right" vertical="center"/>
    </xf>
    <xf numFmtId="3" fontId="3" fillId="0" borderId="11" xfId="3" applyFont="1" applyFill="1" applyBorder="1" applyAlignment="1">
      <alignment horizontal="center" vertical="center"/>
    </xf>
    <xf numFmtId="3" fontId="3" fillId="0" borderId="12" xfId="3" applyFont="1" applyBorder="1" applyAlignment="1">
      <alignment vertical="center"/>
    </xf>
    <xf numFmtId="3" fontId="3" fillId="0" borderId="13" xfId="2" applyFont="1" applyBorder="1" applyAlignment="1">
      <alignment vertical="center"/>
    </xf>
    <xf numFmtId="177" fontId="3" fillId="0" borderId="14" xfId="2" applyNumberFormat="1" applyFont="1" applyBorder="1" applyAlignment="1">
      <alignment horizontal="right" vertical="center"/>
    </xf>
    <xf numFmtId="3" fontId="1" fillId="0" borderId="7" xfId="2" applyFont="1" applyBorder="1" applyAlignment="1">
      <alignment vertical="center"/>
    </xf>
    <xf numFmtId="177" fontId="1" fillId="0" borderId="15" xfId="2" applyNumberFormat="1" applyFont="1" applyBorder="1" applyAlignment="1">
      <alignment vertical="center"/>
    </xf>
    <xf numFmtId="177" fontId="1" fillId="0" borderId="16" xfId="2" applyNumberFormat="1" applyFont="1" applyBorder="1" applyAlignment="1">
      <alignment vertical="center"/>
    </xf>
    <xf numFmtId="177" fontId="1" fillId="0" borderId="17" xfId="2" applyNumberFormat="1" applyFont="1" applyBorder="1" applyAlignment="1">
      <alignment vertical="center"/>
    </xf>
    <xf numFmtId="3" fontId="1" fillId="0" borderId="16" xfId="2" applyFont="1" applyFill="1" applyBorder="1" applyAlignment="1">
      <alignment vertical="center"/>
    </xf>
    <xf numFmtId="3" fontId="1" fillId="0" borderId="18" xfId="2" applyFont="1" applyBorder="1" applyAlignment="1">
      <alignment vertical="center"/>
    </xf>
    <xf numFmtId="177" fontId="3" fillId="0" borderId="8" xfId="3" applyNumberFormat="1" applyFont="1" applyBorder="1" applyAlignment="1">
      <alignment vertical="center"/>
    </xf>
    <xf numFmtId="3" fontId="3" fillId="0" borderId="19" xfId="3" applyFont="1" applyBorder="1" applyAlignment="1">
      <alignment horizontal="center" vertical="center"/>
    </xf>
    <xf numFmtId="49" fontId="3" fillId="0" borderId="19" xfId="3" applyNumberFormat="1" applyFont="1" applyBorder="1" applyAlignment="1">
      <alignment horizontal="center" vertical="center"/>
    </xf>
    <xf numFmtId="3" fontId="1" fillId="0" borderId="7" xfId="2" applyFont="1" applyFill="1" applyBorder="1" applyAlignment="1">
      <alignment vertical="center"/>
    </xf>
    <xf numFmtId="3" fontId="3" fillId="0" borderId="19" xfId="3" applyFont="1" applyFill="1" applyBorder="1" applyAlignment="1">
      <alignment horizontal="center" vertical="center"/>
    </xf>
    <xf numFmtId="177" fontId="3" fillId="0" borderId="8" xfId="3" applyNumberFormat="1" applyFont="1" applyFill="1" applyBorder="1" applyAlignment="1">
      <alignment vertical="center"/>
    </xf>
    <xf numFmtId="3" fontId="1" fillId="0" borderId="20" xfId="2" applyFont="1" applyFill="1" applyBorder="1" applyAlignment="1">
      <alignment vertical="center"/>
    </xf>
    <xf numFmtId="177" fontId="1" fillId="0" borderId="21" xfId="2" applyNumberFormat="1" applyFont="1" applyFill="1" applyBorder="1" applyAlignment="1">
      <alignment vertical="center"/>
    </xf>
    <xf numFmtId="177" fontId="1" fillId="0" borderId="22" xfId="2" applyNumberFormat="1" applyFont="1" applyFill="1" applyBorder="1" applyAlignment="1">
      <alignment vertical="center"/>
    </xf>
    <xf numFmtId="177" fontId="1" fillId="0" borderId="14" xfId="2" applyNumberFormat="1" applyFont="1" applyFill="1" applyBorder="1" applyAlignment="1">
      <alignment vertical="center"/>
    </xf>
    <xf numFmtId="3" fontId="1" fillId="0" borderId="14" xfId="3" applyNumberFormat="1" applyFont="1" applyFill="1" applyBorder="1" applyAlignment="1" applyProtection="1">
      <protection locked="0"/>
    </xf>
    <xf numFmtId="3" fontId="1" fillId="0" borderId="23" xfId="3" applyNumberFormat="1" applyFont="1" applyFill="1" applyBorder="1" applyAlignment="1" applyProtection="1">
      <protection locked="0"/>
    </xf>
    <xf numFmtId="177" fontId="1" fillId="0" borderId="24" xfId="2" applyNumberFormat="1" applyFont="1" applyFill="1" applyBorder="1" applyAlignment="1">
      <alignment vertical="center"/>
    </xf>
    <xf numFmtId="177" fontId="1" fillId="0" borderId="8" xfId="2" applyNumberFormat="1" applyFont="1" applyFill="1" applyBorder="1" applyAlignment="1">
      <alignment vertical="center"/>
    </xf>
    <xf numFmtId="177" fontId="1" fillId="0" borderId="25" xfId="2" applyNumberFormat="1" applyFont="1" applyFill="1" applyBorder="1" applyAlignment="1">
      <alignment vertical="center"/>
    </xf>
    <xf numFmtId="177" fontId="1" fillId="0" borderId="16" xfId="2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vertical="center"/>
    </xf>
    <xf numFmtId="3" fontId="1" fillId="0" borderId="26" xfId="3" applyNumberFormat="1" applyFont="1" applyFill="1" applyBorder="1" applyAlignment="1" applyProtection="1">
      <protection locked="0"/>
    </xf>
    <xf numFmtId="3" fontId="1" fillId="0" borderId="27" xfId="3" applyNumberFormat="1" applyFont="1" applyFill="1" applyBorder="1" applyAlignment="1" applyProtection="1">
      <protection locked="0"/>
    </xf>
    <xf numFmtId="178" fontId="1" fillId="0" borderId="0" xfId="2" applyNumberFormat="1" applyFont="1" applyFill="1" applyAlignment="1">
      <alignment vertical="center"/>
    </xf>
    <xf numFmtId="178" fontId="1" fillId="0" borderId="0" xfId="2" applyNumberFormat="1" applyFont="1" applyFill="1" applyBorder="1" applyAlignment="1">
      <alignment vertical="center"/>
    </xf>
    <xf numFmtId="177" fontId="3" fillId="0" borderId="8" xfId="3" applyNumberFormat="1" applyFont="1" applyFill="1" applyBorder="1" applyAlignment="1">
      <alignment horizontal="right" vertical="center"/>
    </xf>
    <xf numFmtId="49" fontId="3" fillId="0" borderId="26" xfId="3" applyNumberFormat="1" applyFont="1" applyFill="1" applyBorder="1" applyAlignment="1">
      <alignment horizontal="center" vertical="center"/>
    </xf>
    <xf numFmtId="3" fontId="3" fillId="0" borderId="28" xfId="3" applyFont="1" applyFill="1" applyBorder="1" applyAlignment="1">
      <alignment horizontal="center" vertical="center"/>
    </xf>
    <xf numFmtId="3" fontId="4" fillId="0" borderId="29" xfId="2" applyFont="1" applyFill="1" applyBorder="1" applyAlignment="1">
      <alignment horizontal="right" vertical="center"/>
    </xf>
    <xf numFmtId="3" fontId="4" fillId="0" borderId="30" xfId="2" applyNumberFormat="1" applyFont="1" applyFill="1" applyBorder="1" applyAlignment="1">
      <alignment horizontal="right" vertical="center"/>
    </xf>
    <xf numFmtId="3" fontId="4" fillId="0" borderId="30" xfId="2" applyFont="1" applyFill="1" applyBorder="1" applyAlignment="1">
      <alignment horizontal="right" vertical="center"/>
    </xf>
    <xf numFmtId="3" fontId="3" fillId="0" borderId="31" xfId="3" applyFont="1" applyFill="1" applyBorder="1" applyAlignment="1">
      <alignment vertical="center"/>
    </xf>
    <xf numFmtId="3" fontId="3" fillId="0" borderId="15" xfId="2" applyFont="1" applyFill="1" applyBorder="1" applyAlignment="1">
      <alignment horizontal="center" vertical="center"/>
    </xf>
    <xf numFmtId="3" fontId="3" fillId="0" borderId="15" xfId="2" applyNumberFormat="1" applyFont="1" applyFill="1" applyBorder="1" applyAlignment="1">
      <alignment horizontal="center" vertical="center"/>
    </xf>
    <xf numFmtId="3" fontId="3" fillId="0" borderId="15" xfId="2" applyFont="1" applyFill="1" applyBorder="1" applyAlignment="1">
      <alignment horizontal="left" vertical="center"/>
    </xf>
    <xf numFmtId="3" fontId="3" fillId="0" borderId="24" xfId="2" applyNumberFormat="1" applyFont="1" applyBorder="1" applyAlignment="1">
      <alignment horizontal="center" vertical="center"/>
    </xf>
    <xf numFmtId="3" fontId="3" fillId="0" borderId="24" xfId="2" applyFont="1" applyBorder="1" applyAlignment="1">
      <alignment horizontal="center" vertical="center"/>
    </xf>
    <xf numFmtId="3" fontId="3" fillId="0" borderId="0" xfId="2" applyFont="1" applyBorder="1" applyAlignment="1">
      <alignment horizontal="center" vertical="center"/>
    </xf>
    <xf numFmtId="3" fontId="3" fillId="0" borderId="33" xfId="2" applyNumberFormat="1" applyFont="1" applyBorder="1" applyAlignment="1">
      <alignment horizontal="centerContinuous" vertical="center"/>
    </xf>
    <xf numFmtId="3" fontId="3" fillId="0" borderId="34" xfId="2" applyNumberFormat="1" applyFont="1" applyBorder="1" applyAlignment="1">
      <alignment horizontal="centerContinuous" vertical="center"/>
    </xf>
    <xf numFmtId="3" fontId="3" fillId="0" borderId="35" xfId="2" applyNumberFormat="1" applyFont="1" applyBorder="1" applyAlignment="1">
      <alignment horizontal="centerContinuous" vertical="center"/>
    </xf>
    <xf numFmtId="3" fontId="3" fillId="0" borderId="24" xfId="2" applyNumberFormat="1" applyFont="1" applyFill="1" applyBorder="1" applyAlignment="1">
      <alignment horizontal="center" vertical="center"/>
    </xf>
    <xf numFmtId="3" fontId="3" fillId="0" borderId="37" xfId="2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Font="1" applyBorder="1" applyAlignment="1">
      <alignment vertical="center"/>
    </xf>
    <xf numFmtId="3" fontId="3" fillId="0" borderId="39" xfId="2" applyNumberFormat="1" applyFont="1" applyBorder="1" applyAlignment="1">
      <alignment horizontal="center" vertical="center"/>
    </xf>
    <xf numFmtId="3" fontId="3" fillId="0" borderId="40" xfId="2" applyFont="1" applyBorder="1" applyAlignment="1">
      <alignment horizontal="centerContinuous" vertical="center"/>
    </xf>
    <xf numFmtId="3" fontId="3" fillId="0" borderId="40" xfId="2" applyFont="1" applyBorder="1" applyAlignment="1">
      <alignment horizontal="right" vertical="center"/>
    </xf>
    <xf numFmtId="3" fontId="3" fillId="0" borderId="41" xfId="2" applyFont="1" applyBorder="1" applyAlignment="1">
      <alignment horizontal="right" vertical="center"/>
    </xf>
    <xf numFmtId="3" fontId="3" fillId="0" borderId="41" xfId="3" applyFont="1" applyBorder="1" applyAlignment="1">
      <alignment horizontal="center" vertical="center"/>
    </xf>
    <xf numFmtId="3" fontId="5" fillId="0" borderId="0" xfId="2" applyFont="1" applyAlignment="1">
      <alignment vertical="center"/>
    </xf>
    <xf numFmtId="3" fontId="6" fillId="0" borderId="0" xfId="2" applyFont="1" applyAlignment="1">
      <alignment vertical="center"/>
    </xf>
    <xf numFmtId="3" fontId="3" fillId="0" borderId="3" xfId="3" applyFont="1" applyFill="1" applyBorder="1" applyAlignment="1">
      <alignment vertical="center"/>
    </xf>
    <xf numFmtId="3" fontId="3" fillId="0" borderId="6" xfId="3" applyFont="1" applyFill="1" applyBorder="1" applyAlignment="1">
      <alignment vertical="center"/>
    </xf>
    <xf numFmtId="3" fontId="3" fillId="0" borderId="9" xfId="3" applyFont="1" applyFill="1" applyBorder="1" applyAlignment="1">
      <alignment vertical="center"/>
    </xf>
    <xf numFmtId="3" fontId="3" fillId="0" borderId="12" xfId="3" applyFont="1" applyFill="1" applyBorder="1" applyAlignment="1">
      <alignment vertical="center"/>
    </xf>
    <xf numFmtId="3" fontId="1" fillId="0" borderId="0" xfId="4" applyNumberFormat="1" applyFont="1" applyFill="1" applyAlignment="1" applyProtection="1">
      <alignment vertical="center"/>
      <protection locked="0"/>
    </xf>
    <xf numFmtId="3" fontId="3" fillId="0" borderId="8" xfId="3" applyFont="1" applyBorder="1" applyAlignment="1">
      <alignment horizontal="center" vertical="center"/>
    </xf>
    <xf numFmtId="3" fontId="3" fillId="0" borderId="7" xfId="4" applyNumberFormat="1" applyFont="1" applyFill="1" applyBorder="1" applyAlignment="1">
      <alignment horizontal="center" vertical="center"/>
    </xf>
    <xf numFmtId="3" fontId="3" fillId="0" borderId="20" xfId="4" applyNumberFormat="1" applyFont="1" applyFill="1" applyBorder="1" applyAlignment="1">
      <alignment horizontal="center" vertical="center"/>
    </xf>
    <xf numFmtId="177" fontId="1" fillId="0" borderId="21" xfId="4" applyNumberFormat="1" applyFont="1" applyFill="1" applyBorder="1" applyAlignment="1" applyProtection="1">
      <alignment vertical="center"/>
      <protection locked="0"/>
    </xf>
    <xf numFmtId="3" fontId="3" fillId="0" borderId="7" xfId="4" applyNumberFormat="1" applyFont="1" applyFill="1" applyBorder="1" applyAlignment="1">
      <alignment vertical="center"/>
    </xf>
    <xf numFmtId="177" fontId="1" fillId="0" borderId="24" xfId="4" applyNumberFormat="1" applyFont="1" applyFill="1" applyBorder="1" applyAlignment="1" applyProtection="1">
      <alignment vertical="center"/>
      <protection locked="0"/>
    </xf>
    <xf numFmtId="177" fontId="3" fillId="0" borderId="24" xfId="4" applyNumberFormat="1" applyFont="1" applyFill="1" applyBorder="1" applyAlignment="1">
      <alignment horizontal="right" vertical="center"/>
    </xf>
    <xf numFmtId="177" fontId="3" fillId="0" borderId="24" xfId="2" applyNumberFormat="1" applyFont="1" applyFill="1" applyBorder="1" applyAlignment="1">
      <alignment horizontal="right" vertical="center"/>
    </xf>
    <xf numFmtId="177" fontId="3" fillId="0" borderId="24" xfId="2" applyNumberFormat="1" applyFont="1" applyFill="1" applyBorder="1" applyAlignment="1">
      <alignment vertical="center"/>
    </xf>
    <xf numFmtId="3" fontId="4" fillId="0" borderId="24" xfId="4" applyNumberFormat="1" applyFont="1" applyFill="1" applyBorder="1" applyAlignment="1">
      <alignment horizontal="right" vertical="center"/>
    </xf>
    <xf numFmtId="177" fontId="1" fillId="0" borderId="67" xfId="2" applyNumberFormat="1" applyFont="1" applyFill="1" applyBorder="1" applyAlignment="1">
      <alignment vertical="center"/>
    </xf>
    <xf numFmtId="177" fontId="1" fillId="0" borderId="68" xfId="2" applyNumberFormat="1" applyFont="1" applyFill="1" applyBorder="1" applyAlignment="1">
      <alignment vertical="center"/>
    </xf>
    <xf numFmtId="177" fontId="3" fillId="0" borderId="8" xfId="2" applyNumberFormat="1" applyFont="1" applyFill="1" applyBorder="1" applyAlignment="1">
      <alignment horizontal="right" vertical="center"/>
    </xf>
    <xf numFmtId="3" fontId="3" fillId="0" borderId="69" xfId="2" applyFont="1" applyFill="1" applyBorder="1" applyAlignment="1">
      <alignment horizontal="center" vertical="center"/>
    </xf>
    <xf numFmtId="3" fontId="9" fillId="0" borderId="69" xfId="2" applyFont="1" applyFill="1" applyBorder="1" applyAlignment="1">
      <alignment horizontal="center" vertical="center"/>
    </xf>
    <xf numFmtId="3" fontId="3" fillId="0" borderId="71" xfId="2" applyNumberFormat="1" applyFont="1" applyFill="1" applyBorder="1" applyAlignment="1">
      <alignment horizontal="center" vertical="center"/>
    </xf>
    <xf numFmtId="3" fontId="6" fillId="0" borderId="0" xfId="2" applyFont="1" applyFill="1" applyAlignment="1">
      <alignment vertical="center"/>
    </xf>
    <xf numFmtId="3" fontId="1" fillId="0" borderId="7" xfId="2" applyFont="1" applyFill="1" applyBorder="1" applyAlignment="1">
      <alignment horizontal="right" vertical="center"/>
    </xf>
    <xf numFmtId="3" fontId="1" fillId="0" borderId="0" xfId="5" applyFont="1" applyAlignment="1"/>
    <xf numFmtId="3" fontId="3" fillId="0" borderId="1" xfId="3" applyFont="1" applyBorder="1" applyAlignment="1">
      <alignment vertical="center"/>
    </xf>
    <xf numFmtId="3" fontId="3" fillId="0" borderId="4" xfId="3" applyFont="1" applyBorder="1" applyAlignment="1">
      <alignment vertical="center"/>
    </xf>
    <xf numFmtId="3" fontId="3" fillId="0" borderId="7" xfId="3" applyFont="1" applyBorder="1" applyAlignment="1">
      <alignment vertical="center"/>
    </xf>
    <xf numFmtId="3" fontId="3" fillId="0" borderId="10" xfId="3" applyFont="1" applyBorder="1" applyAlignment="1">
      <alignment vertical="center"/>
    </xf>
    <xf numFmtId="3" fontId="3" fillId="0" borderId="13" xfId="3" applyFont="1" applyBorder="1" applyAlignment="1">
      <alignment vertical="center"/>
    </xf>
    <xf numFmtId="3" fontId="10" fillId="0" borderId="0" xfId="5" applyFont="1" applyFill="1" applyAlignment="1"/>
    <xf numFmtId="49" fontId="3" fillId="0" borderId="7" xfId="3" applyNumberFormat="1" applyFont="1" applyFill="1" applyBorder="1" applyAlignment="1">
      <alignment horizontal="center" vertical="center"/>
    </xf>
    <xf numFmtId="3" fontId="3" fillId="0" borderId="7" xfId="5" applyFont="1" applyFill="1" applyBorder="1" applyAlignment="1">
      <alignment horizontal="center" vertical="center"/>
    </xf>
    <xf numFmtId="3" fontId="3" fillId="0" borderId="13" xfId="5" applyFont="1" applyFill="1" applyBorder="1" applyAlignment="1">
      <alignment horizontal="center" vertical="center"/>
    </xf>
    <xf numFmtId="177" fontId="3" fillId="0" borderId="21" xfId="6" applyNumberFormat="1" applyFont="1" applyFill="1" applyBorder="1" applyAlignment="1"/>
    <xf numFmtId="177" fontId="3" fillId="0" borderId="14" xfId="6" applyNumberFormat="1" applyFont="1" applyFill="1" applyBorder="1" applyAlignment="1"/>
    <xf numFmtId="177" fontId="3" fillId="0" borderId="50" xfId="6" applyNumberFormat="1" applyFont="1" applyFill="1" applyBorder="1" applyAlignment="1"/>
    <xf numFmtId="177" fontId="3" fillId="0" borderId="21" xfId="5" applyNumberFormat="1" applyFont="1" applyFill="1" applyBorder="1" applyAlignment="1"/>
    <xf numFmtId="3" fontId="3" fillId="0" borderId="32" xfId="5" applyFont="1" applyFill="1" applyBorder="1" applyAlignment="1">
      <alignment horizontal="center" vertical="center"/>
    </xf>
    <xf numFmtId="177" fontId="3" fillId="0" borderId="15" xfId="6" applyNumberFormat="1" applyFont="1" applyFill="1" applyBorder="1" applyAlignment="1"/>
    <xf numFmtId="177" fontId="3" fillId="0" borderId="16" xfId="6" applyNumberFormat="1" applyFont="1" applyFill="1" applyBorder="1" applyAlignment="1"/>
    <xf numFmtId="177" fontId="3" fillId="0" borderId="48" xfId="6" applyNumberFormat="1" applyFont="1" applyFill="1" applyBorder="1" applyAlignment="1"/>
    <xf numFmtId="177" fontId="3" fillId="0" borderId="24" xfId="5" applyNumberFormat="1" applyFont="1" applyFill="1" applyBorder="1" applyAlignment="1"/>
    <xf numFmtId="177" fontId="3" fillId="0" borderId="8" xfId="5" applyNumberFormat="1" applyFont="1" applyFill="1" applyBorder="1" applyAlignment="1"/>
    <xf numFmtId="3" fontId="1" fillId="0" borderId="0" xfId="5" applyFont="1" applyFill="1" applyAlignment="1"/>
    <xf numFmtId="3" fontId="3" fillId="0" borderId="20" xfId="5" applyFont="1" applyFill="1" applyBorder="1" applyAlignment="1">
      <alignment vertical="top"/>
    </xf>
    <xf numFmtId="3" fontId="4" fillId="0" borderId="21" xfId="6" applyNumberFormat="1" applyFont="1" applyFill="1" applyBorder="1" applyAlignment="1">
      <alignment horizontal="right" vertical="center"/>
    </xf>
    <xf numFmtId="3" fontId="4" fillId="0" borderId="24" xfId="5" applyNumberFormat="1" applyFont="1" applyFill="1" applyBorder="1" applyAlignment="1">
      <alignment horizontal="right" vertical="center"/>
    </xf>
    <xf numFmtId="3" fontId="4" fillId="0" borderId="29" xfId="6" applyNumberFormat="1" applyFont="1" applyFill="1" applyBorder="1" applyAlignment="1">
      <alignment horizontal="right" vertical="center"/>
    </xf>
    <xf numFmtId="3" fontId="4" fillId="0" borderId="24" xfId="5" applyFont="1" applyFill="1" applyBorder="1" applyAlignment="1">
      <alignment horizontal="right" vertical="center"/>
    </xf>
    <xf numFmtId="178" fontId="1" fillId="0" borderId="0" xfId="7" applyNumberFormat="1" applyFont="1" applyAlignment="1">
      <alignment vertical="center"/>
    </xf>
    <xf numFmtId="178" fontId="1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3" fontId="3" fillId="0" borderId="7" xfId="7" applyFont="1" applyFill="1" applyBorder="1" applyAlignment="1">
      <alignment horizontal="center" vertical="center"/>
    </xf>
    <xf numFmtId="178" fontId="3" fillId="0" borderId="0" xfId="7" applyNumberFormat="1" applyFont="1" applyFill="1" applyAlignment="1">
      <alignment horizontal="center" vertical="center"/>
    </xf>
    <xf numFmtId="3" fontId="3" fillId="0" borderId="13" xfId="7" applyFont="1" applyFill="1" applyBorder="1" applyAlignment="1">
      <alignment horizontal="center" vertical="center"/>
    </xf>
    <xf numFmtId="177" fontId="3" fillId="0" borderId="21" xfId="7" applyNumberFormat="1" applyFont="1" applyFill="1" applyBorder="1" applyAlignment="1">
      <alignment horizontal="right" vertical="center"/>
    </xf>
    <xf numFmtId="177" fontId="3" fillId="0" borderId="14" xfId="7" applyNumberFormat="1" applyFont="1" applyFill="1" applyBorder="1" applyAlignment="1">
      <alignment horizontal="center" vertical="center"/>
    </xf>
    <xf numFmtId="177" fontId="3" fillId="0" borderId="21" xfId="6" applyNumberFormat="1" applyFont="1" applyFill="1" applyBorder="1" applyAlignment="1">
      <alignment vertical="center"/>
    </xf>
    <xf numFmtId="3" fontId="3" fillId="0" borderId="32" xfId="7" applyFont="1" applyFill="1" applyBorder="1" applyAlignment="1">
      <alignment horizontal="center" vertical="center"/>
    </xf>
    <xf numFmtId="177" fontId="3" fillId="0" borderId="0" xfId="7" applyNumberFormat="1" applyFont="1" applyFill="1" applyBorder="1" applyAlignment="1">
      <alignment vertical="center"/>
    </xf>
    <xf numFmtId="177" fontId="3" fillId="0" borderId="16" xfId="7" applyNumberFormat="1" applyFont="1" applyFill="1" applyBorder="1" applyAlignment="1">
      <alignment vertical="center"/>
    </xf>
    <xf numFmtId="177" fontId="3" fillId="0" borderId="17" xfId="7" applyNumberFormat="1" applyFont="1" applyFill="1" applyBorder="1" applyAlignment="1">
      <alignment vertical="center"/>
    </xf>
    <xf numFmtId="177" fontId="3" fillId="0" borderId="24" xfId="3" applyNumberFormat="1" applyFont="1" applyFill="1" applyBorder="1" applyAlignment="1">
      <alignment vertical="center"/>
    </xf>
    <xf numFmtId="178" fontId="3" fillId="0" borderId="13" xfId="7" applyNumberFormat="1" applyFont="1" applyFill="1" applyBorder="1" applyAlignment="1">
      <alignment vertical="center"/>
    </xf>
    <xf numFmtId="178" fontId="4" fillId="0" borderId="14" xfId="7" applyNumberFormat="1" applyFont="1" applyFill="1" applyBorder="1" applyAlignment="1">
      <alignment horizontal="right" vertical="center"/>
    </xf>
    <xf numFmtId="178" fontId="4" fillId="0" borderId="91" xfId="7" applyNumberFormat="1" applyFont="1" applyFill="1" applyBorder="1" applyAlignment="1">
      <alignment horizontal="right" vertical="center"/>
    </xf>
    <xf numFmtId="178" fontId="3" fillId="0" borderId="24" xfId="7" applyNumberFormat="1" applyFont="1" applyBorder="1" applyAlignment="1">
      <alignment horizontal="center" vertical="center"/>
    </xf>
    <xf numFmtId="178" fontId="3" fillId="0" borderId="2" xfId="7" applyNumberFormat="1" applyFont="1" applyBorder="1" applyAlignment="1">
      <alignment horizontal="center" vertical="center"/>
    </xf>
    <xf numFmtId="177" fontId="3" fillId="0" borderId="0" xfId="7" applyNumberFormat="1" applyFont="1" applyFill="1" applyBorder="1" applyAlignment="1">
      <alignment horizontal="right" vertical="center"/>
    </xf>
    <xf numFmtId="177" fontId="3" fillId="0" borderId="53" xfId="7" applyNumberFormat="1" applyFont="1" applyFill="1" applyBorder="1" applyAlignment="1">
      <alignment horizontal="right" vertical="center"/>
    </xf>
    <xf numFmtId="3" fontId="3" fillId="0" borderId="1" xfId="7" applyFont="1" applyFill="1" applyBorder="1" applyAlignment="1">
      <alignment horizontal="center" vertical="center"/>
    </xf>
    <xf numFmtId="177" fontId="3" fillId="0" borderId="96" xfId="7" applyNumberFormat="1" applyFont="1" applyFill="1" applyBorder="1" applyAlignment="1">
      <alignment horizontal="right" vertical="center"/>
    </xf>
    <xf numFmtId="177" fontId="3" fillId="0" borderId="68" xfId="7" applyNumberFormat="1" applyFont="1" applyFill="1" applyBorder="1" applyAlignment="1">
      <alignment horizontal="right" vertical="center"/>
    </xf>
    <xf numFmtId="177" fontId="3" fillId="0" borderId="15" xfId="7" applyNumberFormat="1" applyFont="1" applyFill="1" applyBorder="1" applyAlignment="1">
      <alignment horizontal="right" vertical="center"/>
    </xf>
    <xf numFmtId="177" fontId="3" fillId="0" borderId="49" xfId="7" applyNumberFormat="1" applyFont="1" applyFill="1" applyBorder="1" applyAlignment="1">
      <alignment horizontal="right" vertical="center"/>
    </xf>
    <xf numFmtId="177" fontId="3" fillId="0" borderId="48" xfId="7" applyNumberFormat="1" applyFont="1" applyFill="1" applyBorder="1" applyAlignment="1">
      <alignment horizontal="right" vertical="center"/>
    </xf>
    <xf numFmtId="177" fontId="3" fillId="0" borderId="15" xfId="6" applyNumberFormat="1" applyFont="1" applyFill="1" applyBorder="1" applyAlignment="1">
      <alignment horizontal="right" vertical="center"/>
    </xf>
    <xf numFmtId="177" fontId="3" fillId="0" borderId="16" xfId="7" applyNumberFormat="1" applyFont="1" applyFill="1" applyBorder="1" applyAlignment="1">
      <alignment horizontal="right" vertical="center"/>
    </xf>
    <xf numFmtId="177" fontId="3" fillId="0" borderId="24" xfId="6" applyNumberFormat="1" applyFont="1" applyFill="1" applyBorder="1" applyAlignment="1">
      <alignment horizontal="right" vertical="center"/>
    </xf>
    <xf numFmtId="177" fontId="3" fillId="0" borderId="24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3" fontId="3" fillId="0" borderId="7" xfId="7" applyFont="1" applyFill="1" applyBorder="1" applyAlignment="1">
      <alignment vertical="center"/>
    </xf>
    <xf numFmtId="178" fontId="4" fillId="0" borderId="24" xfId="7" applyNumberFormat="1" applyFont="1" applyFill="1" applyBorder="1" applyAlignment="1">
      <alignment horizontal="right" vertical="center"/>
    </xf>
    <xf numFmtId="178" fontId="4" fillId="0" borderId="52" xfId="7" applyNumberFormat="1" applyFont="1" applyFill="1" applyBorder="1" applyAlignment="1">
      <alignment horizontal="right" vertical="center"/>
    </xf>
    <xf numFmtId="3" fontId="4" fillId="0" borderId="24" xfId="6" applyFont="1" applyFill="1" applyBorder="1" applyAlignment="1">
      <alignment horizontal="right" vertical="center"/>
    </xf>
    <xf numFmtId="178" fontId="4" fillId="0" borderId="21" xfId="7" applyNumberFormat="1" applyFont="1" applyFill="1" applyBorder="1" applyAlignment="1">
      <alignment horizontal="right" vertical="center"/>
    </xf>
    <xf numFmtId="178" fontId="4" fillId="0" borderId="29" xfId="7" applyNumberFormat="1" applyFont="1" applyFill="1" applyBorder="1" applyAlignment="1">
      <alignment horizontal="right" vertical="center"/>
    </xf>
    <xf numFmtId="3" fontId="3" fillId="0" borderId="28" xfId="3" applyFont="1" applyFill="1" applyBorder="1" applyAlignment="1">
      <alignment vertical="center"/>
    </xf>
    <xf numFmtId="178" fontId="1" fillId="0" borderId="95" xfId="7" applyNumberFormat="1" applyFont="1" applyFill="1" applyBorder="1" applyAlignment="1">
      <alignment vertical="center"/>
    </xf>
    <xf numFmtId="178" fontId="6" fillId="0" borderId="0" xfId="7" applyNumberFormat="1" applyFont="1" applyFill="1" applyAlignment="1">
      <alignment vertical="center"/>
    </xf>
    <xf numFmtId="178" fontId="1" fillId="0" borderId="0" xfId="7" applyNumberFormat="1" applyFont="1" applyFill="1" applyAlignment="1">
      <alignment vertical="center"/>
    </xf>
    <xf numFmtId="178" fontId="5" fillId="0" borderId="0" xfId="7" applyNumberFormat="1" applyFont="1" applyFill="1" applyAlignment="1">
      <alignment vertical="center"/>
    </xf>
    <xf numFmtId="49" fontId="3" fillId="0" borderId="99" xfId="3" applyNumberFormat="1" applyFont="1" applyFill="1" applyBorder="1" applyAlignment="1">
      <alignment horizontal="center" vertical="center"/>
    </xf>
    <xf numFmtId="3" fontId="3" fillId="0" borderId="99" xfId="7" applyFont="1" applyFill="1" applyBorder="1" applyAlignment="1">
      <alignment horizontal="center" vertical="center"/>
    </xf>
    <xf numFmtId="177" fontId="3" fillId="0" borderId="0" xfId="3" applyNumberFormat="1" applyFont="1" applyFill="1" applyBorder="1" applyAlignment="1">
      <alignment vertical="center"/>
    </xf>
    <xf numFmtId="177" fontId="3" fillId="0" borderId="14" xfId="7" applyNumberFormat="1" applyFont="1" applyFill="1" applyBorder="1" applyAlignment="1">
      <alignment horizontal="right" vertical="center"/>
    </xf>
    <xf numFmtId="3" fontId="3" fillId="0" borderId="97" xfId="7" applyFont="1" applyFill="1" applyBorder="1" applyAlignment="1">
      <alignment horizontal="center" vertical="center"/>
    </xf>
    <xf numFmtId="177" fontId="3" fillId="0" borderId="8" xfId="7" applyNumberFormat="1" applyFont="1" applyFill="1" applyBorder="1" applyAlignment="1">
      <alignment vertical="center"/>
    </xf>
    <xf numFmtId="177" fontId="3" fillId="0" borderId="8" xfId="7" applyNumberFormat="1" applyFont="1" applyFill="1" applyBorder="1" applyAlignment="1">
      <alignment horizontal="right" vertical="center"/>
    </xf>
    <xf numFmtId="177" fontId="3" fillId="0" borderId="24" xfId="6" applyNumberFormat="1" applyFont="1" applyFill="1" applyBorder="1" applyAlignment="1">
      <alignment vertical="center"/>
    </xf>
    <xf numFmtId="177" fontId="3" fillId="0" borderId="0" xfId="6" applyNumberFormat="1" applyFont="1" applyFill="1" applyBorder="1" applyAlignment="1">
      <alignment vertical="center"/>
    </xf>
    <xf numFmtId="177" fontId="3" fillId="0" borderId="8" xfId="6" applyNumberFormat="1" applyFont="1" applyFill="1" applyBorder="1" applyAlignment="1">
      <alignment horizontal="right" vertical="center"/>
    </xf>
    <xf numFmtId="177" fontId="3" fillId="0" borderId="0" xfId="6" applyNumberFormat="1" applyFont="1" applyFill="1" applyBorder="1" applyAlignment="1">
      <alignment horizontal="right" vertical="center"/>
    </xf>
    <xf numFmtId="3" fontId="3" fillId="0" borderId="99" xfId="7" applyFont="1" applyFill="1" applyBorder="1" applyAlignment="1">
      <alignment vertical="center"/>
    </xf>
    <xf numFmtId="178" fontId="4" fillId="0" borderId="102" xfId="7" applyNumberFormat="1" applyFont="1" applyFill="1" applyBorder="1" applyAlignment="1">
      <alignment horizontal="right" vertical="center"/>
    </xf>
    <xf numFmtId="179" fontId="3" fillId="0" borderId="1" xfId="3" applyNumberFormat="1" applyFont="1" applyBorder="1" applyAlignment="1">
      <alignment vertical="center"/>
    </xf>
    <xf numFmtId="179" fontId="3" fillId="0" borderId="4" xfId="3" applyNumberFormat="1" applyFont="1" applyBorder="1" applyAlignment="1">
      <alignment vertical="center"/>
    </xf>
    <xf numFmtId="179" fontId="3" fillId="0" borderId="7" xfId="3" applyNumberFormat="1" applyFont="1" applyBorder="1" applyAlignment="1">
      <alignment vertical="center"/>
    </xf>
    <xf numFmtId="179" fontId="3" fillId="0" borderId="10" xfId="3" applyNumberFormat="1" applyFont="1" applyBorder="1" applyAlignment="1">
      <alignment vertical="center"/>
    </xf>
    <xf numFmtId="179" fontId="3" fillId="0" borderId="13" xfId="3" applyNumberFormat="1" applyFont="1" applyBorder="1" applyAlignment="1">
      <alignment vertical="center"/>
    </xf>
    <xf numFmtId="179" fontId="3" fillId="0" borderId="7" xfId="3" applyNumberFormat="1" applyFont="1" applyBorder="1" applyAlignment="1">
      <alignment horizontal="center" vertical="center"/>
    </xf>
    <xf numFmtId="179" fontId="1" fillId="0" borderId="0" xfId="8" applyNumberFormat="1" applyFont="1" applyFill="1" applyAlignment="1" applyProtection="1">
      <alignment vertical="center"/>
      <protection locked="0"/>
    </xf>
    <xf numFmtId="179" fontId="3" fillId="0" borderId="7" xfId="1" applyNumberFormat="1" applyFont="1" applyFill="1" applyBorder="1" applyAlignment="1">
      <alignment horizontal="center" vertical="center"/>
    </xf>
    <xf numFmtId="179" fontId="3" fillId="0" borderId="8" xfId="3" applyNumberFormat="1" applyFont="1" applyFill="1" applyBorder="1" applyAlignment="1">
      <alignment horizontal="center" vertical="center"/>
    </xf>
    <xf numFmtId="179" fontId="1" fillId="0" borderId="0" xfId="8" applyNumberFormat="1" applyFont="1" applyFill="1" applyAlignment="1" applyProtection="1">
      <alignment horizontal="center" vertical="center"/>
      <protection locked="0"/>
    </xf>
    <xf numFmtId="179" fontId="3" fillId="0" borderId="13" xfId="1" applyNumberFormat="1" applyFont="1" applyFill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right" vertical="center"/>
    </xf>
    <xf numFmtId="177" fontId="3" fillId="0" borderId="14" xfId="1" applyNumberFormat="1" applyFont="1" applyFill="1" applyBorder="1" applyAlignment="1">
      <alignment horizontal="right" vertical="center"/>
    </xf>
    <xf numFmtId="177" fontId="3" fillId="0" borderId="14" xfId="1" applyNumberFormat="1" applyFont="1" applyFill="1" applyBorder="1" applyAlignment="1">
      <alignment horizontal="center" vertical="center"/>
    </xf>
    <xf numFmtId="179" fontId="1" fillId="0" borderId="14" xfId="3" applyNumberFormat="1" applyFont="1" applyFill="1" applyBorder="1" applyAlignment="1" applyProtection="1">
      <protection locked="0"/>
    </xf>
    <xf numFmtId="179" fontId="1" fillId="0" borderId="23" xfId="3" applyNumberFormat="1" applyFont="1" applyFill="1" applyBorder="1" applyAlignment="1" applyProtection="1">
      <protection locked="0"/>
    </xf>
    <xf numFmtId="179" fontId="3" fillId="0" borderId="32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right" vertical="center"/>
    </xf>
    <xf numFmtId="177" fontId="3" fillId="0" borderId="69" xfId="1" applyNumberFormat="1" applyFont="1" applyFill="1" applyBorder="1" applyAlignment="1">
      <alignment horizontal="center" vertical="center"/>
    </xf>
    <xf numFmtId="179" fontId="1" fillId="0" borderId="26" xfId="3" applyNumberFormat="1" applyFont="1" applyFill="1" applyBorder="1" applyAlignment="1" applyProtection="1">
      <protection locked="0"/>
    </xf>
    <xf numFmtId="179" fontId="1" fillId="0" borderId="27" xfId="3" applyNumberFormat="1" applyFont="1" applyFill="1" applyBorder="1" applyAlignment="1" applyProtection="1">
      <protection locked="0"/>
    </xf>
    <xf numFmtId="179" fontId="3" fillId="0" borderId="28" xfId="3" applyNumberFormat="1" applyFont="1" applyFill="1" applyBorder="1" applyAlignment="1">
      <alignment horizontal="center" vertical="center"/>
    </xf>
    <xf numFmtId="179" fontId="3" fillId="0" borderId="7" xfId="1" applyNumberFormat="1" applyFont="1" applyFill="1" applyBorder="1" applyAlignment="1">
      <alignment vertical="center"/>
    </xf>
    <xf numFmtId="179" fontId="4" fillId="0" borderId="24" xfId="1" applyNumberFormat="1" applyFont="1" applyFill="1" applyBorder="1" applyAlignment="1">
      <alignment horizontal="right" vertical="center"/>
    </xf>
    <xf numFmtId="179" fontId="4" fillId="0" borderId="53" xfId="1" applyNumberFormat="1" applyFont="1" applyFill="1" applyBorder="1" applyAlignment="1">
      <alignment horizontal="right" vertical="center"/>
    </xf>
    <xf numFmtId="179" fontId="3" fillId="0" borderId="0" xfId="3" applyNumberFormat="1" applyFont="1" applyFill="1" applyBorder="1" applyAlignment="1">
      <alignment horizontal="center" vertical="center"/>
    </xf>
    <xf numFmtId="179" fontId="3" fillId="0" borderId="31" xfId="3" applyNumberFormat="1" applyFont="1" applyFill="1" applyBorder="1" applyAlignment="1">
      <alignment vertical="center"/>
    </xf>
    <xf numFmtId="179" fontId="3" fillId="0" borderId="79" xfId="1" applyNumberFormat="1" applyFont="1" applyFill="1" applyBorder="1" applyAlignment="1">
      <alignment horizontal="center" vertical="center"/>
    </xf>
    <xf numFmtId="179" fontId="3" fillId="0" borderId="85" xfId="1" applyNumberFormat="1" applyFont="1" applyFill="1" applyBorder="1" applyAlignment="1">
      <alignment horizontal="center" vertical="center"/>
    </xf>
    <xf numFmtId="179" fontId="3" fillId="0" borderId="110" xfId="1" applyNumberFormat="1" applyFont="1" applyFill="1" applyBorder="1" applyAlignment="1">
      <alignment horizontal="center" vertical="center"/>
    </xf>
    <xf numFmtId="179" fontId="1" fillId="0" borderId="68" xfId="8" applyNumberFormat="1" applyFont="1" applyFill="1" applyBorder="1" applyAlignment="1" applyProtection="1">
      <alignment vertical="center"/>
      <protection locked="0"/>
    </xf>
    <xf numFmtId="179" fontId="3" fillId="0" borderId="68" xfId="1" applyNumberFormat="1" applyFont="1" applyFill="1" applyBorder="1" applyAlignment="1">
      <alignment horizontal="center" vertical="center"/>
    </xf>
    <xf numFmtId="180" fontId="3" fillId="0" borderId="24" xfId="10" applyNumberFormat="1" applyFont="1" applyBorder="1" applyAlignment="1">
      <alignment vertical="center"/>
    </xf>
    <xf numFmtId="177" fontId="3" fillId="0" borderId="24" xfId="10" applyNumberFormat="1" applyFont="1" applyBorder="1" applyAlignment="1">
      <alignment vertical="center"/>
    </xf>
    <xf numFmtId="38" fontId="3" fillId="0" borderId="16" xfId="1" applyFont="1" applyBorder="1" applyAlignment="1" applyProtection="1">
      <alignment vertical="center"/>
      <protection locked="0"/>
    </xf>
    <xf numFmtId="38" fontId="3" fillId="0" borderId="18" xfId="1" applyFont="1" applyBorder="1" applyAlignment="1" applyProtection="1">
      <alignment vertical="center"/>
      <protection locked="0"/>
    </xf>
    <xf numFmtId="180" fontId="3" fillId="0" borderId="24" xfId="10" applyNumberFormat="1" applyFont="1" applyFill="1" applyBorder="1" applyAlignment="1">
      <alignment vertical="center"/>
    </xf>
    <xf numFmtId="3" fontId="3" fillId="0" borderId="0" xfId="9" applyFont="1" applyFill="1" applyAlignment="1">
      <alignment vertical="center"/>
    </xf>
    <xf numFmtId="178" fontId="3" fillId="0" borderId="7" xfId="9" applyNumberFormat="1" applyFont="1" applyFill="1" applyBorder="1" applyAlignment="1">
      <alignment horizontal="center" vertical="center"/>
    </xf>
    <xf numFmtId="178" fontId="3" fillId="0" borderId="13" xfId="9" applyNumberFormat="1" applyFont="1" applyFill="1" applyBorder="1" applyAlignment="1">
      <alignment horizontal="center" vertical="center"/>
    </xf>
    <xf numFmtId="180" fontId="3" fillId="0" borderId="21" xfId="10" applyNumberFormat="1" applyFont="1" applyFill="1" applyBorder="1" applyAlignment="1">
      <alignment vertical="center"/>
    </xf>
    <xf numFmtId="177" fontId="3" fillId="0" borderId="21" xfId="10" applyNumberFormat="1" applyFont="1" applyFill="1" applyBorder="1" applyAlignment="1">
      <alignment horizontal="right" vertical="center"/>
    </xf>
    <xf numFmtId="177" fontId="3" fillId="0" borderId="21" xfId="10" applyNumberFormat="1" applyFont="1" applyFill="1" applyBorder="1" applyAlignment="1">
      <alignment vertical="center"/>
    </xf>
    <xf numFmtId="177" fontId="3" fillId="0" borderId="29" xfId="10" applyNumberFormat="1" applyFont="1" applyFill="1" applyBorder="1" applyAlignment="1">
      <alignment vertical="center"/>
    </xf>
    <xf numFmtId="180" fontId="3" fillId="0" borderId="21" xfId="9" applyNumberFormat="1" applyFont="1" applyFill="1" applyBorder="1" applyAlignment="1">
      <alignment vertical="center"/>
    </xf>
    <xf numFmtId="177" fontId="3" fillId="0" borderId="21" xfId="9" applyNumberFormat="1" applyFont="1" applyFill="1" applyBorder="1" applyAlignment="1">
      <alignment horizontal="right" vertical="center"/>
    </xf>
    <xf numFmtId="177" fontId="3" fillId="0" borderId="21" xfId="9" applyNumberFormat="1" applyFont="1" applyFill="1" applyBorder="1" applyAlignment="1">
      <alignment vertical="center"/>
    </xf>
    <xf numFmtId="178" fontId="3" fillId="0" borderId="32" xfId="9" applyNumberFormat="1" applyFont="1" applyFill="1" applyBorder="1" applyAlignment="1">
      <alignment horizontal="center" vertical="center"/>
    </xf>
    <xf numFmtId="177" fontId="3" fillId="0" borderId="24" xfId="10" applyNumberFormat="1" applyFont="1" applyFill="1" applyBorder="1" applyAlignment="1">
      <alignment horizontal="right" vertical="center"/>
    </xf>
    <xf numFmtId="177" fontId="3" fillId="0" borderId="24" xfId="10" applyNumberFormat="1" applyFont="1" applyFill="1" applyBorder="1" applyAlignment="1">
      <alignment vertical="center"/>
    </xf>
    <xf numFmtId="177" fontId="3" fillId="0" borderId="51" xfId="10" applyNumberFormat="1" applyFont="1" applyFill="1" applyBorder="1" applyAlignment="1">
      <alignment vertical="center"/>
    </xf>
    <xf numFmtId="180" fontId="3" fillId="0" borderId="24" xfId="9" applyNumberFormat="1" applyFont="1" applyFill="1" applyBorder="1" applyAlignment="1">
      <alignment vertical="center"/>
    </xf>
    <xf numFmtId="177" fontId="3" fillId="0" borderId="24" xfId="9" applyNumberFormat="1" applyFont="1" applyFill="1" applyBorder="1" applyAlignment="1">
      <alignment horizontal="right" vertical="center"/>
    </xf>
    <xf numFmtId="177" fontId="3" fillId="0" borderId="24" xfId="9" applyNumberFormat="1" applyFont="1" applyFill="1" applyBorder="1" applyAlignment="1">
      <alignment vertical="center"/>
    </xf>
    <xf numFmtId="180" fontId="3" fillId="0" borderId="24" xfId="10" applyNumberFormat="1" applyFont="1" applyFill="1" applyBorder="1" applyAlignment="1">
      <alignment horizontal="right" vertical="center"/>
    </xf>
    <xf numFmtId="180" fontId="3" fillId="0" borderId="51" xfId="10" applyNumberFormat="1" applyFont="1" applyFill="1" applyBorder="1" applyAlignment="1">
      <alignment horizontal="right" vertical="center"/>
    </xf>
    <xf numFmtId="177" fontId="3" fillId="0" borderId="53" xfId="10" applyNumberFormat="1" applyFont="1" applyFill="1" applyBorder="1" applyAlignment="1">
      <alignment horizontal="right" vertical="center"/>
    </xf>
    <xf numFmtId="177" fontId="3" fillId="0" borderId="53" xfId="10" applyNumberFormat="1" applyFont="1" applyFill="1" applyBorder="1" applyAlignment="1">
      <alignment vertical="center"/>
    </xf>
    <xf numFmtId="180" fontId="3" fillId="0" borderId="51" xfId="9" applyNumberFormat="1" applyFont="1" applyFill="1" applyBorder="1" applyAlignment="1">
      <alignment vertical="center"/>
    </xf>
    <xf numFmtId="177" fontId="3" fillId="0" borderId="53" xfId="9" applyNumberFormat="1" applyFont="1" applyFill="1" applyBorder="1" applyAlignment="1">
      <alignment vertical="center"/>
    </xf>
    <xf numFmtId="180" fontId="3" fillId="0" borderId="53" xfId="9" applyNumberFormat="1" applyFont="1" applyFill="1" applyBorder="1" applyAlignment="1">
      <alignment vertical="center"/>
    </xf>
    <xf numFmtId="178" fontId="3" fillId="0" borderId="13" xfId="9" applyNumberFormat="1" applyFont="1" applyFill="1" applyBorder="1" applyAlignment="1">
      <alignment vertical="center"/>
    </xf>
    <xf numFmtId="3" fontId="4" fillId="0" borderId="24" xfId="10" applyFont="1" applyFill="1" applyBorder="1" applyAlignment="1">
      <alignment horizontal="right" vertical="center"/>
    </xf>
    <xf numFmtId="3" fontId="4" fillId="0" borderId="24" xfId="10" applyNumberFormat="1" applyFont="1" applyFill="1" applyBorder="1" applyAlignment="1">
      <alignment horizontal="right" vertical="center"/>
    </xf>
    <xf numFmtId="3" fontId="4" fillId="0" borderId="51" xfId="10" applyNumberFormat="1" applyFont="1" applyFill="1" applyBorder="1" applyAlignment="1">
      <alignment horizontal="right" vertical="center"/>
    </xf>
    <xf numFmtId="3" fontId="4" fillId="0" borderId="24" xfId="9" applyFont="1" applyFill="1" applyBorder="1" applyAlignment="1">
      <alignment horizontal="right" vertical="center"/>
    </xf>
    <xf numFmtId="3" fontId="4" fillId="0" borderId="24" xfId="9" applyNumberFormat="1" applyFont="1" applyFill="1" applyBorder="1" applyAlignment="1">
      <alignment horizontal="right" vertical="center"/>
    </xf>
    <xf numFmtId="3" fontId="3" fillId="0" borderId="15" xfId="10" applyFont="1" applyBorder="1" applyAlignment="1">
      <alignment horizontal="center" vertical="center"/>
    </xf>
    <xf numFmtId="3" fontId="3" fillId="0" borderId="15" xfId="10" applyNumberFormat="1" applyFont="1" applyBorder="1" applyAlignment="1">
      <alignment horizontal="center" vertical="center"/>
    </xf>
    <xf numFmtId="3" fontId="3" fillId="0" borderId="15" xfId="10" applyFont="1" applyBorder="1" applyAlignment="1">
      <alignment vertical="center"/>
    </xf>
    <xf numFmtId="3" fontId="3" fillId="0" borderId="84" xfId="10" applyNumberFormat="1" applyFont="1" applyBorder="1" applyAlignment="1">
      <alignment horizontal="center" vertical="center"/>
    </xf>
    <xf numFmtId="3" fontId="3" fillId="0" borderId="15" xfId="9" applyFont="1" applyBorder="1" applyAlignment="1">
      <alignment horizontal="center" vertical="center"/>
    </xf>
    <xf numFmtId="3" fontId="3" fillId="0" borderId="15" xfId="9" applyNumberFormat="1" applyFont="1" applyBorder="1" applyAlignment="1">
      <alignment horizontal="center" vertical="center"/>
    </xf>
    <xf numFmtId="3" fontId="3" fillId="0" borderId="15" xfId="9" applyFont="1" applyBorder="1" applyAlignment="1">
      <alignment vertical="center"/>
    </xf>
    <xf numFmtId="3" fontId="3" fillId="0" borderId="16" xfId="9" applyFont="1" applyBorder="1" applyAlignment="1">
      <alignment horizontal="center" vertical="center"/>
    </xf>
    <xf numFmtId="3" fontId="3" fillId="0" borderId="54" xfId="10" applyNumberFormat="1" applyFont="1" applyBorder="1" applyAlignment="1">
      <alignment horizontal="center" vertical="center"/>
    </xf>
    <xf numFmtId="3" fontId="3" fillId="0" borderId="57" xfId="10" applyNumberFormat="1" applyFont="1" applyBorder="1" applyAlignment="1">
      <alignment horizontal="center" vertical="center"/>
    </xf>
    <xf numFmtId="3" fontId="3" fillId="0" borderId="54" xfId="9" applyNumberFormat="1" applyFont="1" applyBorder="1" applyAlignment="1">
      <alignment horizontal="center" vertical="center"/>
    </xf>
    <xf numFmtId="3" fontId="3" fillId="0" borderId="40" xfId="9" applyFont="1" applyBorder="1" applyAlignment="1">
      <alignment horizontal="centerContinuous" vertical="center"/>
    </xf>
    <xf numFmtId="3" fontId="3" fillId="0" borderId="40" xfId="9" applyNumberFormat="1" applyFont="1" applyBorder="1" applyAlignment="1">
      <alignment horizontal="centerContinuous" vertical="center"/>
    </xf>
    <xf numFmtId="3" fontId="3" fillId="0" borderId="41" xfId="9" applyFont="1" applyBorder="1" applyAlignment="1">
      <alignment horizontal="centerContinuous" vertical="center"/>
    </xf>
    <xf numFmtId="3" fontId="3" fillId="0" borderId="0" xfId="11" applyFont="1" applyAlignment="1">
      <alignment vertical="center"/>
    </xf>
    <xf numFmtId="2" fontId="3" fillId="0" borderId="0" xfId="11" applyNumberFormat="1" applyFont="1" applyAlignment="1">
      <alignment vertical="center"/>
    </xf>
    <xf numFmtId="4" fontId="3" fillId="0" borderId="0" xfId="11" applyNumberFormat="1" applyFont="1" applyAlignment="1">
      <alignment vertical="center"/>
    </xf>
    <xf numFmtId="3" fontId="3" fillId="0" borderId="112" xfId="3" applyFont="1" applyBorder="1" applyAlignment="1">
      <alignment vertical="center"/>
    </xf>
    <xf numFmtId="180" fontId="3" fillId="0" borderId="2" xfId="10" applyNumberFormat="1" applyFont="1" applyBorder="1" applyAlignment="1">
      <alignment horizontal="center" vertical="center"/>
    </xf>
    <xf numFmtId="177" fontId="3" fillId="0" borderId="2" xfId="10" applyNumberFormat="1" applyFont="1" applyBorder="1" applyAlignment="1">
      <alignment horizontal="right" vertical="center"/>
    </xf>
    <xf numFmtId="177" fontId="3" fillId="0" borderId="108" xfId="10" applyNumberFormat="1" applyFont="1" applyBorder="1" applyAlignment="1">
      <alignment horizontal="right" vertical="center"/>
    </xf>
    <xf numFmtId="180" fontId="3" fillId="0" borderId="113" xfId="10" applyNumberFormat="1" applyFont="1" applyBorder="1" applyAlignment="1">
      <alignment horizontal="center" vertical="center"/>
    </xf>
    <xf numFmtId="3" fontId="3" fillId="0" borderId="114" xfId="3" applyFont="1" applyBorder="1" applyAlignment="1">
      <alignment vertical="center"/>
    </xf>
    <xf numFmtId="180" fontId="3" fillId="0" borderId="5" xfId="10" applyNumberFormat="1" applyFont="1" applyBorder="1" applyAlignment="1">
      <alignment horizontal="center" vertical="center"/>
    </xf>
    <xf numFmtId="177" fontId="3" fillId="0" borderId="5" xfId="10" applyNumberFormat="1" applyFont="1" applyBorder="1" applyAlignment="1">
      <alignment horizontal="right" vertical="center"/>
    </xf>
    <xf numFmtId="177" fontId="3" fillId="0" borderId="115" xfId="10" applyNumberFormat="1" applyFont="1" applyBorder="1" applyAlignment="1">
      <alignment horizontal="right" vertical="center"/>
    </xf>
    <xf numFmtId="180" fontId="3" fillId="0" borderId="116" xfId="10" applyNumberFormat="1" applyFont="1" applyBorder="1" applyAlignment="1">
      <alignment horizontal="center" vertical="center"/>
    </xf>
    <xf numFmtId="180" fontId="3" fillId="0" borderId="78" xfId="10" applyNumberFormat="1" applyFont="1" applyBorder="1" applyAlignment="1">
      <alignment horizontal="right" vertical="center"/>
    </xf>
    <xf numFmtId="177" fontId="3" fillId="0" borderId="8" xfId="10" applyNumberFormat="1" applyFont="1" applyBorder="1" applyAlignment="1">
      <alignment horizontal="right" vertical="center"/>
    </xf>
    <xf numFmtId="177" fontId="3" fillId="0" borderId="25" xfId="10" applyNumberFormat="1" applyFont="1" applyBorder="1" applyAlignment="1">
      <alignment horizontal="right" vertical="center"/>
    </xf>
    <xf numFmtId="180" fontId="3" fillId="0" borderId="117" xfId="10" applyNumberFormat="1" applyFont="1" applyBorder="1" applyAlignment="1">
      <alignment horizontal="right" vertical="center"/>
    </xf>
    <xf numFmtId="180" fontId="3" fillId="0" borderId="118" xfId="10" applyNumberFormat="1" applyFont="1" applyBorder="1" applyAlignment="1">
      <alignment horizontal="right" vertical="center"/>
    </xf>
    <xf numFmtId="180" fontId="3" fillId="0" borderId="116" xfId="10" applyNumberFormat="1" applyFont="1" applyBorder="1" applyAlignment="1">
      <alignment horizontal="right" vertical="center"/>
    </xf>
    <xf numFmtId="180" fontId="3" fillId="0" borderId="119" xfId="10" applyNumberFormat="1" applyFont="1" applyBorder="1" applyAlignment="1">
      <alignment horizontal="right" vertical="center"/>
    </xf>
    <xf numFmtId="177" fontId="3" fillId="0" borderId="11" xfId="10" applyNumberFormat="1" applyFont="1" applyBorder="1" applyAlignment="1">
      <alignment horizontal="right" vertical="center"/>
    </xf>
    <xf numFmtId="177" fontId="3" fillId="0" borderId="120" xfId="10" applyNumberFormat="1" applyFont="1" applyBorder="1" applyAlignment="1">
      <alignment horizontal="right" vertical="center"/>
    </xf>
    <xf numFmtId="180" fontId="3" fillId="0" borderId="121" xfId="10" applyNumberFormat="1" applyFont="1" applyBorder="1" applyAlignment="1">
      <alignment horizontal="right" vertical="center"/>
    </xf>
    <xf numFmtId="180" fontId="3" fillId="0" borderId="122" xfId="10" applyNumberFormat="1" applyFont="1" applyBorder="1" applyAlignment="1">
      <alignment horizontal="right" vertical="center"/>
    </xf>
    <xf numFmtId="177" fontId="3" fillId="0" borderId="14" xfId="10" applyNumberFormat="1" applyFont="1" applyBorder="1" applyAlignment="1">
      <alignment horizontal="right" vertical="center"/>
    </xf>
    <xf numFmtId="177" fontId="3" fillId="0" borderId="91" xfId="10" applyNumberFormat="1" applyFont="1" applyBorder="1" applyAlignment="1">
      <alignment horizontal="right" vertical="center"/>
    </xf>
    <xf numFmtId="180" fontId="3" fillId="0" borderId="123" xfId="10" applyNumberFormat="1" applyFont="1" applyBorder="1" applyAlignment="1">
      <alignment horizontal="right" vertical="center"/>
    </xf>
    <xf numFmtId="178" fontId="3" fillId="0" borderId="7" xfId="11" applyNumberFormat="1" applyFont="1" applyBorder="1" applyAlignment="1">
      <alignment horizontal="center" vertical="center"/>
    </xf>
    <xf numFmtId="180" fontId="3" fillId="0" borderId="24" xfId="11" applyNumberFormat="1" applyFont="1" applyBorder="1" applyAlignment="1">
      <alignment vertical="center"/>
    </xf>
    <xf numFmtId="177" fontId="3" fillId="0" borderId="24" xfId="11" applyNumberFormat="1" applyFont="1" applyBorder="1" applyAlignment="1">
      <alignment vertical="center"/>
    </xf>
    <xf numFmtId="177" fontId="3" fillId="0" borderId="9" xfId="11" applyNumberFormat="1" applyFont="1" applyBorder="1" applyAlignment="1">
      <alignment vertical="center"/>
    </xf>
    <xf numFmtId="180" fontId="3" fillId="0" borderId="46" xfId="11" applyNumberFormat="1" applyFont="1" applyBorder="1" applyAlignment="1">
      <alignment vertical="center"/>
    </xf>
    <xf numFmtId="180" fontId="3" fillId="0" borderId="24" xfId="10" applyNumberFormat="1" applyFont="1" applyBorder="1" applyAlignment="1">
      <alignment horizontal="center" vertical="center"/>
    </xf>
    <xf numFmtId="180" fontId="3" fillId="0" borderId="117" xfId="10" applyNumberFormat="1" applyFont="1" applyBorder="1" applyAlignment="1">
      <alignment horizontal="center" vertical="center"/>
    </xf>
    <xf numFmtId="180" fontId="3" fillId="0" borderId="53" xfId="11" applyNumberFormat="1" applyFont="1" applyBorder="1" applyAlignment="1">
      <alignment vertical="center"/>
    </xf>
    <xf numFmtId="180" fontId="3" fillId="0" borderId="117" xfId="10" applyNumberFormat="1" applyFont="1" applyBorder="1" applyAlignment="1">
      <alignment vertical="center"/>
    </xf>
    <xf numFmtId="49" fontId="3" fillId="0" borderId="7" xfId="3" applyNumberFormat="1" applyFont="1" applyBorder="1" applyAlignment="1">
      <alignment horizontal="center" vertical="center"/>
    </xf>
    <xf numFmtId="3" fontId="3" fillId="0" borderId="0" xfId="11" applyFont="1" applyFill="1" applyAlignment="1">
      <alignment vertical="center"/>
    </xf>
    <xf numFmtId="178" fontId="3" fillId="0" borderId="7" xfId="11" applyNumberFormat="1" applyFont="1" applyFill="1" applyBorder="1" applyAlignment="1">
      <alignment horizontal="center" vertical="center"/>
    </xf>
    <xf numFmtId="180" fontId="3" fillId="0" borderId="53" xfId="11" applyNumberFormat="1" applyFont="1" applyFill="1" applyBorder="1" applyAlignment="1">
      <alignment vertical="center"/>
    </xf>
    <xf numFmtId="180" fontId="3" fillId="0" borderId="7" xfId="11" applyNumberFormat="1" applyFont="1" applyFill="1" applyBorder="1" applyAlignment="1">
      <alignment vertical="center"/>
    </xf>
    <xf numFmtId="180" fontId="3" fillId="0" borderId="117" xfId="10" applyNumberFormat="1" applyFont="1" applyFill="1" applyBorder="1" applyAlignment="1">
      <alignment vertical="center"/>
    </xf>
    <xf numFmtId="180" fontId="3" fillId="0" borderId="24" xfId="11" applyNumberFormat="1" applyFont="1" applyFill="1" applyBorder="1" applyAlignment="1">
      <alignment vertical="center"/>
    </xf>
    <xf numFmtId="180" fontId="3" fillId="0" borderId="46" xfId="11" applyNumberFormat="1" applyFont="1" applyFill="1" applyBorder="1" applyAlignment="1">
      <alignment vertical="center"/>
    </xf>
    <xf numFmtId="178" fontId="3" fillId="0" borderId="13" xfId="11" applyNumberFormat="1" applyFont="1" applyFill="1" applyBorder="1" applyAlignment="1">
      <alignment horizontal="center" vertical="center"/>
    </xf>
    <xf numFmtId="180" fontId="3" fillId="0" borderId="21" xfId="11" applyNumberFormat="1" applyFont="1" applyFill="1" applyBorder="1" applyAlignment="1">
      <alignment vertical="center"/>
    </xf>
    <xf numFmtId="177" fontId="3" fillId="0" borderId="14" xfId="11" applyNumberFormat="1" applyFont="1" applyFill="1" applyBorder="1" applyAlignment="1">
      <alignment horizontal="right" vertical="center"/>
    </xf>
    <xf numFmtId="177" fontId="3" fillId="0" borderId="14" xfId="11" applyNumberFormat="1" applyFont="1" applyFill="1" applyBorder="1" applyAlignment="1">
      <alignment vertical="center"/>
    </xf>
    <xf numFmtId="177" fontId="3" fillId="0" borderId="124" xfId="11" applyNumberFormat="1" applyFont="1" applyFill="1" applyBorder="1" applyAlignment="1">
      <alignment vertical="center"/>
    </xf>
    <xf numFmtId="180" fontId="3" fillId="0" borderId="47" xfId="11" applyNumberFormat="1" applyFont="1" applyFill="1" applyBorder="1" applyAlignment="1">
      <alignment vertical="center"/>
    </xf>
    <xf numFmtId="178" fontId="3" fillId="0" borderId="32" xfId="11" applyNumberFormat="1" applyFont="1" applyFill="1" applyBorder="1" applyAlignment="1">
      <alignment horizontal="center" vertical="center"/>
    </xf>
    <xf numFmtId="177" fontId="3" fillId="0" borderId="24" xfId="11" applyNumberFormat="1" applyFont="1" applyFill="1" applyBorder="1" applyAlignment="1">
      <alignment horizontal="right" vertical="center"/>
    </xf>
    <xf numFmtId="177" fontId="3" fillId="0" borderId="24" xfId="11" applyNumberFormat="1" applyFont="1" applyFill="1" applyBorder="1" applyAlignment="1">
      <alignment vertical="center"/>
    </xf>
    <xf numFmtId="177" fontId="3" fillId="0" borderId="9" xfId="11" applyNumberFormat="1" applyFont="1" applyFill="1" applyBorder="1" applyAlignment="1">
      <alignment vertical="center"/>
    </xf>
    <xf numFmtId="180" fontId="3" fillId="0" borderId="24" xfId="11" applyNumberFormat="1" applyFont="1" applyFill="1" applyBorder="1" applyAlignment="1">
      <alignment horizontal="right" vertical="center"/>
    </xf>
    <xf numFmtId="180" fontId="3" fillId="0" borderId="46" xfId="11" applyNumberFormat="1" applyFont="1" applyFill="1" applyBorder="1" applyAlignment="1">
      <alignment horizontal="right" vertical="center"/>
    </xf>
    <xf numFmtId="180" fontId="3" fillId="0" borderId="117" xfId="10" applyNumberFormat="1" applyFont="1" applyFill="1" applyBorder="1" applyAlignment="1">
      <alignment horizontal="right" vertical="center"/>
    </xf>
    <xf numFmtId="177" fontId="3" fillId="0" borderId="9" xfId="11" applyNumberFormat="1" applyFont="1" applyFill="1" applyBorder="1" applyAlignment="1">
      <alignment horizontal="right" vertical="center"/>
    </xf>
    <xf numFmtId="178" fontId="3" fillId="0" borderId="13" xfId="11" applyNumberFormat="1" applyFont="1" applyFill="1" applyBorder="1" applyAlignment="1">
      <alignment vertical="center"/>
    </xf>
    <xf numFmtId="4" fontId="4" fillId="0" borderId="24" xfId="11" applyNumberFormat="1" applyFont="1" applyFill="1" applyBorder="1" applyAlignment="1">
      <alignment horizontal="right" vertical="center"/>
    </xf>
    <xf numFmtId="3" fontId="4" fillId="0" borderId="24" xfId="11" applyNumberFormat="1" applyFont="1" applyFill="1" applyBorder="1" applyAlignment="1">
      <alignment horizontal="right" vertical="center"/>
    </xf>
    <xf numFmtId="3" fontId="4" fillId="0" borderId="24" xfId="11" applyFont="1" applyFill="1" applyBorder="1" applyAlignment="1">
      <alignment horizontal="right" vertical="center"/>
    </xf>
    <xf numFmtId="3" fontId="4" fillId="0" borderId="9" xfId="11" applyNumberFormat="1" applyFont="1" applyFill="1" applyBorder="1" applyAlignment="1">
      <alignment horizontal="right" vertical="center"/>
    </xf>
    <xf numFmtId="4" fontId="4" fillId="0" borderId="46" xfId="11" applyNumberFormat="1" applyFont="1" applyFill="1" applyBorder="1" applyAlignment="1">
      <alignment horizontal="right" vertical="center"/>
    </xf>
    <xf numFmtId="3" fontId="3" fillId="0" borderId="95" xfId="11" applyFont="1" applyBorder="1" applyAlignment="1">
      <alignment vertical="center"/>
    </xf>
    <xf numFmtId="3" fontId="3" fillId="0" borderId="0" xfId="11" applyNumberFormat="1" applyFont="1" applyAlignment="1">
      <alignment vertical="center"/>
    </xf>
    <xf numFmtId="3" fontId="6" fillId="0" borderId="0" xfId="11" applyNumberFormat="1" applyFont="1" applyAlignment="1">
      <alignment vertical="center"/>
    </xf>
    <xf numFmtId="179" fontId="1" fillId="0" borderId="0" xfId="12" applyNumberFormat="1" applyFont="1" applyAlignment="1"/>
    <xf numFmtId="181" fontId="1" fillId="0" borderId="0" xfId="12" applyNumberFormat="1" applyFont="1" applyAlignment="1"/>
    <xf numFmtId="179" fontId="1" fillId="0" borderId="0" xfId="12" applyNumberFormat="1" applyFont="1" applyAlignment="1">
      <alignment vertical="center"/>
    </xf>
    <xf numFmtId="180" fontId="3" fillId="0" borderId="2" xfId="12" applyNumberFormat="1" applyFont="1" applyBorder="1" applyAlignment="1">
      <alignment vertical="center"/>
    </xf>
    <xf numFmtId="177" fontId="3" fillId="0" borderId="2" xfId="12" applyNumberFormat="1" applyFont="1" applyBorder="1" applyAlignment="1">
      <alignment vertical="center"/>
    </xf>
    <xf numFmtId="177" fontId="3" fillId="0" borderId="108" xfId="12" applyNumberFormat="1" applyFont="1" applyBorder="1" applyAlignment="1">
      <alignment vertical="center"/>
    </xf>
    <xf numFmtId="180" fontId="3" fillId="0" borderId="112" xfId="12" applyNumberFormat="1" applyFont="1" applyBorder="1" applyAlignment="1">
      <alignment vertical="center"/>
    </xf>
    <xf numFmtId="177" fontId="3" fillId="0" borderId="87" xfId="12" applyNumberFormat="1" applyFont="1" applyBorder="1" applyAlignment="1">
      <alignment vertical="center"/>
    </xf>
    <xf numFmtId="180" fontId="3" fillId="0" borderId="79" xfId="12" applyNumberFormat="1" applyFont="1" applyBorder="1" applyAlignment="1">
      <alignment vertical="center"/>
    </xf>
    <xf numFmtId="180" fontId="3" fillId="0" borderId="5" xfId="12" applyNumberFormat="1" applyFont="1" applyBorder="1" applyAlignment="1">
      <alignment vertical="center"/>
    </xf>
    <xf numFmtId="177" fontId="3" fillId="0" borderId="5" xfId="12" applyNumberFormat="1" applyFont="1" applyBorder="1" applyAlignment="1">
      <alignment vertical="center"/>
    </xf>
    <xf numFmtId="177" fontId="3" fillId="0" borderId="115" xfId="12" applyNumberFormat="1" applyFont="1" applyBorder="1" applyAlignment="1">
      <alignment vertical="center"/>
    </xf>
    <xf numFmtId="180" fontId="3" fillId="0" borderId="114" xfId="12" applyNumberFormat="1" applyFont="1" applyBorder="1" applyAlignment="1">
      <alignment vertical="center"/>
    </xf>
    <xf numFmtId="177" fontId="3" fillId="0" borderId="125" xfId="12" applyNumberFormat="1" applyFont="1" applyBorder="1" applyAlignment="1">
      <alignment vertical="center"/>
    </xf>
    <xf numFmtId="180" fontId="3" fillId="0" borderId="80" xfId="12" applyNumberFormat="1" applyFont="1" applyBorder="1" applyAlignment="1">
      <alignment vertical="center"/>
    </xf>
    <xf numFmtId="180" fontId="3" fillId="0" borderId="8" xfId="12" applyNumberFormat="1" applyFont="1" applyBorder="1" applyAlignment="1">
      <alignment vertical="center"/>
    </xf>
    <xf numFmtId="177" fontId="3" fillId="0" borderId="8" xfId="12" applyNumberFormat="1" applyFont="1" applyBorder="1" applyAlignment="1">
      <alignment vertical="center"/>
    </xf>
    <xf numFmtId="177" fontId="3" fillId="0" borderId="25" xfId="12" applyNumberFormat="1" applyFont="1" applyBorder="1" applyAlignment="1">
      <alignment vertical="center"/>
    </xf>
    <xf numFmtId="180" fontId="3" fillId="0" borderId="46" xfId="12" applyNumberFormat="1" applyFont="1" applyBorder="1" applyAlignment="1">
      <alignment vertical="center"/>
    </xf>
    <xf numFmtId="177" fontId="3" fillId="0" borderId="36" xfId="12" applyNumberFormat="1" applyFont="1" applyBorder="1" applyAlignment="1">
      <alignment vertical="center"/>
    </xf>
    <xf numFmtId="180" fontId="3" fillId="0" borderId="24" xfId="12" applyNumberFormat="1" applyFont="1" applyBorder="1" applyAlignment="1">
      <alignment vertical="center"/>
    </xf>
    <xf numFmtId="180" fontId="3" fillId="0" borderId="11" xfId="12" applyNumberFormat="1" applyFont="1" applyBorder="1" applyAlignment="1">
      <alignment vertical="center"/>
    </xf>
    <xf numFmtId="177" fontId="3" fillId="0" borderId="11" xfId="12" applyNumberFormat="1" applyFont="1" applyBorder="1" applyAlignment="1">
      <alignment vertical="center"/>
    </xf>
    <xf numFmtId="177" fontId="3" fillId="0" borderId="120" xfId="12" applyNumberFormat="1" applyFont="1" applyBorder="1" applyAlignment="1">
      <alignment vertical="center"/>
    </xf>
    <xf numFmtId="180" fontId="3" fillId="0" borderId="126" xfId="12" applyNumberFormat="1" applyFont="1" applyBorder="1" applyAlignment="1">
      <alignment vertical="center"/>
    </xf>
    <xf numFmtId="177" fontId="3" fillId="0" borderId="127" xfId="12" applyNumberFormat="1" applyFont="1" applyBorder="1" applyAlignment="1">
      <alignment vertical="center"/>
    </xf>
    <xf numFmtId="180" fontId="3" fillId="0" borderId="81" xfId="12" applyNumberFormat="1" applyFont="1" applyBorder="1" applyAlignment="1">
      <alignment vertical="center"/>
    </xf>
    <xf numFmtId="180" fontId="3" fillId="0" borderId="44" xfId="12" applyNumberFormat="1" applyFont="1" applyBorder="1" applyAlignment="1">
      <alignment vertical="center"/>
    </xf>
    <xf numFmtId="177" fontId="3" fillId="0" borderId="44" xfId="12" applyNumberFormat="1" applyFont="1" applyBorder="1" applyAlignment="1">
      <alignment vertical="center"/>
    </xf>
    <xf numFmtId="177" fontId="3" fillId="0" borderId="128" xfId="12" applyNumberFormat="1" applyFont="1" applyBorder="1" applyAlignment="1">
      <alignment vertical="center"/>
    </xf>
    <xf numFmtId="180" fontId="3" fillId="0" borderId="45" xfId="12" applyNumberFormat="1" applyFont="1" applyBorder="1" applyAlignment="1">
      <alignment vertical="center"/>
    </xf>
    <xf numFmtId="177" fontId="3" fillId="0" borderId="129" xfId="12" applyNumberFormat="1" applyFont="1" applyBorder="1" applyAlignment="1">
      <alignment vertical="center"/>
    </xf>
    <xf numFmtId="180" fontId="3" fillId="0" borderId="83" xfId="12" applyNumberFormat="1" applyFont="1" applyBorder="1" applyAlignment="1">
      <alignment vertical="center"/>
    </xf>
    <xf numFmtId="180" fontId="3" fillId="0" borderId="14" xfId="12" applyNumberFormat="1" applyFont="1" applyBorder="1" applyAlignment="1">
      <alignment vertical="center"/>
    </xf>
    <xf numFmtId="177" fontId="3" fillId="0" borderId="14" xfId="12" applyNumberFormat="1" applyFont="1" applyBorder="1" applyAlignment="1">
      <alignment vertical="center"/>
    </xf>
    <xf numFmtId="177" fontId="3" fillId="0" borderId="91" xfId="12" applyNumberFormat="1" applyFont="1" applyBorder="1" applyAlignment="1">
      <alignment vertical="center"/>
    </xf>
    <xf numFmtId="180" fontId="3" fillId="0" borderId="47" xfId="12" applyNumberFormat="1" applyFont="1" applyBorder="1" applyAlignment="1">
      <alignment vertical="center"/>
    </xf>
    <xf numFmtId="177" fontId="3" fillId="0" borderId="124" xfId="12" applyNumberFormat="1" applyFont="1" applyBorder="1" applyAlignment="1">
      <alignment vertical="center"/>
    </xf>
    <xf numFmtId="180" fontId="3" fillId="0" borderId="21" xfId="12" applyNumberFormat="1" applyFont="1" applyBorder="1" applyAlignment="1">
      <alignment vertical="center"/>
    </xf>
    <xf numFmtId="179" fontId="3" fillId="0" borderId="7" xfId="12" applyNumberFormat="1" applyFont="1" applyBorder="1" applyAlignment="1">
      <alignment horizontal="center" vertical="center"/>
    </xf>
    <xf numFmtId="177" fontId="3" fillId="0" borderId="24" xfId="12" applyNumberFormat="1" applyFont="1" applyBorder="1" applyAlignment="1">
      <alignment vertical="center"/>
    </xf>
    <xf numFmtId="177" fontId="3" fillId="0" borderId="130" xfId="12" applyNumberFormat="1" applyFont="1" applyBorder="1" applyAlignment="1">
      <alignment vertical="center"/>
    </xf>
    <xf numFmtId="177" fontId="3" fillId="0" borderId="0" xfId="12" applyNumberFormat="1" applyFont="1" applyBorder="1" applyAlignment="1">
      <alignment vertical="center"/>
    </xf>
    <xf numFmtId="180" fontId="3" fillId="0" borderId="131" xfId="12" applyNumberFormat="1" applyFont="1" applyBorder="1" applyAlignment="1">
      <alignment vertical="center"/>
    </xf>
    <xf numFmtId="180" fontId="3" fillId="0" borderId="24" xfId="13" applyNumberFormat="1" applyFont="1" applyBorder="1" applyAlignment="1">
      <alignment vertical="center"/>
    </xf>
    <xf numFmtId="177" fontId="3" fillId="0" borderId="19" xfId="3" applyNumberFormat="1" applyFont="1" applyBorder="1" applyAlignment="1">
      <alignment vertical="center"/>
    </xf>
    <xf numFmtId="180" fontId="3" fillId="0" borderId="117" xfId="12" applyNumberFormat="1" applyFont="1" applyBorder="1" applyAlignment="1">
      <alignment vertical="center"/>
    </xf>
    <xf numFmtId="179" fontId="1" fillId="0" borderId="0" xfId="12" applyNumberFormat="1" applyFont="1" applyFill="1" applyAlignment="1">
      <alignment vertical="center"/>
    </xf>
    <xf numFmtId="179" fontId="3" fillId="0" borderId="7" xfId="12" applyNumberFormat="1" applyFont="1" applyFill="1" applyBorder="1" applyAlignment="1">
      <alignment horizontal="center" vertical="center"/>
    </xf>
    <xf numFmtId="180" fontId="3" fillId="0" borderId="24" xfId="13" applyNumberFormat="1" applyFont="1" applyFill="1" applyBorder="1" applyAlignment="1">
      <alignment vertical="center"/>
    </xf>
    <xf numFmtId="180" fontId="3" fillId="0" borderId="46" xfId="12" applyNumberFormat="1" applyFont="1" applyFill="1" applyBorder="1" applyAlignment="1">
      <alignment vertical="center"/>
    </xf>
    <xf numFmtId="180" fontId="3" fillId="0" borderId="117" xfId="12" applyNumberFormat="1" applyFont="1" applyFill="1" applyBorder="1" applyAlignment="1">
      <alignment vertical="center"/>
    </xf>
    <xf numFmtId="177" fontId="3" fillId="0" borderId="19" xfId="3" applyNumberFormat="1" applyFont="1" applyFill="1" applyBorder="1" applyAlignment="1">
      <alignment vertical="center"/>
    </xf>
    <xf numFmtId="177" fontId="3" fillId="0" borderId="24" xfId="13" applyNumberFormat="1" applyFont="1" applyFill="1" applyBorder="1" applyAlignment="1">
      <alignment horizontal="right" vertical="center"/>
    </xf>
    <xf numFmtId="177" fontId="3" fillId="0" borderId="24" xfId="13" applyNumberFormat="1" applyFont="1" applyFill="1" applyBorder="1" applyAlignment="1">
      <alignment vertical="center"/>
    </xf>
    <xf numFmtId="177" fontId="3" fillId="0" borderId="0" xfId="13" applyNumberFormat="1" applyFont="1" applyFill="1" applyBorder="1" applyAlignment="1">
      <alignment vertical="center"/>
    </xf>
    <xf numFmtId="177" fontId="3" fillId="0" borderId="24" xfId="12" applyNumberFormat="1" applyFont="1" applyFill="1" applyBorder="1" applyAlignment="1">
      <alignment horizontal="right" vertical="center"/>
    </xf>
    <xf numFmtId="177" fontId="3" fillId="0" borderId="24" xfId="12" applyNumberFormat="1" applyFont="1" applyFill="1" applyBorder="1" applyAlignment="1">
      <alignment vertical="center"/>
    </xf>
    <xf numFmtId="177" fontId="3" fillId="0" borderId="132" xfId="12" applyNumberFormat="1" applyFont="1" applyFill="1" applyBorder="1" applyAlignment="1">
      <alignment vertical="center"/>
    </xf>
    <xf numFmtId="180" fontId="3" fillId="0" borderId="133" xfId="12" applyNumberFormat="1" applyFont="1" applyFill="1" applyBorder="1" applyAlignment="1">
      <alignment vertical="center"/>
    </xf>
    <xf numFmtId="179" fontId="3" fillId="0" borderId="1" xfId="12" applyNumberFormat="1" applyFont="1" applyFill="1" applyBorder="1" applyAlignment="1">
      <alignment horizontal="center" vertical="center"/>
    </xf>
    <xf numFmtId="180" fontId="3" fillId="0" borderId="79" xfId="13" applyNumberFormat="1" applyFont="1" applyFill="1" applyBorder="1" applyAlignment="1">
      <alignment vertical="center"/>
    </xf>
    <xf numFmtId="177" fontId="3" fillId="0" borderId="79" xfId="13" applyNumberFormat="1" applyFont="1" applyFill="1" applyBorder="1" applyAlignment="1">
      <alignment horizontal="right" vertical="center"/>
    </xf>
    <xf numFmtId="177" fontId="3" fillId="0" borderId="79" xfId="13" applyNumberFormat="1" applyFont="1" applyFill="1" applyBorder="1" applyAlignment="1">
      <alignment vertical="center"/>
    </xf>
    <xf numFmtId="177" fontId="3" fillId="0" borderId="95" xfId="13" applyNumberFormat="1" applyFont="1" applyFill="1" applyBorder="1" applyAlignment="1">
      <alignment vertical="center"/>
    </xf>
    <xf numFmtId="180" fontId="3" fillId="0" borderId="112" xfId="12" applyNumberFormat="1" applyFont="1" applyFill="1" applyBorder="1" applyAlignment="1">
      <alignment vertical="center"/>
    </xf>
    <xf numFmtId="177" fontId="3" fillId="0" borderId="79" xfId="12" applyNumberFormat="1" applyFont="1" applyFill="1" applyBorder="1" applyAlignment="1">
      <alignment horizontal="right" vertical="center"/>
    </xf>
    <xf numFmtId="177" fontId="3" fillId="0" borderId="79" xfId="12" applyNumberFormat="1" applyFont="1" applyFill="1" applyBorder="1" applyAlignment="1">
      <alignment vertical="center"/>
    </xf>
    <xf numFmtId="177" fontId="3" fillId="0" borderId="3" xfId="12" applyNumberFormat="1" applyFont="1" applyFill="1" applyBorder="1" applyAlignment="1">
      <alignment vertical="center"/>
    </xf>
    <xf numFmtId="180" fontId="3" fillId="0" borderId="79" xfId="12" applyNumberFormat="1" applyFont="1" applyFill="1" applyBorder="1" applyAlignment="1">
      <alignment vertical="center"/>
    </xf>
    <xf numFmtId="177" fontId="3" fillId="0" borderId="134" xfId="12" applyNumberFormat="1" applyFont="1" applyFill="1" applyBorder="1" applyAlignment="1">
      <alignment vertical="center"/>
    </xf>
    <xf numFmtId="180" fontId="3" fillId="0" borderId="51" xfId="12" applyNumberFormat="1" applyFont="1" applyFill="1" applyBorder="1" applyAlignment="1">
      <alignment vertical="center"/>
    </xf>
    <xf numFmtId="177" fontId="3" fillId="0" borderId="53" xfId="12" applyNumberFormat="1" applyFont="1" applyFill="1" applyBorder="1" applyAlignment="1">
      <alignment vertical="center"/>
    </xf>
    <xf numFmtId="177" fontId="3" fillId="0" borderId="53" xfId="1" applyNumberFormat="1" applyFont="1" applyFill="1" applyBorder="1" applyAlignment="1">
      <alignment vertical="center"/>
    </xf>
    <xf numFmtId="177" fontId="3" fillId="0" borderId="26" xfId="1" applyNumberFormat="1" applyFont="1" applyFill="1" applyBorder="1" applyAlignment="1">
      <alignment vertical="center"/>
    </xf>
    <xf numFmtId="180" fontId="3" fillId="0" borderId="7" xfId="1" applyNumberFormat="1" applyFont="1" applyFill="1" applyBorder="1" applyAlignment="1">
      <alignment vertical="center"/>
    </xf>
    <xf numFmtId="177" fontId="3" fillId="0" borderId="28" xfId="1" applyNumberFormat="1" applyFont="1" applyFill="1" applyBorder="1" applyAlignment="1">
      <alignment vertical="center"/>
    </xf>
    <xf numFmtId="180" fontId="3" fillId="0" borderId="51" xfId="1" applyNumberFormat="1" applyFont="1" applyFill="1" applyBorder="1" applyAlignment="1">
      <alignment vertical="center"/>
    </xf>
    <xf numFmtId="179" fontId="3" fillId="0" borderId="13" xfId="12" applyNumberFormat="1" applyFont="1" applyFill="1" applyBorder="1" applyAlignment="1">
      <alignment vertical="center"/>
    </xf>
    <xf numFmtId="179" fontId="4" fillId="0" borderId="24" xfId="13" applyNumberFormat="1" applyFont="1" applyFill="1" applyBorder="1" applyAlignment="1">
      <alignment horizontal="right" vertical="center"/>
    </xf>
    <xf numFmtId="179" fontId="4" fillId="0" borderId="0" xfId="13" applyNumberFormat="1" applyFont="1" applyFill="1" applyBorder="1" applyAlignment="1">
      <alignment horizontal="right" vertical="center"/>
    </xf>
    <xf numFmtId="179" fontId="4" fillId="0" borderId="46" xfId="12" applyNumberFormat="1" applyFont="1" applyFill="1" applyBorder="1" applyAlignment="1">
      <alignment horizontal="right" vertical="center"/>
    </xf>
    <xf numFmtId="179" fontId="4" fillId="0" borderId="24" xfId="12" applyNumberFormat="1" applyFont="1" applyFill="1" applyBorder="1" applyAlignment="1">
      <alignment horizontal="right" vertical="center"/>
    </xf>
    <xf numFmtId="179" fontId="4" fillId="0" borderId="9" xfId="12" applyNumberFormat="1" applyFont="1" applyFill="1" applyBorder="1" applyAlignment="1">
      <alignment horizontal="right" vertical="center"/>
    </xf>
    <xf numFmtId="181" fontId="4" fillId="0" borderId="24" xfId="12" applyNumberFormat="1" applyFont="1" applyFill="1" applyBorder="1" applyAlignment="1">
      <alignment horizontal="right" vertical="center"/>
    </xf>
    <xf numFmtId="179" fontId="5" fillId="0" borderId="0" xfId="12" applyNumberFormat="1" applyFont="1" applyAlignment="1">
      <alignment vertical="center"/>
    </xf>
    <xf numFmtId="181" fontId="1" fillId="0" borderId="0" xfId="12" applyNumberFormat="1" applyFont="1" applyAlignment="1">
      <alignment vertical="center"/>
    </xf>
    <xf numFmtId="179" fontId="1" fillId="0" borderId="95" xfId="12" applyNumberFormat="1" applyFont="1" applyBorder="1" applyAlignment="1">
      <alignment vertical="center"/>
    </xf>
    <xf numFmtId="179" fontId="6" fillId="0" borderId="0" xfId="12" applyNumberFormat="1" applyFont="1" applyAlignment="1">
      <alignment vertical="center"/>
    </xf>
    <xf numFmtId="177" fontId="3" fillId="0" borderId="79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80" xfId="0" applyNumberFormat="1" applyFont="1" applyBorder="1" applyAlignment="1">
      <alignment horizontal="right" vertical="center"/>
    </xf>
    <xf numFmtId="177" fontId="3" fillId="0" borderId="82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81" xfId="0" applyNumberFormat="1" applyFont="1" applyBorder="1" applyAlignment="1">
      <alignment horizontal="right" vertical="center"/>
    </xf>
    <xf numFmtId="177" fontId="3" fillId="0" borderId="21" xfId="0" applyNumberFormat="1" applyFont="1" applyBorder="1" applyAlignment="1">
      <alignment horizontal="right" vertical="center"/>
    </xf>
    <xf numFmtId="178" fontId="3" fillId="0" borderId="103" xfId="0" applyNumberFormat="1" applyFont="1" applyBorder="1" applyAlignment="1">
      <alignment horizontal="center" vertical="center"/>
    </xf>
    <xf numFmtId="177" fontId="3" fillId="0" borderId="8" xfId="14" applyNumberFormat="1" applyFont="1" applyBorder="1" applyAlignment="1">
      <alignment vertical="center"/>
    </xf>
    <xf numFmtId="177" fontId="3" fillId="0" borderId="24" xfId="14" applyNumberFormat="1" applyFont="1" applyBorder="1" applyAlignment="1">
      <alignment vertical="center"/>
    </xf>
    <xf numFmtId="177" fontId="3" fillId="0" borderId="24" xfId="0" applyNumberFormat="1" applyFont="1" applyBorder="1" applyAlignment="1">
      <alignment vertical="center"/>
    </xf>
    <xf numFmtId="178" fontId="3" fillId="0" borderId="99" xfId="0" applyNumberFormat="1" applyFont="1" applyBorder="1" applyAlignment="1">
      <alignment horizontal="center" vertical="center"/>
    </xf>
    <xf numFmtId="178" fontId="3" fillId="0" borderId="99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21" xfId="14" applyNumberFormat="1" applyFont="1" applyFill="1" applyBorder="1" applyAlignment="1">
      <alignment vertical="center"/>
    </xf>
    <xf numFmtId="177" fontId="3" fillId="0" borderId="14" xfId="14" applyNumberFormat="1" applyFont="1" applyFill="1" applyBorder="1" applyAlignment="1">
      <alignment vertical="center"/>
    </xf>
    <xf numFmtId="178" fontId="3" fillId="0" borderId="9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24" xfId="0" applyNumberFormat="1" applyFont="1" applyFill="1" applyBorder="1" applyAlignment="1">
      <alignment horizontal="right" vertical="center"/>
    </xf>
    <xf numFmtId="177" fontId="3" fillId="0" borderId="24" xfId="14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177" fontId="3" fillId="0" borderId="8" xfId="6" applyNumberFormat="1" applyFont="1" applyFill="1" applyBorder="1" applyAlignment="1">
      <alignment vertical="center"/>
    </xf>
    <xf numFmtId="177" fontId="3" fillId="0" borderId="0" xfId="14" applyNumberFormat="1" applyFont="1" applyFill="1" applyBorder="1" applyAlignment="1" applyProtection="1">
      <alignment vertical="center"/>
      <protection locked="0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0" xfId="14" applyNumberFormat="1" applyFont="1" applyFill="1" applyBorder="1" applyAlignment="1" applyProtection="1">
      <alignment horizontal="right" vertical="center"/>
      <protection locked="0"/>
    </xf>
    <xf numFmtId="177" fontId="3" fillId="0" borderId="53" xfId="14" applyNumberFormat="1" applyFont="1" applyFill="1" applyBorder="1" applyAlignment="1" applyProtection="1">
      <alignment horizontal="right" vertical="center"/>
      <protection locked="0"/>
    </xf>
    <xf numFmtId="177" fontId="3" fillId="0" borderId="53" xfId="1" applyNumberFormat="1" applyFont="1" applyFill="1" applyBorder="1" applyAlignment="1">
      <alignment horizontal="right" vertical="center"/>
    </xf>
    <xf numFmtId="178" fontId="3" fillId="0" borderId="20" xfId="0" applyNumberFormat="1" applyFont="1" applyFill="1" applyBorder="1" applyAlignment="1">
      <alignment vertical="center"/>
    </xf>
    <xf numFmtId="3" fontId="4" fillId="0" borderId="24" xfId="14" applyFont="1" applyFill="1" applyBorder="1" applyAlignment="1">
      <alignment horizontal="right" vertical="center"/>
    </xf>
    <xf numFmtId="0" fontId="4" fillId="0" borderId="24" xfId="0" applyNumberFormat="1" applyFont="1" applyFill="1" applyBorder="1" applyAlignment="1">
      <alignment horizontal="right" vertical="center"/>
    </xf>
    <xf numFmtId="3" fontId="5" fillId="0" borderId="85" xfId="14" applyFont="1" applyBorder="1" applyAlignment="1">
      <alignment horizontal="center" vertical="center"/>
    </xf>
    <xf numFmtId="0" fontId="3" fillId="0" borderId="85" xfId="0" applyNumberFormat="1" applyFont="1" applyBorder="1" applyAlignment="1">
      <alignment horizontal="center" vertical="center"/>
    </xf>
    <xf numFmtId="3" fontId="3" fillId="0" borderId="85" xfId="14" applyFont="1" applyBorder="1" applyAlignment="1">
      <alignment horizontal="center" vertical="center"/>
    </xf>
    <xf numFmtId="0" fontId="3" fillId="0" borderId="73" xfId="0" applyNumberFormat="1" applyFont="1" applyBorder="1" applyAlignment="1">
      <alignment horizontal="center" vertical="center"/>
    </xf>
    <xf numFmtId="0" fontId="3" fillId="0" borderId="94" xfId="0" applyNumberFormat="1" applyFont="1" applyBorder="1" applyAlignment="1">
      <alignment horizontal="center" vertical="center"/>
    </xf>
    <xf numFmtId="0" fontId="3" fillId="0" borderId="74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Continuous" vertical="center"/>
    </xf>
    <xf numFmtId="0" fontId="3" fillId="0" borderId="54" xfId="0" applyNumberFormat="1" applyFont="1" applyBorder="1" applyAlignment="1">
      <alignment horizontal="centerContinuous" vertical="center"/>
    </xf>
    <xf numFmtId="0" fontId="3" fillId="0" borderId="38" xfId="0" applyFont="1" applyBorder="1" applyAlignment="1">
      <alignment horizontal="centerContinuous" vertical="center"/>
    </xf>
    <xf numFmtId="0" fontId="6" fillId="0" borderId="0" xfId="0" applyNumberFormat="1" applyFont="1" applyAlignment="1"/>
    <xf numFmtId="177" fontId="3" fillId="0" borderId="66" xfId="0" applyNumberFormat="1" applyFont="1" applyBorder="1" applyAlignment="1">
      <alignment horizontal="right" vertical="center"/>
    </xf>
    <xf numFmtId="177" fontId="3" fillId="0" borderId="77" xfId="0" applyNumberFormat="1" applyFont="1" applyBorder="1" applyAlignment="1">
      <alignment horizontal="right" vertical="center"/>
    </xf>
    <xf numFmtId="177" fontId="3" fillId="0" borderId="78" xfId="0" applyNumberFormat="1" applyFont="1" applyBorder="1" applyAlignment="1">
      <alignment horizontal="right" vertical="center"/>
    </xf>
    <xf numFmtId="177" fontId="3" fillId="0" borderId="8" xfId="14" applyNumberFormat="1" applyFont="1" applyFill="1" applyBorder="1" applyAlignment="1">
      <alignment vertical="center"/>
    </xf>
    <xf numFmtId="177" fontId="3" fillId="0" borderId="16" xfId="14" applyNumberFormat="1" applyFont="1" applyFill="1" applyBorder="1" applyAlignment="1">
      <alignment vertical="center"/>
    </xf>
    <xf numFmtId="177" fontId="3" fillId="0" borderId="8" xfId="14" applyNumberFormat="1" applyFont="1" applyFill="1" applyBorder="1" applyAlignment="1" applyProtection="1">
      <alignment vertical="center"/>
      <protection locked="0"/>
    </xf>
    <xf numFmtId="177" fontId="3" fillId="0" borderId="53" xfId="14" applyNumberFormat="1" applyFont="1" applyFill="1" applyBorder="1" applyAlignment="1" applyProtection="1">
      <alignment vertical="center"/>
      <protection locked="0"/>
    </xf>
    <xf numFmtId="3" fontId="3" fillId="0" borderId="136" xfId="14" applyFont="1" applyBorder="1" applyAlignment="1">
      <alignment horizontal="center" vertical="center"/>
    </xf>
    <xf numFmtId="3" fontId="3" fillId="0" borderId="137" xfId="14" applyFont="1" applyBorder="1" applyAlignment="1">
      <alignment horizontal="center" vertical="center" wrapText="1"/>
    </xf>
    <xf numFmtId="3" fontId="3" fillId="0" borderId="85" xfId="14" applyFont="1" applyBorder="1" applyAlignment="1">
      <alignment horizontal="center" vertical="center" wrapText="1"/>
    </xf>
    <xf numFmtId="3" fontId="3" fillId="0" borderId="94" xfId="14" applyNumberFormat="1" applyFont="1" applyBorder="1" applyAlignment="1">
      <alignment horizontal="centerContinuous" vertical="center"/>
    </xf>
    <xf numFmtId="0" fontId="3" fillId="0" borderId="138" xfId="0" applyNumberFormat="1" applyFon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/>
    <xf numFmtId="177" fontId="3" fillId="0" borderId="8" xfId="14" applyNumberFormat="1" applyFont="1" applyFill="1" applyBorder="1" applyAlignment="1">
      <alignment horizontal="right" vertical="center"/>
    </xf>
    <xf numFmtId="177" fontId="3" fillId="0" borderId="98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16" xfId="14" applyNumberFormat="1" applyFont="1" applyBorder="1" applyAlignment="1">
      <alignment horizontal="right" vertical="center"/>
    </xf>
    <xf numFmtId="177" fontId="3" fillId="0" borderId="2" xfId="14" applyNumberFormat="1" applyFont="1" applyBorder="1" applyAlignment="1">
      <alignment horizontal="right" vertical="center"/>
    </xf>
    <xf numFmtId="177" fontId="3" fillId="0" borderId="118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177" fontId="3" fillId="0" borderId="43" xfId="0" applyNumberFormat="1" applyFont="1" applyBorder="1" applyAlignment="1">
      <alignment vertical="center"/>
    </xf>
    <xf numFmtId="177" fontId="3" fillId="0" borderId="43" xfId="14" applyNumberFormat="1" applyFont="1" applyBorder="1" applyAlignment="1">
      <alignment horizontal="right" vertical="center"/>
    </xf>
    <xf numFmtId="177" fontId="3" fillId="0" borderId="5" xfId="14" applyNumberFormat="1" applyFont="1" applyBorder="1" applyAlignment="1">
      <alignment horizontal="right" vertical="center"/>
    </xf>
    <xf numFmtId="177" fontId="3" fillId="0" borderId="78" xfId="0" applyNumberFormat="1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8" xfId="14" applyNumberFormat="1" applyFont="1" applyBorder="1" applyAlignment="1">
      <alignment horizontal="right" vertical="center"/>
    </xf>
    <xf numFmtId="177" fontId="3" fillId="0" borderId="119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1" xfId="14" applyNumberFormat="1" applyFont="1" applyBorder="1" applyAlignment="1">
      <alignment horizontal="right" vertical="center"/>
    </xf>
    <xf numFmtId="177" fontId="3" fillId="0" borderId="122" xfId="0" applyNumberFormat="1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7" fontId="3" fillId="0" borderId="14" xfId="14" applyNumberFormat="1" applyFont="1" applyBorder="1" applyAlignment="1">
      <alignment horizontal="right" vertical="center"/>
    </xf>
    <xf numFmtId="178" fontId="3" fillId="0" borderId="32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8" fontId="3" fillId="0" borderId="32" xfId="0" applyNumberFormat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0" fontId="4" fillId="0" borderId="14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70" xfId="0" applyNumberFormat="1" applyFont="1" applyFill="1" applyBorder="1" applyAlignment="1">
      <alignment horizontal="center" vertical="center"/>
    </xf>
    <xf numFmtId="3" fontId="3" fillId="0" borderId="70" xfId="14" applyFont="1" applyFill="1" applyBorder="1" applyAlignment="1">
      <alignment horizontal="center" vertical="center"/>
    </xf>
    <xf numFmtId="0" fontId="3" fillId="0" borderId="140" xfId="0" applyNumberFormat="1" applyFont="1" applyBorder="1" applyAlignment="1">
      <alignment horizontal="center" vertical="center"/>
    </xf>
    <xf numFmtId="0" fontId="3" fillId="0" borderId="139" xfId="0" applyFont="1" applyBorder="1" applyAlignment="1">
      <alignment horizontal="centerContinuous" vertical="center"/>
    </xf>
    <xf numFmtId="0" fontId="3" fillId="0" borderId="40" xfId="0" applyFont="1" applyBorder="1" applyAlignment="1">
      <alignment horizontal="centerContinuous" vertical="center"/>
    </xf>
    <xf numFmtId="0" fontId="3" fillId="0" borderId="41" xfId="0" applyNumberFormat="1" applyFont="1" applyBorder="1" applyAlignment="1">
      <alignment horizontal="centerContinuous" vertical="center"/>
    </xf>
    <xf numFmtId="0" fontId="3" fillId="0" borderId="40" xfId="0" applyNumberFormat="1" applyFont="1" applyBorder="1" applyAlignment="1">
      <alignment horizontal="centerContinuous" vertical="center"/>
    </xf>
    <xf numFmtId="0" fontId="3" fillId="0" borderId="41" xfId="0" applyFont="1" applyBorder="1" applyAlignment="1">
      <alignment horizontal="centerContinuous" vertical="center"/>
    </xf>
    <xf numFmtId="3" fontId="3" fillId="0" borderId="40" xfId="14" applyNumberFormat="1" applyFont="1" applyBorder="1" applyAlignment="1">
      <alignment horizontal="centerContinuous" vertical="center"/>
    </xf>
    <xf numFmtId="3" fontId="3" fillId="0" borderId="40" xfId="14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178" fontId="3" fillId="0" borderId="41" xfId="7" applyNumberFormat="1" applyFont="1" applyBorder="1" applyAlignment="1">
      <alignment horizontal="center" vertical="center"/>
    </xf>
    <xf numFmtId="3" fontId="1" fillId="0" borderId="0" xfId="2" applyFont="1" applyFill="1" applyAlignment="1">
      <alignment horizontal="center" vertical="center"/>
    </xf>
    <xf numFmtId="3" fontId="1" fillId="0" borderId="0" xfId="3" applyFont="1" applyFill="1" applyBorder="1" applyAlignment="1">
      <alignment horizontal="center" vertical="center"/>
    </xf>
    <xf numFmtId="177" fontId="3" fillId="0" borderId="22" xfId="7" applyNumberFormat="1" applyFont="1" applyFill="1" applyBorder="1" applyAlignment="1">
      <alignment horizontal="right" vertical="center"/>
    </xf>
    <xf numFmtId="3" fontId="3" fillId="0" borderId="0" xfId="11" applyFont="1" applyAlignment="1">
      <alignment horizontal="center" vertical="center"/>
    </xf>
    <xf numFmtId="4" fontId="3" fillId="0" borderId="0" xfId="11" applyNumberFormat="1" applyFont="1" applyAlignment="1">
      <alignment horizontal="center" vertical="center"/>
    </xf>
    <xf numFmtId="2" fontId="3" fillId="0" borderId="0" xfId="11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77" fontId="3" fillId="0" borderId="78" xfId="0" applyNumberFormat="1" applyFont="1" applyFill="1" applyBorder="1" applyAlignment="1">
      <alignment horizontal="right" vertical="center"/>
    </xf>
    <xf numFmtId="177" fontId="3" fillId="0" borderId="122" xfId="0" applyNumberFormat="1" applyFont="1" applyFill="1" applyBorder="1" applyAlignment="1">
      <alignment vertical="center"/>
    </xf>
    <xf numFmtId="177" fontId="3" fillId="0" borderId="78" xfId="3" applyNumberFormat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3" fontId="5" fillId="0" borderId="0" xfId="2" applyFont="1" applyFill="1" applyAlignment="1">
      <alignment vertical="center"/>
    </xf>
    <xf numFmtId="3" fontId="3" fillId="0" borderId="41" xfId="3" applyFont="1" applyFill="1" applyBorder="1" applyAlignment="1">
      <alignment horizontal="center" vertical="center"/>
    </xf>
    <xf numFmtId="3" fontId="3" fillId="0" borderId="41" xfId="2" applyFont="1" applyFill="1" applyBorder="1" applyAlignment="1">
      <alignment horizontal="right" vertical="center"/>
    </xf>
    <xf numFmtId="3" fontId="3" fillId="0" borderId="40" xfId="2" applyFont="1" applyFill="1" applyBorder="1" applyAlignment="1">
      <alignment horizontal="right" vertical="center"/>
    </xf>
    <xf numFmtId="3" fontId="3" fillId="0" borderId="40" xfId="2" applyFont="1" applyFill="1" applyBorder="1" applyAlignment="1">
      <alignment horizontal="centerContinuous" vertical="center"/>
    </xf>
    <xf numFmtId="3" fontId="3" fillId="0" borderId="39" xfId="2" applyNumberFormat="1" applyFont="1" applyFill="1" applyBorder="1" applyAlignment="1">
      <alignment horizontal="center" vertical="center"/>
    </xf>
    <xf numFmtId="3" fontId="3" fillId="0" borderId="38" xfId="2" applyFont="1" applyFill="1" applyBorder="1" applyAlignment="1">
      <alignment vertical="center"/>
    </xf>
    <xf numFmtId="3" fontId="3" fillId="0" borderId="37" xfId="2" applyNumberFormat="1" applyFont="1" applyFill="1" applyBorder="1" applyAlignment="1">
      <alignment vertical="center"/>
    </xf>
    <xf numFmtId="3" fontId="3" fillId="0" borderId="37" xfId="2" applyFont="1" applyFill="1" applyBorder="1" applyAlignment="1">
      <alignment vertical="center"/>
    </xf>
    <xf numFmtId="3" fontId="3" fillId="0" borderId="109" xfId="2" applyFont="1" applyFill="1" applyBorder="1" applyAlignment="1">
      <alignment vertical="center"/>
    </xf>
    <xf numFmtId="3" fontId="3" fillId="0" borderId="35" xfId="2" applyNumberFormat="1" applyFont="1" applyFill="1" applyBorder="1" applyAlignment="1">
      <alignment horizontal="centerContinuous" vertical="center"/>
    </xf>
    <xf numFmtId="3" fontId="3" fillId="0" borderId="34" xfId="2" applyNumberFormat="1" applyFont="1" applyFill="1" applyBorder="1" applyAlignment="1">
      <alignment horizontal="centerContinuous" vertical="center"/>
    </xf>
    <xf numFmtId="3" fontId="3" fillId="0" borderId="33" xfId="2" applyNumberFormat="1" applyFont="1" applyFill="1" applyBorder="1" applyAlignment="1">
      <alignment horizontal="centerContinuous" vertical="center"/>
    </xf>
    <xf numFmtId="3" fontId="3" fillId="0" borderId="0" xfId="2" applyFont="1" applyFill="1" applyBorder="1" applyAlignment="1">
      <alignment horizontal="center" vertical="center"/>
    </xf>
    <xf numFmtId="3" fontId="3" fillId="0" borderId="24" xfId="2" applyFont="1" applyFill="1" applyBorder="1" applyAlignment="1">
      <alignment horizontal="center" vertical="center"/>
    </xf>
    <xf numFmtId="3" fontId="4" fillId="0" borderId="15" xfId="2" applyNumberFormat="1" applyFont="1" applyFill="1" applyBorder="1" applyAlignment="1">
      <alignment horizontal="center" vertical="center"/>
    </xf>
    <xf numFmtId="49" fontId="3" fillId="0" borderId="19" xfId="3" applyNumberFormat="1" applyFont="1" applyFill="1" applyBorder="1" applyAlignment="1">
      <alignment horizontal="center" vertical="center"/>
    </xf>
    <xf numFmtId="3" fontId="1" fillId="0" borderId="18" xfId="2" applyFont="1" applyFill="1" applyBorder="1" applyAlignment="1">
      <alignment vertical="center"/>
    </xf>
    <xf numFmtId="177" fontId="1" fillId="0" borderId="15" xfId="2" applyNumberFormat="1" applyFont="1" applyFill="1" applyBorder="1" applyAlignment="1">
      <alignment vertical="center"/>
    </xf>
    <xf numFmtId="177" fontId="3" fillId="0" borderId="14" xfId="2" applyNumberFormat="1" applyFont="1" applyFill="1" applyBorder="1" applyAlignment="1">
      <alignment horizontal="right" vertical="center"/>
    </xf>
    <xf numFmtId="3" fontId="3" fillId="0" borderId="13" xfId="2" applyFont="1" applyFill="1" applyBorder="1" applyAlignment="1">
      <alignment vertical="center"/>
    </xf>
    <xf numFmtId="3" fontId="3" fillId="0" borderId="7" xfId="2" applyFont="1" applyFill="1" applyBorder="1" applyAlignment="1">
      <alignment vertical="center"/>
    </xf>
    <xf numFmtId="177" fontId="3" fillId="0" borderId="11" xfId="2" applyNumberFormat="1" applyFont="1" applyFill="1" applyBorder="1" applyAlignment="1">
      <alignment horizontal="right" vertical="center"/>
    </xf>
    <xf numFmtId="3" fontId="3" fillId="0" borderId="10" xfId="2" applyFont="1" applyFill="1" applyBorder="1" applyAlignment="1">
      <alignment vertical="center"/>
    </xf>
    <xf numFmtId="177" fontId="3" fillId="0" borderId="5" xfId="2" applyNumberFormat="1" applyFont="1" applyFill="1" applyBorder="1" applyAlignment="1">
      <alignment horizontal="right" vertical="center"/>
    </xf>
    <xf numFmtId="3" fontId="3" fillId="0" borderId="4" xfId="2" applyFont="1" applyFill="1" applyBorder="1" applyAlignment="1">
      <alignment vertical="center"/>
    </xf>
    <xf numFmtId="3" fontId="3" fillId="0" borderId="1" xfId="2" applyFont="1" applyFill="1" applyBorder="1" applyAlignment="1">
      <alignment vertical="center"/>
    </xf>
    <xf numFmtId="3" fontId="3" fillId="0" borderId="0" xfId="3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3" fontId="3" fillId="0" borderId="0" xfId="2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center" vertical="center"/>
    </xf>
    <xf numFmtId="3" fontId="1" fillId="0" borderId="0" xfId="2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horizontal="right" vertical="center"/>
    </xf>
    <xf numFmtId="3" fontId="6" fillId="0" borderId="0" xfId="4" applyFont="1" applyFill="1" applyAlignment="1">
      <alignment vertical="center"/>
    </xf>
    <xf numFmtId="3" fontId="5" fillId="0" borderId="0" xfId="4" applyNumberFormat="1" applyFont="1" applyFill="1" applyAlignment="1" applyProtection="1">
      <alignment horizontal="right" vertical="center"/>
      <protection locked="0"/>
    </xf>
    <xf numFmtId="3" fontId="3" fillId="0" borderId="41" xfId="4" applyFont="1" applyFill="1" applyBorder="1" applyAlignment="1">
      <alignment horizontal="center" vertical="center"/>
    </xf>
    <xf numFmtId="3" fontId="3" fillId="0" borderId="41" xfId="2" applyNumberFormat="1" applyFont="1" applyFill="1" applyBorder="1" applyAlignment="1">
      <alignment horizontal="center" vertical="center"/>
    </xf>
    <xf numFmtId="3" fontId="3" fillId="0" borderId="111" xfId="2" applyNumberFormat="1" applyFont="1" applyFill="1" applyBorder="1" applyAlignment="1">
      <alignment horizontal="center" vertical="center"/>
    </xf>
    <xf numFmtId="3" fontId="3" fillId="0" borderId="40" xfId="2" applyNumberFormat="1" applyFont="1" applyFill="1" applyBorder="1" applyAlignment="1">
      <alignment horizontal="center" vertical="center"/>
    </xf>
    <xf numFmtId="3" fontId="3" fillId="0" borderId="41" xfId="4" applyNumberFormat="1" applyFont="1" applyFill="1" applyBorder="1" applyAlignment="1">
      <alignment vertical="center"/>
    </xf>
    <xf numFmtId="3" fontId="3" fillId="0" borderId="24" xfId="4" applyNumberFormat="1" applyFont="1" applyFill="1" applyBorder="1" applyAlignment="1">
      <alignment horizontal="center" vertical="center"/>
    </xf>
    <xf numFmtId="3" fontId="3" fillId="0" borderId="57" xfId="4" applyNumberFormat="1" applyFont="1" applyFill="1" applyBorder="1" applyAlignment="1">
      <alignment horizontal="center" vertical="center"/>
    </xf>
    <xf numFmtId="3" fontId="3" fillId="0" borderId="59" xfId="4" applyNumberFormat="1" applyFont="1" applyFill="1" applyBorder="1" applyAlignment="1">
      <alignment horizontal="center" vertical="center"/>
    </xf>
    <xf numFmtId="3" fontId="3" fillId="0" borderId="59" xfId="4" applyNumberFormat="1" applyFont="1" applyFill="1" applyBorder="1" applyAlignment="1">
      <alignment horizontal="left" vertical="center"/>
    </xf>
    <xf numFmtId="3" fontId="3" fillId="0" borderId="144" xfId="4" applyNumberFormat="1" applyFont="1" applyFill="1" applyBorder="1" applyAlignment="1">
      <alignment horizontal="left" vertical="center"/>
    </xf>
    <xf numFmtId="3" fontId="3" fillId="0" borderId="92" xfId="4" applyNumberFormat="1" applyFont="1" applyFill="1" applyBorder="1" applyAlignment="1">
      <alignment horizontal="center" vertical="center"/>
    </xf>
    <xf numFmtId="3" fontId="3" fillId="0" borderId="78" xfId="2" applyFont="1" applyFill="1" applyBorder="1" applyAlignment="1">
      <alignment horizontal="center" vertical="center"/>
    </xf>
    <xf numFmtId="3" fontId="3" fillId="0" borderId="24" xfId="4" applyFont="1" applyFill="1" applyBorder="1" applyAlignment="1">
      <alignment horizontal="center" vertical="center"/>
    </xf>
    <xf numFmtId="3" fontId="3" fillId="0" borderId="15" xfId="4" applyFont="1" applyFill="1" applyBorder="1" applyAlignment="1">
      <alignment horizontal="left" vertical="center"/>
    </xf>
    <xf numFmtId="3" fontId="3" fillId="0" borderId="15" xfId="4" applyFont="1" applyFill="1" applyBorder="1" applyAlignment="1">
      <alignment horizontal="center" vertical="center"/>
    </xf>
    <xf numFmtId="3" fontId="3" fillId="0" borderId="84" xfId="4" applyFont="1" applyFill="1" applyBorder="1" applyAlignment="1">
      <alignment horizontal="center" vertical="center"/>
    </xf>
    <xf numFmtId="3" fontId="3" fillId="0" borderId="16" xfId="4" applyFont="1" applyFill="1" applyBorder="1" applyAlignment="1">
      <alignment horizontal="center" vertical="center"/>
    </xf>
    <xf numFmtId="3" fontId="3" fillId="0" borderId="49" xfId="4" applyFont="1" applyFill="1" applyBorder="1" applyAlignment="1">
      <alignment horizontal="center" vertical="center"/>
    </xf>
    <xf numFmtId="3" fontId="3" fillId="0" borderId="15" xfId="4" applyNumberFormat="1" applyFont="1" applyFill="1" applyBorder="1" applyAlignment="1">
      <alignment vertical="center"/>
    </xf>
    <xf numFmtId="3" fontId="4" fillId="0" borderId="14" xfId="4" applyNumberFormat="1" applyFont="1" applyFill="1" applyBorder="1" applyAlignment="1" applyProtection="1">
      <alignment horizontal="right" vertical="center"/>
      <protection locked="0"/>
    </xf>
    <xf numFmtId="3" fontId="4" fillId="0" borderId="24" xfId="4" applyFont="1" applyFill="1" applyBorder="1" applyAlignment="1">
      <alignment horizontal="right" vertical="center"/>
    </xf>
    <xf numFmtId="3" fontId="4" fillId="0" borderId="51" xfId="4" applyFont="1" applyFill="1" applyBorder="1" applyAlignment="1">
      <alignment horizontal="right" vertical="center"/>
    </xf>
    <xf numFmtId="177" fontId="3" fillId="0" borderId="52" xfId="2" applyNumberFormat="1" applyFont="1" applyFill="1" applyBorder="1" applyAlignment="1">
      <alignment vertical="center"/>
    </xf>
    <xf numFmtId="177" fontId="3" fillId="0" borderId="51" xfId="4" applyNumberFormat="1" applyFont="1" applyFill="1" applyBorder="1" applyAlignment="1">
      <alignment horizontal="right" vertical="center"/>
    </xf>
    <xf numFmtId="177" fontId="3" fillId="0" borderId="53" xfId="2" applyNumberFormat="1" applyFont="1" applyFill="1" applyBorder="1" applyAlignment="1">
      <alignment vertical="center"/>
    </xf>
    <xf numFmtId="177" fontId="3" fillId="0" borderId="51" xfId="2" applyNumberFormat="1" applyFont="1" applyFill="1" applyBorder="1" applyAlignment="1">
      <alignment vertical="center"/>
    </xf>
    <xf numFmtId="177" fontId="1" fillId="0" borderId="8" xfId="4" applyNumberFormat="1" applyFont="1" applyFill="1" applyBorder="1" applyAlignment="1" applyProtection="1">
      <alignment vertical="center"/>
      <protection locked="0"/>
    </xf>
    <xf numFmtId="177" fontId="1" fillId="0" borderId="51" xfId="4" applyNumberFormat="1" applyFont="1" applyFill="1" applyBorder="1" applyAlignment="1" applyProtection="1">
      <alignment vertical="center"/>
      <protection locked="0"/>
    </xf>
    <xf numFmtId="177" fontId="1" fillId="0" borderId="29" xfId="4" applyNumberFormat="1" applyFont="1" applyFill="1" applyBorder="1" applyAlignment="1" applyProtection="1">
      <alignment vertical="center"/>
      <protection locked="0"/>
    </xf>
    <xf numFmtId="3" fontId="1" fillId="0" borderId="18" xfId="4" applyNumberFormat="1" applyFont="1" applyFill="1" applyBorder="1" applyAlignment="1" applyProtection="1">
      <alignment vertical="center"/>
      <protection locked="0"/>
    </xf>
    <xf numFmtId="3" fontId="1" fillId="0" borderId="16" xfId="4" applyNumberFormat="1" applyFont="1" applyFill="1" applyBorder="1" applyAlignment="1" applyProtection="1">
      <alignment vertical="center"/>
      <protection locked="0"/>
    </xf>
    <xf numFmtId="177" fontId="1" fillId="0" borderId="16" xfId="4" applyNumberFormat="1" applyFont="1" applyFill="1" applyBorder="1" applyAlignment="1" applyProtection="1">
      <alignment vertical="center"/>
      <protection locked="0"/>
    </xf>
    <xf numFmtId="177" fontId="1" fillId="0" borderId="48" xfId="4" applyNumberFormat="1" applyFont="1" applyFill="1" applyBorder="1" applyAlignment="1" applyProtection="1">
      <alignment vertical="center"/>
      <protection locked="0"/>
    </xf>
    <xf numFmtId="177" fontId="1" fillId="0" borderId="17" xfId="4" applyNumberFormat="1" applyFont="1" applyFill="1" applyBorder="1" applyAlignment="1" applyProtection="1">
      <alignment vertical="center"/>
      <protection locked="0"/>
    </xf>
    <xf numFmtId="177" fontId="1" fillId="0" borderId="15" xfId="4" applyNumberFormat="1" applyFont="1" applyFill="1" applyBorder="1" applyAlignment="1" applyProtection="1">
      <alignment vertical="center"/>
      <protection locked="0"/>
    </xf>
    <xf numFmtId="3" fontId="3" fillId="0" borderId="47" xfId="4" applyFont="1" applyFill="1" applyBorder="1" applyAlignment="1">
      <alignment vertical="center"/>
    </xf>
    <xf numFmtId="3" fontId="3" fillId="0" borderId="46" xfId="4" applyFont="1" applyFill="1" applyBorder="1" applyAlignment="1">
      <alignment vertical="center"/>
    </xf>
    <xf numFmtId="177" fontId="3" fillId="0" borderId="44" xfId="2" applyNumberFormat="1" applyFont="1" applyFill="1" applyBorder="1" applyAlignment="1">
      <alignment horizontal="right" vertical="center"/>
    </xf>
    <xf numFmtId="3" fontId="3" fillId="0" borderId="45" xfId="4" applyFont="1" applyFill="1" applyBorder="1" applyAlignment="1">
      <alignment vertical="center"/>
    </xf>
    <xf numFmtId="177" fontId="3" fillId="0" borderId="43" xfId="2" applyNumberFormat="1" applyFont="1" applyFill="1" applyBorder="1" applyAlignment="1">
      <alignment horizontal="right" vertical="center"/>
    </xf>
    <xf numFmtId="3" fontId="3" fillId="0" borderId="7" xfId="4" applyFont="1" applyFill="1" applyBorder="1" applyAlignment="1">
      <alignment vertical="center"/>
    </xf>
    <xf numFmtId="3" fontId="3" fillId="0" borderId="10" xfId="4" applyFont="1" applyFill="1" applyBorder="1" applyAlignment="1">
      <alignment vertical="center"/>
    </xf>
    <xf numFmtId="3" fontId="3" fillId="0" borderId="4" xfId="4" applyFont="1" applyFill="1" applyBorder="1" applyAlignment="1">
      <alignment vertical="center"/>
    </xf>
    <xf numFmtId="3" fontId="3" fillId="0" borderId="1" xfId="4" applyFont="1" applyFill="1" applyBorder="1" applyAlignment="1">
      <alignment vertical="center"/>
    </xf>
    <xf numFmtId="3" fontId="1" fillId="0" borderId="0" xfId="4" applyNumberFormat="1" applyFont="1" applyFill="1" applyBorder="1" applyAlignment="1">
      <alignment horizontal="center" vertical="center"/>
    </xf>
    <xf numFmtId="3" fontId="1" fillId="0" borderId="0" xfId="4" applyNumberFormat="1" applyFont="1" applyFill="1" applyAlignment="1" applyProtection="1">
      <alignment horizontal="center" vertical="center"/>
      <protection locked="0"/>
    </xf>
    <xf numFmtId="3" fontId="1" fillId="0" borderId="0" xfId="4" applyFont="1" applyFill="1" applyAlignment="1">
      <alignment horizontal="center" vertical="center"/>
    </xf>
    <xf numFmtId="3" fontId="3" fillId="0" borderId="74" xfId="2" applyNumberFormat="1" applyFont="1" applyFill="1" applyBorder="1" applyAlignment="1">
      <alignment horizontal="centerContinuous" vertical="center"/>
    </xf>
    <xf numFmtId="3" fontId="3" fillId="0" borderId="73" xfId="2" applyFont="1" applyFill="1" applyBorder="1" applyAlignment="1">
      <alignment horizontal="center" vertical="center"/>
    </xf>
    <xf numFmtId="177" fontId="1" fillId="0" borderId="66" xfId="2" applyNumberFormat="1" applyFont="1" applyFill="1" applyBorder="1" applyAlignment="1">
      <alignment vertical="center"/>
    </xf>
    <xf numFmtId="3" fontId="3" fillId="0" borderId="65" xfId="2" applyFont="1" applyFill="1" applyBorder="1" applyAlignment="1">
      <alignment vertical="center"/>
    </xf>
    <xf numFmtId="3" fontId="3" fillId="0" borderId="64" xfId="2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7" fontId="3" fillId="0" borderId="16" xfId="2" applyNumberFormat="1" applyFont="1" applyFill="1" applyBorder="1" applyAlignment="1">
      <alignment horizontal="right" vertical="center"/>
    </xf>
    <xf numFmtId="177" fontId="3" fillId="0" borderId="78" xfId="2" applyNumberFormat="1" applyFont="1" applyFill="1" applyBorder="1" applyAlignment="1">
      <alignment horizontal="right" vertical="center"/>
    </xf>
    <xf numFmtId="177" fontId="3" fillId="0" borderId="77" xfId="2" applyNumberFormat="1" applyFont="1" applyFill="1" applyBorder="1" applyAlignment="1">
      <alignment horizontal="right" vertical="center"/>
    </xf>
    <xf numFmtId="3" fontId="6" fillId="0" borderId="0" xfId="5" applyNumberFormat="1" applyFont="1" applyFill="1" applyAlignment="1">
      <alignment vertical="center"/>
    </xf>
    <xf numFmtId="3" fontId="1" fillId="0" borderId="0" xfId="5" applyFont="1" applyFill="1" applyAlignment="1">
      <alignment vertical="center"/>
    </xf>
    <xf numFmtId="3" fontId="3" fillId="0" borderId="41" xfId="5" applyFont="1" applyFill="1" applyBorder="1" applyAlignment="1">
      <alignment vertical="center"/>
    </xf>
    <xf numFmtId="3" fontId="3" fillId="0" borderId="40" xfId="5" applyNumberFormat="1" applyFont="1" applyFill="1" applyBorder="1" applyAlignment="1">
      <alignment vertical="center"/>
    </xf>
    <xf numFmtId="3" fontId="3" fillId="0" borderId="40" xfId="5" applyFont="1" applyFill="1" applyBorder="1" applyAlignment="1">
      <alignment vertical="center"/>
    </xf>
    <xf numFmtId="3" fontId="3" fillId="0" borderId="37" xfId="6" applyNumberFormat="1" applyFont="1" applyFill="1" applyBorder="1" applyAlignment="1">
      <alignment horizontal="centerContinuous" vertical="center"/>
    </xf>
    <xf numFmtId="3" fontId="3" fillId="0" borderId="40" xfId="6" applyFont="1" applyFill="1" applyBorder="1" applyAlignment="1">
      <alignment horizontal="centerContinuous" vertical="center"/>
    </xf>
    <xf numFmtId="3" fontId="3" fillId="0" borderId="40" xfId="6" applyNumberFormat="1" applyFont="1" applyFill="1" applyBorder="1" applyAlignment="1">
      <alignment horizontal="centerContinuous" vertical="center"/>
    </xf>
    <xf numFmtId="3" fontId="3" fillId="0" borderId="90" xfId="6" applyNumberFormat="1" applyFont="1" applyFill="1" applyBorder="1" applyAlignment="1">
      <alignment horizontal="center" vertical="center"/>
    </xf>
    <xf numFmtId="3" fontId="3" fillId="0" borderId="24" xfId="5" applyNumberFormat="1" applyFont="1" applyFill="1" applyBorder="1" applyAlignment="1">
      <alignment horizontal="center" vertical="center"/>
    </xf>
    <xf numFmtId="3" fontId="3" fillId="0" borderId="54" xfId="6" applyFont="1" applyFill="1" applyBorder="1" applyAlignment="1">
      <alignment horizontal="center" vertical="center"/>
    </xf>
    <xf numFmtId="3" fontId="3" fillId="0" borderId="51" xfId="6" applyNumberFormat="1" applyFont="1" applyFill="1" applyBorder="1" applyAlignment="1">
      <alignment horizontal="center" vertical="center"/>
    </xf>
    <xf numFmtId="3" fontId="3" fillId="0" borderId="79" xfId="5" applyFont="1" applyFill="1" applyBorder="1" applyAlignment="1">
      <alignment horizontal="left" vertical="center"/>
    </xf>
    <xf numFmtId="3" fontId="3" fillId="0" borderId="2" xfId="5" applyFont="1" applyFill="1" applyBorder="1" applyAlignment="1">
      <alignment vertical="center"/>
    </xf>
    <xf numFmtId="3" fontId="3" fillId="0" borderId="85" xfId="5" applyNumberFormat="1" applyFont="1" applyFill="1" applyBorder="1" applyAlignment="1">
      <alignment horizontal="center" vertical="center"/>
    </xf>
    <xf numFmtId="3" fontId="3" fillId="0" borderId="79" xfId="5" applyNumberFormat="1" applyFont="1" applyFill="1" applyBorder="1" applyAlignment="1">
      <alignment horizontal="center" vertical="center"/>
    </xf>
    <xf numFmtId="3" fontId="3" fillId="0" borderId="84" xfId="6" applyNumberFormat="1" applyFont="1" applyFill="1" applyBorder="1" applyAlignment="1">
      <alignment horizontal="center" vertical="center"/>
    </xf>
    <xf numFmtId="3" fontId="3" fillId="0" borderId="15" xfId="6" applyNumberFormat="1" applyFont="1" applyFill="1" applyBorder="1" applyAlignment="1">
      <alignment horizontal="center" vertical="center"/>
    </xf>
    <xf numFmtId="177" fontId="3" fillId="0" borderId="16" xfId="5" applyNumberFormat="1" applyFont="1" applyFill="1" applyBorder="1" applyAlignment="1"/>
    <xf numFmtId="177" fontId="3" fillId="0" borderId="15" xfId="5" applyNumberFormat="1" applyFont="1" applyFill="1" applyBorder="1" applyAlignment="1"/>
    <xf numFmtId="3" fontId="3" fillId="0" borderId="32" xfId="5" applyFont="1" applyFill="1" applyBorder="1" applyAlignment="1"/>
    <xf numFmtId="3" fontId="3" fillId="0" borderId="13" xfId="3" applyFont="1" applyFill="1" applyBorder="1" applyAlignment="1">
      <alignment vertical="center"/>
    </xf>
    <xf numFmtId="3" fontId="3" fillId="0" borderId="7" xfId="3" applyFont="1" applyFill="1" applyBorder="1" applyAlignment="1">
      <alignment vertical="center"/>
    </xf>
    <xf numFmtId="3" fontId="3" fillId="0" borderId="10" xfId="3" applyFont="1" applyFill="1" applyBorder="1" applyAlignment="1">
      <alignment vertical="center"/>
    </xf>
    <xf numFmtId="3" fontId="3" fillId="0" borderId="4" xfId="3" applyFont="1" applyFill="1" applyBorder="1" applyAlignment="1">
      <alignment vertical="center"/>
    </xf>
    <xf numFmtId="3" fontId="3" fillId="0" borderId="1" xfId="3" applyFont="1" applyFill="1" applyBorder="1" applyAlignment="1">
      <alignment vertical="center"/>
    </xf>
    <xf numFmtId="3" fontId="1" fillId="0" borderId="0" xfId="5" applyFont="1" applyFill="1" applyAlignment="1">
      <alignment horizontal="center"/>
    </xf>
    <xf numFmtId="177" fontId="3" fillId="0" borderId="24" xfId="5" applyNumberFormat="1" applyFont="1" applyFill="1" applyBorder="1" applyAlignment="1">
      <alignment horizontal="right" vertical="center"/>
    </xf>
    <xf numFmtId="177" fontId="3" fillId="0" borderId="43" xfId="5" applyNumberFormat="1" applyFont="1" applyFill="1" applyBorder="1" applyAlignment="1">
      <alignment horizontal="right" vertical="center"/>
    </xf>
    <xf numFmtId="177" fontId="3" fillId="0" borderId="82" xfId="5" applyNumberFormat="1" applyFont="1" applyFill="1" applyBorder="1" applyAlignment="1">
      <alignment horizontal="right" vertical="center"/>
    </xf>
    <xf numFmtId="177" fontId="3" fillId="0" borderId="8" xfId="5" applyNumberFormat="1" applyFont="1" applyFill="1" applyBorder="1" applyAlignment="1">
      <alignment horizontal="right" vertical="center"/>
    </xf>
    <xf numFmtId="177" fontId="3" fillId="0" borderId="44" xfId="5" applyNumberFormat="1" applyFont="1" applyFill="1" applyBorder="1" applyAlignment="1">
      <alignment horizontal="right" vertical="center"/>
    </xf>
    <xf numFmtId="177" fontId="3" fillId="0" borderId="83" xfId="5" applyNumberFormat="1" applyFont="1" applyFill="1" applyBorder="1" applyAlignment="1">
      <alignment horizontal="right" vertical="center"/>
    </xf>
    <xf numFmtId="177" fontId="3" fillId="0" borderId="11" xfId="5" applyNumberFormat="1" applyFont="1" applyFill="1" applyBorder="1" applyAlignment="1">
      <alignment horizontal="right" vertical="center"/>
    </xf>
    <xf numFmtId="177" fontId="3" fillId="0" borderId="81" xfId="5" applyNumberFormat="1" applyFont="1" applyFill="1" applyBorder="1" applyAlignment="1">
      <alignment horizontal="right" vertical="center"/>
    </xf>
    <xf numFmtId="177" fontId="3" fillId="0" borderId="80" xfId="5" applyNumberFormat="1" applyFont="1" applyFill="1" applyBorder="1" applyAlignment="1">
      <alignment horizontal="right" vertical="center"/>
    </xf>
    <xf numFmtId="177" fontId="3" fillId="0" borderId="2" xfId="5" applyNumberFormat="1" applyFont="1" applyFill="1" applyBorder="1" applyAlignment="1">
      <alignment horizontal="right" vertical="center"/>
    </xf>
    <xf numFmtId="177" fontId="3" fillId="0" borderId="79" xfId="5" applyNumberFormat="1" applyFont="1" applyFill="1" applyBorder="1" applyAlignment="1">
      <alignment horizontal="right" vertical="center"/>
    </xf>
    <xf numFmtId="178" fontId="1" fillId="0" borderId="0" xfId="7" applyNumberFormat="1" applyFont="1" applyFill="1" applyBorder="1" applyAlignment="1">
      <alignment vertical="center"/>
    </xf>
    <xf numFmtId="178" fontId="3" fillId="0" borderId="24" xfId="7" applyNumberFormat="1" applyFont="1" applyFill="1" applyBorder="1" applyAlignment="1">
      <alignment horizontal="center" vertical="center"/>
    </xf>
    <xf numFmtId="178" fontId="3" fillId="0" borderId="40" xfId="7" applyNumberFormat="1" applyFont="1" applyFill="1" applyBorder="1" applyAlignment="1">
      <alignment vertical="center"/>
    </xf>
    <xf numFmtId="178" fontId="3" fillId="0" borderId="90" xfId="7" applyNumberFormat="1" applyFont="1" applyFill="1" applyBorder="1" applyAlignment="1">
      <alignment vertical="center"/>
    </xf>
    <xf numFmtId="178" fontId="3" fillId="0" borderId="139" xfId="7" applyNumberFormat="1" applyFont="1" applyFill="1" applyBorder="1" applyAlignment="1">
      <alignment vertical="center"/>
    </xf>
    <xf numFmtId="3" fontId="3" fillId="0" borderId="8" xfId="6" applyFont="1" applyFill="1" applyBorder="1" applyAlignment="1">
      <alignment horizontal="center" vertical="center"/>
    </xf>
    <xf numFmtId="178" fontId="3" fillId="0" borderId="41" xfId="7" applyNumberFormat="1" applyFont="1" applyFill="1" applyBorder="1" applyAlignment="1">
      <alignment horizontal="center" vertical="center"/>
    </xf>
    <xf numFmtId="178" fontId="3" fillId="0" borderId="54" xfId="7" applyNumberFormat="1" applyFont="1" applyFill="1" applyBorder="1" applyAlignment="1">
      <alignment horizontal="center" vertical="center"/>
    </xf>
    <xf numFmtId="178" fontId="3" fillId="0" borderId="59" xfId="7" applyNumberFormat="1" applyFont="1" applyFill="1" applyBorder="1" applyAlignment="1">
      <alignment horizontal="center" vertical="center"/>
    </xf>
    <xf numFmtId="178" fontId="3" fillId="0" borderId="2" xfId="7" applyNumberFormat="1" applyFont="1" applyFill="1" applyBorder="1" applyAlignment="1">
      <alignment horizontal="center" vertical="center" shrinkToFit="1"/>
    </xf>
    <xf numFmtId="178" fontId="3" fillId="0" borderId="8" xfId="7" applyNumberFormat="1" applyFont="1" applyFill="1" applyBorder="1" applyAlignment="1">
      <alignment horizontal="center" vertical="center" shrinkToFit="1"/>
    </xf>
    <xf numFmtId="178" fontId="3" fillId="0" borderId="24" xfId="7" applyNumberFormat="1" applyFont="1" applyFill="1" applyBorder="1" applyAlignment="1">
      <alignment horizontal="center" vertical="center" shrinkToFit="1"/>
    </xf>
    <xf numFmtId="178" fontId="3" fillId="0" borderId="48" xfId="7" applyNumberFormat="1" applyFont="1" applyFill="1" applyBorder="1" applyAlignment="1">
      <alignment horizontal="center" vertical="center" shrinkToFit="1"/>
    </xf>
    <xf numFmtId="178" fontId="3" fillId="0" borderId="15" xfId="7" applyNumberFormat="1" applyFont="1" applyFill="1" applyBorder="1" applyAlignment="1">
      <alignment horizontal="center" vertical="center" shrinkToFit="1"/>
    </xf>
    <xf numFmtId="3" fontId="3" fillId="0" borderId="16" xfId="6" applyFont="1" applyFill="1" applyBorder="1" applyAlignment="1">
      <alignment horizontal="center" vertical="center" shrinkToFit="1"/>
    </xf>
    <xf numFmtId="178" fontId="10" fillId="0" borderId="0" xfId="7" applyNumberFormat="1" applyFont="1" applyFill="1" applyAlignment="1">
      <alignment vertical="center" shrinkToFit="1"/>
    </xf>
    <xf numFmtId="178" fontId="3" fillId="0" borderId="0" xfId="7" applyNumberFormat="1" applyFont="1" applyFill="1" applyAlignment="1">
      <alignment vertical="center" shrinkToFit="1"/>
    </xf>
    <xf numFmtId="3" fontId="4" fillId="0" borderId="21" xfId="6" applyFont="1" applyFill="1" applyBorder="1" applyAlignment="1">
      <alignment horizontal="right" vertical="center"/>
    </xf>
    <xf numFmtId="177" fontId="3" fillId="0" borderId="24" xfId="2" applyNumberFormat="1" applyFont="1" applyFill="1" applyBorder="1" applyAlignment="1">
      <alignment horizontal="center" vertical="center"/>
    </xf>
    <xf numFmtId="177" fontId="3" fillId="0" borderId="15" xfId="6" applyNumberFormat="1" applyFont="1" applyFill="1" applyBorder="1" applyAlignment="1">
      <alignment vertical="center"/>
    </xf>
    <xf numFmtId="177" fontId="3" fillId="0" borderId="15" xfId="7" applyNumberFormat="1" applyFont="1" applyFill="1" applyBorder="1" applyAlignment="1">
      <alignment vertical="center"/>
    </xf>
    <xf numFmtId="177" fontId="1" fillId="0" borderId="14" xfId="3" applyNumberFormat="1" applyFont="1" applyFill="1" applyBorder="1" applyAlignment="1" applyProtection="1">
      <protection locked="0"/>
    </xf>
    <xf numFmtId="178" fontId="3" fillId="0" borderId="18" xfId="7" applyNumberFormat="1" applyFont="1" applyFill="1" applyBorder="1" applyAlignment="1">
      <alignment vertical="center"/>
    </xf>
    <xf numFmtId="178" fontId="3" fillId="0" borderId="16" xfId="7" applyNumberFormat="1" applyFont="1" applyFill="1" applyBorder="1" applyAlignment="1">
      <alignment vertical="center"/>
    </xf>
    <xf numFmtId="177" fontId="3" fillId="0" borderId="16" xfId="6" applyNumberFormat="1" applyFont="1" applyFill="1" applyBorder="1" applyAlignment="1">
      <alignment vertical="center"/>
    </xf>
    <xf numFmtId="178" fontId="3" fillId="0" borderId="32" xfId="7" applyNumberFormat="1" applyFont="1" applyFill="1" applyBorder="1" applyAlignment="1">
      <alignment vertical="center"/>
    </xf>
    <xf numFmtId="178" fontId="1" fillId="0" borderId="0" xfId="7" applyNumberFormat="1" applyFont="1" applyFill="1" applyAlignment="1">
      <alignment horizontal="center" vertical="center"/>
    </xf>
    <xf numFmtId="177" fontId="3" fillId="0" borderId="21" xfId="6" applyNumberFormat="1" applyFont="1" applyFill="1" applyBorder="1" applyAlignment="1">
      <alignment horizontal="right" vertical="center"/>
    </xf>
    <xf numFmtId="177" fontId="3" fillId="0" borderId="81" xfId="6" applyNumberFormat="1" applyFont="1" applyFill="1" applyBorder="1" applyAlignment="1">
      <alignment horizontal="right" vertical="center"/>
    </xf>
    <xf numFmtId="177" fontId="3" fillId="0" borderId="80" xfId="6" applyNumberFormat="1" applyFont="1" applyFill="1" applyBorder="1" applyAlignment="1">
      <alignment horizontal="right" vertical="center"/>
    </xf>
    <xf numFmtId="177" fontId="3" fillId="0" borderId="79" xfId="6" applyNumberFormat="1" applyFont="1" applyFill="1" applyBorder="1" applyAlignment="1">
      <alignment horizontal="right" vertical="center"/>
    </xf>
    <xf numFmtId="178" fontId="3" fillId="0" borderId="143" xfId="7" applyNumberFormat="1" applyFont="1" applyFill="1" applyBorder="1" applyAlignment="1">
      <alignment horizontal="center" vertical="center"/>
    </xf>
    <xf numFmtId="178" fontId="3" fillId="0" borderId="0" xfId="7" applyNumberFormat="1" applyFont="1" applyFill="1" applyBorder="1" applyAlignment="1">
      <alignment horizontal="center" vertical="center"/>
    </xf>
    <xf numFmtId="178" fontId="3" fillId="0" borderId="24" xfId="7" applyNumberFormat="1" applyFont="1" applyFill="1" applyBorder="1" applyAlignment="1">
      <alignment vertical="center"/>
    </xf>
    <xf numFmtId="178" fontId="3" fillId="0" borderId="100" xfId="7" applyNumberFormat="1" applyFont="1" applyFill="1" applyBorder="1" applyAlignment="1">
      <alignment horizontal="center" vertical="center"/>
    </xf>
    <xf numFmtId="178" fontId="3" fillId="0" borderId="25" xfId="7" applyNumberFormat="1" applyFont="1" applyFill="1" applyBorder="1" applyAlignment="1">
      <alignment horizontal="center" vertical="center"/>
    </xf>
    <xf numFmtId="3" fontId="3" fillId="0" borderId="100" xfId="6" applyFont="1" applyFill="1" applyBorder="1" applyAlignment="1">
      <alignment horizontal="center" vertical="center"/>
    </xf>
    <xf numFmtId="178" fontId="3" fillId="0" borderId="2" xfId="7" applyNumberFormat="1" applyFont="1" applyFill="1" applyBorder="1" applyAlignment="1">
      <alignment horizontal="center" vertical="center"/>
    </xf>
    <xf numFmtId="177" fontId="3" fillId="0" borderId="69" xfId="7" applyNumberFormat="1" applyFont="1" applyFill="1" applyBorder="1" applyAlignment="1">
      <alignment vertical="center"/>
    </xf>
    <xf numFmtId="178" fontId="3" fillId="0" borderId="79" xfId="7" applyNumberFormat="1" applyFont="1" applyFill="1" applyBorder="1" applyAlignment="1">
      <alignment vertical="center"/>
    </xf>
    <xf numFmtId="3" fontId="3" fillId="0" borderId="2" xfId="6" applyFont="1" applyFill="1" applyBorder="1" applyAlignment="1">
      <alignment horizontal="center" vertical="center"/>
    </xf>
    <xf numFmtId="178" fontId="3" fillId="0" borderId="79" xfId="7" applyNumberFormat="1" applyFont="1" applyFill="1" applyBorder="1" applyAlignment="1">
      <alignment horizontal="center" vertical="center"/>
    </xf>
    <xf numFmtId="178" fontId="3" fillId="0" borderId="68" xfId="7" applyNumberFormat="1" applyFont="1" applyFill="1" applyBorder="1" applyAlignment="1">
      <alignment horizontal="center" vertical="center"/>
    </xf>
    <xf numFmtId="178" fontId="3" fillId="0" borderId="151" xfId="7" applyNumberFormat="1" applyFont="1" applyFill="1" applyBorder="1" applyAlignment="1">
      <alignment horizontal="center" vertical="center"/>
    </xf>
    <xf numFmtId="178" fontId="4" fillId="0" borderId="0" xfId="7" applyNumberFormat="1" applyFont="1" applyFill="1" applyBorder="1" applyAlignment="1">
      <alignment horizontal="right" vertical="center"/>
    </xf>
    <xf numFmtId="177" fontId="3" fillId="0" borderId="152" xfId="7" applyNumberFormat="1" applyFont="1" applyFill="1" applyBorder="1" applyAlignment="1">
      <alignment horizontal="right" vertical="center"/>
    </xf>
    <xf numFmtId="0" fontId="1" fillId="0" borderId="149" xfId="0" applyFont="1" applyFill="1" applyBorder="1" applyAlignment="1">
      <alignment horizontal="center" vertical="center"/>
    </xf>
    <xf numFmtId="177" fontId="3" fillId="0" borderId="52" xfId="3" applyNumberFormat="1" applyFont="1" applyFill="1" applyBorder="1" applyAlignment="1">
      <alignment horizontal="right" vertical="center"/>
    </xf>
    <xf numFmtId="177" fontId="3" fillId="0" borderId="24" xfId="3" applyNumberFormat="1" applyFont="1" applyFill="1" applyBorder="1" applyAlignment="1">
      <alignment horizontal="right" vertical="center"/>
    </xf>
    <xf numFmtId="177" fontId="3" fillId="0" borderId="14" xfId="6" applyNumberFormat="1" applyFont="1" applyFill="1" applyBorder="1" applyAlignment="1">
      <alignment horizontal="right" vertical="center"/>
    </xf>
    <xf numFmtId="177" fontId="3" fillId="0" borderId="44" xfId="6" applyNumberFormat="1" applyFont="1" applyFill="1" applyBorder="1" applyAlignment="1">
      <alignment horizontal="right" vertical="center"/>
    </xf>
    <xf numFmtId="177" fontId="3" fillId="0" borderId="11" xfId="6" applyNumberFormat="1" applyFont="1" applyFill="1" applyBorder="1" applyAlignment="1">
      <alignment horizontal="right" vertical="center"/>
    </xf>
    <xf numFmtId="177" fontId="3" fillId="0" borderId="82" xfId="6" applyNumberFormat="1" applyFont="1" applyFill="1" applyBorder="1" applyAlignment="1">
      <alignment horizontal="right" vertical="center"/>
    </xf>
    <xf numFmtId="177" fontId="3" fillId="0" borderId="43" xfId="6" applyNumberFormat="1" applyFont="1" applyFill="1" applyBorder="1" applyAlignment="1">
      <alignment horizontal="right" vertical="center"/>
    </xf>
    <xf numFmtId="177" fontId="3" fillId="0" borderId="5" xfId="6" applyNumberFormat="1" applyFont="1" applyFill="1" applyBorder="1" applyAlignment="1">
      <alignment horizontal="right" vertical="center"/>
    </xf>
    <xf numFmtId="177" fontId="3" fillId="0" borderId="16" xfId="6" applyNumberFormat="1" applyFont="1" applyFill="1" applyBorder="1" applyAlignment="1">
      <alignment horizontal="right" vertical="center"/>
    </xf>
    <xf numFmtId="177" fontId="3" fillId="0" borderId="2" xfId="6" applyNumberFormat="1" applyFont="1" applyFill="1" applyBorder="1" applyAlignment="1">
      <alignment horizontal="right" vertical="center"/>
    </xf>
    <xf numFmtId="178" fontId="3" fillId="0" borderId="102" xfId="7" applyNumberFormat="1" applyFont="1" applyFill="1" applyBorder="1" applyAlignment="1">
      <alignment horizontal="center" vertical="center"/>
    </xf>
    <xf numFmtId="178" fontId="3" fillId="0" borderId="109" xfId="7" applyNumberFormat="1" applyFont="1" applyFill="1" applyBorder="1" applyAlignment="1">
      <alignment horizontal="center" vertical="center"/>
    </xf>
    <xf numFmtId="178" fontId="3" fillId="0" borderId="8" xfId="7" applyNumberFormat="1" applyFont="1" applyFill="1" applyBorder="1" applyAlignment="1">
      <alignment horizontal="center" vertical="center"/>
    </xf>
    <xf numFmtId="178" fontId="3" fillId="0" borderId="56" xfId="7" applyNumberFormat="1" applyFont="1" applyFill="1" applyBorder="1" applyAlignment="1">
      <alignment horizontal="center" vertical="center"/>
    </xf>
    <xf numFmtId="178" fontId="3" fillId="0" borderId="153" xfId="7" applyNumberFormat="1" applyFont="1" applyFill="1" applyBorder="1" applyAlignment="1">
      <alignment horizontal="center" vertical="center"/>
    </xf>
    <xf numFmtId="178" fontId="3" fillId="0" borderId="95" xfId="7" applyNumberFormat="1" applyFont="1" applyFill="1" applyBorder="1" applyAlignment="1">
      <alignment horizontal="center" vertical="center"/>
    </xf>
    <xf numFmtId="178" fontId="3" fillId="0" borderId="152" xfId="7" applyNumberFormat="1" applyFont="1" applyFill="1" applyBorder="1" applyAlignment="1">
      <alignment horizontal="center" vertical="center"/>
    </xf>
    <xf numFmtId="178" fontId="4" fillId="0" borderId="50" xfId="7" applyNumberFormat="1" applyFont="1" applyFill="1" applyBorder="1" applyAlignment="1">
      <alignment horizontal="right" vertical="center"/>
    </xf>
    <xf numFmtId="177" fontId="3" fillId="0" borderId="52" xfId="6" applyNumberFormat="1" applyFont="1" applyFill="1" applyBorder="1" applyAlignment="1">
      <alignment horizontal="right" vertical="center"/>
    </xf>
    <xf numFmtId="177" fontId="3" fillId="0" borderId="52" xfId="7" applyNumberFormat="1" applyFont="1" applyFill="1" applyBorder="1" applyAlignment="1">
      <alignment vertical="center"/>
    </xf>
    <xf numFmtId="177" fontId="3" fillId="0" borderId="50" xfId="7" applyNumberFormat="1" applyFont="1" applyFill="1" applyBorder="1" applyAlignment="1">
      <alignment horizontal="right" vertical="center"/>
    </xf>
    <xf numFmtId="177" fontId="3" fillId="0" borderId="52" xfId="3" applyNumberFormat="1" applyFont="1" applyFill="1" applyBorder="1" applyAlignment="1">
      <alignment vertical="center"/>
    </xf>
    <xf numFmtId="177" fontId="3" fillId="0" borderId="49" xfId="7" applyNumberFormat="1" applyFont="1" applyFill="1" applyBorder="1" applyAlignment="1">
      <alignment vertical="center"/>
    </xf>
    <xf numFmtId="177" fontId="3" fillId="0" borderId="48" xfId="7" applyNumberFormat="1" applyFont="1" applyFill="1" applyBorder="1" applyAlignment="1">
      <alignment vertical="center"/>
    </xf>
    <xf numFmtId="178" fontId="3" fillId="0" borderId="103" xfId="7" applyNumberFormat="1" applyFont="1" applyFill="1" applyBorder="1" applyAlignment="1">
      <alignment vertical="center"/>
    </xf>
    <xf numFmtId="3" fontId="3" fillId="0" borderId="107" xfId="3" applyFont="1" applyFill="1" applyBorder="1" applyAlignment="1">
      <alignment vertical="center"/>
    </xf>
    <xf numFmtId="3" fontId="3" fillId="0" borderId="99" xfId="3" applyFont="1" applyFill="1" applyBorder="1" applyAlignment="1">
      <alignment vertical="center"/>
    </xf>
    <xf numFmtId="3" fontId="3" fillId="0" borderId="106" xfId="3" applyFont="1" applyFill="1" applyBorder="1" applyAlignment="1">
      <alignment vertical="center"/>
    </xf>
    <xf numFmtId="3" fontId="3" fillId="0" borderId="104" xfId="3" applyFont="1" applyFill="1" applyBorder="1" applyAlignment="1">
      <alignment vertical="center"/>
    </xf>
    <xf numFmtId="3" fontId="3" fillId="0" borderId="103" xfId="3" applyFont="1" applyFill="1" applyBorder="1" applyAlignment="1">
      <alignment vertical="center"/>
    </xf>
    <xf numFmtId="178" fontId="5" fillId="0" borderId="0" xfId="7" applyNumberFormat="1" applyFont="1" applyFill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53" xfId="1" applyFont="1" applyFill="1" applyBorder="1" applyAlignment="1">
      <alignment vertical="center"/>
    </xf>
    <xf numFmtId="177" fontId="3" fillId="0" borderId="22" xfId="6" applyNumberFormat="1" applyFont="1" applyFill="1" applyBorder="1" applyAlignment="1">
      <alignment horizontal="right" vertical="center"/>
    </xf>
    <xf numFmtId="177" fontId="3" fillId="0" borderId="50" xfId="6" applyNumberFormat="1" applyFont="1" applyFill="1" applyBorder="1" applyAlignment="1">
      <alignment horizontal="right" vertical="center"/>
    </xf>
    <xf numFmtId="177" fontId="3" fillId="0" borderId="105" xfId="6" applyNumberFormat="1" applyFont="1" applyFill="1" applyBorder="1" applyAlignment="1">
      <alignment horizontal="right" vertical="center"/>
    </xf>
    <xf numFmtId="177" fontId="3" fillId="0" borderId="154" xfId="6" applyNumberFormat="1" applyFont="1" applyFill="1" applyBorder="1" applyAlignment="1">
      <alignment horizontal="right" vertical="center"/>
    </xf>
    <xf numFmtId="177" fontId="3" fillId="0" borderId="49" xfId="6" applyNumberFormat="1" applyFont="1" applyFill="1" applyBorder="1" applyAlignment="1">
      <alignment horizontal="right" vertical="center"/>
    </xf>
    <xf numFmtId="177" fontId="3" fillId="0" borderId="48" xfId="6" applyNumberFormat="1" applyFont="1" applyFill="1" applyBorder="1" applyAlignment="1">
      <alignment horizontal="right" vertical="center"/>
    </xf>
    <xf numFmtId="179" fontId="6" fillId="0" borderId="0" xfId="8" applyNumberFormat="1" applyFont="1" applyFill="1" applyAlignment="1">
      <alignment vertical="center"/>
    </xf>
    <xf numFmtId="179" fontId="6" fillId="0" borderId="0" xfId="8" applyNumberFormat="1" applyFont="1" applyFill="1" applyAlignment="1" applyProtection="1">
      <alignment vertical="center"/>
      <protection locked="0"/>
    </xf>
    <xf numFmtId="179" fontId="6" fillId="0" borderId="95" xfId="8" applyNumberFormat="1" applyFont="1" applyFill="1" applyBorder="1" applyAlignment="1" applyProtection="1">
      <alignment vertical="center"/>
      <protection locked="0"/>
    </xf>
    <xf numFmtId="179" fontId="5" fillId="0" borderId="0" xfId="8" applyNumberFormat="1" applyFont="1" applyFill="1" applyAlignment="1" applyProtection="1">
      <alignment horizontal="right" vertical="center"/>
      <protection locked="0"/>
    </xf>
    <xf numFmtId="179" fontId="3" fillId="0" borderId="63" xfId="1" applyNumberFormat="1" applyFont="1" applyFill="1" applyBorder="1" applyAlignment="1">
      <alignment horizontal="left" vertical="center"/>
    </xf>
    <xf numFmtId="179" fontId="3" fillId="0" borderId="40" xfId="1" applyNumberFormat="1" applyFont="1" applyFill="1" applyBorder="1" applyAlignment="1">
      <alignment horizontal="left" vertical="center"/>
    </xf>
    <xf numFmtId="179" fontId="3" fillId="0" borderId="40" xfId="1" applyNumberFormat="1" applyFont="1" applyFill="1" applyBorder="1" applyAlignment="1">
      <alignment horizontal="centerContinuous" vertical="center"/>
    </xf>
    <xf numFmtId="179" fontId="3" fillId="0" borderId="41" xfId="1" applyNumberFormat="1" applyFont="1" applyFill="1" applyBorder="1" applyAlignment="1">
      <alignment horizontal="centerContinuous" vertical="center"/>
    </xf>
    <xf numFmtId="179" fontId="3" fillId="0" borderId="71" xfId="1" applyNumberFormat="1" applyFont="1" applyFill="1" applyBorder="1" applyAlignment="1">
      <alignment horizontal="centerContinuous" vertical="center"/>
    </xf>
    <xf numFmtId="179" fontId="3" fillId="0" borderId="72" xfId="1" applyNumberFormat="1" applyFont="1" applyFill="1" applyBorder="1" applyAlignment="1">
      <alignment horizontal="center" vertical="center"/>
    </xf>
    <xf numFmtId="179" fontId="3" fillId="0" borderId="71" xfId="1" applyNumberFormat="1" applyFont="1" applyFill="1" applyBorder="1" applyAlignment="1">
      <alignment horizontal="center" vertical="center"/>
    </xf>
    <xf numFmtId="179" fontId="3" fillId="0" borderId="56" xfId="1" applyNumberFormat="1" applyFont="1" applyFill="1" applyBorder="1" applyAlignment="1">
      <alignment horizontal="centerContinuous" vertical="center"/>
    </xf>
    <xf numFmtId="179" fontId="3" fillId="0" borderId="55" xfId="1" applyNumberFormat="1" applyFont="1" applyFill="1" applyBorder="1" applyAlignment="1">
      <alignment horizontal="centerContinuous" vertical="center"/>
    </xf>
    <xf numFmtId="179" fontId="4" fillId="0" borderId="54" xfId="1" applyNumberFormat="1" applyFont="1" applyFill="1" applyBorder="1" applyAlignment="1">
      <alignment vertical="center"/>
    </xf>
    <xf numFmtId="179" fontId="3" fillId="0" borderId="54" xfId="1" applyNumberFormat="1" applyFont="1" applyFill="1" applyBorder="1" applyAlignment="1">
      <alignment vertical="center"/>
    </xf>
    <xf numFmtId="179" fontId="3" fillId="0" borderId="7" xfId="3" applyNumberFormat="1" applyFont="1" applyFill="1" applyBorder="1" applyAlignment="1">
      <alignment horizontal="center" vertical="center"/>
    </xf>
    <xf numFmtId="179" fontId="3" fillId="0" borderId="7" xfId="1" applyNumberFormat="1" applyFont="1" applyFill="1" applyBorder="1" applyAlignment="1">
      <alignment horizontal="right" vertical="center"/>
    </xf>
    <xf numFmtId="179" fontId="1" fillId="0" borderId="0" xfId="8" applyNumberFormat="1" applyFont="1" applyFill="1" applyAlignment="1" applyProtection="1">
      <alignment horizontal="right" vertical="center"/>
      <protection locked="0"/>
    </xf>
    <xf numFmtId="179" fontId="3" fillId="0" borderId="18" xfId="1" applyNumberFormat="1" applyFont="1" applyFill="1" applyBorder="1" applyAlignment="1" applyProtection="1">
      <alignment vertical="center"/>
      <protection locked="0"/>
    </xf>
    <xf numFmtId="179" fontId="3" fillId="0" borderId="16" xfId="1" applyNumberFormat="1" applyFont="1" applyFill="1" applyBorder="1" applyAlignment="1" applyProtection="1">
      <alignment vertical="center"/>
      <protection locked="0"/>
    </xf>
    <xf numFmtId="177" fontId="3" fillId="0" borderId="16" xfId="1" applyNumberFormat="1" applyFont="1" applyFill="1" applyBorder="1" applyAlignment="1" applyProtection="1">
      <alignment vertical="center"/>
      <protection locked="0"/>
    </xf>
    <xf numFmtId="177" fontId="3" fillId="0" borderId="15" xfId="1" applyNumberFormat="1" applyFont="1" applyFill="1" applyBorder="1" applyAlignment="1" applyProtection="1">
      <alignment vertical="center"/>
      <protection locked="0"/>
    </xf>
    <xf numFmtId="179" fontId="3" fillId="0" borderId="32" xfId="1" applyNumberFormat="1" applyFont="1" applyFill="1" applyBorder="1" applyAlignment="1" applyProtection="1">
      <alignment vertical="center"/>
      <protection locked="0"/>
    </xf>
    <xf numFmtId="179" fontId="3" fillId="0" borderId="13" xfId="3" applyNumberFormat="1" applyFont="1" applyFill="1" applyBorder="1" applyAlignment="1">
      <alignment vertical="center"/>
    </xf>
    <xf numFmtId="179" fontId="3" fillId="0" borderId="7" xfId="3" applyNumberFormat="1" applyFont="1" applyFill="1" applyBorder="1" applyAlignment="1">
      <alignment vertical="center"/>
    </xf>
    <xf numFmtId="179" fontId="3" fillId="0" borderId="10" xfId="3" applyNumberFormat="1" applyFont="1" applyFill="1" applyBorder="1" applyAlignment="1">
      <alignment vertical="center"/>
    </xf>
    <xf numFmtId="179" fontId="1" fillId="0" borderId="0" xfId="8" applyNumberFormat="1" applyFont="1" applyFill="1" applyAlignment="1">
      <alignment vertical="center"/>
    </xf>
    <xf numFmtId="179" fontId="3" fillId="0" borderId="4" xfId="3" applyNumberFormat="1" applyFont="1" applyFill="1" applyBorder="1" applyAlignment="1">
      <alignment vertical="center"/>
    </xf>
    <xf numFmtId="179" fontId="3" fillId="0" borderId="1" xfId="3" applyNumberFormat="1" applyFont="1" applyFill="1" applyBorder="1" applyAlignment="1">
      <alignment vertical="center"/>
    </xf>
    <xf numFmtId="177" fontId="3" fillId="0" borderId="81" xfId="1" applyNumberFormat="1" applyFont="1" applyFill="1" applyBorder="1" applyAlignment="1">
      <alignment horizontal="right" vertical="center"/>
    </xf>
    <xf numFmtId="177" fontId="3" fillId="0" borderId="80" xfId="1" applyNumberFormat="1" applyFont="1" applyFill="1" applyBorder="1" applyAlignment="1">
      <alignment horizontal="right" vertical="center"/>
    </xf>
    <xf numFmtId="177" fontId="3" fillId="0" borderId="79" xfId="1" applyNumberFormat="1" applyFont="1" applyFill="1" applyBorder="1" applyAlignment="1">
      <alignment horizontal="right" vertical="center"/>
    </xf>
    <xf numFmtId="179" fontId="1" fillId="0" borderId="0" xfId="8" applyNumberFormat="1" applyFont="1" applyFill="1" applyBorder="1" applyAlignment="1" applyProtection="1">
      <alignment vertical="center"/>
      <protection locked="0"/>
    </xf>
    <xf numFmtId="3" fontId="6" fillId="0" borderId="0" xfId="9" applyNumberFormat="1" applyFont="1" applyFill="1" applyAlignment="1">
      <alignment vertical="center"/>
    </xf>
    <xf numFmtId="3" fontId="1" fillId="0" borderId="0" xfId="9" applyFont="1" applyFill="1" applyAlignment="1">
      <alignment vertical="center"/>
    </xf>
    <xf numFmtId="3" fontId="1" fillId="0" borderId="95" xfId="9" applyFont="1" applyFill="1" applyBorder="1" applyAlignment="1">
      <alignment vertical="center"/>
    </xf>
    <xf numFmtId="3" fontId="3" fillId="0" borderId="41" xfId="9" applyFont="1" applyFill="1" applyBorder="1" applyAlignment="1">
      <alignment horizontal="centerContinuous" vertical="center"/>
    </xf>
    <xf numFmtId="3" fontId="3" fillId="0" borderId="40" xfId="9" applyNumberFormat="1" applyFont="1" applyFill="1" applyBorder="1" applyAlignment="1">
      <alignment horizontal="centerContinuous" vertical="center"/>
    </xf>
    <xf numFmtId="3" fontId="3" fillId="0" borderId="40" xfId="9" applyFont="1" applyFill="1" applyBorder="1" applyAlignment="1">
      <alignment horizontal="centerContinuous" vertical="center"/>
    </xf>
    <xf numFmtId="3" fontId="3" fillId="0" borderId="54" xfId="9" applyNumberFormat="1" applyFont="1" applyFill="1" applyBorder="1" applyAlignment="1">
      <alignment horizontal="center" vertical="center"/>
    </xf>
    <xf numFmtId="3" fontId="3" fillId="0" borderId="57" xfId="10" applyNumberFormat="1" applyFont="1" applyFill="1" applyBorder="1" applyAlignment="1">
      <alignment horizontal="center" vertical="center"/>
    </xf>
    <xf numFmtId="3" fontId="3" fillId="0" borderId="54" xfId="10" applyNumberFormat="1" applyFont="1" applyFill="1" applyBorder="1" applyAlignment="1">
      <alignment horizontal="center" vertical="center"/>
    </xf>
    <xf numFmtId="3" fontId="3" fillId="0" borderId="15" xfId="9" applyNumberFormat="1" applyFont="1" applyFill="1" applyBorder="1" applyAlignment="1">
      <alignment horizontal="center" vertical="center"/>
    </xf>
    <xf numFmtId="3" fontId="3" fillId="0" borderId="15" xfId="9" applyFont="1" applyFill="1" applyBorder="1" applyAlignment="1">
      <alignment vertical="center"/>
    </xf>
    <xf numFmtId="3" fontId="3" fillId="0" borderId="16" xfId="9" applyFont="1" applyFill="1" applyBorder="1" applyAlignment="1">
      <alignment horizontal="center" vertical="center"/>
    </xf>
    <xf numFmtId="3" fontId="3" fillId="0" borderId="15" xfId="9" applyFont="1" applyFill="1" applyBorder="1" applyAlignment="1">
      <alignment horizontal="center" vertical="center"/>
    </xf>
    <xf numFmtId="3" fontId="3" fillId="0" borderId="84" xfId="10" applyNumberFormat="1" applyFont="1" applyFill="1" applyBorder="1" applyAlignment="1">
      <alignment horizontal="center" vertical="center"/>
    </xf>
    <xf numFmtId="3" fontId="3" fillId="0" borderId="15" xfId="10" applyNumberFormat="1" applyFont="1" applyFill="1" applyBorder="1" applyAlignment="1">
      <alignment horizontal="center" vertical="center"/>
    </xf>
    <xf numFmtId="3" fontId="3" fillId="0" borderId="15" xfId="10" applyFont="1" applyFill="1" applyBorder="1" applyAlignment="1">
      <alignment vertical="center"/>
    </xf>
    <xf numFmtId="3" fontId="3" fillId="0" borderId="15" xfId="10" applyFont="1" applyFill="1" applyBorder="1" applyAlignment="1">
      <alignment horizontal="center" vertical="center"/>
    </xf>
    <xf numFmtId="38" fontId="3" fillId="0" borderId="18" xfId="1" applyFont="1" applyFill="1" applyBorder="1" applyAlignment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2" fontId="1" fillId="0" borderId="0" xfId="9" applyNumberFormat="1" applyFont="1" applyFill="1" applyAlignment="1">
      <alignment vertical="center"/>
    </xf>
    <xf numFmtId="3" fontId="1" fillId="0" borderId="0" xfId="9" applyFont="1" applyFill="1" applyAlignment="1">
      <alignment horizontal="center" vertical="center"/>
    </xf>
    <xf numFmtId="177" fontId="3" fillId="0" borderId="14" xfId="9" applyNumberFormat="1" applyFont="1" applyFill="1" applyBorder="1" applyAlignment="1">
      <alignment horizontal="right" vertical="center"/>
    </xf>
    <xf numFmtId="180" fontId="3" fillId="0" borderId="14" xfId="9" applyNumberFormat="1" applyFont="1" applyFill="1" applyBorder="1" applyAlignment="1">
      <alignment horizontal="right" vertical="center"/>
    </xf>
    <xf numFmtId="177" fontId="3" fillId="0" borderId="8" xfId="9" applyNumberFormat="1" applyFont="1" applyFill="1" applyBorder="1" applyAlignment="1">
      <alignment horizontal="right" vertical="center"/>
    </xf>
    <xf numFmtId="180" fontId="3" fillId="0" borderId="8" xfId="9" applyNumberFormat="1" applyFont="1" applyFill="1" applyBorder="1" applyAlignment="1">
      <alignment horizontal="right" vertical="center"/>
    </xf>
    <xf numFmtId="177" fontId="3" fillId="0" borderId="11" xfId="9" applyNumberFormat="1" applyFont="1" applyFill="1" applyBorder="1" applyAlignment="1">
      <alignment horizontal="right" vertical="center"/>
    </xf>
    <xf numFmtId="180" fontId="3" fillId="0" borderId="11" xfId="9" applyNumberFormat="1" applyFont="1" applyFill="1" applyBorder="1" applyAlignment="1">
      <alignment horizontal="right" vertical="center"/>
    </xf>
    <xf numFmtId="177" fontId="3" fillId="0" borderId="5" xfId="9" applyNumberFormat="1" applyFont="1" applyFill="1" applyBorder="1" applyAlignment="1">
      <alignment horizontal="right" vertical="center"/>
    </xf>
    <xf numFmtId="180" fontId="3" fillId="0" borderId="5" xfId="9" applyNumberFormat="1" applyFont="1" applyFill="1" applyBorder="1" applyAlignment="1">
      <alignment horizontal="right" vertical="center"/>
    </xf>
    <xf numFmtId="177" fontId="3" fillId="0" borderId="2" xfId="9" applyNumberFormat="1" applyFont="1" applyFill="1" applyBorder="1" applyAlignment="1">
      <alignment horizontal="right" vertical="center"/>
    </xf>
    <xf numFmtId="180" fontId="3" fillId="0" borderId="2" xfId="9" applyNumberFormat="1" applyFont="1" applyFill="1" applyBorder="1" applyAlignment="1">
      <alignment horizontal="right" vertical="center"/>
    </xf>
    <xf numFmtId="0" fontId="0" fillId="0" borderId="95" xfId="0" applyFont="1" applyBorder="1" applyAlignme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3" fontId="0" fillId="0" borderId="27" xfId="3" applyNumberFormat="1" applyFont="1" applyFill="1" applyBorder="1" applyAlignment="1" applyProtection="1">
      <protection locked="0"/>
    </xf>
    <xf numFmtId="3" fontId="0" fillId="0" borderId="26" xfId="3" applyNumberFormat="1" applyFont="1" applyFill="1" applyBorder="1" applyAlignment="1" applyProtection="1">
      <protection locked="0"/>
    </xf>
    <xf numFmtId="3" fontId="0" fillId="0" borderId="23" xfId="3" applyNumberFormat="1" applyFont="1" applyFill="1" applyBorder="1" applyAlignment="1" applyProtection="1">
      <protection locked="0"/>
    </xf>
    <xf numFmtId="3" fontId="0" fillId="0" borderId="14" xfId="3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/>
    <xf numFmtId="0" fontId="0" fillId="0" borderId="0" xfId="0" applyFont="1" applyFill="1" applyAlignment="1"/>
    <xf numFmtId="0" fontId="0" fillId="0" borderId="95" xfId="0" applyFont="1" applyFill="1" applyBorder="1" applyAlignment="1"/>
    <xf numFmtId="0" fontId="3" fillId="0" borderId="38" xfId="0" applyFont="1" applyFill="1" applyBorder="1" applyAlignment="1">
      <alignment horizontal="centerContinuous" vertical="center"/>
    </xf>
    <xf numFmtId="0" fontId="3" fillId="0" borderId="37" xfId="0" applyNumberFormat="1" applyFont="1" applyFill="1" applyBorder="1" applyAlignment="1">
      <alignment horizontal="centerContinuous" vertical="center"/>
    </xf>
    <xf numFmtId="0" fontId="3" fillId="0" borderId="37" xfId="0" applyFont="1" applyFill="1" applyBorder="1" applyAlignment="1">
      <alignment horizontal="centerContinuous" vertical="center"/>
    </xf>
    <xf numFmtId="0" fontId="3" fillId="0" borderId="54" xfId="0" applyNumberFormat="1" applyFont="1" applyFill="1" applyBorder="1" applyAlignment="1">
      <alignment horizontal="centerContinuous" vertical="center"/>
    </xf>
    <xf numFmtId="0" fontId="3" fillId="0" borderId="56" xfId="0" applyNumberFormat="1" applyFont="1" applyFill="1" applyBorder="1" applyAlignment="1">
      <alignment horizontal="centerContinuous" vertical="center"/>
    </xf>
    <xf numFmtId="0" fontId="3" fillId="0" borderId="56" xfId="0" applyFont="1" applyFill="1" applyBorder="1" applyAlignment="1">
      <alignment horizontal="centerContinuous" vertical="center"/>
    </xf>
    <xf numFmtId="0" fontId="3" fillId="0" borderId="74" xfId="0" applyNumberFormat="1" applyFont="1" applyFill="1" applyBorder="1" applyAlignment="1">
      <alignment horizontal="center" vertical="center"/>
    </xf>
    <xf numFmtId="0" fontId="3" fillId="0" borderId="94" xfId="0" applyNumberFormat="1" applyFont="1" applyFill="1" applyBorder="1" applyAlignment="1">
      <alignment horizontal="center" vertical="center"/>
    </xf>
    <xf numFmtId="0" fontId="3" fillId="0" borderId="73" xfId="0" applyNumberFormat="1" applyFont="1" applyFill="1" applyBorder="1" applyAlignment="1">
      <alignment horizontal="center" vertical="center"/>
    </xf>
    <xf numFmtId="0" fontId="3" fillId="0" borderId="85" xfId="0" applyNumberFormat="1" applyFont="1" applyFill="1" applyBorder="1" applyAlignment="1">
      <alignment horizontal="center" vertical="center"/>
    </xf>
    <xf numFmtId="3" fontId="3" fillId="0" borderId="85" xfId="14" applyFont="1" applyFill="1" applyBorder="1" applyAlignment="1">
      <alignment horizontal="center" vertical="center"/>
    </xf>
    <xf numFmtId="3" fontId="5" fillId="0" borderId="85" xfId="14" applyFont="1" applyFill="1" applyBorder="1" applyAlignment="1">
      <alignment horizontal="center" vertical="center"/>
    </xf>
    <xf numFmtId="178" fontId="3" fillId="0" borderId="103" xfId="0" applyNumberFormat="1" applyFont="1" applyFill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right" vertical="center"/>
    </xf>
    <xf numFmtId="177" fontId="3" fillId="0" borderId="14" xfId="0" applyNumberFormat="1" applyFont="1" applyFill="1" applyBorder="1" applyAlignment="1">
      <alignment horizontal="right" vertical="center"/>
    </xf>
    <xf numFmtId="177" fontId="3" fillId="0" borderId="81" xfId="0" applyNumberFormat="1" applyFont="1" applyFill="1" applyBorder="1" applyAlignment="1">
      <alignment horizontal="right" vertical="center"/>
    </xf>
    <xf numFmtId="177" fontId="3" fillId="0" borderId="82" xfId="0" applyNumberFormat="1" applyFont="1" applyFill="1" applyBorder="1" applyAlignment="1">
      <alignment horizontal="right" vertical="center"/>
    </xf>
    <xf numFmtId="177" fontId="3" fillId="0" borderId="43" xfId="0" applyNumberFormat="1" applyFont="1" applyFill="1" applyBorder="1" applyAlignment="1">
      <alignment horizontal="right" vertical="center"/>
    </xf>
    <xf numFmtId="177" fontId="3" fillId="0" borderId="80" xfId="0" applyNumberFormat="1" applyFont="1" applyFill="1" applyBorder="1" applyAlignment="1">
      <alignment horizontal="right" vertical="center"/>
    </xf>
    <xf numFmtId="177" fontId="3" fillId="0" borderId="79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0" fillId="0" borderId="94" xfId="0" applyFont="1" applyBorder="1" applyAlignment="1">
      <alignment vertical="center"/>
    </xf>
    <xf numFmtId="0" fontId="0" fillId="0" borderId="0" xfId="0" applyFont="1" applyBorder="1" applyAlignment="1"/>
    <xf numFmtId="3" fontId="3" fillId="0" borderId="90" xfId="14" applyNumberFormat="1" applyFont="1" applyFill="1" applyBorder="1" applyAlignment="1">
      <alignment horizontal="centerContinuous" vertical="center"/>
    </xf>
    <xf numFmtId="3" fontId="3" fillId="0" borderId="139" xfId="14" applyNumberFormat="1" applyFont="1" applyFill="1" applyBorder="1" applyAlignment="1">
      <alignment horizontal="centerContinuous" vertical="center"/>
    </xf>
    <xf numFmtId="3" fontId="3" fillId="0" borderId="40" xfId="14" applyNumberFormat="1" applyFont="1" applyFill="1" applyBorder="1" applyAlignment="1">
      <alignment horizontal="centerContinuous" vertical="center"/>
    </xf>
    <xf numFmtId="3" fontId="3" fillId="0" borderId="136" xfId="14" applyFont="1" applyFill="1" applyBorder="1" applyAlignment="1">
      <alignment horizontal="center" vertical="center"/>
    </xf>
    <xf numFmtId="3" fontId="3" fillId="0" borderId="137" xfId="14" applyFont="1" applyFill="1" applyBorder="1" applyAlignment="1">
      <alignment horizontal="center" vertical="center"/>
    </xf>
    <xf numFmtId="177" fontId="3" fillId="0" borderId="78" xfId="3" applyNumberFormat="1" applyFont="1" applyFill="1" applyBorder="1" applyAlignment="1">
      <alignment horizontal="right" vertical="center"/>
    </xf>
    <xf numFmtId="177" fontId="3" fillId="0" borderId="78" xfId="14" applyNumberFormat="1" applyFont="1" applyFill="1" applyBorder="1" applyAlignment="1">
      <alignment vertical="center"/>
    </xf>
    <xf numFmtId="177" fontId="3" fillId="0" borderId="122" xfId="0" applyNumberFormat="1" applyFont="1" applyFill="1" applyBorder="1" applyAlignment="1">
      <alignment horizontal="right" vertical="center"/>
    </xf>
    <xf numFmtId="177" fontId="3" fillId="0" borderId="119" xfId="0" applyNumberFormat="1" applyFont="1" applyFill="1" applyBorder="1" applyAlignment="1">
      <alignment horizontal="right" vertical="center"/>
    </xf>
    <xf numFmtId="0" fontId="0" fillId="0" borderId="74" xfId="0" applyFont="1" applyFill="1" applyBorder="1" applyAlignment="1">
      <alignment vertical="center"/>
    </xf>
    <xf numFmtId="0" fontId="0" fillId="0" borderId="94" xfId="0" applyFont="1" applyFill="1" applyBorder="1" applyAlignment="1">
      <alignment vertical="center"/>
    </xf>
    <xf numFmtId="0" fontId="0" fillId="0" borderId="138" xfId="0" applyFont="1" applyFill="1" applyBorder="1" applyAlignment="1">
      <alignment vertical="center"/>
    </xf>
    <xf numFmtId="0" fontId="0" fillId="0" borderId="140" xfId="0" applyFont="1" applyFill="1" applyBorder="1" applyAlignment="1">
      <alignment vertical="center"/>
    </xf>
    <xf numFmtId="177" fontId="3" fillId="0" borderId="78" xfId="6" applyNumberFormat="1" applyFont="1" applyFill="1" applyBorder="1" applyAlignment="1">
      <alignment horizontal="right" vertical="center"/>
    </xf>
    <xf numFmtId="177" fontId="3" fillId="0" borderId="78" xfId="6" applyNumberFormat="1" applyFont="1" applyFill="1" applyBorder="1" applyAlignment="1">
      <alignment vertical="center"/>
    </xf>
    <xf numFmtId="0" fontId="0" fillId="0" borderId="95" xfId="0" applyFont="1" applyBorder="1" applyAlignment="1">
      <alignment vertical="center"/>
    </xf>
    <xf numFmtId="49" fontId="3" fillId="0" borderId="25" xfId="3" applyNumberFormat="1" applyFont="1" applyFill="1" applyBorder="1" applyAlignment="1">
      <alignment horizontal="center" vertical="center"/>
    </xf>
    <xf numFmtId="177" fontId="1" fillId="0" borderId="48" xfId="2" applyNumberFormat="1" applyFont="1" applyFill="1" applyBorder="1" applyAlignment="1">
      <alignment vertical="center"/>
    </xf>
    <xf numFmtId="177" fontId="3" fillId="0" borderId="25" xfId="3" applyNumberFormat="1" applyFont="1" applyFill="1" applyBorder="1" applyAlignment="1">
      <alignment horizontal="right" vertical="center"/>
    </xf>
    <xf numFmtId="177" fontId="3" fillId="0" borderId="25" xfId="3" applyNumberFormat="1" applyFont="1" applyFill="1" applyBorder="1" applyAlignment="1">
      <alignment vertical="center"/>
    </xf>
    <xf numFmtId="177" fontId="1" fillId="0" borderId="122" xfId="2" applyNumberFormat="1" applyFont="1" applyFill="1" applyBorder="1" applyAlignment="1">
      <alignment vertical="center"/>
    </xf>
    <xf numFmtId="3" fontId="3" fillId="0" borderId="66" xfId="4" applyFont="1" applyFill="1" applyBorder="1" applyAlignment="1">
      <alignment horizontal="center" vertical="center" shrinkToFit="1"/>
    </xf>
    <xf numFmtId="3" fontId="4" fillId="0" borderId="78" xfId="4" applyFont="1" applyFill="1" applyBorder="1" applyAlignment="1">
      <alignment horizontal="right" vertical="center"/>
    </xf>
    <xf numFmtId="177" fontId="3" fillId="0" borderId="78" xfId="4" applyNumberFormat="1" applyFont="1" applyFill="1" applyBorder="1" applyAlignment="1">
      <alignment horizontal="right" vertical="center"/>
    </xf>
    <xf numFmtId="177" fontId="1" fillId="0" borderId="66" xfId="4" applyNumberFormat="1" applyFont="1" applyFill="1" applyBorder="1" applyAlignment="1" applyProtection="1">
      <alignment vertical="center"/>
      <protection locked="0"/>
    </xf>
    <xf numFmtId="177" fontId="3" fillId="0" borderId="78" xfId="5" applyNumberFormat="1" applyFont="1" applyFill="1" applyBorder="1" applyAlignment="1"/>
    <xf numFmtId="177" fontId="3" fillId="0" borderId="122" xfId="5" applyNumberFormat="1" applyFont="1" applyFill="1" applyBorder="1" applyAlignment="1"/>
    <xf numFmtId="177" fontId="3" fillId="0" borderId="66" xfId="5" applyNumberFormat="1" applyFont="1" applyFill="1" applyBorder="1" applyAlignment="1"/>
    <xf numFmtId="177" fontId="3" fillId="0" borderId="78" xfId="5" applyNumberFormat="1" applyFont="1" applyFill="1" applyBorder="1" applyAlignment="1">
      <alignment horizontal="right" vertical="center"/>
    </xf>
    <xf numFmtId="177" fontId="3" fillId="0" borderId="77" xfId="5" applyNumberFormat="1" applyFont="1" applyFill="1" applyBorder="1" applyAlignment="1">
      <alignment horizontal="right" vertical="center"/>
    </xf>
    <xf numFmtId="177" fontId="3" fillId="0" borderId="157" xfId="5" applyNumberFormat="1" applyFont="1" applyFill="1" applyBorder="1" applyAlignment="1">
      <alignment horizontal="right" vertical="center"/>
    </xf>
    <xf numFmtId="177" fontId="3" fillId="0" borderId="119" xfId="5" applyNumberFormat="1" applyFont="1" applyFill="1" applyBorder="1" applyAlignment="1">
      <alignment horizontal="right" vertical="center"/>
    </xf>
    <xf numFmtId="177" fontId="3" fillId="0" borderId="118" xfId="5" applyNumberFormat="1" applyFont="1" applyFill="1" applyBorder="1" applyAlignment="1">
      <alignment horizontal="right" vertical="center"/>
    </xf>
    <xf numFmtId="177" fontId="3" fillId="0" borderId="98" xfId="5" applyNumberFormat="1" applyFont="1" applyFill="1" applyBorder="1" applyAlignment="1">
      <alignment horizontal="right" vertical="center"/>
    </xf>
    <xf numFmtId="177" fontId="3" fillId="0" borderId="66" xfId="6" applyNumberFormat="1" applyFont="1" applyFill="1" applyBorder="1" applyAlignment="1"/>
    <xf numFmtId="177" fontId="3" fillId="0" borderId="122" xfId="6" applyNumberFormat="1" applyFont="1" applyFill="1" applyBorder="1" applyAlignment="1"/>
    <xf numFmtId="3" fontId="3" fillId="0" borderId="158" xfId="6" applyNumberFormat="1" applyFont="1" applyFill="1" applyBorder="1" applyAlignment="1">
      <alignment horizontal="center" vertical="center"/>
    </xf>
    <xf numFmtId="3" fontId="4" fillId="0" borderId="122" xfId="6" applyNumberFormat="1" applyFont="1" applyFill="1" applyBorder="1" applyAlignment="1">
      <alignment horizontal="right" vertical="center"/>
    </xf>
    <xf numFmtId="177" fontId="3" fillId="0" borderId="17" xfId="7" applyNumberFormat="1" applyFont="1" applyFill="1" applyBorder="1" applyAlignment="1">
      <alignment horizontal="right" vertical="center"/>
    </xf>
    <xf numFmtId="178" fontId="3" fillId="0" borderId="144" xfId="7" applyNumberFormat="1" applyFont="1" applyFill="1" applyBorder="1" applyAlignment="1">
      <alignment horizontal="center" vertical="center"/>
    </xf>
    <xf numFmtId="178" fontId="3" fillId="0" borderId="78" xfId="7" applyNumberFormat="1" applyFont="1" applyFill="1" applyBorder="1" applyAlignment="1">
      <alignment horizontal="center" vertical="center" shrinkToFit="1"/>
    </xf>
    <xf numFmtId="177" fontId="3" fillId="0" borderId="78" xfId="2" applyNumberFormat="1" applyFont="1" applyFill="1" applyBorder="1" applyAlignment="1">
      <alignment horizontal="center" vertical="center"/>
    </xf>
    <xf numFmtId="177" fontId="1" fillId="0" borderId="122" xfId="3" applyNumberFormat="1" applyFont="1" applyFill="1" applyBorder="1" applyAlignment="1" applyProtection="1">
      <protection locked="0"/>
    </xf>
    <xf numFmtId="177" fontId="3" fillId="0" borderId="66" xfId="6" applyNumberFormat="1" applyFont="1" applyFill="1" applyBorder="1" applyAlignment="1">
      <alignment vertical="center"/>
    </xf>
    <xf numFmtId="177" fontId="3" fillId="0" borderId="122" xfId="6" applyNumberFormat="1" applyFont="1" applyFill="1" applyBorder="1" applyAlignment="1">
      <alignment horizontal="right" vertical="center"/>
    </xf>
    <xf numFmtId="177" fontId="3" fillId="0" borderId="119" xfId="6" applyNumberFormat="1" applyFont="1" applyFill="1" applyBorder="1" applyAlignment="1">
      <alignment horizontal="right" vertical="center"/>
    </xf>
    <xf numFmtId="177" fontId="3" fillId="0" borderId="118" xfId="6" applyNumberFormat="1" applyFont="1" applyFill="1" applyBorder="1" applyAlignment="1">
      <alignment horizontal="right" vertical="center"/>
    </xf>
    <xf numFmtId="177" fontId="3" fillId="0" borderId="98" xfId="6" applyNumberFormat="1" applyFont="1" applyFill="1" applyBorder="1" applyAlignment="1">
      <alignment horizontal="right" vertical="center"/>
    </xf>
    <xf numFmtId="178" fontId="3" fillId="0" borderId="149" xfId="7" applyNumberFormat="1" applyFont="1" applyFill="1" applyBorder="1" applyAlignment="1">
      <alignment horizontal="center" vertical="center"/>
    </xf>
    <xf numFmtId="178" fontId="3" fillId="0" borderId="78" xfId="7" applyNumberFormat="1" applyFont="1" applyFill="1" applyBorder="1" applyAlignment="1">
      <alignment horizontal="center" vertical="center"/>
    </xf>
    <xf numFmtId="178" fontId="4" fillId="0" borderId="122" xfId="7" applyNumberFormat="1" applyFont="1" applyFill="1" applyBorder="1" applyAlignment="1">
      <alignment horizontal="right" vertical="center"/>
    </xf>
    <xf numFmtId="177" fontId="3" fillId="0" borderId="66" xfId="7" applyNumberFormat="1" applyFont="1" applyFill="1" applyBorder="1" applyAlignment="1">
      <alignment vertical="center"/>
    </xf>
    <xf numFmtId="177" fontId="3" fillId="0" borderId="122" xfId="7" applyNumberFormat="1" applyFont="1" applyFill="1" applyBorder="1" applyAlignment="1">
      <alignment horizontal="center" vertical="center"/>
    </xf>
    <xf numFmtId="177" fontId="3" fillId="0" borderId="66" xfId="7" applyNumberFormat="1" applyFont="1" applyFill="1" applyBorder="1" applyAlignment="1">
      <alignment horizontal="right" vertical="center"/>
    </xf>
    <xf numFmtId="3" fontId="3" fillId="0" borderId="67" xfId="3" applyFont="1" applyFill="1" applyBorder="1" applyAlignment="1">
      <alignment horizontal="center" vertical="center"/>
    </xf>
    <xf numFmtId="178" fontId="4" fillId="0" borderId="22" xfId="7" applyNumberFormat="1" applyFont="1" applyFill="1" applyBorder="1" applyAlignment="1">
      <alignment horizontal="right" vertical="center"/>
    </xf>
    <xf numFmtId="177" fontId="3" fillId="0" borderId="71" xfId="7" applyNumberFormat="1" applyFont="1" applyFill="1" applyBorder="1" applyAlignment="1">
      <alignment horizontal="center" vertical="center"/>
    </xf>
    <xf numFmtId="178" fontId="4" fillId="0" borderId="30" xfId="7" applyNumberFormat="1" applyFont="1" applyFill="1" applyBorder="1" applyAlignment="1">
      <alignment horizontal="right" vertical="center"/>
    </xf>
    <xf numFmtId="177" fontId="3" fillId="0" borderId="53" xfId="3" applyNumberFormat="1" applyFont="1" applyFill="1" applyBorder="1" applyAlignment="1">
      <alignment horizontal="right" vertical="center"/>
    </xf>
    <xf numFmtId="177" fontId="3" fillId="0" borderId="69" xfId="7" applyNumberFormat="1" applyFont="1" applyFill="1" applyBorder="1" applyAlignment="1">
      <alignment horizontal="right" vertical="center"/>
    </xf>
    <xf numFmtId="177" fontId="3" fillId="0" borderId="122" xfId="7" applyNumberFormat="1" applyFont="1" applyFill="1" applyBorder="1" applyAlignment="1">
      <alignment horizontal="right" vertical="center"/>
    </xf>
    <xf numFmtId="177" fontId="3" fillId="0" borderId="77" xfId="6" applyNumberFormat="1" applyFont="1" applyFill="1" applyBorder="1" applyAlignment="1">
      <alignment horizontal="right" vertical="center"/>
    </xf>
    <xf numFmtId="177" fontId="3" fillId="0" borderId="66" xfId="6" applyNumberFormat="1" applyFont="1" applyFill="1" applyBorder="1" applyAlignment="1">
      <alignment horizontal="right" vertical="center"/>
    </xf>
    <xf numFmtId="178" fontId="3" fillId="0" borderId="159" xfId="7" applyNumberFormat="1" applyFont="1" applyFill="1" applyBorder="1" applyAlignment="1">
      <alignment horizontal="center" vertical="center"/>
    </xf>
    <xf numFmtId="178" fontId="3" fillId="0" borderId="98" xfId="7" applyNumberFormat="1" applyFont="1" applyFill="1" applyBorder="1" applyAlignment="1">
      <alignment horizontal="center" vertical="center"/>
    </xf>
    <xf numFmtId="177" fontId="3" fillId="0" borderId="78" xfId="7" applyNumberFormat="1" applyFont="1" applyFill="1" applyBorder="1" applyAlignment="1">
      <alignment vertical="center"/>
    </xf>
    <xf numFmtId="177" fontId="3" fillId="0" borderId="0" xfId="9" applyNumberFormat="1" applyFont="1" applyFill="1" applyBorder="1" applyAlignment="1">
      <alignment vertical="center"/>
    </xf>
    <xf numFmtId="177" fontId="3" fillId="0" borderId="22" xfId="9" applyNumberFormat="1" applyFont="1" applyFill="1" applyBorder="1" applyAlignment="1">
      <alignment vertical="center"/>
    </xf>
    <xf numFmtId="177" fontId="3" fillId="0" borderId="95" xfId="12" applyNumberFormat="1" applyFont="1" applyFill="1" applyBorder="1" applyAlignment="1">
      <alignment vertical="center"/>
    </xf>
    <xf numFmtId="177" fontId="3" fillId="0" borderId="0" xfId="12" applyNumberFormat="1" applyFont="1" applyFill="1" applyBorder="1" applyAlignment="1">
      <alignment vertical="center"/>
    </xf>
    <xf numFmtId="177" fontId="3" fillId="0" borderId="25" xfId="3" applyNumberFormat="1" applyFont="1" applyBorder="1" applyAlignment="1">
      <alignment vertical="center"/>
    </xf>
    <xf numFmtId="3" fontId="3" fillId="0" borderId="56" xfId="9" applyNumberFormat="1" applyFont="1" applyBorder="1" applyAlignment="1">
      <alignment horizontal="center" vertical="center"/>
    </xf>
    <xf numFmtId="3" fontId="3" fillId="0" borderId="49" xfId="9" applyNumberFormat="1" applyFont="1" applyBorder="1" applyAlignment="1">
      <alignment horizontal="center" vertical="center"/>
    </xf>
    <xf numFmtId="179" fontId="4" fillId="0" borderId="0" xfId="12" applyNumberFormat="1" applyFont="1" applyFill="1" applyBorder="1" applyAlignment="1">
      <alignment horizontal="right" vertical="center"/>
    </xf>
    <xf numFmtId="3" fontId="3" fillId="0" borderId="139" xfId="9" applyFont="1" applyBorder="1" applyAlignment="1">
      <alignment horizontal="centerContinuous" vertical="center"/>
    </xf>
    <xf numFmtId="0" fontId="4" fillId="0" borderId="0" xfId="0" applyNumberFormat="1" applyFont="1" applyFill="1" applyBorder="1" applyAlignment="1">
      <alignment horizontal="right" vertical="center"/>
    </xf>
    <xf numFmtId="177" fontId="3" fillId="0" borderId="22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05" xfId="0" applyNumberFormat="1" applyFont="1" applyFill="1" applyBorder="1" applyAlignment="1">
      <alignment horizontal="right" vertical="center"/>
    </xf>
    <xf numFmtId="177" fontId="3" fillId="0" borderId="49" xfId="0" applyNumberFormat="1" applyFont="1" applyFill="1" applyBorder="1" applyAlignment="1">
      <alignment horizontal="right" vertical="center"/>
    </xf>
    <xf numFmtId="3" fontId="3" fillId="0" borderId="155" xfId="2" applyFont="1" applyFill="1" applyBorder="1" applyAlignment="1">
      <alignment horizontal="center" vertical="center"/>
    </xf>
    <xf numFmtId="177" fontId="3" fillId="0" borderId="122" xfId="2" applyNumberFormat="1" applyFont="1" applyFill="1" applyBorder="1" applyAlignment="1">
      <alignment horizontal="right" vertical="center"/>
    </xf>
    <xf numFmtId="177" fontId="3" fillId="0" borderId="119" xfId="2" applyNumberFormat="1" applyFont="1" applyFill="1" applyBorder="1" applyAlignment="1">
      <alignment horizontal="right" vertical="center"/>
    </xf>
    <xf numFmtId="177" fontId="3" fillId="0" borderId="118" xfId="2" applyNumberFormat="1" applyFont="1" applyFill="1" applyBorder="1" applyAlignment="1">
      <alignment horizontal="right" vertical="center"/>
    </xf>
    <xf numFmtId="177" fontId="3" fillId="0" borderId="21" xfId="2" applyNumberFormat="1" applyFont="1" applyFill="1" applyBorder="1" applyAlignment="1">
      <alignment horizontal="right" vertical="center"/>
    </xf>
    <xf numFmtId="177" fontId="3" fillId="0" borderId="81" xfId="2" applyNumberFormat="1" applyFont="1" applyFill="1" applyBorder="1" applyAlignment="1">
      <alignment horizontal="right" vertical="center"/>
    </xf>
    <xf numFmtId="177" fontId="3" fillId="0" borderId="80" xfId="2" applyNumberFormat="1" applyFont="1" applyFill="1" applyBorder="1" applyAlignment="1">
      <alignment horizontal="right" vertical="center"/>
    </xf>
    <xf numFmtId="3" fontId="3" fillId="0" borderId="162" xfId="2" applyFont="1" applyFill="1" applyBorder="1" applyAlignment="1">
      <alignment horizontal="center" vertical="center"/>
    </xf>
    <xf numFmtId="177" fontId="1" fillId="0" borderId="29" xfId="2" applyNumberFormat="1" applyFont="1" applyFill="1" applyBorder="1" applyAlignment="1">
      <alignment vertical="center"/>
    </xf>
    <xf numFmtId="177" fontId="3" fillId="0" borderId="50" xfId="2" applyNumberFormat="1" applyFont="1" applyFill="1" applyBorder="1" applyAlignment="1">
      <alignment horizontal="right" vertical="center"/>
    </xf>
    <xf numFmtId="177" fontId="3" fillId="0" borderId="52" xfId="2" applyNumberFormat="1" applyFont="1" applyFill="1" applyBorder="1" applyAlignment="1">
      <alignment horizontal="right" vertical="center"/>
    </xf>
    <xf numFmtId="177" fontId="3" fillId="0" borderId="163" xfId="2" applyNumberFormat="1" applyFont="1" applyFill="1" applyBorder="1" applyAlignment="1">
      <alignment horizontal="right" vertical="center"/>
    </xf>
    <xf numFmtId="177" fontId="3" fillId="0" borderId="164" xfId="2" applyNumberFormat="1" applyFont="1" applyFill="1" applyBorder="1" applyAlignment="1">
      <alignment horizontal="right" vertical="center"/>
    </xf>
    <xf numFmtId="177" fontId="3" fillId="0" borderId="98" xfId="2" applyNumberFormat="1" applyFont="1" applyFill="1" applyBorder="1" applyAlignment="1">
      <alignment horizontal="right" vertical="center"/>
    </xf>
    <xf numFmtId="177" fontId="3" fillId="0" borderId="152" xfId="2" applyNumberFormat="1" applyFont="1" applyFill="1" applyBorder="1" applyAlignment="1">
      <alignment horizontal="right" vertical="center"/>
    </xf>
    <xf numFmtId="3" fontId="4" fillId="0" borderId="29" xfId="2" applyNumberFormat="1" applyFont="1" applyFill="1" applyBorder="1" applyAlignment="1">
      <alignment horizontal="right" vertical="center"/>
    </xf>
    <xf numFmtId="177" fontId="1" fillId="0" borderId="53" xfId="2" applyNumberFormat="1" applyFont="1" applyFill="1" applyBorder="1" applyAlignment="1">
      <alignment vertical="center"/>
    </xf>
    <xf numFmtId="177" fontId="1" fillId="0" borderId="30" xfId="2" applyNumberFormat="1" applyFont="1" applyFill="1" applyBorder="1" applyAlignment="1">
      <alignment vertical="center"/>
    </xf>
    <xf numFmtId="177" fontId="3" fillId="0" borderId="53" xfId="3" applyNumberFormat="1" applyFont="1" applyFill="1" applyBorder="1" applyAlignment="1">
      <alignment vertical="center"/>
    </xf>
    <xf numFmtId="3" fontId="3" fillId="0" borderId="165" xfId="2" applyNumberFormat="1" applyFont="1" applyFill="1" applyBorder="1" applyAlignment="1">
      <alignment horizontal="center" vertical="center"/>
    </xf>
    <xf numFmtId="177" fontId="1" fillId="0" borderId="69" xfId="2" applyNumberFormat="1" applyFont="1" applyFill="1" applyBorder="1" applyAlignment="1">
      <alignment vertical="center"/>
    </xf>
    <xf numFmtId="177" fontId="3" fillId="0" borderId="30" xfId="2" applyNumberFormat="1" applyFont="1" applyFill="1" applyBorder="1" applyAlignment="1">
      <alignment horizontal="right" vertical="center"/>
    </xf>
    <xf numFmtId="177" fontId="3" fillId="0" borderId="53" xfId="2" applyNumberFormat="1" applyFont="1" applyFill="1" applyBorder="1" applyAlignment="1">
      <alignment horizontal="right" vertical="center"/>
    </xf>
    <xf numFmtId="177" fontId="1" fillId="0" borderId="51" xfId="2" applyNumberFormat="1" applyFont="1" applyFill="1" applyBorder="1" applyAlignment="1">
      <alignment vertical="center"/>
    </xf>
    <xf numFmtId="177" fontId="1" fillId="0" borderId="84" xfId="2" applyNumberFormat="1" applyFont="1" applyFill="1" applyBorder="1" applyAlignment="1">
      <alignment vertical="center"/>
    </xf>
    <xf numFmtId="177" fontId="3" fillId="0" borderId="79" xfId="2" applyNumberFormat="1" applyFont="1" applyFill="1" applyBorder="1" applyAlignment="1">
      <alignment horizontal="right" vertical="center"/>
    </xf>
    <xf numFmtId="3" fontId="4" fillId="0" borderId="162" xfId="2" applyNumberFormat="1" applyFont="1" applyFill="1" applyBorder="1" applyAlignment="1">
      <alignment horizontal="center" vertical="center"/>
    </xf>
    <xf numFmtId="177" fontId="1" fillId="0" borderId="52" xfId="2" applyNumberFormat="1" applyFont="1" applyFill="1" applyBorder="1" applyAlignment="1">
      <alignment vertical="center"/>
    </xf>
    <xf numFmtId="177" fontId="1" fillId="0" borderId="122" xfId="4" applyNumberFormat="1" applyFont="1" applyFill="1" applyBorder="1" applyAlignment="1" applyProtection="1">
      <alignment vertical="center"/>
      <protection locked="0"/>
    </xf>
    <xf numFmtId="3" fontId="4" fillId="0" borderId="50" xfId="4" applyFont="1" applyFill="1" applyBorder="1" applyAlignment="1">
      <alignment horizontal="right" vertical="center"/>
    </xf>
    <xf numFmtId="177" fontId="3" fillId="0" borderId="52" xfId="4" applyNumberFormat="1" applyFont="1" applyFill="1" applyBorder="1" applyAlignment="1">
      <alignment horizontal="right" vertical="center"/>
    </xf>
    <xf numFmtId="177" fontId="1" fillId="0" borderId="52" xfId="4" applyNumberFormat="1" applyFont="1" applyFill="1" applyBorder="1" applyAlignment="1" applyProtection="1">
      <alignment vertical="center"/>
      <protection locked="0"/>
    </xf>
    <xf numFmtId="177" fontId="1" fillId="0" borderId="50" xfId="4" applyNumberFormat="1" applyFont="1" applyFill="1" applyBorder="1" applyAlignment="1" applyProtection="1">
      <alignment vertical="center"/>
      <protection locked="0"/>
    </xf>
    <xf numFmtId="177" fontId="3" fillId="0" borderId="166" xfId="2" applyNumberFormat="1" applyFont="1" applyFill="1" applyBorder="1" applyAlignment="1">
      <alignment horizontal="right" vertical="center"/>
    </xf>
    <xf numFmtId="177" fontId="3" fillId="0" borderId="157" xfId="2" applyNumberFormat="1" applyFont="1" applyFill="1" applyBorder="1" applyAlignment="1">
      <alignment horizontal="right" vertical="center"/>
    </xf>
    <xf numFmtId="3" fontId="3" fillId="0" borderId="167" xfId="4" applyNumberFormat="1" applyFont="1" applyFill="1" applyBorder="1" applyAlignment="1">
      <alignment horizontal="left" vertical="center"/>
    </xf>
    <xf numFmtId="3" fontId="3" fillId="0" borderId="69" xfId="4" applyFont="1" applyFill="1" applyBorder="1" applyAlignment="1">
      <alignment horizontal="center" vertical="center"/>
    </xf>
    <xf numFmtId="177" fontId="3" fillId="0" borderId="154" xfId="2" applyNumberFormat="1" applyFont="1" applyFill="1" applyBorder="1" applyAlignment="1">
      <alignment horizontal="right" vertical="center"/>
    </xf>
    <xf numFmtId="3" fontId="3" fillId="0" borderId="161" xfId="2" applyNumberFormat="1" applyFont="1" applyFill="1" applyBorder="1" applyAlignment="1">
      <alignment horizontal="center" vertical="center"/>
    </xf>
    <xf numFmtId="3" fontId="3" fillId="0" borderId="137" xfId="5" applyNumberFormat="1" applyFont="1" applyFill="1" applyBorder="1" applyAlignment="1">
      <alignment horizontal="center" vertical="center"/>
    </xf>
    <xf numFmtId="3" fontId="4" fillId="0" borderId="78" xfId="5" applyNumberFormat="1" applyFont="1" applyFill="1" applyBorder="1" applyAlignment="1">
      <alignment horizontal="right" vertical="center"/>
    </xf>
    <xf numFmtId="3" fontId="3" fillId="0" borderId="168" xfId="5" applyNumberFormat="1" applyFont="1" applyFill="1" applyBorder="1" applyAlignment="1">
      <alignment horizontal="center" vertical="center"/>
    </xf>
    <xf numFmtId="3" fontId="4" fillId="0" borderId="52" xfId="5" applyNumberFormat="1" applyFont="1" applyFill="1" applyBorder="1" applyAlignment="1">
      <alignment horizontal="right" vertical="center"/>
    </xf>
    <xf numFmtId="177" fontId="3" fillId="0" borderId="52" xfId="5" applyNumberFormat="1" applyFont="1" applyFill="1" applyBorder="1" applyAlignment="1"/>
    <xf numFmtId="177" fontId="3" fillId="0" borderId="50" xfId="5" applyNumberFormat="1" applyFont="1" applyFill="1" applyBorder="1" applyAlignment="1"/>
    <xf numFmtId="177" fontId="3" fillId="0" borderId="48" xfId="5" applyNumberFormat="1" applyFont="1" applyFill="1" applyBorder="1" applyAlignment="1"/>
    <xf numFmtId="177" fontId="3" fillId="0" borderId="52" xfId="5" applyNumberFormat="1" applyFont="1" applyFill="1" applyBorder="1" applyAlignment="1">
      <alignment horizontal="right" vertical="center"/>
    </xf>
    <xf numFmtId="177" fontId="3" fillId="0" borderId="154" xfId="5" applyNumberFormat="1" applyFont="1" applyFill="1" applyBorder="1" applyAlignment="1">
      <alignment horizontal="right" vertical="center"/>
    </xf>
    <xf numFmtId="177" fontId="3" fillId="0" borderId="166" xfId="5" applyNumberFormat="1" applyFont="1" applyFill="1" applyBorder="1" applyAlignment="1">
      <alignment horizontal="right" vertical="center"/>
    </xf>
    <xf numFmtId="177" fontId="3" fillId="0" borderId="163" xfId="5" applyNumberFormat="1" applyFont="1" applyFill="1" applyBorder="1" applyAlignment="1">
      <alignment horizontal="right" vertical="center"/>
    </xf>
    <xf numFmtId="177" fontId="3" fillId="0" borderId="164" xfId="5" applyNumberFormat="1" applyFont="1" applyFill="1" applyBorder="1" applyAlignment="1">
      <alignment horizontal="right" vertical="center"/>
    </xf>
    <xf numFmtId="177" fontId="3" fillId="0" borderId="152" xfId="5" applyNumberFormat="1" applyFont="1" applyFill="1" applyBorder="1" applyAlignment="1">
      <alignment horizontal="right" vertical="center"/>
    </xf>
    <xf numFmtId="3" fontId="3" fillId="0" borderId="169" xfId="6" applyNumberFormat="1" applyFont="1" applyFill="1" applyBorder="1" applyAlignment="1">
      <alignment horizontal="center" vertical="center"/>
    </xf>
    <xf numFmtId="3" fontId="4" fillId="0" borderId="50" xfId="6" applyNumberFormat="1" applyFont="1" applyFill="1" applyBorder="1" applyAlignment="1">
      <alignment horizontal="right" vertical="center"/>
    </xf>
    <xf numFmtId="178" fontId="3" fillId="0" borderId="51" xfId="7" applyNumberFormat="1" applyFont="1" applyFill="1" applyBorder="1" applyAlignment="1">
      <alignment horizontal="center" vertical="center" shrinkToFit="1"/>
    </xf>
    <xf numFmtId="177" fontId="3" fillId="0" borderId="50" xfId="7" applyNumberFormat="1" applyFont="1" applyFill="1" applyBorder="1" applyAlignment="1">
      <alignment horizontal="center" vertical="center"/>
    </xf>
    <xf numFmtId="177" fontId="3" fillId="0" borderId="29" xfId="6" applyNumberFormat="1" applyFont="1" applyFill="1" applyBorder="1" applyAlignment="1">
      <alignment horizontal="right" vertical="center"/>
    </xf>
    <xf numFmtId="177" fontId="3" fillId="0" borderId="51" xfId="6" applyNumberFormat="1" applyFont="1" applyFill="1" applyBorder="1" applyAlignment="1">
      <alignment horizontal="right" vertical="center"/>
    </xf>
    <xf numFmtId="177" fontId="3" fillId="0" borderId="171" xfId="6" applyNumberFormat="1" applyFont="1" applyFill="1" applyBorder="1" applyAlignment="1">
      <alignment horizontal="right" vertical="center"/>
    </xf>
    <xf numFmtId="177" fontId="3" fillId="0" borderId="172" xfId="6" applyNumberFormat="1" applyFont="1" applyFill="1" applyBorder="1" applyAlignment="1">
      <alignment horizontal="right" vertical="center"/>
    </xf>
    <xf numFmtId="177" fontId="3" fillId="0" borderId="134" xfId="6" applyNumberFormat="1" applyFont="1" applyFill="1" applyBorder="1" applyAlignment="1">
      <alignment horizontal="right" vertical="center"/>
    </xf>
    <xf numFmtId="178" fontId="3" fillId="0" borderId="52" xfId="7" applyNumberFormat="1" applyFont="1" applyFill="1" applyBorder="1" applyAlignment="1">
      <alignment horizontal="center" vertical="center"/>
    </xf>
    <xf numFmtId="178" fontId="3" fillId="0" borderId="52" xfId="7" applyNumberFormat="1" applyFont="1" applyFill="1" applyBorder="1" applyAlignment="1">
      <alignment horizontal="center" vertical="center" shrinkToFit="1"/>
    </xf>
    <xf numFmtId="177" fontId="3" fillId="0" borderId="163" xfId="6" applyNumberFormat="1" applyFont="1" applyFill="1" applyBorder="1" applyAlignment="1">
      <alignment horizontal="right" vertical="center"/>
    </xf>
    <xf numFmtId="177" fontId="3" fillId="0" borderId="164" xfId="6" applyNumberFormat="1" applyFont="1" applyFill="1" applyBorder="1" applyAlignment="1">
      <alignment horizontal="right" vertical="center"/>
    </xf>
    <xf numFmtId="177" fontId="3" fillId="0" borderId="152" xfId="6" applyNumberFormat="1" applyFont="1" applyFill="1" applyBorder="1" applyAlignment="1">
      <alignment horizontal="right" vertical="center"/>
    </xf>
    <xf numFmtId="177" fontId="3" fillId="0" borderId="52" xfId="1" applyNumberFormat="1" applyFont="1" applyFill="1" applyBorder="1" applyAlignment="1">
      <alignment horizontal="right" vertical="center"/>
    </xf>
    <xf numFmtId="177" fontId="3" fillId="0" borderId="29" xfId="7" applyNumberFormat="1" applyFont="1" applyFill="1" applyBorder="1" applyAlignment="1">
      <alignment horizontal="right" vertical="center"/>
    </xf>
    <xf numFmtId="177" fontId="3" fillId="0" borderId="173" xfId="6" applyNumberFormat="1" applyFont="1" applyFill="1" applyBorder="1" applyAlignment="1">
      <alignment horizontal="right" vertical="center"/>
    </xf>
    <xf numFmtId="177" fontId="3" fillId="0" borderId="84" xfId="6" applyNumberFormat="1" applyFont="1" applyFill="1" applyBorder="1" applyAlignment="1">
      <alignment horizontal="right" vertical="center"/>
    </xf>
    <xf numFmtId="178" fontId="3" fillId="0" borderId="48" xfId="7" applyNumberFormat="1" applyFont="1" applyFill="1" applyBorder="1" applyAlignment="1">
      <alignment horizontal="center" vertical="center"/>
    </xf>
    <xf numFmtId="178" fontId="3" fillId="0" borderId="160" xfId="7" applyNumberFormat="1" applyFont="1" applyFill="1" applyBorder="1" applyAlignment="1">
      <alignment horizontal="center" vertical="center"/>
    </xf>
    <xf numFmtId="178" fontId="3" fillId="0" borderId="84" xfId="7" applyNumberFormat="1" applyFont="1" applyFill="1" applyBorder="1" applyAlignment="1">
      <alignment horizontal="center" vertical="center"/>
    </xf>
    <xf numFmtId="178" fontId="3" fillId="0" borderId="174" xfId="7" applyNumberFormat="1" applyFont="1" applyFill="1" applyBorder="1" applyAlignment="1">
      <alignment horizontal="center" vertical="center"/>
    </xf>
    <xf numFmtId="178" fontId="3" fillId="0" borderId="72" xfId="7" applyNumberFormat="1" applyFont="1" applyFill="1" applyBorder="1" applyAlignment="1">
      <alignment horizontal="center" vertical="center"/>
    </xf>
    <xf numFmtId="178" fontId="3" fillId="0" borderId="96" xfId="7" applyNumberFormat="1" applyFont="1" applyFill="1" applyBorder="1" applyAlignment="1">
      <alignment horizontal="center" vertical="center"/>
    </xf>
    <xf numFmtId="177" fontId="3" fillId="0" borderId="91" xfId="6" applyNumberFormat="1" applyFont="1" applyFill="1" applyBorder="1" applyAlignment="1">
      <alignment horizontal="right" vertical="center"/>
    </xf>
    <xf numFmtId="177" fontId="3" fillId="0" borderId="25" xfId="6" applyNumberFormat="1" applyFont="1" applyFill="1" applyBorder="1" applyAlignment="1">
      <alignment horizontal="right" vertical="center"/>
    </xf>
    <xf numFmtId="177" fontId="3" fillId="0" borderId="120" xfId="6" applyNumberFormat="1" applyFont="1" applyFill="1" applyBorder="1" applyAlignment="1">
      <alignment horizontal="right" vertical="center"/>
    </xf>
    <xf numFmtId="177" fontId="3" fillId="0" borderId="115" xfId="6" applyNumberFormat="1" applyFont="1" applyFill="1" applyBorder="1" applyAlignment="1">
      <alignment horizontal="right" vertical="center"/>
    </xf>
    <xf numFmtId="177" fontId="3" fillId="0" borderId="108" xfId="6" applyNumberFormat="1" applyFont="1" applyFill="1" applyBorder="1" applyAlignment="1">
      <alignment horizontal="right" vertical="center"/>
    </xf>
    <xf numFmtId="178" fontId="4" fillId="0" borderId="8" xfId="7" applyNumberFormat="1" applyFont="1" applyFill="1" applyBorder="1" applyAlignment="1">
      <alignment horizontal="right" vertical="center"/>
    </xf>
    <xf numFmtId="177" fontId="3" fillId="0" borderId="2" xfId="7" applyNumberFormat="1" applyFont="1" applyFill="1" applyBorder="1" applyAlignment="1">
      <alignment horizontal="right" vertical="center"/>
    </xf>
    <xf numFmtId="178" fontId="4" fillId="0" borderId="41" xfId="7" applyNumberFormat="1" applyFont="1" applyFill="1" applyBorder="1" applyAlignment="1">
      <alignment horizontal="right" vertical="center"/>
    </xf>
    <xf numFmtId="178" fontId="4" fillId="0" borderId="67" xfId="7" applyNumberFormat="1" applyFont="1" applyFill="1" applyBorder="1" applyAlignment="1">
      <alignment horizontal="right" vertical="center"/>
    </xf>
    <xf numFmtId="178" fontId="9" fillId="0" borderId="0" xfId="7" applyNumberFormat="1" applyFont="1" applyFill="1" applyBorder="1" applyAlignment="1">
      <alignment horizontal="center" vertical="center" wrapText="1"/>
    </xf>
    <xf numFmtId="178" fontId="3" fillId="0" borderId="167" xfId="7" applyNumberFormat="1" applyFont="1" applyFill="1" applyBorder="1" applyAlignment="1">
      <alignment horizontal="center" vertical="center"/>
    </xf>
    <xf numFmtId="177" fontId="3" fillId="0" borderId="53" xfId="6" applyNumberFormat="1" applyFont="1" applyFill="1" applyBorder="1" applyAlignment="1">
      <alignment horizontal="right" vertical="center"/>
    </xf>
    <xf numFmtId="177" fontId="3" fillId="0" borderId="53" xfId="7" applyNumberFormat="1" applyFont="1" applyFill="1" applyBorder="1" applyAlignment="1">
      <alignment vertical="center"/>
    </xf>
    <xf numFmtId="177" fontId="3" fillId="0" borderId="30" xfId="7" applyNumberFormat="1" applyFont="1" applyFill="1" applyBorder="1" applyAlignment="1">
      <alignment horizontal="right" vertical="center"/>
    </xf>
    <xf numFmtId="177" fontId="3" fillId="0" borderId="30" xfId="6" applyNumberFormat="1" applyFont="1" applyFill="1" applyBorder="1" applyAlignment="1">
      <alignment horizontal="right" vertical="center"/>
    </xf>
    <xf numFmtId="177" fontId="3" fillId="0" borderId="176" xfId="6" applyNumberFormat="1" applyFont="1" applyFill="1" applyBorder="1" applyAlignment="1">
      <alignment horizontal="right" vertical="center"/>
    </xf>
    <xf numFmtId="177" fontId="3" fillId="0" borderId="69" xfId="6" applyNumberFormat="1" applyFont="1" applyFill="1" applyBorder="1" applyAlignment="1">
      <alignment horizontal="right" vertical="center"/>
    </xf>
    <xf numFmtId="179" fontId="3" fillId="0" borderId="8" xfId="8" applyNumberFormat="1" applyFont="1" applyFill="1" applyBorder="1" applyAlignment="1" applyProtection="1">
      <alignment vertical="center"/>
      <protection locked="0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179" fontId="3" fillId="0" borderId="86" xfId="1" applyNumberFormat="1" applyFont="1" applyFill="1" applyBorder="1" applyAlignment="1">
      <alignment horizontal="center" vertical="center"/>
    </xf>
    <xf numFmtId="179" fontId="4" fillId="0" borderId="8" xfId="1" applyNumberFormat="1" applyFont="1" applyFill="1" applyBorder="1" applyAlignment="1">
      <alignment horizontal="right" vertical="center"/>
    </xf>
    <xf numFmtId="179" fontId="4" fillId="0" borderId="102" xfId="1" applyNumberFormat="1" applyFont="1" applyFill="1" applyBorder="1" applyAlignment="1">
      <alignment horizontal="right" vertical="center"/>
    </xf>
    <xf numFmtId="177" fontId="3" fillId="0" borderId="51" xfId="9" applyNumberFormat="1" applyFont="1" applyFill="1" applyBorder="1" applyAlignment="1">
      <alignment vertical="center"/>
    </xf>
    <xf numFmtId="177" fontId="3" fillId="0" borderId="81" xfId="9" applyNumberFormat="1" applyFont="1" applyFill="1" applyBorder="1" applyAlignment="1">
      <alignment horizontal="right" vertical="center"/>
    </xf>
    <xf numFmtId="177" fontId="3" fillId="0" borderId="80" xfId="9" applyNumberFormat="1" applyFont="1" applyFill="1" applyBorder="1" applyAlignment="1">
      <alignment horizontal="right" vertical="center"/>
    </xf>
    <xf numFmtId="177" fontId="3" fillId="0" borderId="79" xfId="9" applyNumberFormat="1" applyFont="1" applyFill="1" applyBorder="1" applyAlignment="1">
      <alignment horizontal="right" vertical="center"/>
    </xf>
    <xf numFmtId="3" fontId="3" fillId="0" borderId="56" xfId="9" applyNumberFormat="1" applyFont="1" applyFill="1" applyBorder="1" applyAlignment="1">
      <alignment horizontal="center" vertical="center"/>
    </xf>
    <xf numFmtId="3" fontId="3" fillId="0" borderId="49" xfId="9" applyNumberFormat="1" applyFont="1" applyFill="1" applyBorder="1" applyAlignment="1">
      <alignment horizontal="center" vertical="center"/>
    </xf>
    <xf numFmtId="3" fontId="4" fillId="0" borderId="0" xfId="9" applyNumberFormat="1" applyFont="1" applyFill="1" applyBorder="1" applyAlignment="1">
      <alignment horizontal="right" vertical="center"/>
    </xf>
    <xf numFmtId="177" fontId="3" fillId="0" borderId="26" xfId="9" applyNumberFormat="1" applyFont="1" applyFill="1" applyBorder="1" applyAlignment="1">
      <alignment vertical="center"/>
    </xf>
    <xf numFmtId="177" fontId="3" fillId="0" borderId="91" xfId="9" applyNumberFormat="1" applyFont="1" applyFill="1" applyBorder="1" applyAlignment="1">
      <alignment horizontal="right" vertical="center"/>
    </xf>
    <xf numFmtId="177" fontId="3" fillId="0" borderId="25" xfId="9" applyNumberFormat="1" applyFont="1" applyFill="1" applyBorder="1" applyAlignment="1">
      <alignment horizontal="right" vertical="center"/>
    </xf>
    <xf numFmtId="177" fontId="3" fillId="0" borderId="120" xfId="9" applyNumberFormat="1" applyFont="1" applyFill="1" applyBorder="1" applyAlignment="1">
      <alignment horizontal="right" vertical="center"/>
    </xf>
    <xf numFmtId="177" fontId="3" fillId="0" borderId="115" xfId="9" applyNumberFormat="1" applyFont="1" applyFill="1" applyBorder="1" applyAlignment="1">
      <alignment horizontal="right" vertical="center"/>
    </xf>
    <xf numFmtId="177" fontId="3" fillId="0" borderId="108" xfId="9" applyNumberFormat="1" applyFont="1" applyFill="1" applyBorder="1" applyAlignment="1">
      <alignment horizontal="right" vertical="center"/>
    </xf>
    <xf numFmtId="3" fontId="3" fillId="0" borderId="59" xfId="9" applyNumberFormat="1" applyFont="1" applyFill="1" applyBorder="1" applyAlignment="1">
      <alignment horizontal="center" vertical="center"/>
    </xf>
    <xf numFmtId="3" fontId="3" fillId="0" borderId="16" xfId="9" applyFont="1" applyFill="1" applyBorder="1" applyAlignment="1">
      <alignment vertical="center"/>
    </xf>
    <xf numFmtId="3" fontId="4" fillId="0" borderId="8" xfId="9" applyFont="1" applyFill="1" applyBorder="1" applyAlignment="1">
      <alignment horizontal="right" vertical="center"/>
    </xf>
    <xf numFmtId="177" fontId="3" fillId="0" borderId="8" xfId="9" applyNumberFormat="1" applyFont="1" applyFill="1" applyBorder="1" applyAlignment="1">
      <alignment vertical="center"/>
    </xf>
    <xf numFmtId="177" fontId="3" fillId="0" borderId="14" xfId="9" applyNumberFormat="1" applyFont="1" applyFill="1" applyBorder="1" applyAlignment="1">
      <alignment vertical="center"/>
    </xf>
    <xf numFmtId="3" fontId="3" fillId="0" borderId="16" xfId="9" applyNumberFormat="1" applyFont="1" applyFill="1" applyBorder="1" applyAlignment="1">
      <alignment horizontal="center" vertical="center"/>
    </xf>
    <xf numFmtId="3" fontId="4" fillId="0" borderId="8" xfId="9" applyNumberFormat="1" applyFont="1" applyFill="1" applyBorder="1" applyAlignment="1">
      <alignment horizontal="right" vertical="center"/>
    </xf>
    <xf numFmtId="3" fontId="3" fillId="0" borderId="59" xfId="9" applyNumberFormat="1" applyFont="1" applyBorder="1" applyAlignment="1">
      <alignment horizontal="center" vertical="center"/>
    </xf>
    <xf numFmtId="3" fontId="3" fillId="0" borderId="16" xfId="9" applyFont="1" applyBorder="1" applyAlignment="1">
      <alignment vertical="center"/>
    </xf>
    <xf numFmtId="3" fontId="3" fillId="0" borderId="16" xfId="9" applyNumberFormat="1" applyFont="1" applyBorder="1" applyAlignment="1">
      <alignment horizontal="center" vertical="center"/>
    </xf>
    <xf numFmtId="3" fontId="4" fillId="0" borderId="8" xfId="11" applyFont="1" applyFill="1" applyBorder="1" applyAlignment="1">
      <alignment horizontal="right" vertical="center"/>
    </xf>
    <xf numFmtId="3" fontId="4" fillId="0" borderId="8" xfId="11" applyNumberFormat="1" applyFont="1" applyFill="1" applyBorder="1" applyAlignment="1">
      <alignment horizontal="right" vertical="center"/>
    </xf>
    <xf numFmtId="177" fontId="3" fillId="0" borderId="8" xfId="11" applyNumberFormat="1" applyFont="1" applyFill="1" applyBorder="1" applyAlignment="1">
      <alignment horizontal="right" vertical="center"/>
    </xf>
    <xf numFmtId="177" fontId="3" fillId="0" borderId="8" xfId="11" applyNumberFormat="1" applyFont="1" applyFill="1" applyBorder="1" applyAlignment="1">
      <alignment vertical="center"/>
    </xf>
    <xf numFmtId="177" fontId="3" fillId="0" borderId="8" xfId="11" applyNumberFormat="1" applyFont="1" applyBorder="1" applyAlignment="1">
      <alignment vertical="center"/>
    </xf>
    <xf numFmtId="177" fontId="3" fillId="0" borderId="51" xfId="1" applyNumberFormat="1" applyFont="1" applyFill="1" applyBorder="1" applyAlignment="1">
      <alignment vertical="center"/>
    </xf>
    <xf numFmtId="177" fontId="3" fillId="0" borderId="24" xfId="3" applyNumberFormat="1" applyFont="1" applyBorder="1" applyAlignment="1">
      <alignment vertical="center"/>
    </xf>
    <xf numFmtId="177" fontId="3" fillId="0" borderId="21" xfId="12" applyNumberFormat="1" applyFont="1" applyBorder="1" applyAlignment="1">
      <alignment vertical="center"/>
    </xf>
    <xf numFmtId="177" fontId="3" fillId="0" borderId="83" xfId="12" applyNumberFormat="1" applyFont="1" applyBorder="1" applyAlignment="1">
      <alignment vertical="center"/>
    </xf>
    <xf numFmtId="177" fontId="3" fillId="0" borderId="81" xfId="12" applyNumberFormat="1" applyFont="1" applyBorder="1" applyAlignment="1">
      <alignment vertical="center"/>
    </xf>
    <xf numFmtId="177" fontId="3" fillId="0" borderId="80" xfId="12" applyNumberFormat="1" applyFont="1" applyBorder="1" applyAlignment="1">
      <alignment vertical="center"/>
    </xf>
    <xf numFmtId="177" fontId="3" fillId="0" borderId="79" xfId="12" applyNumberFormat="1" applyFont="1" applyBorder="1" applyAlignment="1">
      <alignment vertical="center"/>
    </xf>
    <xf numFmtId="179" fontId="4" fillId="0" borderId="8" xfId="12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vertical="center"/>
    </xf>
    <xf numFmtId="177" fontId="3" fillId="0" borderId="2" xfId="12" applyNumberFormat="1" applyFont="1" applyFill="1" applyBorder="1" applyAlignment="1">
      <alignment vertical="center"/>
    </xf>
    <xf numFmtId="177" fontId="3" fillId="0" borderId="8" xfId="12" applyNumberFormat="1" applyFont="1" applyFill="1" applyBorder="1" applyAlignment="1">
      <alignment vertical="center"/>
    </xf>
    <xf numFmtId="177" fontId="3" fillId="0" borderId="51" xfId="1" applyNumberFormat="1" applyFont="1" applyFill="1" applyBorder="1" applyAlignment="1">
      <alignment horizontal="right" vertical="center"/>
    </xf>
    <xf numFmtId="3" fontId="3" fillId="0" borderId="110" xfId="14" applyFont="1" applyFill="1" applyBorder="1" applyAlignment="1">
      <alignment horizontal="center" vertical="center"/>
    </xf>
    <xf numFmtId="3" fontId="4" fillId="0" borderId="0" xfId="14" applyFont="1" applyFill="1" applyBorder="1" applyAlignment="1">
      <alignment horizontal="right" vertical="center"/>
    </xf>
    <xf numFmtId="177" fontId="3" fillId="0" borderId="26" xfId="14" applyNumberFormat="1" applyFont="1" applyFill="1" applyBorder="1" applyAlignment="1" applyProtection="1">
      <alignment horizontal="right" vertical="center"/>
      <protection locked="0"/>
    </xf>
    <xf numFmtId="177" fontId="3" fillId="0" borderId="0" xfId="14" applyNumberFormat="1" applyFont="1" applyFill="1" applyBorder="1" applyAlignment="1">
      <alignment vertical="center"/>
    </xf>
    <xf numFmtId="177" fontId="3" fillId="0" borderId="91" xfId="14" applyNumberFormat="1" applyFont="1" applyFill="1" applyBorder="1" applyAlignment="1">
      <alignment vertical="center"/>
    </xf>
    <xf numFmtId="0" fontId="3" fillId="0" borderId="86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vertical="center"/>
    </xf>
    <xf numFmtId="3" fontId="3" fillId="0" borderId="86" xfId="14" applyFont="1" applyBorder="1" applyAlignment="1">
      <alignment horizontal="center" vertical="center"/>
    </xf>
    <xf numFmtId="0" fontId="3" fillId="0" borderId="86" xfId="0" applyNumberFormat="1" applyFont="1" applyBorder="1" applyAlignment="1">
      <alignment horizontal="center" vertical="center"/>
    </xf>
    <xf numFmtId="3" fontId="4" fillId="0" borderId="8" xfId="14" applyFont="1" applyFill="1" applyBorder="1" applyAlignment="1">
      <alignment horizontal="right" vertical="center"/>
    </xf>
    <xf numFmtId="177" fontId="3" fillId="0" borderId="102" xfId="14" applyNumberFormat="1" applyFont="1" applyFill="1" applyBorder="1" applyAlignment="1">
      <alignment vertical="center"/>
    </xf>
    <xf numFmtId="177" fontId="3" fillId="0" borderId="14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43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49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7" fontId="3" fillId="0" borderId="91" xfId="0" applyNumberFormat="1" applyFont="1" applyBorder="1" applyAlignment="1">
      <alignment vertical="center"/>
    </xf>
    <xf numFmtId="177" fontId="3" fillId="0" borderId="25" xfId="0" applyNumberFormat="1" applyFont="1" applyBorder="1" applyAlignment="1">
      <alignment vertical="center"/>
    </xf>
    <xf numFmtId="177" fontId="3" fillId="0" borderId="120" xfId="0" applyNumberFormat="1" applyFont="1" applyBorder="1" applyAlignment="1">
      <alignment vertical="center"/>
    </xf>
    <xf numFmtId="177" fontId="3" fillId="0" borderId="156" xfId="0" applyNumberFormat="1" applyFont="1" applyBorder="1" applyAlignment="1">
      <alignment vertical="center"/>
    </xf>
    <xf numFmtId="177" fontId="3" fillId="0" borderId="15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67" xfId="0" applyFont="1" applyBorder="1" applyAlignment="1">
      <alignment horizontal="centerContinuous" vertical="center"/>
    </xf>
    <xf numFmtId="0" fontId="3" fillId="0" borderId="167" xfId="0" applyFont="1" applyBorder="1" applyAlignment="1">
      <alignment horizontal="centerContinuous" vertical="center"/>
    </xf>
    <xf numFmtId="0" fontId="3" fillId="0" borderId="175" xfId="0" applyNumberFormat="1" applyFont="1" applyFill="1" applyBorder="1" applyAlignment="1">
      <alignment horizontal="center" vertical="center"/>
    </xf>
    <xf numFmtId="0" fontId="3" fillId="0" borderId="69" xfId="0" applyNumberFormat="1" applyFont="1" applyFill="1" applyBorder="1" applyAlignment="1">
      <alignment horizontal="center" vertical="center"/>
    </xf>
    <xf numFmtId="0" fontId="3" fillId="0" borderId="177" xfId="0" applyNumberFormat="1" applyFont="1" applyBorder="1" applyAlignment="1">
      <alignment horizontal="center" vertical="center"/>
    </xf>
    <xf numFmtId="3" fontId="4" fillId="0" borderId="42" xfId="2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3" fontId="4" fillId="0" borderId="20" xfId="2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3" fontId="4" fillId="0" borderId="42" xfId="2" applyFont="1" applyFill="1" applyBorder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3" fontId="4" fillId="0" borderId="20" xfId="2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3" fontId="3" fillId="0" borderId="141" xfId="2" applyNumberFormat="1" applyFont="1" applyFill="1" applyBorder="1" applyAlignment="1">
      <alignment horizontal="center" vertical="center"/>
    </xf>
    <xf numFmtId="3" fontId="3" fillId="0" borderId="142" xfId="2" applyNumberFormat="1" applyFont="1" applyFill="1" applyBorder="1" applyAlignment="1">
      <alignment horizontal="center" vertical="center"/>
    </xf>
    <xf numFmtId="3" fontId="3" fillId="0" borderId="143" xfId="2" applyNumberFormat="1" applyFont="1" applyFill="1" applyBorder="1" applyAlignment="1">
      <alignment horizontal="center" vertical="center"/>
    </xf>
    <xf numFmtId="3" fontId="4" fillId="0" borderId="42" xfId="4" applyFont="1" applyFill="1" applyBorder="1" applyAlignment="1">
      <alignment horizontal="center" vertical="center" textRotation="255"/>
    </xf>
    <xf numFmtId="3" fontId="3" fillId="0" borderId="14" xfId="2" applyFont="1" applyFill="1" applyBorder="1" applyAlignment="1">
      <alignment horizontal="center" vertical="center"/>
    </xf>
    <xf numFmtId="3" fontId="3" fillId="0" borderId="8" xfId="2" applyFont="1" applyFill="1" applyBorder="1" applyAlignment="1">
      <alignment horizontal="center" vertical="center"/>
    </xf>
    <xf numFmtId="3" fontId="3" fillId="0" borderId="16" xfId="2" applyFont="1" applyFill="1" applyBorder="1" applyAlignment="1">
      <alignment horizontal="center" vertical="center"/>
    </xf>
    <xf numFmtId="3" fontId="3" fillId="0" borderId="60" xfId="4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3" fontId="4" fillId="0" borderId="20" xfId="4" applyFont="1" applyFill="1" applyBorder="1" applyAlignment="1">
      <alignment horizontal="center" vertical="center" textRotation="255"/>
    </xf>
    <xf numFmtId="3" fontId="3" fillId="0" borderId="76" xfId="2" applyFont="1" applyFill="1" applyBorder="1" applyAlignment="1">
      <alignment horizontal="center" vertical="center"/>
    </xf>
    <xf numFmtId="3" fontId="3" fillId="0" borderId="62" xfId="2" applyFont="1" applyFill="1" applyBorder="1" applyAlignment="1">
      <alignment horizontal="center" vertical="center"/>
    </xf>
    <xf numFmtId="3" fontId="3" fillId="0" borderId="75" xfId="2" applyFont="1" applyFill="1" applyBorder="1" applyAlignment="1">
      <alignment horizontal="center" vertical="center"/>
    </xf>
    <xf numFmtId="3" fontId="3" fillId="0" borderId="145" xfId="2" applyNumberFormat="1" applyFont="1" applyFill="1" applyBorder="1" applyAlignment="1">
      <alignment horizontal="center" vertical="center"/>
    </xf>
    <xf numFmtId="3" fontId="3" fillId="0" borderId="34" xfId="2" applyNumberFormat="1" applyFont="1" applyFill="1" applyBorder="1" applyAlignment="1">
      <alignment horizontal="center" vertical="center"/>
    </xf>
    <xf numFmtId="3" fontId="3" fillId="0" borderId="33" xfId="2" applyNumberFormat="1" applyFont="1" applyFill="1" applyBorder="1" applyAlignment="1">
      <alignment horizontal="center" vertical="center"/>
    </xf>
    <xf numFmtId="3" fontId="3" fillId="0" borderId="35" xfId="2" applyNumberFormat="1" applyFont="1" applyFill="1" applyBorder="1" applyAlignment="1">
      <alignment horizontal="center" vertical="center"/>
    </xf>
    <xf numFmtId="3" fontId="5" fillId="0" borderId="35" xfId="2" applyNumberFormat="1" applyFont="1" applyFill="1" applyBorder="1" applyAlignment="1">
      <alignment horizontal="center" vertical="center"/>
    </xf>
    <xf numFmtId="3" fontId="5" fillId="0" borderId="34" xfId="2" applyNumberFormat="1" applyFont="1" applyFill="1" applyBorder="1" applyAlignment="1">
      <alignment horizontal="center" vertical="center"/>
    </xf>
    <xf numFmtId="3" fontId="5" fillId="0" borderId="33" xfId="2" applyNumberFormat="1" applyFont="1" applyFill="1" applyBorder="1" applyAlignment="1">
      <alignment horizontal="center" vertical="center"/>
    </xf>
    <xf numFmtId="178" fontId="3" fillId="0" borderId="76" xfId="2" applyNumberFormat="1" applyFont="1" applyFill="1" applyBorder="1" applyAlignment="1">
      <alignment horizontal="center" vertical="center"/>
    </xf>
    <xf numFmtId="178" fontId="3" fillId="0" borderId="62" xfId="2" applyNumberFormat="1" applyFont="1" applyFill="1" applyBorder="1" applyAlignment="1">
      <alignment horizontal="center" vertical="center"/>
    </xf>
    <xf numFmtId="178" fontId="3" fillId="0" borderId="75" xfId="2" applyNumberFormat="1" applyFont="1" applyFill="1" applyBorder="1" applyAlignment="1">
      <alignment horizontal="center" vertical="center"/>
    </xf>
    <xf numFmtId="3" fontId="4" fillId="0" borderId="42" xfId="5" applyFont="1" applyFill="1" applyBorder="1" applyAlignment="1">
      <alignment horizontal="center" vertical="center" textRotation="255"/>
    </xf>
    <xf numFmtId="0" fontId="4" fillId="0" borderId="87" xfId="0" applyFont="1" applyFill="1" applyBorder="1" applyAlignment="1">
      <alignment horizontal="center" vertical="center" textRotation="255"/>
    </xf>
    <xf numFmtId="178" fontId="3" fillId="0" borderId="54" xfId="5" applyNumberFormat="1" applyFont="1" applyFill="1" applyBorder="1" applyAlignment="1">
      <alignment horizontal="center" vertical="center"/>
    </xf>
    <xf numFmtId="178" fontId="1" fillId="0" borderId="56" xfId="0" applyNumberFormat="1" applyFont="1" applyFill="1" applyBorder="1" applyAlignment="1">
      <alignment horizontal="center" vertical="center"/>
    </xf>
    <xf numFmtId="178" fontId="1" fillId="0" borderId="58" xfId="0" applyNumberFormat="1" applyFont="1" applyFill="1" applyBorder="1" applyAlignment="1">
      <alignment horizontal="center" vertical="center"/>
    </xf>
    <xf numFmtId="3" fontId="4" fillId="0" borderId="20" xfId="5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3" fillId="0" borderId="89" xfId="6" applyNumberFormat="1" applyFont="1" applyFill="1" applyBorder="1" applyAlignment="1">
      <alignment horizontal="center" vertical="center"/>
    </xf>
    <xf numFmtId="0" fontId="3" fillId="0" borderId="55" xfId="6" applyNumberFormat="1" applyFont="1" applyFill="1" applyBorder="1" applyAlignment="1">
      <alignment horizontal="center" vertical="center"/>
    </xf>
    <xf numFmtId="0" fontId="1" fillId="0" borderId="55" xfId="0" applyNumberFormat="1" applyFont="1" applyFill="1" applyBorder="1" applyAlignment="1">
      <alignment horizontal="center" vertical="center"/>
    </xf>
    <xf numFmtId="0" fontId="1" fillId="0" borderId="88" xfId="0" applyNumberFormat="1" applyFont="1" applyFill="1" applyBorder="1" applyAlignment="1">
      <alignment horizontal="center" vertical="center"/>
    </xf>
    <xf numFmtId="3" fontId="3" fillId="0" borderId="38" xfId="6" applyFont="1" applyFill="1" applyBorder="1" applyAlignment="1">
      <alignment horizontal="center" vertical="distributed"/>
    </xf>
    <xf numFmtId="3" fontId="3" fillId="0" borderId="37" xfId="6" applyFont="1" applyFill="1" applyBorder="1" applyAlignment="1">
      <alignment horizontal="center" vertical="distributed"/>
    </xf>
    <xf numFmtId="3" fontId="3" fillId="0" borderId="111" xfId="6" applyFont="1" applyFill="1" applyBorder="1" applyAlignment="1">
      <alignment horizontal="center" vertical="distributed"/>
    </xf>
    <xf numFmtId="3" fontId="4" fillId="0" borderId="7" xfId="5" applyFont="1" applyFill="1" applyBorder="1" applyAlignment="1">
      <alignment horizontal="center" vertical="center" textRotation="255"/>
    </xf>
    <xf numFmtId="178" fontId="3" fillId="0" borderId="141" xfId="7" applyNumberFormat="1" applyFont="1" applyFill="1" applyBorder="1" applyAlignment="1">
      <alignment horizontal="center" vertical="center"/>
    </xf>
    <xf numFmtId="178" fontId="3" fillId="0" borderId="142" xfId="7" applyNumberFormat="1" applyFont="1" applyFill="1" applyBorder="1" applyAlignment="1">
      <alignment horizontal="center" vertical="center"/>
    </xf>
    <xf numFmtId="178" fontId="3" fillId="0" borderId="143" xfId="7" applyNumberFormat="1" applyFont="1" applyFill="1" applyBorder="1" applyAlignment="1">
      <alignment horizontal="center" vertical="center"/>
    </xf>
    <xf numFmtId="178" fontId="3" fillId="0" borderId="170" xfId="7" applyNumberFormat="1" applyFont="1" applyFill="1" applyBorder="1" applyAlignment="1">
      <alignment horizontal="center" vertical="center"/>
    </xf>
    <xf numFmtId="178" fontId="3" fillId="0" borderId="147" xfId="7" applyNumberFormat="1" applyFont="1" applyFill="1" applyBorder="1" applyAlignment="1">
      <alignment horizontal="center" vertical="center"/>
    </xf>
    <xf numFmtId="178" fontId="3" fillId="0" borderId="148" xfId="7" applyNumberFormat="1" applyFont="1" applyFill="1" applyBorder="1" applyAlignment="1">
      <alignment horizontal="center" vertical="center"/>
    </xf>
    <xf numFmtId="178" fontId="3" fillId="0" borderId="146" xfId="7" applyNumberFormat="1" applyFont="1" applyFill="1" applyBorder="1" applyAlignment="1">
      <alignment horizontal="center" vertical="center"/>
    </xf>
    <xf numFmtId="178" fontId="3" fillId="0" borderId="60" xfId="7" applyNumberFormat="1" applyFont="1" applyFill="1" applyBorder="1" applyAlignment="1">
      <alignment horizontal="center" vertical="center"/>
    </xf>
    <xf numFmtId="178" fontId="3" fillId="0" borderId="37" xfId="7" applyNumberFormat="1" applyFont="1" applyFill="1" applyBorder="1" applyAlignment="1">
      <alignment horizontal="center" vertical="center"/>
    </xf>
    <xf numFmtId="178" fontId="3" fillId="0" borderId="39" xfId="7" applyNumberFormat="1" applyFont="1" applyFill="1" applyBorder="1" applyAlignment="1">
      <alignment horizontal="center" vertical="center"/>
    </xf>
    <xf numFmtId="3" fontId="4" fillId="0" borderId="101" xfId="5" applyFont="1" applyFill="1" applyBorder="1" applyAlignment="1">
      <alignment horizontal="center" vertical="center" textRotation="255"/>
    </xf>
    <xf numFmtId="3" fontId="4" fillId="0" borderId="99" xfId="5" applyFont="1" applyFill="1" applyBorder="1" applyAlignment="1">
      <alignment horizontal="center" vertical="center" textRotation="255"/>
    </xf>
    <xf numFmtId="3" fontId="4" fillId="0" borderId="97" xfId="5" applyFont="1" applyFill="1" applyBorder="1" applyAlignment="1">
      <alignment horizontal="center" vertical="center" textRotation="255"/>
    </xf>
    <xf numFmtId="178" fontId="4" fillId="0" borderId="42" xfId="7" applyNumberFormat="1" applyFont="1" applyFill="1" applyBorder="1" applyAlignment="1">
      <alignment horizontal="center" vertical="center" textRotation="255"/>
    </xf>
    <xf numFmtId="178" fontId="3" fillId="0" borderId="76" xfId="7" applyNumberFormat="1" applyFont="1" applyFill="1" applyBorder="1" applyAlignment="1">
      <alignment horizontal="center" vertical="center"/>
    </xf>
    <xf numFmtId="178" fontId="3" fillId="0" borderId="62" xfId="7" applyNumberFormat="1" applyFont="1" applyFill="1" applyBorder="1" applyAlignment="1">
      <alignment horizontal="center" vertical="center"/>
    </xf>
    <xf numFmtId="178" fontId="3" fillId="0" borderId="75" xfId="7" applyNumberFormat="1" applyFont="1" applyFill="1" applyBorder="1" applyAlignment="1">
      <alignment horizontal="center" vertical="center"/>
    </xf>
    <xf numFmtId="177" fontId="3" fillId="0" borderId="76" xfId="7" applyNumberFormat="1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178" fontId="3" fillId="0" borderId="35" xfId="7" applyNumberFormat="1" applyFont="1" applyFill="1" applyBorder="1" applyAlignment="1">
      <alignment horizontal="center" vertical="center"/>
    </xf>
    <xf numFmtId="178" fontId="3" fillId="0" borderId="34" xfId="7" applyNumberFormat="1" applyFont="1" applyFill="1" applyBorder="1" applyAlignment="1">
      <alignment horizontal="center" vertical="center"/>
    </xf>
    <xf numFmtId="178" fontId="3" fillId="0" borderId="150" xfId="7" applyNumberFormat="1" applyFont="1" applyFill="1" applyBorder="1" applyAlignment="1">
      <alignment horizontal="center" vertical="center"/>
    </xf>
    <xf numFmtId="178" fontId="3" fillId="0" borderId="40" xfId="7" applyNumberFormat="1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93" xfId="0" applyFont="1" applyFill="1" applyBorder="1" applyAlignment="1">
      <alignment horizontal="center" vertical="center"/>
    </xf>
    <xf numFmtId="178" fontId="3" fillId="0" borderId="38" xfId="7" applyNumberFormat="1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79" fontId="4" fillId="0" borderId="42" xfId="1" applyNumberFormat="1" applyFont="1" applyFill="1" applyBorder="1" applyAlignment="1">
      <alignment horizontal="center" vertical="center" textRotation="255"/>
    </xf>
    <xf numFmtId="179" fontId="4" fillId="0" borderId="36" xfId="0" applyNumberFormat="1" applyFont="1" applyFill="1" applyBorder="1" applyAlignment="1">
      <alignment horizontal="center" vertical="center" textRotation="255"/>
    </xf>
    <xf numFmtId="179" fontId="4" fillId="0" borderId="87" xfId="0" applyNumberFormat="1" applyFont="1" applyFill="1" applyBorder="1" applyAlignment="1">
      <alignment horizontal="center" vertical="center" textRotation="255"/>
    </xf>
    <xf numFmtId="179" fontId="4" fillId="0" borderId="20" xfId="1" applyNumberFormat="1" applyFont="1" applyFill="1" applyBorder="1" applyAlignment="1">
      <alignment horizontal="center" vertical="center" textRotation="255"/>
    </xf>
    <xf numFmtId="179" fontId="4" fillId="0" borderId="7" xfId="0" applyNumberFormat="1" applyFont="1" applyFill="1" applyBorder="1" applyAlignment="1">
      <alignment horizontal="center" vertical="center" textRotation="255"/>
    </xf>
    <xf numFmtId="179" fontId="4" fillId="0" borderId="1" xfId="0" applyNumberFormat="1" applyFont="1" applyFill="1" applyBorder="1" applyAlignment="1">
      <alignment horizontal="center" vertical="center" textRotation="255"/>
    </xf>
    <xf numFmtId="178" fontId="4" fillId="0" borderId="42" xfId="9" applyNumberFormat="1" applyFont="1" applyFill="1" applyBorder="1" applyAlignment="1">
      <alignment horizontal="center" vertical="center" textRotation="255"/>
    </xf>
    <xf numFmtId="178" fontId="4" fillId="0" borderId="20" xfId="9" applyNumberFormat="1" applyFont="1" applyFill="1" applyBorder="1" applyAlignment="1">
      <alignment horizontal="center" vertical="center" textRotation="255"/>
    </xf>
    <xf numFmtId="3" fontId="3" fillId="0" borderId="60" xfId="10" applyNumberFormat="1" applyFont="1" applyFill="1" applyBorder="1" applyAlignment="1">
      <alignment horizontal="center" vertical="center"/>
    </xf>
    <xf numFmtId="0" fontId="1" fillId="0" borderId="111" xfId="0" applyFont="1" applyFill="1" applyBorder="1" applyAlignment="1">
      <alignment horizontal="center" vertical="center"/>
    </xf>
    <xf numFmtId="178" fontId="4" fillId="0" borderId="42" xfId="11" applyNumberFormat="1" applyFont="1" applyBorder="1" applyAlignment="1">
      <alignment horizontal="center" vertical="center" textRotation="255"/>
    </xf>
    <xf numFmtId="3" fontId="3" fillId="0" borderId="60" xfId="1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178" fontId="4" fillId="0" borderId="20" xfId="9" applyNumberFormat="1" applyFont="1" applyBorder="1" applyAlignment="1">
      <alignment horizontal="center" vertical="center" textRotation="255"/>
    </xf>
    <xf numFmtId="179" fontId="4" fillId="0" borderId="42" xfId="12" applyNumberFormat="1" applyFont="1" applyBorder="1" applyAlignment="1">
      <alignment horizontal="center" vertical="center" textRotation="255"/>
    </xf>
    <xf numFmtId="179" fontId="4" fillId="0" borderId="36" xfId="0" applyNumberFormat="1" applyFont="1" applyBorder="1" applyAlignment="1">
      <alignment horizontal="center" vertical="center" textRotation="255"/>
    </xf>
    <xf numFmtId="179" fontId="4" fillId="0" borderId="18" xfId="0" applyNumberFormat="1" applyFont="1" applyBorder="1" applyAlignment="1">
      <alignment horizontal="center" vertical="center" textRotation="255"/>
    </xf>
    <xf numFmtId="178" fontId="4" fillId="0" borderId="20" xfId="0" applyNumberFormat="1" applyFont="1" applyFill="1" applyBorder="1" applyAlignment="1">
      <alignment horizontal="center" vertical="center" textRotation="255"/>
    </xf>
    <xf numFmtId="178" fontId="4" fillId="0" borderId="7" xfId="0" applyNumberFormat="1" applyFont="1" applyFill="1" applyBorder="1" applyAlignment="1">
      <alignment horizontal="center" vertical="center" textRotation="255"/>
    </xf>
    <xf numFmtId="178" fontId="4" fillId="0" borderId="1" xfId="0" applyNumberFormat="1" applyFont="1" applyFill="1" applyBorder="1" applyAlignment="1">
      <alignment horizontal="center" vertical="center" textRotation="255"/>
    </xf>
    <xf numFmtId="178" fontId="4" fillId="0" borderId="42" xfId="0" applyNumberFormat="1" applyFont="1" applyFill="1" applyBorder="1" applyAlignment="1">
      <alignment horizontal="center" vertical="center" textRotation="255"/>
    </xf>
    <xf numFmtId="178" fontId="4" fillId="0" borderId="36" xfId="0" applyNumberFormat="1" applyFont="1" applyFill="1" applyBorder="1" applyAlignment="1">
      <alignment horizontal="center" vertical="center" textRotation="255"/>
    </xf>
    <xf numFmtId="3" fontId="3" fillId="0" borderId="41" xfId="14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93" xfId="0" applyFont="1" applyFill="1" applyBorder="1" applyAlignment="1">
      <alignment horizontal="center" vertical="center"/>
    </xf>
    <xf numFmtId="0" fontId="3" fillId="0" borderId="135" xfId="0" applyNumberFormat="1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178" fontId="4" fillId="0" borderId="20" xfId="0" applyNumberFormat="1" applyFont="1" applyBorder="1" applyAlignment="1">
      <alignment horizontal="center" vertical="center" textRotation="255"/>
    </xf>
    <xf numFmtId="178" fontId="4" fillId="0" borderId="7" xfId="0" applyNumberFormat="1" applyFont="1" applyBorder="1" applyAlignment="1">
      <alignment horizontal="center" vertical="center" textRotation="255"/>
    </xf>
    <xf numFmtId="178" fontId="4" fillId="0" borderId="1" xfId="0" applyNumberFormat="1" applyFont="1" applyBorder="1" applyAlignment="1">
      <alignment horizontal="center" vertical="center" textRotation="255"/>
    </xf>
    <xf numFmtId="178" fontId="4" fillId="0" borderId="42" xfId="0" applyNumberFormat="1" applyFont="1" applyBorder="1" applyAlignment="1">
      <alignment horizontal="center" vertical="center" textRotation="255"/>
    </xf>
    <xf numFmtId="178" fontId="4" fillId="0" borderId="36" xfId="0" applyNumberFormat="1" applyFont="1" applyBorder="1" applyAlignment="1">
      <alignment horizontal="center" vertical="center" textRotation="255"/>
    </xf>
    <xf numFmtId="0" fontId="4" fillId="0" borderId="87" xfId="0" applyFont="1" applyBorder="1" applyAlignment="1">
      <alignment horizontal="center" vertical="center" textRotation="255"/>
    </xf>
    <xf numFmtId="3" fontId="3" fillId="0" borderId="90" xfId="14" applyNumberFormat="1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39" xfId="0" applyFont="1" applyBorder="1" applyAlignment="1">
      <alignment horizontal="center" vertical="center"/>
    </xf>
    <xf numFmtId="3" fontId="3" fillId="0" borderId="41" xfId="14" applyFont="1" applyBorder="1" applyAlignment="1">
      <alignment horizontal="center" vertical="center"/>
    </xf>
    <xf numFmtId="3" fontId="3" fillId="0" borderId="90" xfId="14" applyNumberFormat="1" applyFont="1" applyFill="1" applyBorder="1" applyAlignment="1">
      <alignment horizontal="center" vertical="center"/>
    </xf>
    <xf numFmtId="3" fontId="3" fillId="0" borderId="40" xfId="14" applyNumberFormat="1" applyFont="1" applyFill="1" applyBorder="1" applyAlignment="1">
      <alignment horizontal="center" vertical="center"/>
    </xf>
    <xf numFmtId="3" fontId="3" fillId="0" borderId="93" xfId="14" applyNumberFormat="1" applyFont="1" applyFill="1" applyBorder="1" applyAlignment="1">
      <alignment horizontal="center" vertical="center"/>
    </xf>
    <xf numFmtId="3" fontId="3" fillId="0" borderId="41" xfId="14" applyNumberFormat="1" applyFont="1" applyFill="1" applyBorder="1" applyAlignment="1">
      <alignment horizontal="center" vertical="center"/>
    </xf>
    <xf numFmtId="0" fontId="0" fillId="0" borderId="139" xfId="0" applyFont="1" applyFill="1" applyBorder="1" applyAlignment="1">
      <alignment horizontal="center" vertical="center"/>
    </xf>
    <xf numFmtId="178" fontId="4" fillId="0" borderId="87" xfId="0" applyNumberFormat="1" applyFont="1" applyBorder="1" applyAlignment="1">
      <alignment horizontal="center" vertical="center" textRotation="255"/>
    </xf>
    <xf numFmtId="0" fontId="3" fillId="0" borderId="40" xfId="0" applyNumberFormat="1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3" fillId="0" borderId="135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88" xfId="0" applyFont="1" applyBorder="1" applyAlignment="1">
      <alignment horizontal="center" vertical="center"/>
    </xf>
    <xf numFmtId="0" fontId="3" fillId="0" borderId="90" xfId="0" applyNumberFormat="1" applyFont="1" applyBorder="1" applyAlignment="1">
      <alignment horizontal="center" vertical="center"/>
    </xf>
  </cellXfs>
  <cellStyles count="15">
    <cellStyle name="桁区切り" xfId="1" builtinId="6"/>
    <cellStyle name="標準" xfId="0" builtinId="0"/>
    <cellStyle name="標準_0５６～５９（一般状況）" xfId="3" xr:uid="{00000000-0005-0000-0000-000002000000}"/>
    <cellStyle name="標準_0６２～６５（経理状況その１）" xfId="2" xr:uid="{00000000-0005-0000-0000-000003000000}"/>
    <cellStyle name="標準_0６６～６９（経理状況その２）" xfId="4" xr:uid="{00000000-0005-0000-0000-000004000000}"/>
    <cellStyle name="標準_0７０～７３（経理状況その３）" xfId="5" xr:uid="{00000000-0005-0000-0000-000005000000}"/>
    <cellStyle name="標準_0７４～７７（経理状況その４）" xfId="6" xr:uid="{00000000-0005-0000-0000-000006000000}"/>
    <cellStyle name="標準_0７８～７９（経理状況その５）" xfId="7" xr:uid="{00000000-0005-0000-0000-000007000000}"/>
    <cellStyle name="標準_0８０～８３（経理状況退職分再掲）" xfId="8" xr:uid="{00000000-0005-0000-0000-000008000000}"/>
    <cellStyle name="標準_0８８～９１（経理状況その８）" xfId="14" xr:uid="{00000000-0005-0000-0000-000009000000}"/>
    <cellStyle name="標準_0９６～９９（経理状況その１０一般分）" xfId="9" xr:uid="{00000000-0005-0000-0000-00000A000000}"/>
    <cellStyle name="標準_１００～１０３（経理状況その１１一般退職）" xfId="10" xr:uid="{00000000-0005-0000-0000-00000B000000}"/>
    <cellStyle name="標準_１０４～１０７（経理状況その９退職）" xfId="11" xr:uid="{00000000-0005-0000-0000-00000C000000}"/>
    <cellStyle name="標準_１０８～１１１（経理状況その１３全体分）" xfId="12" xr:uid="{00000000-0005-0000-0000-00000D000000}"/>
    <cellStyle name="標準_１１２～１1３(経理状況その１４全体分）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638300" y="361950"/>
          <a:ext cx="81915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1657350" y="361950"/>
          <a:ext cx="82867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1638300" y="361950"/>
          <a:ext cx="81915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 bwMode="auto">
        <a:xfrm>
          <a:off x="523875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3</xdr:col>
      <xdr:colOff>0</xdr:colOff>
      <xdr:row>4</xdr:row>
      <xdr:rowOff>266700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523875" y="447675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0</xdr:rowOff>
    </xdr:from>
    <xdr:to>
      <xdr:col>3</xdr:col>
      <xdr:colOff>0</xdr:colOff>
      <xdr:row>4</xdr:row>
      <xdr:rowOff>266700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523875" y="447675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9525</xdr:rowOff>
    </xdr:from>
    <xdr:to>
      <xdr:col>3</xdr:col>
      <xdr:colOff>0</xdr:colOff>
      <xdr:row>4</xdr:row>
      <xdr:rowOff>247650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1638300" y="371475"/>
          <a:ext cx="8191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3</xdr:col>
      <xdr:colOff>0</xdr:colOff>
      <xdr:row>4</xdr:row>
      <xdr:rowOff>247650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>
          <a:off x="514350" y="457200"/>
          <a:ext cx="1038225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161925</xdr:rowOff>
    </xdr:from>
    <xdr:to>
      <xdr:col>3</xdr:col>
      <xdr:colOff>0</xdr:colOff>
      <xdr:row>4</xdr:row>
      <xdr:rowOff>381000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1638300" y="342900"/>
          <a:ext cx="8191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1647825" y="371475"/>
          <a:ext cx="8096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161925</xdr:rowOff>
    </xdr:from>
    <xdr:to>
      <xdr:col>3</xdr:col>
      <xdr:colOff>0</xdr:colOff>
      <xdr:row>4</xdr:row>
      <xdr:rowOff>381000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523875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161925</xdr:rowOff>
    </xdr:from>
    <xdr:to>
      <xdr:col>3</xdr:col>
      <xdr:colOff>0</xdr:colOff>
      <xdr:row>4</xdr:row>
      <xdr:rowOff>381000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>
          <a:off x="1638300" y="342900"/>
          <a:ext cx="8191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>
          <a:off x="1647825" y="371475"/>
          <a:ext cx="8096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161925</xdr:rowOff>
    </xdr:from>
    <xdr:to>
      <xdr:col>3</xdr:col>
      <xdr:colOff>0</xdr:colOff>
      <xdr:row>4</xdr:row>
      <xdr:rowOff>381000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 bwMode="auto">
        <a:xfrm>
          <a:off x="523875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161925</xdr:rowOff>
    </xdr:from>
    <xdr:to>
      <xdr:col>3</xdr:col>
      <xdr:colOff>0</xdr:colOff>
      <xdr:row>4</xdr:row>
      <xdr:rowOff>381000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1638300" y="342900"/>
          <a:ext cx="8191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ShapeType="1"/>
        </xdr:cNvSpPr>
      </xdr:nvSpPr>
      <xdr:spPr bwMode="auto">
        <a:xfrm>
          <a:off x="1647825" y="371475"/>
          <a:ext cx="8096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161925</xdr:rowOff>
    </xdr:from>
    <xdr:to>
      <xdr:col>3</xdr:col>
      <xdr:colOff>0</xdr:colOff>
      <xdr:row>4</xdr:row>
      <xdr:rowOff>381000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523875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ShapeType="1"/>
        </xdr:cNvSpPr>
      </xdr:nvSpPr>
      <xdr:spPr bwMode="auto">
        <a:xfrm>
          <a:off x="1647825" y="371475"/>
          <a:ext cx="8096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1066800</xdr:colOff>
      <xdr:row>5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10287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3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23875" y="476250"/>
          <a:ext cx="10287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28575</xdr:rowOff>
    </xdr:from>
    <xdr:to>
      <xdr:col>3</xdr:col>
      <xdr:colOff>0</xdr:colOff>
      <xdr:row>5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523875" y="476250"/>
          <a:ext cx="102870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1638300" y="361950"/>
          <a:ext cx="81915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504825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638300" y="361950"/>
          <a:ext cx="81915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504825" y="447675"/>
          <a:ext cx="103822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638300" y="361950"/>
          <a:ext cx="81915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142875</xdr:colOff>
      <xdr:row>64</xdr:row>
      <xdr:rowOff>0</xdr:rowOff>
    </xdr:from>
    <xdr:ext cx="95250" cy="238125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600325" y="11582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142875</xdr:colOff>
      <xdr:row>64</xdr:row>
      <xdr:rowOff>0</xdr:rowOff>
    </xdr:from>
    <xdr:ext cx="95250" cy="238125"/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419475" y="11582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142875</xdr:colOff>
      <xdr:row>64</xdr:row>
      <xdr:rowOff>0</xdr:rowOff>
    </xdr:from>
    <xdr:ext cx="95250" cy="238125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4238625" y="11582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142875</xdr:colOff>
      <xdr:row>64</xdr:row>
      <xdr:rowOff>0</xdr:rowOff>
    </xdr:from>
    <xdr:ext cx="95250" cy="238125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5057775" y="11582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142875</xdr:colOff>
      <xdr:row>64</xdr:row>
      <xdr:rowOff>0</xdr:rowOff>
    </xdr:from>
    <xdr:ext cx="95250" cy="238125"/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5876925" y="11582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142875</xdr:colOff>
      <xdr:row>64</xdr:row>
      <xdr:rowOff>0</xdr:rowOff>
    </xdr:from>
    <xdr:ext cx="95250" cy="238125"/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7515225" y="11582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142875</xdr:colOff>
      <xdr:row>64</xdr:row>
      <xdr:rowOff>0</xdr:rowOff>
    </xdr:from>
    <xdr:to>
      <xdr:col>3</xdr:col>
      <xdr:colOff>238125</xdr:colOff>
      <xdr:row>64</xdr:row>
      <xdr:rowOff>238125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16954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64</xdr:row>
      <xdr:rowOff>0</xdr:rowOff>
    </xdr:from>
    <xdr:to>
      <xdr:col>4</xdr:col>
      <xdr:colOff>238125</xdr:colOff>
      <xdr:row>64</xdr:row>
      <xdr:rowOff>238125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9718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142875</xdr:colOff>
      <xdr:row>64</xdr:row>
      <xdr:rowOff>0</xdr:rowOff>
    </xdr:from>
    <xdr:to>
      <xdr:col>5</xdr:col>
      <xdr:colOff>238125</xdr:colOff>
      <xdr:row>64</xdr:row>
      <xdr:rowOff>238125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44005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142875</xdr:colOff>
      <xdr:row>64</xdr:row>
      <xdr:rowOff>0</xdr:rowOff>
    </xdr:from>
    <xdr:to>
      <xdr:col>6</xdr:col>
      <xdr:colOff>238125</xdr:colOff>
      <xdr:row>64</xdr:row>
      <xdr:rowOff>238125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55626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142875</xdr:colOff>
      <xdr:row>64</xdr:row>
      <xdr:rowOff>0</xdr:rowOff>
    </xdr:from>
    <xdr:to>
      <xdr:col>7</xdr:col>
      <xdr:colOff>238125</xdr:colOff>
      <xdr:row>64</xdr:row>
      <xdr:rowOff>238125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69723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142875</xdr:colOff>
      <xdr:row>64</xdr:row>
      <xdr:rowOff>0</xdr:rowOff>
    </xdr:from>
    <xdr:to>
      <xdr:col>9</xdr:col>
      <xdr:colOff>238125</xdr:colOff>
      <xdr:row>64</xdr:row>
      <xdr:rowOff>238125</xdr:rowOff>
    </xdr:to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96393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64</xdr:row>
      <xdr:rowOff>0</xdr:rowOff>
    </xdr:from>
    <xdr:to>
      <xdr:col>15</xdr:col>
      <xdr:colOff>95250</xdr:colOff>
      <xdr:row>64</xdr:row>
      <xdr:rowOff>238125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64</xdr:row>
      <xdr:rowOff>0</xdr:rowOff>
    </xdr:from>
    <xdr:to>
      <xdr:col>15</xdr:col>
      <xdr:colOff>95250</xdr:colOff>
      <xdr:row>64</xdr:row>
      <xdr:rowOff>238125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190690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0</xdr:colOff>
      <xdr:row>64</xdr:row>
      <xdr:rowOff>0</xdr:rowOff>
    </xdr:from>
    <xdr:ext cx="95250" cy="238125"/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6954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95250" cy="238125"/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9718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95250" cy="238125"/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44005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95250" cy="238125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55626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95250" cy="238125"/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69723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64</xdr:row>
      <xdr:rowOff>0</xdr:rowOff>
    </xdr:from>
    <xdr:ext cx="95250" cy="238125"/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96393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95250</xdr:colOff>
      <xdr:row>65</xdr:row>
      <xdr:rowOff>57150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6954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95250</xdr:colOff>
      <xdr:row>65</xdr:row>
      <xdr:rowOff>57150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29718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95250</xdr:colOff>
      <xdr:row>65</xdr:row>
      <xdr:rowOff>57150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44005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95250</xdr:colOff>
      <xdr:row>65</xdr:row>
      <xdr:rowOff>57150</xdr:rowOff>
    </xdr:to>
    <xdr:sp macro="" textlink="">
      <xdr:nvSpPr>
        <xdr:cNvPr id="13" name="Text Box 10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55626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95250</xdr:colOff>
      <xdr:row>65</xdr:row>
      <xdr:rowOff>57150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69723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95250</xdr:colOff>
      <xdr:row>65</xdr:row>
      <xdr:rowOff>57150</xdr:rowOff>
    </xdr:to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96393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64</xdr:row>
      <xdr:rowOff>0</xdr:rowOff>
    </xdr:from>
    <xdr:to>
      <xdr:col>4</xdr:col>
      <xdr:colOff>238125</xdr:colOff>
      <xdr:row>65</xdr:row>
      <xdr:rowOff>57150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1790700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142875</xdr:colOff>
      <xdr:row>64</xdr:row>
      <xdr:rowOff>0</xdr:rowOff>
    </xdr:from>
    <xdr:to>
      <xdr:col>5</xdr:col>
      <xdr:colOff>238125</xdr:colOff>
      <xdr:row>65</xdr:row>
      <xdr:rowOff>57150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19069050" y="172974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638300" y="447675"/>
          <a:ext cx="8191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514350" y="447675"/>
          <a:ext cx="1038225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rgb="FFFFFF00"/>
    <pageSetUpPr autoPageBreaks="0"/>
  </sheetPr>
  <dimension ref="B1:AK117"/>
  <sheetViews>
    <sheetView showOutlineSymbols="0" view="pageBreakPreview" topLeftCell="A37" zoomScale="80" zoomScaleNormal="75" zoomScaleSheetLayoutView="80" workbookViewId="0">
      <selection activeCell="D57" sqref="D57"/>
    </sheetView>
  </sheetViews>
  <sheetFormatPr defaultColWidth="10.75" defaultRowHeight="14.25" x14ac:dyDescent="0.15"/>
  <cols>
    <col min="1" max="1" width="1.75" style="1" customWidth="1"/>
    <col min="2" max="2" width="5" style="1" customWidth="1"/>
    <col min="3" max="3" width="13.625" style="2" customWidth="1"/>
    <col min="4" max="5" width="18.125" style="1" customWidth="1"/>
    <col min="6" max="6" width="16.625" style="1" customWidth="1"/>
    <col min="7" max="7" width="18.25" style="1" customWidth="1"/>
    <col min="8" max="9" width="17.375" style="1" customWidth="1"/>
    <col min="10" max="10" width="15.5" style="1" customWidth="1"/>
    <col min="11" max="11" width="16.375" style="1" customWidth="1"/>
    <col min="12" max="12" width="18.625" style="1" customWidth="1"/>
    <col min="13" max="13" width="17.5" style="1" customWidth="1"/>
    <col min="14" max="20" width="18.625" style="1" customWidth="1"/>
    <col min="21" max="21" width="19.5" style="1" customWidth="1"/>
    <col min="22" max="22" width="5" style="1" customWidth="1"/>
    <col min="23" max="24" width="18.5" style="1" customWidth="1"/>
    <col min="25" max="25" width="19.375" style="1" customWidth="1"/>
    <col min="26" max="16384" width="10.75" style="1"/>
  </cols>
  <sheetData>
    <row r="1" spans="2:37" ht="24" customHeight="1" x14ac:dyDescent="0.15">
      <c r="B1" s="80" t="s">
        <v>83</v>
      </c>
    </row>
    <row r="2" spans="2:37" ht="11.25" customHeight="1" thickBot="1" x14ac:dyDescent="0.2">
      <c r="B2" s="80"/>
      <c r="U2" s="79"/>
    </row>
    <row r="3" spans="2:37" ht="21.75" customHeight="1" x14ac:dyDescent="0.15">
      <c r="B3" s="1098" t="s">
        <v>79</v>
      </c>
      <c r="C3" s="78" t="s">
        <v>82</v>
      </c>
      <c r="D3" s="77"/>
      <c r="E3" s="76"/>
      <c r="F3" s="75" t="s">
        <v>81</v>
      </c>
      <c r="G3" s="75"/>
      <c r="H3" s="75"/>
      <c r="I3" s="75"/>
      <c r="J3" s="75"/>
      <c r="K3" s="75"/>
      <c r="L3" s="74"/>
      <c r="M3" s="73"/>
      <c r="N3" s="72" t="s">
        <v>80</v>
      </c>
      <c r="O3" s="72"/>
      <c r="P3" s="72"/>
      <c r="Q3" s="71"/>
      <c r="R3" s="71"/>
      <c r="S3" s="71"/>
      <c r="T3" s="71"/>
      <c r="U3" s="71"/>
      <c r="V3" s="1101" t="s">
        <v>79</v>
      </c>
      <c r="Z3" s="3"/>
    </row>
    <row r="4" spans="2:37" ht="21.75" customHeight="1" x14ac:dyDescent="0.15">
      <c r="B4" s="1099"/>
      <c r="C4" s="70"/>
      <c r="D4" s="69" t="s">
        <v>78</v>
      </c>
      <c r="E4" s="68"/>
      <c r="F4" s="68"/>
      <c r="G4" s="68"/>
      <c r="H4" s="69" t="s">
        <v>77</v>
      </c>
      <c r="I4" s="68"/>
      <c r="J4" s="68"/>
      <c r="K4" s="67"/>
      <c r="L4" s="66"/>
      <c r="M4" s="65"/>
      <c r="N4" s="64" t="s">
        <v>76</v>
      </c>
      <c r="O4" s="64" t="s">
        <v>75</v>
      </c>
      <c r="P4" s="64" t="s">
        <v>74</v>
      </c>
      <c r="Q4" s="65"/>
      <c r="R4" s="65"/>
      <c r="S4" s="64" t="s">
        <v>73</v>
      </c>
      <c r="T4" s="65"/>
      <c r="U4" s="64"/>
      <c r="V4" s="1102"/>
      <c r="Z4" s="3"/>
    </row>
    <row r="5" spans="2:37" s="2" customFormat="1" ht="21.75" customHeight="1" thickBot="1" x14ac:dyDescent="0.2">
      <c r="B5" s="1100"/>
      <c r="C5" s="63" t="s">
        <v>72</v>
      </c>
      <c r="D5" s="61" t="s">
        <v>71</v>
      </c>
      <c r="E5" s="61" t="s">
        <v>70</v>
      </c>
      <c r="F5" s="61" t="s">
        <v>69</v>
      </c>
      <c r="G5" s="61" t="s">
        <v>61</v>
      </c>
      <c r="H5" s="61" t="s">
        <v>71</v>
      </c>
      <c r="I5" s="61" t="s">
        <v>70</v>
      </c>
      <c r="J5" s="61" t="s">
        <v>69</v>
      </c>
      <c r="K5" s="61" t="s">
        <v>61</v>
      </c>
      <c r="L5" s="62" t="s">
        <v>61</v>
      </c>
      <c r="M5" s="62" t="s">
        <v>68</v>
      </c>
      <c r="N5" s="62" t="s">
        <v>66</v>
      </c>
      <c r="O5" s="62" t="s">
        <v>67</v>
      </c>
      <c r="P5" s="62" t="s">
        <v>66</v>
      </c>
      <c r="Q5" s="62" t="s">
        <v>65</v>
      </c>
      <c r="R5" s="62" t="s">
        <v>64</v>
      </c>
      <c r="S5" s="62" t="s">
        <v>63</v>
      </c>
      <c r="T5" s="62" t="s">
        <v>62</v>
      </c>
      <c r="U5" s="61" t="s">
        <v>61</v>
      </c>
      <c r="V5" s="1103"/>
      <c r="Z5" s="4"/>
    </row>
    <row r="6" spans="2:37" s="2" customFormat="1" x14ac:dyDescent="0.15">
      <c r="B6" s="60"/>
      <c r="C6" s="7"/>
      <c r="D6" s="59" t="s">
        <v>60</v>
      </c>
      <c r="E6" s="59" t="s">
        <v>60</v>
      </c>
      <c r="F6" s="59" t="s">
        <v>60</v>
      </c>
      <c r="G6" s="59" t="s">
        <v>60</v>
      </c>
      <c r="H6" s="59" t="s">
        <v>60</v>
      </c>
      <c r="I6" s="59" t="s">
        <v>60</v>
      </c>
      <c r="J6" s="59" t="s">
        <v>60</v>
      </c>
      <c r="K6" s="59" t="s">
        <v>60</v>
      </c>
      <c r="L6" s="58" t="s">
        <v>60</v>
      </c>
      <c r="M6" s="58" t="s">
        <v>60</v>
      </c>
      <c r="N6" s="58" t="s">
        <v>60</v>
      </c>
      <c r="O6" s="58" t="s">
        <v>60</v>
      </c>
      <c r="P6" s="58" t="s">
        <v>60</v>
      </c>
      <c r="Q6" s="58" t="s">
        <v>60</v>
      </c>
      <c r="R6" s="58" t="s">
        <v>60</v>
      </c>
      <c r="S6" s="58" t="s">
        <v>60</v>
      </c>
      <c r="T6" s="58" t="s">
        <v>60</v>
      </c>
      <c r="U6" s="57" t="s">
        <v>60</v>
      </c>
      <c r="V6" s="36"/>
      <c r="Z6" s="4"/>
    </row>
    <row r="7" spans="2:37" s="2" customFormat="1" ht="21.75" customHeight="1" x14ac:dyDescent="0.15">
      <c r="B7" s="56"/>
      <c r="C7" s="55" t="s">
        <v>59</v>
      </c>
      <c r="D7" s="54">
        <v>55917570664</v>
      </c>
      <c r="E7" s="54">
        <v>16022764032</v>
      </c>
      <c r="F7" s="54">
        <v>6323837938</v>
      </c>
      <c r="G7" s="54">
        <v>78264172634</v>
      </c>
      <c r="H7" s="54">
        <v>3728475545</v>
      </c>
      <c r="I7" s="54">
        <v>1063450386</v>
      </c>
      <c r="J7" s="54">
        <v>988110393</v>
      </c>
      <c r="K7" s="54">
        <v>5780036324</v>
      </c>
      <c r="L7" s="54">
        <v>84044208958</v>
      </c>
      <c r="M7" s="54">
        <v>12409508</v>
      </c>
      <c r="N7" s="54">
        <v>61218401375</v>
      </c>
      <c r="O7" s="54">
        <v>1636321365</v>
      </c>
      <c r="P7" s="54">
        <v>338108000</v>
      </c>
      <c r="Q7" s="54">
        <v>11750540000</v>
      </c>
      <c r="R7" s="54">
        <v>7876297000</v>
      </c>
      <c r="S7" s="54">
        <v>44707000</v>
      </c>
      <c r="T7" s="54">
        <v>0</v>
      </c>
      <c r="U7" s="54">
        <v>82876784248</v>
      </c>
      <c r="V7" s="36"/>
      <c r="Z7" s="53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2:37" s="2" customFormat="1" ht="21.75" customHeight="1" x14ac:dyDescent="0.15">
      <c r="B8" s="56"/>
      <c r="C8" s="55" t="s">
        <v>58</v>
      </c>
      <c r="D8" s="54">
        <v>55034030135</v>
      </c>
      <c r="E8" s="54">
        <v>16172385039</v>
      </c>
      <c r="F8" s="54">
        <v>6355494907</v>
      </c>
      <c r="G8" s="54">
        <v>77561910081</v>
      </c>
      <c r="H8" s="54">
        <v>3194668144</v>
      </c>
      <c r="I8" s="54">
        <v>925385868</v>
      </c>
      <c r="J8" s="54">
        <v>858232546</v>
      </c>
      <c r="K8" s="54">
        <v>4978286558</v>
      </c>
      <c r="L8" s="54">
        <v>82540196639</v>
      </c>
      <c r="M8" s="54">
        <v>11790226</v>
      </c>
      <c r="N8" s="54">
        <v>60714851193</v>
      </c>
      <c r="O8" s="54">
        <v>1816796119</v>
      </c>
      <c r="P8" s="54">
        <v>349329000</v>
      </c>
      <c r="Q8" s="54">
        <v>12844486000</v>
      </c>
      <c r="R8" s="54">
        <v>5772502000</v>
      </c>
      <c r="S8" s="54">
        <v>21918000</v>
      </c>
      <c r="T8" s="54">
        <v>0</v>
      </c>
      <c r="U8" s="54">
        <v>81531672538</v>
      </c>
      <c r="V8" s="36"/>
      <c r="Z8" s="53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2:37" s="2" customFormat="1" ht="21.75" customHeight="1" x14ac:dyDescent="0.15">
      <c r="B9" s="56"/>
      <c r="C9" s="55" t="s">
        <v>57</v>
      </c>
      <c r="D9" s="54">
        <v>53675973414</v>
      </c>
      <c r="E9" s="54">
        <v>16039415361</v>
      </c>
      <c r="F9" s="54">
        <v>6290344217</v>
      </c>
      <c r="G9" s="54">
        <v>76005732992</v>
      </c>
      <c r="H9" s="54">
        <v>2302290668</v>
      </c>
      <c r="I9" s="54">
        <v>680283084</v>
      </c>
      <c r="J9" s="54">
        <v>637880350</v>
      </c>
      <c r="K9" s="54">
        <v>3620454102</v>
      </c>
      <c r="L9" s="54">
        <v>79626187094</v>
      </c>
      <c r="M9" s="54">
        <v>11520173</v>
      </c>
      <c r="N9" s="54">
        <v>60369184593</v>
      </c>
      <c r="O9" s="54">
        <v>1863297711</v>
      </c>
      <c r="P9" s="54">
        <v>352503000</v>
      </c>
      <c r="Q9" s="54">
        <v>14405069000</v>
      </c>
      <c r="R9" s="54">
        <v>3828718000</v>
      </c>
      <c r="S9" s="54">
        <v>25897000</v>
      </c>
      <c r="T9" s="54">
        <v>0</v>
      </c>
      <c r="U9" s="54">
        <v>80856189477</v>
      </c>
      <c r="V9" s="36"/>
      <c r="Z9" s="53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2:37" s="2" customFormat="1" ht="21.75" customHeight="1" x14ac:dyDescent="0.15">
      <c r="B10" s="56"/>
      <c r="C10" s="55" t="s">
        <v>56</v>
      </c>
      <c r="D10" s="54">
        <v>53000352656</v>
      </c>
      <c r="E10" s="54">
        <v>15937603980</v>
      </c>
      <c r="F10" s="54">
        <v>6134879719</v>
      </c>
      <c r="G10" s="54">
        <v>75072836355</v>
      </c>
      <c r="H10" s="54">
        <v>1409336446</v>
      </c>
      <c r="I10" s="54">
        <v>420067846</v>
      </c>
      <c r="J10" s="54">
        <v>389968991</v>
      </c>
      <c r="K10" s="54">
        <v>2219373283</v>
      </c>
      <c r="L10" s="54">
        <v>77292209638</v>
      </c>
      <c r="M10" s="54">
        <v>11661116</v>
      </c>
      <c r="N10" s="54">
        <v>59912508641</v>
      </c>
      <c r="O10" s="54">
        <v>2394053834</v>
      </c>
      <c r="P10" s="54">
        <v>370194000</v>
      </c>
      <c r="Q10" s="54">
        <v>14975161000</v>
      </c>
      <c r="R10" s="54">
        <v>2310777000</v>
      </c>
      <c r="S10" s="54">
        <v>66484000</v>
      </c>
      <c r="T10" s="54">
        <v>0</v>
      </c>
      <c r="U10" s="54">
        <v>80040839591</v>
      </c>
      <c r="V10" s="36"/>
      <c r="Z10" s="53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2:37" s="2" customFormat="1" ht="15" thickBot="1" x14ac:dyDescent="0.2">
      <c r="B11" s="51"/>
      <c r="C11" s="50"/>
      <c r="D11" s="49"/>
      <c r="E11" s="46"/>
      <c r="F11" s="46"/>
      <c r="G11" s="49"/>
      <c r="H11" s="46"/>
      <c r="I11" s="46"/>
      <c r="J11" s="48"/>
      <c r="K11" s="47"/>
      <c r="L11" s="46"/>
      <c r="M11" s="46"/>
      <c r="N11" s="46"/>
      <c r="O11" s="46"/>
      <c r="P11" s="46"/>
      <c r="Q11" s="46"/>
      <c r="R11" s="46"/>
      <c r="S11" s="46"/>
      <c r="T11" s="46"/>
      <c r="U11" s="45"/>
      <c r="V11" s="36"/>
      <c r="Z11" s="4"/>
    </row>
    <row r="12" spans="2:37" s="2" customFormat="1" x14ac:dyDescent="0.15">
      <c r="B12" s="44"/>
      <c r="C12" s="43"/>
      <c r="D12" s="41"/>
      <c r="E12" s="42"/>
      <c r="F12" s="42"/>
      <c r="G12" s="41"/>
      <c r="H12" s="42"/>
      <c r="I12" s="42"/>
      <c r="J12" s="42"/>
      <c r="K12" s="41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39"/>
      <c r="Z12" s="4"/>
    </row>
    <row r="13" spans="2:37" s="2" customFormat="1" ht="21.75" customHeight="1" x14ac:dyDescent="0.15">
      <c r="B13" s="37" t="s">
        <v>55</v>
      </c>
      <c r="C13" s="19" t="s">
        <v>54</v>
      </c>
      <c r="D13" s="38">
        <f t="shared" ref="D13:U13" si="0">SUM(D19:D64)</f>
        <v>50807787574</v>
      </c>
      <c r="E13" s="38">
        <f t="shared" si="0"/>
        <v>15189902452</v>
      </c>
      <c r="F13" s="38">
        <f t="shared" si="0"/>
        <v>5787005524</v>
      </c>
      <c r="G13" s="38">
        <f t="shared" si="0"/>
        <v>71784695550</v>
      </c>
      <c r="H13" s="38">
        <f t="shared" si="0"/>
        <v>690869876</v>
      </c>
      <c r="I13" s="38">
        <f t="shared" si="0"/>
        <v>206208227</v>
      </c>
      <c r="J13" s="38">
        <f t="shared" si="0"/>
        <v>191818968</v>
      </c>
      <c r="K13" s="38">
        <f t="shared" si="0"/>
        <v>1088897071</v>
      </c>
      <c r="L13" s="38">
        <f t="shared" si="0"/>
        <v>72873592621</v>
      </c>
      <c r="M13" s="38">
        <f t="shared" si="0"/>
        <v>11246463</v>
      </c>
      <c r="N13" s="38">
        <f t="shared" si="0"/>
        <v>58394655224</v>
      </c>
      <c r="O13" s="38">
        <f t="shared" si="0"/>
        <v>1730339384</v>
      </c>
      <c r="P13" s="38">
        <f t="shared" si="0"/>
        <v>360497000</v>
      </c>
      <c r="Q13" s="38">
        <f t="shared" si="0"/>
        <v>14722268000</v>
      </c>
      <c r="R13" s="38">
        <f t="shared" si="0"/>
        <v>2575261000</v>
      </c>
      <c r="S13" s="38">
        <f t="shared" si="0"/>
        <v>149248000</v>
      </c>
      <c r="T13" s="38">
        <f t="shared" si="0"/>
        <v>0</v>
      </c>
      <c r="U13" s="38">
        <f t="shared" si="0"/>
        <v>77943515071</v>
      </c>
      <c r="V13" s="36"/>
      <c r="Z13" s="4"/>
    </row>
    <row r="14" spans="2:37" s="2" customFormat="1" ht="21.75" customHeight="1" x14ac:dyDescent="0.15">
      <c r="B14" s="37" t="s">
        <v>53</v>
      </c>
      <c r="C14" s="19" t="s">
        <v>52</v>
      </c>
      <c r="D14" s="33">
        <f t="shared" ref="D14:U14" si="1">SUM(D19:D62)</f>
        <v>49273225422</v>
      </c>
      <c r="E14" s="33">
        <f t="shared" si="1"/>
        <v>14708595552</v>
      </c>
      <c r="F14" s="33">
        <f t="shared" si="1"/>
        <v>5557959924</v>
      </c>
      <c r="G14" s="33">
        <f t="shared" si="1"/>
        <v>69539780898</v>
      </c>
      <c r="H14" s="33">
        <f t="shared" si="1"/>
        <v>690869876</v>
      </c>
      <c r="I14" s="33">
        <f t="shared" si="1"/>
        <v>206208227</v>
      </c>
      <c r="J14" s="33">
        <f t="shared" si="1"/>
        <v>191818968</v>
      </c>
      <c r="K14" s="33">
        <f t="shared" si="1"/>
        <v>1088897071</v>
      </c>
      <c r="L14" s="33">
        <f t="shared" si="1"/>
        <v>70628677969</v>
      </c>
      <c r="M14" s="33">
        <f t="shared" si="1"/>
        <v>0</v>
      </c>
      <c r="N14" s="33">
        <f t="shared" si="1"/>
        <v>57787126868</v>
      </c>
      <c r="O14" s="33">
        <f t="shared" si="1"/>
        <v>1727167384</v>
      </c>
      <c r="P14" s="33">
        <f t="shared" si="1"/>
        <v>358322000</v>
      </c>
      <c r="Q14" s="33">
        <f t="shared" si="1"/>
        <v>14722268000</v>
      </c>
      <c r="R14" s="33">
        <f t="shared" si="1"/>
        <v>2575261000</v>
      </c>
      <c r="S14" s="33">
        <f t="shared" si="1"/>
        <v>118510000</v>
      </c>
      <c r="T14" s="33">
        <f t="shared" si="1"/>
        <v>0</v>
      </c>
      <c r="U14" s="33">
        <f t="shared" si="1"/>
        <v>77288655252</v>
      </c>
      <c r="V14" s="36"/>
      <c r="Z14" s="4"/>
    </row>
    <row r="15" spans="2:37" ht="21.75" customHeight="1" x14ac:dyDescent="0.15">
      <c r="B15" s="35" t="s">
        <v>51</v>
      </c>
      <c r="C15" s="19" t="s">
        <v>50</v>
      </c>
      <c r="D15" s="33">
        <f t="shared" ref="D15:U15" si="2">SUM(D19:D31,D35:D36,D38:D40,D43,D48,D50:D51,D53:D62)</f>
        <v>44317901529</v>
      </c>
      <c r="E15" s="33">
        <f t="shared" si="2"/>
        <v>13080370613</v>
      </c>
      <c r="F15" s="33">
        <f t="shared" si="2"/>
        <v>4995171494</v>
      </c>
      <c r="G15" s="33">
        <f t="shared" si="2"/>
        <v>62393443636</v>
      </c>
      <c r="H15" s="33">
        <f t="shared" si="2"/>
        <v>623288187</v>
      </c>
      <c r="I15" s="33">
        <f t="shared" si="2"/>
        <v>184433546</v>
      </c>
      <c r="J15" s="33">
        <f t="shared" si="2"/>
        <v>173353159</v>
      </c>
      <c r="K15" s="33">
        <f t="shared" si="2"/>
        <v>981074892</v>
      </c>
      <c r="L15" s="33">
        <f t="shared" si="2"/>
        <v>63374518528</v>
      </c>
      <c r="M15" s="33">
        <f t="shared" si="2"/>
        <v>0</v>
      </c>
      <c r="N15" s="33">
        <f t="shared" si="2"/>
        <v>51842630578</v>
      </c>
      <c r="O15" s="33">
        <f t="shared" si="2"/>
        <v>1567456924</v>
      </c>
      <c r="P15" s="33">
        <f t="shared" si="2"/>
        <v>317510000</v>
      </c>
      <c r="Q15" s="33">
        <f t="shared" si="2"/>
        <v>13273704000</v>
      </c>
      <c r="R15" s="33">
        <f t="shared" si="2"/>
        <v>2400138000</v>
      </c>
      <c r="S15" s="33">
        <f t="shared" si="2"/>
        <v>99873000</v>
      </c>
      <c r="T15" s="33">
        <f t="shared" si="2"/>
        <v>0</v>
      </c>
      <c r="U15" s="33">
        <f t="shared" si="2"/>
        <v>69501312502</v>
      </c>
      <c r="V15" s="27"/>
      <c r="Z15" s="3"/>
    </row>
    <row r="16" spans="2:37" ht="21.75" customHeight="1" x14ac:dyDescent="0.15">
      <c r="B16" s="34" t="s">
        <v>49</v>
      </c>
      <c r="C16" s="19" t="s">
        <v>48</v>
      </c>
      <c r="D16" s="33">
        <f t="shared" ref="D16:U16" si="3">D14-D15</f>
        <v>4955323893</v>
      </c>
      <c r="E16" s="33">
        <f t="shared" si="3"/>
        <v>1628224939</v>
      </c>
      <c r="F16" s="33">
        <f t="shared" si="3"/>
        <v>562788430</v>
      </c>
      <c r="G16" s="33">
        <f t="shared" si="3"/>
        <v>7146337262</v>
      </c>
      <c r="H16" s="33">
        <f t="shared" si="3"/>
        <v>67581689</v>
      </c>
      <c r="I16" s="33">
        <f t="shared" si="3"/>
        <v>21774681</v>
      </c>
      <c r="J16" s="33">
        <f t="shared" si="3"/>
        <v>18465809</v>
      </c>
      <c r="K16" s="33">
        <f t="shared" si="3"/>
        <v>107822179</v>
      </c>
      <c r="L16" s="33">
        <f t="shared" si="3"/>
        <v>7254159441</v>
      </c>
      <c r="M16" s="33">
        <f t="shared" si="3"/>
        <v>0</v>
      </c>
      <c r="N16" s="33">
        <f t="shared" si="3"/>
        <v>5944496290</v>
      </c>
      <c r="O16" s="33">
        <f t="shared" si="3"/>
        <v>159710460</v>
      </c>
      <c r="P16" s="33">
        <f t="shared" si="3"/>
        <v>40812000</v>
      </c>
      <c r="Q16" s="33">
        <f t="shared" si="3"/>
        <v>1448564000</v>
      </c>
      <c r="R16" s="33">
        <f t="shared" si="3"/>
        <v>175123000</v>
      </c>
      <c r="S16" s="33">
        <f t="shared" si="3"/>
        <v>18637000</v>
      </c>
      <c r="T16" s="33">
        <f t="shared" si="3"/>
        <v>0</v>
      </c>
      <c r="U16" s="33">
        <f t="shared" si="3"/>
        <v>7787342750</v>
      </c>
      <c r="V16" s="27"/>
      <c r="Z16" s="3"/>
    </row>
    <row r="17" spans="2:26" ht="21.75" customHeight="1" x14ac:dyDescent="0.15">
      <c r="B17" s="34" t="s">
        <v>47</v>
      </c>
      <c r="C17" s="19" t="s">
        <v>46</v>
      </c>
      <c r="D17" s="33">
        <f t="shared" ref="D17:U17" si="4">SUM(D63:D64)</f>
        <v>1534562152</v>
      </c>
      <c r="E17" s="33">
        <f t="shared" si="4"/>
        <v>481306900</v>
      </c>
      <c r="F17" s="33">
        <f t="shared" si="4"/>
        <v>229045600</v>
      </c>
      <c r="G17" s="33">
        <f t="shared" si="4"/>
        <v>2244914652</v>
      </c>
      <c r="H17" s="33">
        <f t="shared" si="4"/>
        <v>0</v>
      </c>
      <c r="I17" s="33">
        <f t="shared" si="4"/>
        <v>0</v>
      </c>
      <c r="J17" s="33">
        <f t="shared" si="4"/>
        <v>0</v>
      </c>
      <c r="K17" s="33">
        <f t="shared" si="4"/>
        <v>0</v>
      </c>
      <c r="L17" s="33">
        <f t="shared" si="4"/>
        <v>2244914652</v>
      </c>
      <c r="M17" s="33">
        <f t="shared" si="4"/>
        <v>11246463</v>
      </c>
      <c r="N17" s="33">
        <f t="shared" si="4"/>
        <v>607528356</v>
      </c>
      <c r="O17" s="33">
        <f t="shared" si="4"/>
        <v>3172000</v>
      </c>
      <c r="P17" s="33">
        <f t="shared" si="4"/>
        <v>2175000</v>
      </c>
      <c r="Q17" s="33">
        <f t="shared" si="4"/>
        <v>0</v>
      </c>
      <c r="R17" s="33">
        <f t="shared" si="4"/>
        <v>0</v>
      </c>
      <c r="S17" s="33">
        <f t="shared" si="4"/>
        <v>30738000</v>
      </c>
      <c r="T17" s="33">
        <f t="shared" si="4"/>
        <v>0</v>
      </c>
      <c r="U17" s="33">
        <f t="shared" si="4"/>
        <v>654859819</v>
      </c>
      <c r="V17" s="27"/>
      <c r="Z17" s="3"/>
    </row>
    <row r="18" spans="2:26" ht="15" thickBot="1" x14ac:dyDescent="0.2">
      <c r="B18" s="32"/>
      <c r="C18" s="31"/>
      <c r="D18" s="29"/>
      <c r="E18" s="29"/>
      <c r="F18" s="29"/>
      <c r="G18" s="29"/>
      <c r="H18" s="29"/>
      <c r="I18" s="29"/>
      <c r="J18" s="29"/>
      <c r="K18" s="30"/>
      <c r="L18" s="29"/>
      <c r="M18" s="29"/>
      <c r="N18" s="29"/>
      <c r="O18" s="29"/>
      <c r="P18" s="29"/>
      <c r="Q18" s="29"/>
      <c r="R18" s="29"/>
      <c r="S18" s="29"/>
      <c r="T18" s="29"/>
      <c r="U18" s="28"/>
      <c r="V18" s="27"/>
      <c r="Z18" s="3"/>
    </row>
    <row r="19" spans="2:26" ht="21.75" customHeight="1" x14ac:dyDescent="0.15">
      <c r="B19" s="20">
        <v>1</v>
      </c>
      <c r="C19" s="19" t="s">
        <v>45</v>
      </c>
      <c r="D19" s="26">
        <v>4118451133</v>
      </c>
      <c r="E19" s="26">
        <v>1347130731</v>
      </c>
      <c r="F19" s="26">
        <v>503406502</v>
      </c>
      <c r="G19" s="26">
        <v>5968988366</v>
      </c>
      <c r="H19" s="26">
        <v>47193361</v>
      </c>
      <c r="I19" s="26">
        <v>15376040</v>
      </c>
      <c r="J19" s="26">
        <v>14428556</v>
      </c>
      <c r="K19" s="26">
        <v>76997957</v>
      </c>
      <c r="L19" s="26">
        <v>6045986323</v>
      </c>
      <c r="M19" s="26">
        <v>0</v>
      </c>
      <c r="N19" s="26">
        <v>4671605828</v>
      </c>
      <c r="O19" s="26">
        <v>144326396</v>
      </c>
      <c r="P19" s="26">
        <v>20612000</v>
      </c>
      <c r="Q19" s="26">
        <v>1230603000</v>
      </c>
      <c r="R19" s="26">
        <v>148984000</v>
      </c>
      <c r="S19" s="26">
        <v>13853000</v>
      </c>
      <c r="T19" s="26">
        <v>0</v>
      </c>
      <c r="U19" s="26">
        <v>6229984224</v>
      </c>
      <c r="V19" s="25">
        <v>1</v>
      </c>
      <c r="Z19" s="3"/>
    </row>
    <row r="20" spans="2:26" ht="21.75" customHeight="1" x14ac:dyDescent="0.15">
      <c r="B20" s="20">
        <v>2</v>
      </c>
      <c r="C20" s="19" t="s">
        <v>44</v>
      </c>
      <c r="D20" s="18">
        <v>2122218188</v>
      </c>
      <c r="E20" s="18">
        <v>668229636</v>
      </c>
      <c r="F20" s="18">
        <v>281439535</v>
      </c>
      <c r="G20" s="18">
        <v>3071887359</v>
      </c>
      <c r="H20" s="18">
        <v>33310356</v>
      </c>
      <c r="I20" s="18">
        <v>10489058</v>
      </c>
      <c r="J20" s="18">
        <v>11206412</v>
      </c>
      <c r="K20" s="18">
        <v>55005826</v>
      </c>
      <c r="L20" s="18">
        <v>3126893185</v>
      </c>
      <c r="M20" s="18">
        <v>0</v>
      </c>
      <c r="N20" s="18">
        <v>2804777946</v>
      </c>
      <c r="O20" s="18">
        <v>78581228</v>
      </c>
      <c r="P20" s="18">
        <v>15633000</v>
      </c>
      <c r="Q20" s="18">
        <v>1076741000</v>
      </c>
      <c r="R20" s="18">
        <v>88952000</v>
      </c>
      <c r="S20" s="18">
        <v>3254000</v>
      </c>
      <c r="T20" s="18">
        <v>0</v>
      </c>
      <c r="U20" s="18">
        <v>4067939174</v>
      </c>
      <c r="V20" s="17">
        <v>2</v>
      </c>
      <c r="Z20" s="3"/>
    </row>
    <row r="21" spans="2:26" ht="21.75" customHeight="1" x14ac:dyDescent="0.15">
      <c r="B21" s="20">
        <v>3</v>
      </c>
      <c r="C21" s="19" t="s">
        <v>43</v>
      </c>
      <c r="D21" s="18">
        <v>2289200349</v>
      </c>
      <c r="E21" s="18">
        <v>861878544</v>
      </c>
      <c r="F21" s="18">
        <v>281601032</v>
      </c>
      <c r="G21" s="18">
        <v>3432679925</v>
      </c>
      <c r="H21" s="18">
        <v>35643880</v>
      </c>
      <c r="I21" s="18">
        <v>13789442</v>
      </c>
      <c r="J21" s="18">
        <v>11622696</v>
      </c>
      <c r="K21" s="18">
        <v>61056018</v>
      </c>
      <c r="L21" s="18">
        <v>3493735943</v>
      </c>
      <c r="M21" s="18">
        <v>0</v>
      </c>
      <c r="N21" s="18">
        <v>2936929500</v>
      </c>
      <c r="O21" s="18">
        <v>104790281</v>
      </c>
      <c r="P21" s="18">
        <v>21674000</v>
      </c>
      <c r="Q21" s="18">
        <v>668485000</v>
      </c>
      <c r="R21" s="18">
        <v>180679000</v>
      </c>
      <c r="S21" s="18">
        <v>2464000</v>
      </c>
      <c r="T21" s="18">
        <v>0</v>
      </c>
      <c r="U21" s="18">
        <v>3915021781</v>
      </c>
      <c r="V21" s="17">
        <v>3</v>
      </c>
      <c r="Z21" s="3"/>
    </row>
    <row r="22" spans="2:26" ht="21.75" customHeight="1" x14ac:dyDescent="0.15">
      <c r="B22" s="20">
        <v>4</v>
      </c>
      <c r="C22" s="19" t="s">
        <v>42</v>
      </c>
      <c r="D22" s="18">
        <v>2426376217</v>
      </c>
      <c r="E22" s="18">
        <v>670064490</v>
      </c>
      <c r="F22" s="18">
        <v>264315089</v>
      </c>
      <c r="G22" s="18">
        <v>3360755796</v>
      </c>
      <c r="H22" s="18">
        <v>29327636</v>
      </c>
      <c r="I22" s="18">
        <v>8108131</v>
      </c>
      <c r="J22" s="18">
        <v>7629225</v>
      </c>
      <c r="K22" s="18">
        <v>45064992</v>
      </c>
      <c r="L22" s="18">
        <v>3405820788</v>
      </c>
      <c r="M22" s="18">
        <v>0</v>
      </c>
      <c r="N22" s="18">
        <v>3039100453</v>
      </c>
      <c r="O22" s="18">
        <v>78357978</v>
      </c>
      <c r="P22" s="18">
        <v>18275000</v>
      </c>
      <c r="Q22" s="18">
        <v>756049000</v>
      </c>
      <c r="R22" s="18">
        <v>78842000</v>
      </c>
      <c r="S22" s="18">
        <v>1791000</v>
      </c>
      <c r="T22" s="18">
        <v>0</v>
      </c>
      <c r="U22" s="18">
        <v>3972415431</v>
      </c>
      <c r="V22" s="17">
        <v>4</v>
      </c>
      <c r="Z22" s="3"/>
    </row>
    <row r="23" spans="2:26" ht="21.75" customHeight="1" x14ac:dyDescent="0.15">
      <c r="B23" s="24">
        <v>5</v>
      </c>
      <c r="C23" s="23" t="s">
        <v>41</v>
      </c>
      <c r="D23" s="22">
        <v>1319711524</v>
      </c>
      <c r="E23" s="22">
        <v>393837928</v>
      </c>
      <c r="F23" s="22">
        <v>139217920</v>
      </c>
      <c r="G23" s="22">
        <v>1852767372</v>
      </c>
      <c r="H23" s="22">
        <v>22146756</v>
      </c>
      <c r="I23" s="22">
        <v>6642259</v>
      </c>
      <c r="J23" s="22">
        <v>5848703</v>
      </c>
      <c r="K23" s="22">
        <v>34637718</v>
      </c>
      <c r="L23" s="22">
        <v>1887405090</v>
      </c>
      <c r="M23" s="22">
        <v>0</v>
      </c>
      <c r="N23" s="22">
        <v>1541525038</v>
      </c>
      <c r="O23" s="22">
        <v>39588035</v>
      </c>
      <c r="P23" s="22">
        <v>14276000</v>
      </c>
      <c r="Q23" s="22">
        <v>471416000</v>
      </c>
      <c r="R23" s="22">
        <v>102076000</v>
      </c>
      <c r="S23" s="22">
        <v>2220000</v>
      </c>
      <c r="T23" s="22">
        <v>0</v>
      </c>
      <c r="U23" s="22">
        <v>2171101073</v>
      </c>
      <c r="V23" s="21">
        <v>5</v>
      </c>
      <c r="Z23" s="3"/>
    </row>
    <row r="24" spans="2:26" ht="21.75" customHeight="1" x14ac:dyDescent="0.15">
      <c r="B24" s="20">
        <v>7</v>
      </c>
      <c r="C24" s="19" t="s">
        <v>40</v>
      </c>
      <c r="D24" s="14">
        <v>1064830470</v>
      </c>
      <c r="E24" s="14">
        <v>287006827</v>
      </c>
      <c r="F24" s="14">
        <v>135608222</v>
      </c>
      <c r="G24" s="14">
        <v>1487445519</v>
      </c>
      <c r="H24" s="14">
        <v>14281258</v>
      </c>
      <c r="I24" s="14">
        <v>3665388</v>
      </c>
      <c r="J24" s="14">
        <v>4039619</v>
      </c>
      <c r="K24" s="14">
        <v>21986265</v>
      </c>
      <c r="L24" s="14">
        <v>1509431784</v>
      </c>
      <c r="M24" s="14">
        <v>0</v>
      </c>
      <c r="N24" s="14">
        <v>1202985234</v>
      </c>
      <c r="O24" s="14">
        <v>27221003</v>
      </c>
      <c r="P24" s="14">
        <v>5944000</v>
      </c>
      <c r="Q24" s="14">
        <v>261992000</v>
      </c>
      <c r="R24" s="14">
        <v>88334000</v>
      </c>
      <c r="S24" s="14">
        <v>1188000</v>
      </c>
      <c r="T24" s="14">
        <v>0</v>
      </c>
      <c r="U24" s="14">
        <v>1587664237</v>
      </c>
      <c r="V24" s="13">
        <v>7</v>
      </c>
      <c r="Z24" s="3"/>
    </row>
    <row r="25" spans="2:26" ht="21.75" customHeight="1" x14ac:dyDescent="0.15">
      <c r="B25" s="20">
        <v>8</v>
      </c>
      <c r="C25" s="19" t="s">
        <v>39</v>
      </c>
      <c r="D25" s="18">
        <v>1207517046</v>
      </c>
      <c r="E25" s="18">
        <v>413339918</v>
      </c>
      <c r="F25" s="18">
        <v>116336373</v>
      </c>
      <c r="G25" s="18">
        <v>1737193337</v>
      </c>
      <c r="H25" s="18">
        <v>19636997</v>
      </c>
      <c r="I25" s="18">
        <v>6451738</v>
      </c>
      <c r="J25" s="18">
        <v>4739467</v>
      </c>
      <c r="K25" s="18">
        <v>30828202</v>
      </c>
      <c r="L25" s="18">
        <v>1768021539</v>
      </c>
      <c r="M25" s="18">
        <v>0</v>
      </c>
      <c r="N25" s="18">
        <v>1379958912</v>
      </c>
      <c r="O25" s="18">
        <v>41075191</v>
      </c>
      <c r="P25" s="18">
        <v>7523000</v>
      </c>
      <c r="Q25" s="18">
        <v>357275000</v>
      </c>
      <c r="R25" s="18">
        <v>83216000</v>
      </c>
      <c r="S25" s="18">
        <v>5381000</v>
      </c>
      <c r="T25" s="18">
        <v>0</v>
      </c>
      <c r="U25" s="18">
        <v>1874429103</v>
      </c>
      <c r="V25" s="17">
        <v>8</v>
      </c>
      <c r="Z25" s="3"/>
    </row>
    <row r="26" spans="2:26" ht="21.75" customHeight="1" x14ac:dyDescent="0.15">
      <c r="B26" s="20">
        <v>10</v>
      </c>
      <c r="C26" s="19" t="s">
        <v>38</v>
      </c>
      <c r="D26" s="18">
        <v>933796017</v>
      </c>
      <c r="E26" s="18">
        <v>216429056</v>
      </c>
      <c r="F26" s="18">
        <v>96473178</v>
      </c>
      <c r="G26" s="18">
        <v>1246698251</v>
      </c>
      <c r="H26" s="18">
        <v>16917864</v>
      </c>
      <c r="I26" s="18">
        <v>3860924</v>
      </c>
      <c r="J26" s="18">
        <v>3915134</v>
      </c>
      <c r="K26" s="18">
        <v>24693922</v>
      </c>
      <c r="L26" s="18">
        <v>1271392173</v>
      </c>
      <c r="M26" s="18">
        <v>0</v>
      </c>
      <c r="N26" s="18">
        <v>1015959810</v>
      </c>
      <c r="O26" s="18">
        <v>36173046</v>
      </c>
      <c r="P26" s="18">
        <v>5892000</v>
      </c>
      <c r="Q26" s="18">
        <v>224792000</v>
      </c>
      <c r="R26" s="18">
        <v>129459000</v>
      </c>
      <c r="S26" s="18">
        <v>3024000</v>
      </c>
      <c r="T26" s="18">
        <v>0</v>
      </c>
      <c r="U26" s="18">
        <v>1415299856</v>
      </c>
      <c r="V26" s="17">
        <v>10</v>
      </c>
      <c r="Z26" s="3"/>
    </row>
    <row r="27" spans="2:26" ht="21.75" customHeight="1" x14ac:dyDescent="0.15">
      <c r="B27" s="20">
        <v>11</v>
      </c>
      <c r="C27" s="19" t="s">
        <v>37</v>
      </c>
      <c r="D27" s="18">
        <v>1106148217</v>
      </c>
      <c r="E27" s="18">
        <v>382258719</v>
      </c>
      <c r="F27" s="18">
        <v>153741364</v>
      </c>
      <c r="G27" s="18">
        <v>1642148300</v>
      </c>
      <c r="H27" s="18">
        <v>9220648</v>
      </c>
      <c r="I27" s="18">
        <v>3220996</v>
      </c>
      <c r="J27" s="18">
        <v>2931484</v>
      </c>
      <c r="K27" s="18">
        <v>15373128</v>
      </c>
      <c r="L27" s="18">
        <v>1657521428</v>
      </c>
      <c r="M27" s="18">
        <v>0</v>
      </c>
      <c r="N27" s="18">
        <v>1468064539</v>
      </c>
      <c r="O27" s="18">
        <v>45581365</v>
      </c>
      <c r="P27" s="18">
        <v>6317000</v>
      </c>
      <c r="Q27" s="18">
        <v>306051000</v>
      </c>
      <c r="R27" s="18">
        <v>106778000</v>
      </c>
      <c r="S27" s="18">
        <v>1484000</v>
      </c>
      <c r="T27" s="18">
        <v>0</v>
      </c>
      <c r="U27" s="18">
        <v>1934275904</v>
      </c>
      <c r="V27" s="17">
        <v>11</v>
      </c>
      <c r="Z27" s="3"/>
    </row>
    <row r="28" spans="2:26" ht="21.75" customHeight="1" x14ac:dyDescent="0.15">
      <c r="B28" s="24">
        <v>12</v>
      </c>
      <c r="C28" s="23" t="s">
        <v>36</v>
      </c>
      <c r="D28" s="22">
        <v>752043316</v>
      </c>
      <c r="E28" s="22">
        <v>193898468</v>
      </c>
      <c r="F28" s="22">
        <v>68657888</v>
      </c>
      <c r="G28" s="22">
        <v>1014599672</v>
      </c>
      <c r="H28" s="22">
        <v>16813049</v>
      </c>
      <c r="I28" s="22">
        <v>4334981</v>
      </c>
      <c r="J28" s="22">
        <v>4026345</v>
      </c>
      <c r="K28" s="22">
        <v>25174375</v>
      </c>
      <c r="L28" s="22">
        <v>1039774047</v>
      </c>
      <c r="M28" s="22">
        <v>0</v>
      </c>
      <c r="N28" s="22">
        <v>957722714</v>
      </c>
      <c r="O28" s="22">
        <v>27541684</v>
      </c>
      <c r="P28" s="22">
        <v>7810000</v>
      </c>
      <c r="Q28" s="22">
        <v>333580000</v>
      </c>
      <c r="R28" s="22">
        <v>55420000</v>
      </c>
      <c r="S28" s="22">
        <v>1552000</v>
      </c>
      <c r="T28" s="22">
        <v>0</v>
      </c>
      <c r="U28" s="22">
        <v>1383626398</v>
      </c>
      <c r="V28" s="21">
        <v>12</v>
      </c>
      <c r="Z28" s="3"/>
    </row>
    <row r="29" spans="2:26" ht="21.75" customHeight="1" x14ac:dyDescent="0.15">
      <c r="B29" s="20">
        <v>14</v>
      </c>
      <c r="C29" s="19" t="s">
        <v>35</v>
      </c>
      <c r="D29" s="14">
        <v>411751431</v>
      </c>
      <c r="E29" s="14">
        <v>88551003</v>
      </c>
      <c r="F29" s="14">
        <v>51552675</v>
      </c>
      <c r="G29" s="14">
        <v>551855109</v>
      </c>
      <c r="H29" s="14">
        <v>7393766</v>
      </c>
      <c r="I29" s="14">
        <v>1594667</v>
      </c>
      <c r="J29" s="14">
        <v>2525774</v>
      </c>
      <c r="K29" s="14">
        <v>11514207</v>
      </c>
      <c r="L29" s="14">
        <v>563369316</v>
      </c>
      <c r="M29" s="14">
        <v>0</v>
      </c>
      <c r="N29" s="14">
        <v>526695237</v>
      </c>
      <c r="O29" s="14">
        <v>16762398</v>
      </c>
      <c r="P29" s="14">
        <v>4217000</v>
      </c>
      <c r="Q29" s="14">
        <v>217918000</v>
      </c>
      <c r="R29" s="14">
        <v>8283000</v>
      </c>
      <c r="S29" s="14">
        <v>1283000</v>
      </c>
      <c r="T29" s="14">
        <v>0</v>
      </c>
      <c r="U29" s="14">
        <v>775158635</v>
      </c>
      <c r="V29" s="13">
        <v>14</v>
      </c>
      <c r="Z29" s="3"/>
    </row>
    <row r="30" spans="2:26" ht="21.75" customHeight="1" x14ac:dyDescent="0.15">
      <c r="B30" s="20">
        <v>15</v>
      </c>
      <c r="C30" s="19" t="s">
        <v>34</v>
      </c>
      <c r="D30" s="18">
        <v>663968884</v>
      </c>
      <c r="E30" s="18">
        <v>217944679</v>
      </c>
      <c r="F30" s="18">
        <v>84041180</v>
      </c>
      <c r="G30" s="18">
        <v>965954743</v>
      </c>
      <c r="H30" s="18">
        <v>12852513</v>
      </c>
      <c r="I30" s="18">
        <v>4218857</v>
      </c>
      <c r="J30" s="18">
        <v>4195138</v>
      </c>
      <c r="K30" s="18">
        <v>21266508</v>
      </c>
      <c r="L30" s="18">
        <v>987221251</v>
      </c>
      <c r="M30" s="18">
        <v>0</v>
      </c>
      <c r="N30" s="18">
        <v>948366149</v>
      </c>
      <c r="O30" s="18">
        <v>37793602</v>
      </c>
      <c r="P30" s="18">
        <v>5516000</v>
      </c>
      <c r="Q30" s="18">
        <v>321824000</v>
      </c>
      <c r="R30" s="18">
        <v>33783000</v>
      </c>
      <c r="S30" s="18">
        <v>1817000</v>
      </c>
      <c r="T30" s="18">
        <v>0</v>
      </c>
      <c r="U30" s="18">
        <v>1349099751</v>
      </c>
      <c r="V30" s="17">
        <v>15</v>
      </c>
      <c r="Z30" s="3"/>
    </row>
    <row r="31" spans="2:26" ht="21.75" customHeight="1" x14ac:dyDescent="0.15">
      <c r="B31" s="20">
        <v>17</v>
      </c>
      <c r="C31" s="19" t="s">
        <v>33</v>
      </c>
      <c r="D31" s="18">
        <v>2058592205</v>
      </c>
      <c r="E31" s="18">
        <v>414835368</v>
      </c>
      <c r="F31" s="18">
        <v>173389369</v>
      </c>
      <c r="G31" s="18">
        <v>2646816942</v>
      </c>
      <c r="H31" s="18">
        <v>29416827</v>
      </c>
      <c r="I31" s="18">
        <v>7474241</v>
      </c>
      <c r="J31" s="18">
        <v>7180042</v>
      </c>
      <c r="K31" s="18">
        <v>44071110</v>
      </c>
      <c r="L31" s="18">
        <v>2690888052</v>
      </c>
      <c r="M31" s="18">
        <v>0</v>
      </c>
      <c r="N31" s="18">
        <v>1889927977</v>
      </c>
      <c r="O31" s="18">
        <v>44738598</v>
      </c>
      <c r="P31" s="18">
        <v>14545000</v>
      </c>
      <c r="Q31" s="18">
        <v>524620000</v>
      </c>
      <c r="R31" s="18">
        <v>123108000</v>
      </c>
      <c r="S31" s="18">
        <v>2219000</v>
      </c>
      <c r="T31" s="18">
        <v>0</v>
      </c>
      <c r="U31" s="18">
        <v>2599158575</v>
      </c>
      <c r="V31" s="17">
        <v>17</v>
      </c>
      <c r="Z31" s="3"/>
    </row>
    <row r="32" spans="2:26" ht="21.75" customHeight="1" x14ac:dyDescent="0.15">
      <c r="B32" s="20">
        <v>20</v>
      </c>
      <c r="C32" s="19" t="s">
        <v>32</v>
      </c>
      <c r="D32" s="18">
        <v>602876600</v>
      </c>
      <c r="E32" s="18">
        <v>231869759</v>
      </c>
      <c r="F32" s="18">
        <v>88585495</v>
      </c>
      <c r="G32" s="18">
        <v>923331854</v>
      </c>
      <c r="H32" s="18">
        <v>7348600</v>
      </c>
      <c r="I32" s="18">
        <v>2779241</v>
      </c>
      <c r="J32" s="18">
        <v>2552414</v>
      </c>
      <c r="K32" s="18">
        <v>12680255</v>
      </c>
      <c r="L32" s="18">
        <v>936012109</v>
      </c>
      <c r="M32" s="18">
        <v>0</v>
      </c>
      <c r="N32" s="18">
        <v>824060416</v>
      </c>
      <c r="O32" s="18">
        <v>21864342</v>
      </c>
      <c r="P32" s="18">
        <v>4307000</v>
      </c>
      <c r="Q32" s="18">
        <v>219484000</v>
      </c>
      <c r="R32" s="18">
        <v>16637000</v>
      </c>
      <c r="S32" s="18">
        <v>1243000</v>
      </c>
      <c r="T32" s="18">
        <v>0</v>
      </c>
      <c r="U32" s="18">
        <v>1087595758</v>
      </c>
      <c r="V32" s="17">
        <v>20</v>
      </c>
      <c r="Z32" s="3"/>
    </row>
    <row r="33" spans="2:26" ht="21.75" customHeight="1" x14ac:dyDescent="0.15">
      <c r="B33" s="24">
        <v>27</v>
      </c>
      <c r="C33" s="23" t="s">
        <v>31</v>
      </c>
      <c r="D33" s="22">
        <v>274594619</v>
      </c>
      <c r="E33" s="22">
        <v>124937996</v>
      </c>
      <c r="F33" s="22">
        <v>28681080</v>
      </c>
      <c r="G33" s="22">
        <v>428213695</v>
      </c>
      <c r="H33" s="22">
        <v>2886831</v>
      </c>
      <c r="I33" s="22">
        <v>1381033</v>
      </c>
      <c r="J33" s="22">
        <v>687641</v>
      </c>
      <c r="K33" s="22">
        <v>4955505</v>
      </c>
      <c r="L33" s="22">
        <v>433169200</v>
      </c>
      <c r="M33" s="22">
        <v>0</v>
      </c>
      <c r="N33" s="22">
        <v>397641057</v>
      </c>
      <c r="O33" s="22">
        <v>14728247</v>
      </c>
      <c r="P33" s="22">
        <v>2085000</v>
      </c>
      <c r="Q33" s="22">
        <v>111384000</v>
      </c>
      <c r="R33" s="22">
        <v>16848000</v>
      </c>
      <c r="S33" s="22">
        <v>2592000</v>
      </c>
      <c r="T33" s="22">
        <v>0</v>
      </c>
      <c r="U33" s="22">
        <v>545278304</v>
      </c>
      <c r="V33" s="21">
        <v>27</v>
      </c>
      <c r="Z33" s="3"/>
    </row>
    <row r="34" spans="2:26" ht="21.75" customHeight="1" x14ac:dyDescent="0.15">
      <c r="B34" s="20">
        <v>32</v>
      </c>
      <c r="C34" s="19" t="s">
        <v>30</v>
      </c>
      <c r="D34" s="14">
        <v>456603213</v>
      </c>
      <c r="E34" s="14">
        <v>127472382</v>
      </c>
      <c r="F34" s="14">
        <v>46097957</v>
      </c>
      <c r="G34" s="14">
        <v>630173552</v>
      </c>
      <c r="H34" s="14">
        <v>6271283</v>
      </c>
      <c r="I34" s="14">
        <v>1725405</v>
      </c>
      <c r="J34" s="14">
        <v>1794784</v>
      </c>
      <c r="K34" s="14">
        <v>9791472</v>
      </c>
      <c r="L34" s="14">
        <v>639965024</v>
      </c>
      <c r="M34" s="14">
        <v>0</v>
      </c>
      <c r="N34" s="14">
        <v>571705833</v>
      </c>
      <c r="O34" s="14">
        <v>12397969</v>
      </c>
      <c r="P34" s="14">
        <v>5227000</v>
      </c>
      <c r="Q34" s="14">
        <v>153948000</v>
      </c>
      <c r="R34" s="14">
        <v>18981000</v>
      </c>
      <c r="S34" s="14">
        <v>1270000</v>
      </c>
      <c r="T34" s="14">
        <v>0</v>
      </c>
      <c r="U34" s="14">
        <v>763529802</v>
      </c>
      <c r="V34" s="13">
        <v>32</v>
      </c>
      <c r="Z34" s="3"/>
    </row>
    <row r="35" spans="2:26" ht="21.75" customHeight="1" x14ac:dyDescent="0.15">
      <c r="B35" s="20">
        <v>33</v>
      </c>
      <c r="C35" s="19" t="s">
        <v>29</v>
      </c>
      <c r="D35" s="18">
        <v>865750021</v>
      </c>
      <c r="E35" s="18">
        <v>253941425</v>
      </c>
      <c r="F35" s="18">
        <v>87313551</v>
      </c>
      <c r="G35" s="18">
        <v>1207004997</v>
      </c>
      <c r="H35" s="18">
        <v>15521041</v>
      </c>
      <c r="I35" s="18">
        <v>4704217</v>
      </c>
      <c r="J35" s="18">
        <v>4109721</v>
      </c>
      <c r="K35" s="18">
        <v>24334979</v>
      </c>
      <c r="L35" s="18">
        <v>1231339976</v>
      </c>
      <c r="M35" s="18">
        <v>0</v>
      </c>
      <c r="N35" s="18">
        <v>964107485</v>
      </c>
      <c r="O35" s="18">
        <v>25898137</v>
      </c>
      <c r="P35" s="18">
        <v>7751000</v>
      </c>
      <c r="Q35" s="18">
        <v>289208000</v>
      </c>
      <c r="R35" s="18">
        <v>16666000</v>
      </c>
      <c r="S35" s="18">
        <v>3482000</v>
      </c>
      <c r="T35" s="18">
        <v>0</v>
      </c>
      <c r="U35" s="18">
        <v>1307112622</v>
      </c>
      <c r="V35" s="17">
        <v>33</v>
      </c>
      <c r="Z35" s="3"/>
    </row>
    <row r="36" spans="2:26" ht="21.75" customHeight="1" x14ac:dyDescent="0.15">
      <c r="B36" s="20">
        <v>35</v>
      </c>
      <c r="C36" s="19" t="s">
        <v>28</v>
      </c>
      <c r="D36" s="18">
        <v>645539170</v>
      </c>
      <c r="E36" s="18">
        <v>174237071</v>
      </c>
      <c r="F36" s="18">
        <v>63167518</v>
      </c>
      <c r="G36" s="18">
        <v>882943759</v>
      </c>
      <c r="H36" s="18">
        <v>15339445</v>
      </c>
      <c r="I36" s="18">
        <v>4094412</v>
      </c>
      <c r="J36" s="18">
        <v>3524592</v>
      </c>
      <c r="K36" s="18">
        <v>22958449</v>
      </c>
      <c r="L36" s="18">
        <v>905902208</v>
      </c>
      <c r="M36" s="18">
        <v>0</v>
      </c>
      <c r="N36" s="18">
        <v>985385347</v>
      </c>
      <c r="O36" s="18">
        <v>23735087</v>
      </c>
      <c r="P36" s="18">
        <v>7883000</v>
      </c>
      <c r="Q36" s="18">
        <v>349648000</v>
      </c>
      <c r="R36" s="18">
        <v>36932000</v>
      </c>
      <c r="S36" s="18">
        <v>3024000</v>
      </c>
      <c r="T36" s="18">
        <v>0</v>
      </c>
      <c r="U36" s="18">
        <v>1406607434</v>
      </c>
      <c r="V36" s="17">
        <v>35</v>
      </c>
      <c r="Z36" s="3"/>
    </row>
    <row r="37" spans="2:26" ht="21.75" customHeight="1" x14ac:dyDescent="0.15">
      <c r="B37" s="20">
        <v>42</v>
      </c>
      <c r="C37" s="19" t="s">
        <v>27</v>
      </c>
      <c r="D37" s="18">
        <v>303041025</v>
      </c>
      <c r="E37" s="18">
        <v>95770205</v>
      </c>
      <c r="F37" s="18">
        <v>51513532</v>
      </c>
      <c r="G37" s="18">
        <v>450324762</v>
      </c>
      <c r="H37" s="18">
        <v>7612388</v>
      </c>
      <c r="I37" s="18">
        <v>2389109</v>
      </c>
      <c r="J37" s="18">
        <v>2998583</v>
      </c>
      <c r="K37" s="18">
        <v>13000080</v>
      </c>
      <c r="L37" s="18">
        <v>463324842</v>
      </c>
      <c r="M37" s="18">
        <v>0</v>
      </c>
      <c r="N37" s="18">
        <v>439788830</v>
      </c>
      <c r="O37" s="18">
        <v>9220362</v>
      </c>
      <c r="P37" s="18">
        <v>4020000</v>
      </c>
      <c r="Q37" s="18">
        <v>145188000</v>
      </c>
      <c r="R37" s="18">
        <v>6313000</v>
      </c>
      <c r="S37" s="18">
        <v>2666000</v>
      </c>
      <c r="T37" s="18">
        <v>0</v>
      </c>
      <c r="U37" s="18">
        <v>607196192</v>
      </c>
      <c r="V37" s="17">
        <v>42</v>
      </c>
      <c r="Z37" s="3"/>
    </row>
    <row r="38" spans="2:26" ht="21.75" customHeight="1" x14ac:dyDescent="0.15">
      <c r="B38" s="24">
        <v>48</v>
      </c>
      <c r="C38" s="23" t="s">
        <v>26</v>
      </c>
      <c r="D38" s="22">
        <v>1173796479</v>
      </c>
      <c r="E38" s="22">
        <v>417129674</v>
      </c>
      <c r="F38" s="22">
        <v>145645891</v>
      </c>
      <c r="G38" s="22">
        <v>1736572044</v>
      </c>
      <c r="H38" s="22">
        <v>15711315</v>
      </c>
      <c r="I38" s="22">
        <v>5632568</v>
      </c>
      <c r="J38" s="22">
        <v>5035240</v>
      </c>
      <c r="K38" s="22">
        <v>26379123</v>
      </c>
      <c r="L38" s="22">
        <v>1762951167</v>
      </c>
      <c r="M38" s="22">
        <v>0</v>
      </c>
      <c r="N38" s="22">
        <v>1562756718</v>
      </c>
      <c r="O38" s="22">
        <v>47535719</v>
      </c>
      <c r="P38" s="22">
        <v>8507000</v>
      </c>
      <c r="Q38" s="22">
        <v>468084000</v>
      </c>
      <c r="R38" s="22">
        <v>101849000</v>
      </c>
      <c r="S38" s="22">
        <v>1738000</v>
      </c>
      <c r="T38" s="22">
        <v>0</v>
      </c>
      <c r="U38" s="22">
        <v>2190470437</v>
      </c>
      <c r="V38" s="21">
        <v>48</v>
      </c>
      <c r="Z38" s="3"/>
    </row>
    <row r="39" spans="2:26" ht="21.75" customHeight="1" x14ac:dyDescent="0.15">
      <c r="B39" s="20">
        <v>49</v>
      </c>
      <c r="C39" s="19" t="s">
        <v>25</v>
      </c>
      <c r="D39" s="14">
        <v>1704237114</v>
      </c>
      <c r="E39" s="14">
        <v>580386997</v>
      </c>
      <c r="F39" s="14">
        <v>211874430</v>
      </c>
      <c r="G39" s="14">
        <v>2496498541</v>
      </c>
      <c r="H39" s="14">
        <v>19853192</v>
      </c>
      <c r="I39" s="14">
        <v>6879356</v>
      </c>
      <c r="J39" s="14">
        <v>5606161</v>
      </c>
      <c r="K39" s="14">
        <v>32338709</v>
      </c>
      <c r="L39" s="14">
        <v>2528837250</v>
      </c>
      <c r="M39" s="14">
        <v>0</v>
      </c>
      <c r="N39" s="14">
        <v>2125007897</v>
      </c>
      <c r="O39" s="14">
        <v>66004559</v>
      </c>
      <c r="P39" s="14">
        <v>9209000</v>
      </c>
      <c r="Q39" s="14">
        <v>464734000</v>
      </c>
      <c r="R39" s="14">
        <v>129791000</v>
      </c>
      <c r="S39" s="14">
        <v>379000</v>
      </c>
      <c r="T39" s="14">
        <v>0</v>
      </c>
      <c r="U39" s="14">
        <v>2795125456</v>
      </c>
      <c r="V39" s="13">
        <v>49</v>
      </c>
      <c r="Z39" s="3"/>
    </row>
    <row r="40" spans="2:26" ht="21.75" customHeight="1" x14ac:dyDescent="0.15">
      <c r="B40" s="20">
        <v>53</v>
      </c>
      <c r="C40" s="19" t="s">
        <v>24</v>
      </c>
      <c r="D40" s="18">
        <v>500977272</v>
      </c>
      <c r="E40" s="18">
        <v>165102620</v>
      </c>
      <c r="F40" s="18">
        <v>42796021</v>
      </c>
      <c r="G40" s="18">
        <v>708875913</v>
      </c>
      <c r="H40" s="18">
        <v>7569006</v>
      </c>
      <c r="I40" s="18">
        <v>2492727</v>
      </c>
      <c r="J40" s="18">
        <v>1673451</v>
      </c>
      <c r="K40" s="18">
        <v>11735184</v>
      </c>
      <c r="L40" s="18">
        <v>720611097</v>
      </c>
      <c r="M40" s="18">
        <v>0</v>
      </c>
      <c r="N40" s="18">
        <v>689316771</v>
      </c>
      <c r="O40" s="18">
        <v>17896806</v>
      </c>
      <c r="P40" s="18">
        <v>4492000</v>
      </c>
      <c r="Q40" s="18">
        <v>250583000</v>
      </c>
      <c r="R40" s="18">
        <v>42071000</v>
      </c>
      <c r="S40" s="18">
        <v>2592000</v>
      </c>
      <c r="T40" s="18">
        <v>0</v>
      </c>
      <c r="U40" s="18">
        <v>1006951577</v>
      </c>
      <c r="V40" s="17">
        <v>53</v>
      </c>
      <c r="Z40" s="3"/>
    </row>
    <row r="41" spans="2:26" ht="21.75" customHeight="1" x14ac:dyDescent="0.15">
      <c r="B41" s="20">
        <v>57</v>
      </c>
      <c r="C41" s="19" t="s">
        <v>23</v>
      </c>
      <c r="D41" s="18">
        <v>243326767</v>
      </c>
      <c r="E41" s="18">
        <v>104426810</v>
      </c>
      <c r="F41" s="18">
        <v>19122527</v>
      </c>
      <c r="G41" s="18">
        <v>366876104</v>
      </c>
      <c r="H41" s="18">
        <v>3656219</v>
      </c>
      <c r="I41" s="18">
        <v>1602365</v>
      </c>
      <c r="J41" s="18">
        <v>700256</v>
      </c>
      <c r="K41" s="18">
        <v>5958840</v>
      </c>
      <c r="L41" s="18">
        <v>372834944</v>
      </c>
      <c r="M41" s="18">
        <v>0</v>
      </c>
      <c r="N41" s="18">
        <v>358752472</v>
      </c>
      <c r="O41" s="18">
        <v>7540150</v>
      </c>
      <c r="P41" s="18">
        <v>2278000</v>
      </c>
      <c r="Q41" s="18">
        <v>84931000</v>
      </c>
      <c r="R41" s="18">
        <v>7598000</v>
      </c>
      <c r="S41" s="18">
        <v>1026000</v>
      </c>
      <c r="T41" s="18">
        <v>0</v>
      </c>
      <c r="U41" s="18">
        <v>462125622</v>
      </c>
      <c r="V41" s="17">
        <v>57</v>
      </c>
      <c r="Z41" s="3"/>
    </row>
    <row r="42" spans="2:26" ht="21.75" customHeight="1" x14ac:dyDescent="0.15">
      <c r="B42" s="20">
        <v>58</v>
      </c>
      <c r="C42" s="19" t="s">
        <v>22</v>
      </c>
      <c r="D42" s="18">
        <v>734957901</v>
      </c>
      <c r="E42" s="18">
        <v>267886736</v>
      </c>
      <c r="F42" s="18">
        <v>63690969</v>
      </c>
      <c r="G42" s="18">
        <v>1066535606</v>
      </c>
      <c r="H42" s="18">
        <v>8231570</v>
      </c>
      <c r="I42" s="18">
        <v>3014845</v>
      </c>
      <c r="J42" s="18">
        <v>1846417</v>
      </c>
      <c r="K42" s="18">
        <v>13092832</v>
      </c>
      <c r="L42" s="18">
        <v>1079628438</v>
      </c>
      <c r="M42" s="18">
        <v>0</v>
      </c>
      <c r="N42" s="18">
        <v>890911171</v>
      </c>
      <c r="O42" s="18">
        <v>25468487</v>
      </c>
      <c r="P42" s="18">
        <v>5032000</v>
      </c>
      <c r="Q42" s="18">
        <v>228500000</v>
      </c>
      <c r="R42" s="18">
        <v>17357000</v>
      </c>
      <c r="S42" s="18">
        <v>1200000</v>
      </c>
      <c r="T42" s="18">
        <v>0</v>
      </c>
      <c r="U42" s="18">
        <v>1168468658</v>
      </c>
      <c r="V42" s="17">
        <v>58</v>
      </c>
      <c r="Z42" s="3"/>
    </row>
    <row r="43" spans="2:26" ht="21.75" customHeight="1" x14ac:dyDescent="0.15">
      <c r="B43" s="24">
        <v>59</v>
      </c>
      <c r="C43" s="23" t="s">
        <v>21</v>
      </c>
      <c r="D43" s="22">
        <v>1302059329</v>
      </c>
      <c r="E43" s="22">
        <v>394099916</v>
      </c>
      <c r="F43" s="22">
        <v>96972735</v>
      </c>
      <c r="G43" s="22">
        <v>1793131980</v>
      </c>
      <c r="H43" s="22">
        <v>15486470</v>
      </c>
      <c r="I43" s="22">
        <v>4672404</v>
      </c>
      <c r="J43" s="22">
        <v>3769237</v>
      </c>
      <c r="K43" s="22">
        <v>23928111</v>
      </c>
      <c r="L43" s="22">
        <v>1817060091</v>
      </c>
      <c r="M43" s="22">
        <v>0</v>
      </c>
      <c r="N43" s="22">
        <v>1289009687</v>
      </c>
      <c r="O43" s="22">
        <v>37090305</v>
      </c>
      <c r="P43" s="22">
        <v>11384000</v>
      </c>
      <c r="Q43" s="22">
        <v>256329000</v>
      </c>
      <c r="R43" s="22">
        <v>29881000</v>
      </c>
      <c r="S43" s="22">
        <v>20587000</v>
      </c>
      <c r="T43" s="22">
        <v>0</v>
      </c>
      <c r="U43" s="22">
        <v>1644280992</v>
      </c>
      <c r="V43" s="21">
        <v>59</v>
      </c>
      <c r="Z43" s="3"/>
    </row>
    <row r="44" spans="2:26" ht="21.75" customHeight="1" x14ac:dyDescent="0.15">
      <c r="B44" s="20">
        <v>62</v>
      </c>
      <c r="C44" s="19" t="s">
        <v>20</v>
      </c>
      <c r="D44" s="14">
        <v>216638951</v>
      </c>
      <c r="E44" s="14">
        <v>63726760</v>
      </c>
      <c r="F44" s="14">
        <v>27369808</v>
      </c>
      <c r="G44" s="14">
        <v>307735519</v>
      </c>
      <c r="H44" s="14">
        <v>2680078</v>
      </c>
      <c r="I44" s="14">
        <v>720601</v>
      </c>
      <c r="J44" s="14">
        <v>754590</v>
      </c>
      <c r="K44" s="14">
        <v>4155269</v>
      </c>
      <c r="L44" s="14">
        <v>311890788</v>
      </c>
      <c r="M44" s="14">
        <v>0</v>
      </c>
      <c r="N44" s="14">
        <v>218435605</v>
      </c>
      <c r="O44" s="14">
        <v>7999696</v>
      </c>
      <c r="P44" s="14">
        <v>1123000</v>
      </c>
      <c r="Q44" s="14">
        <v>38665000</v>
      </c>
      <c r="R44" s="14">
        <v>2796000</v>
      </c>
      <c r="S44" s="14">
        <v>1026000</v>
      </c>
      <c r="T44" s="14">
        <v>0</v>
      </c>
      <c r="U44" s="14">
        <v>270045301</v>
      </c>
      <c r="V44" s="13">
        <v>62</v>
      </c>
      <c r="Z44" s="3"/>
    </row>
    <row r="45" spans="2:26" ht="21.75" customHeight="1" x14ac:dyDescent="0.15">
      <c r="B45" s="20">
        <v>82</v>
      </c>
      <c r="C45" s="19" t="s">
        <v>19</v>
      </c>
      <c r="D45" s="18">
        <v>617721317</v>
      </c>
      <c r="E45" s="18">
        <v>170141984</v>
      </c>
      <c r="F45" s="18">
        <v>76166280</v>
      </c>
      <c r="G45" s="18">
        <v>864029581</v>
      </c>
      <c r="H45" s="18">
        <v>7389261</v>
      </c>
      <c r="I45" s="18">
        <v>1899764</v>
      </c>
      <c r="J45" s="18">
        <v>1759661</v>
      </c>
      <c r="K45" s="18">
        <v>11048686</v>
      </c>
      <c r="L45" s="18">
        <v>875078267</v>
      </c>
      <c r="M45" s="18">
        <v>0</v>
      </c>
      <c r="N45" s="18">
        <v>672506863</v>
      </c>
      <c r="O45" s="18">
        <v>18090512</v>
      </c>
      <c r="P45" s="18">
        <v>3784000</v>
      </c>
      <c r="Q45" s="18">
        <v>69532000</v>
      </c>
      <c r="R45" s="18">
        <v>34644000</v>
      </c>
      <c r="S45" s="18">
        <v>2592000</v>
      </c>
      <c r="T45" s="18">
        <v>0</v>
      </c>
      <c r="U45" s="18">
        <v>801149375</v>
      </c>
      <c r="V45" s="17">
        <v>82</v>
      </c>
      <c r="Z45" s="3"/>
    </row>
    <row r="46" spans="2:26" ht="21.75" customHeight="1" x14ac:dyDescent="0.15">
      <c r="B46" s="20">
        <v>86</v>
      </c>
      <c r="C46" s="19" t="s">
        <v>18</v>
      </c>
      <c r="D46" s="18">
        <v>198129869</v>
      </c>
      <c r="E46" s="18">
        <v>52498466</v>
      </c>
      <c r="F46" s="18">
        <v>19081823</v>
      </c>
      <c r="G46" s="18">
        <v>269710158</v>
      </c>
      <c r="H46" s="18">
        <v>4189396</v>
      </c>
      <c r="I46" s="18">
        <v>1088007</v>
      </c>
      <c r="J46" s="18">
        <v>991769</v>
      </c>
      <c r="K46" s="18">
        <v>6269172</v>
      </c>
      <c r="L46" s="18">
        <v>275979330</v>
      </c>
      <c r="M46" s="18">
        <v>0</v>
      </c>
      <c r="N46" s="18">
        <v>208377227</v>
      </c>
      <c r="O46" s="18">
        <v>3661110</v>
      </c>
      <c r="P46" s="18">
        <v>1195000</v>
      </c>
      <c r="Q46" s="18">
        <v>65726000</v>
      </c>
      <c r="R46" s="18">
        <v>3710000</v>
      </c>
      <c r="S46" s="18">
        <v>1944000</v>
      </c>
      <c r="T46" s="18">
        <v>0</v>
      </c>
      <c r="U46" s="18">
        <v>284613337</v>
      </c>
      <c r="V46" s="17">
        <v>86</v>
      </c>
      <c r="Z46" s="3"/>
    </row>
    <row r="47" spans="2:26" ht="21.75" customHeight="1" x14ac:dyDescent="0.15">
      <c r="B47" s="20">
        <v>89</v>
      </c>
      <c r="C47" s="19" t="s">
        <v>17</v>
      </c>
      <c r="D47" s="18">
        <v>627457768</v>
      </c>
      <c r="E47" s="18">
        <v>180836747</v>
      </c>
      <c r="F47" s="18">
        <v>78770349</v>
      </c>
      <c r="G47" s="18">
        <v>887064864</v>
      </c>
      <c r="H47" s="18">
        <v>8709007</v>
      </c>
      <c r="I47" s="18">
        <v>2467093</v>
      </c>
      <c r="J47" s="18">
        <v>2237353</v>
      </c>
      <c r="K47" s="18">
        <v>13413453</v>
      </c>
      <c r="L47" s="18">
        <v>900478317</v>
      </c>
      <c r="M47" s="18">
        <v>0</v>
      </c>
      <c r="N47" s="18">
        <v>595400565</v>
      </c>
      <c r="O47" s="18">
        <v>16490846</v>
      </c>
      <c r="P47" s="18">
        <v>3181000</v>
      </c>
      <c r="Q47" s="18">
        <v>73827000</v>
      </c>
      <c r="R47" s="18">
        <v>31200000</v>
      </c>
      <c r="S47" s="18">
        <v>1026000</v>
      </c>
      <c r="T47" s="18">
        <v>0</v>
      </c>
      <c r="U47" s="18">
        <v>721125411</v>
      </c>
      <c r="V47" s="17">
        <v>89</v>
      </c>
      <c r="Z47" s="3"/>
    </row>
    <row r="48" spans="2:26" ht="21.75" customHeight="1" x14ac:dyDescent="0.15">
      <c r="B48" s="24">
        <v>90</v>
      </c>
      <c r="C48" s="23" t="s">
        <v>16</v>
      </c>
      <c r="D48" s="22">
        <v>1063509918</v>
      </c>
      <c r="E48" s="22">
        <v>364126868</v>
      </c>
      <c r="F48" s="22">
        <v>126365273</v>
      </c>
      <c r="G48" s="22">
        <v>1554002059</v>
      </c>
      <c r="H48" s="22">
        <v>14539984</v>
      </c>
      <c r="I48" s="22">
        <v>4887801</v>
      </c>
      <c r="J48" s="22">
        <v>5044304</v>
      </c>
      <c r="K48" s="22">
        <v>24472089</v>
      </c>
      <c r="L48" s="22">
        <v>1578474148</v>
      </c>
      <c r="M48" s="22">
        <v>0</v>
      </c>
      <c r="N48" s="22">
        <v>946318733</v>
      </c>
      <c r="O48" s="22">
        <v>28399005</v>
      </c>
      <c r="P48" s="22">
        <v>9035000</v>
      </c>
      <c r="Q48" s="22">
        <v>81704000</v>
      </c>
      <c r="R48" s="22">
        <v>66562000</v>
      </c>
      <c r="S48" s="22">
        <v>1404000</v>
      </c>
      <c r="T48" s="22">
        <v>0</v>
      </c>
      <c r="U48" s="22">
        <v>1133422738</v>
      </c>
      <c r="V48" s="21">
        <v>90</v>
      </c>
      <c r="Z48" s="3"/>
    </row>
    <row r="49" spans="2:26" ht="21.75" customHeight="1" x14ac:dyDescent="0.15">
      <c r="B49" s="20">
        <v>92</v>
      </c>
      <c r="C49" s="19" t="s">
        <v>15</v>
      </c>
      <c r="D49" s="14">
        <v>347176923</v>
      </c>
      <c r="E49" s="14">
        <v>82031501</v>
      </c>
      <c r="F49" s="14">
        <v>29938692</v>
      </c>
      <c r="G49" s="14">
        <v>459147116</v>
      </c>
      <c r="H49" s="14">
        <v>4148326</v>
      </c>
      <c r="I49" s="14">
        <v>1003159</v>
      </c>
      <c r="J49" s="14">
        <v>1178026</v>
      </c>
      <c r="K49" s="14">
        <v>6329511</v>
      </c>
      <c r="L49" s="14">
        <v>465476627</v>
      </c>
      <c r="M49" s="14">
        <v>0</v>
      </c>
      <c r="N49" s="14">
        <v>359261403</v>
      </c>
      <c r="O49" s="14">
        <v>7524332</v>
      </c>
      <c r="P49" s="14">
        <v>3993000</v>
      </c>
      <c r="Q49" s="14">
        <v>110157000</v>
      </c>
      <c r="R49" s="14">
        <v>6189000</v>
      </c>
      <c r="S49" s="14">
        <v>1026000</v>
      </c>
      <c r="T49" s="14">
        <v>0</v>
      </c>
      <c r="U49" s="14">
        <v>488150735</v>
      </c>
      <c r="V49" s="13">
        <v>92</v>
      </c>
      <c r="Z49" s="3"/>
    </row>
    <row r="50" spans="2:26" ht="21.75" customHeight="1" x14ac:dyDescent="0.15">
      <c r="B50" s="20">
        <v>93</v>
      </c>
      <c r="C50" s="19" t="s">
        <v>14</v>
      </c>
      <c r="D50" s="18">
        <v>3613740311</v>
      </c>
      <c r="E50" s="18">
        <v>891248481</v>
      </c>
      <c r="F50" s="18">
        <v>355642191</v>
      </c>
      <c r="G50" s="18">
        <v>4860630983</v>
      </c>
      <c r="H50" s="18">
        <v>45678839</v>
      </c>
      <c r="I50" s="18">
        <v>11412237</v>
      </c>
      <c r="J50" s="18">
        <v>11973541</v>
      </c>
      <c r="K50" s="18">
        <v>69064617</v>
      </c>
      <c r="L50" s="18">
        <v>4929695600</v>
      </c>
      <c r="M50" s="18">
        <v>0</v>
      </c>
      <c r="N50" s="18">
        <v>3682809679</v>
      </c>
      <c r="O50" s="18">
        <v>106713850</v>
      </c>
      <c r="P50" s="18">
        <v>19888000</v>
      </c>
      <c r="Q50" s="18">
        <v>583888000</v>
      </c>
      <c r="R50" s="18">
        <v>58197000</v>
      </c>
      <c r="S50" s="18">
        <v>2512000</v>
      </c>
      <c r="T50" s="18">
        <v>0</v>
      </c>
      <c r="U50" s="18">
        <v>4454008529</v>
      </c>
      <c r="V50" s="17">
        <v>93</v>
      </c>
      <c r="Z50" s="3"/>
    </row>
    <row r="51" spans="2:26" ht="21.75" customHeight="1" x14ac:dyDescent="0.15">
      <c r="B51" s="20">
        <v>94</v>
      </c>
      <c r="C51" s="19" t="s">
        <v>13</v>
      </c>
      <c r="D51" s="18">
        <v>2030167098</v>
      </c>
      <c r="E51" s="18">
        <v>438563570</v>
      </c>
      <c r="F51" s="18">
        <v>171282026</v>
      </c>
      <c r="G51" s="18">
        <v>2640012694</v>
      </c>
      <c r="H51" s="18">
        <v>27974947</v>
      </c>
      <c r="I51" s="18">
        <v>6024401</v>
      </c>
      <c r="J51" s="18">
        <v>6072584</v>
      </c>
      <c r="K51" s="18">
        <v>40071932</v>
      </c>
      <c r="L51" s="18">
        <v>2680084626</v>
      </c>
      <c r="M51" s="18">
        <v>0</v>
      </c>
      <c r="N51" s="18">
        <v>2509213210</v>
      </c>
      <c r="O51" s="18">
        <v>85575227</v>
      </c>
      <c r="P51" s="18">
        <v>13713000</v>
      </c>
      <c r="Q51" s="18">
        <v>862660000</v>
      </c>
      <c r="R51" s="18">
        <v>83874000</v>
      </c>
      <c r="S51" s="18">
        <v>4985000</v>
      </c>
      <c r="T51" s="18">
        <v>0</v>
      </c>
      <c r="U51" s="18">
        <v>3560020437</v>
      </c>
      <c r="V51" s="17">
        <v>94</v>
      </c>
      <c r="Z51" s="3"/>
    </row>
    <row r="52" spans="2:26" ht="21.75" customHeight="1" x14ac:dyDescent="0.15">
      <c r="B52" s="20">
        <v>95</v>
      </c>
      <c r="C52" s="19" t="s">
        <v>12</v>
      </c>
      <c r="D52" s="18">
        <v>332798940</v>
      </c>
      <c r="E52" s="18">
        <v>126625593</v>
      </c>
      <c r="F52" s="18">
        <v>33769918</v>
      </c>
      <c r="G52" s="18">
        <v>493194451</v>
      </c>
      <c r="H52" s="18">
        <v>4458730</v>
      </c>
      <c r="I52" s="18">
        <v>1704059</v>
      </c>
      <c r="J52" s="18">
        <v>964315</v>
      </c>
      <c r="K52" s="18">
        <v>7127104</v>
      </c>
      <c r="L52" s="18">
        <v>500321555</v>
      </c>
      <c r="M52" s="18">
        <v>0</v>
      </c>
      <c r="N52" s="18">
        <v>407654848</v>
      </c>
      <c r="O52" s="18">
        <v>14724407</v>
      </c>
      <c r="P52" s="18">
        <v>4587000</v>
      </c>
      <c r="Q52" s="18">
        <v>147222000</v>
      </c>
      <c r="R52" s="18">
        <v>12850000</v>
      </c>
      <c r="S52" s="18">
        <v>1026000</v>
      </c>
      <c r="T52" s="18">
        <v>0</v>
      </c>
      <c r="U52" s="18">
        <v>588064255</v>
      </c>
      <c r="V52" s="17">
        <v>95</v>
      </c>
      <c r="Z52" s="3"/>
    </row>
    <row r="53" spans="2:26" ht="21.75" customHeight="1" x14ac:dyDescent="0.15">
      <c r="B53" s="24">
        <v>96</v>
      </c>
      <c r="C53" s="23" t="s">
        <v>11</v>
      </c>
      <c r="D53" s="22">
        <v>756208905</v>
      </c>
      <c r="E53" s="22">
        <v>222914004</v>
      </c>
      <c r="F53" s="22">
        <v>77717507</v>
      </c>
      <c r="G53" s="22">
        <v>1056840416</v>
      </c>
      <c r="H53" s="22">
        <v>12870858</v>
      </c>
      <c r="I53" s="22">
        <v>3772071</v>
      </c>
      <c r="J53" s="22">
        <v>3328990</v>
      </c>
      <c r="K53" s="22">
        <v>19971919</v>
      </c>
      <c r="L53" s="22">
        <v>1076812335</v>
      </c>
      <c r="M53" s="22">
        <v>0</v>
      </c>
      <c r="N53" s="22">
        <v>1020899080</v>
      </c>
      <c r="O53" s="22">
        <v>27929982</v>
      </c>
      <c r="P53" s="22">
        <v>5703000</v>
      </c>
      <c r="Q53" s="22">
        <v>247078000</v>
      </c>
      <c r="R53" s="22">
        <v>17894000</v>
      </c>
      <c r="S53" s="22">
        <v>1208000</v>
      </c>
      <c r="T53" s="22">
        <v>0</v>
      </c>
      <c r="U53" s="22">
        <v>1320712062</v>
      </c>
      <c r="V53" s="21">
        <v>96</v>
      </c>
      <c r="Z53" s="3"/>
    </row>
    <row r="54" spans="2:26" ht="21.75" customHeight="1" x14ac:dyDescent="0.15">
      <c r="B54" s="20">
        <v>97</v>
      </c>
      <c r="C54" s="19" t="s">
        <v>10</v>
      </c>
      <c r="D54" s="14">
        <v>1367945704</v>
      </c>
      <c r="E54" s="14">
        <v>446234456</v>
      </c>
      <c r="F54" s="14">
        <v>151834551</v>
      </c>
      <c r="G54" s="14">
        <v>1966014711</v>
      </c>
      <c r="H54" s="14">
        <v>17015212</v>
      </c>
      <c r="I54" s="14">
        <v>5479448</v>
      </c>
      <c r="J54" s="14">
        <v>4068040</v>
      </c>
      <c r="K54" s="14">
        <v>26562700</v>
      </c>
      <c r="L54" s="14">
        <v>1992577411</v>
      </c>
      <c r="M54" s="14">
        <v>0</v>
      </c>
      <c r="N54" s="14">
        <v>1422548817</v>
      </c>
      <c r="O54" s="14">
        <v>43634232</v>
      </c>
      <c r="P54" s="14">
        <v>8272000</v>
      </c>
      <c r="Q54" s="14">
        <v>113358000</v>
      </c>
      <c r="R54" s="14">
        <v>127540000</v>
      </c>
      <c r="S54" s="14">
        <v>1188000</v>
      </c>
      <c r="T54" s="14">
        <v>0</v>
      </c>
      <c r="U54" s="14">
        <v>1716541049</v>
      </c>
      <c r="V54" s="13">
        <v>97</v>
      </c>
      <c r="Z54" s="3"/>
    </row>
    <row r="55" spans="2:26" ht="21.75" customHeight="1" x14ac:dyDescent="0.15">
      <c r="B55" s="20">
        <v>98</v>
      </c>
      <c r="C55" s="19" t="s">
        <v>9</v>
      </c>
      <c r="D55" s="18">
        <v>1903571609</v>
      </c>
      <c r="E55" s="18">
        <v>503826186</v>
      </c>
      <c r="F55" s="18">
        <v>199766614</v>
      </c>
      <c r="G55" s="18">
        <v>2607164409</v>
      </c>
      <c r="H55" s="18">
        <v>26013147</v>
      </c>
      <c r="I55" s="18">
        <v>6957418</v>
      </c>
      <c r="J55" s="18">
        <v>6664356</v>
      </c>
      <c r="K55" s="18">
        <v>39634921</v>
      </c>
      <c r="L55" s="18">
        <v>2646799330</v>
      </c>
      <c r="M55" s="18">
        <v>0</v>
      </c>
      <c r="N55" s="18">
        <v>2330661963</v>
      </c>
      <c r="O55" s="18">
        <v>70208795</v>
      </c>
      <c r="P55" s="18">
        <v>12800000</v>
      </c>
      <c r="Q55" s="18">
        <v>626818000</v>
      </c>
      <c r="R55" s="18">
        <v>71168000</v>
      </c>
      <c r="S55" s="18">
        <v>3949000</v>
      </c>
      <c r="T55" s="18">
        <v>0</v>
      </c>
      <c r="U55" s="18">
        <v>3115605758</v>
      </c>
      <c r="V55" s="17">
        <v>98</v>
      </c>
      <c r="Z55" s="3"/>
    </row>
    <row r="56" spans="2:26" ht="21.75" customHeight="1" x14ac:dyDescent="0.15">
      <c r="B56" s="20">
        <v>99</v>
      </c>
      <c r="C56" s="19" t="s">
        <v>8</v>
      </c>
      <c r="D56" s="18">
        <v>719625964</v>
      </c>
      <c r="E56" s="18">
        <v>242301090</v>
      </c>
      <c r="F56" s="18">
        <v>78579870</v>
      </c>
      <c r="G56" s="18">
        <v>1040506924</v>
      </c>
      <c r="H56" s="18">
        <v>8721949</v>
      </c>
      <c r="I56" s="18">
        <v>2886587</v>
      </c>
      <c r="J56" s="18">
        <v>2532457</v>
      </c>
      <c r="K56" s="18">
        <v>14140993</v>
      </c>
      <c r="L56" s="18">
        <v>1054647917</v>
      </c>
      <c r="M56" s="18">
        <v>0</v>
      </c>
      <c r="N56" s="18">
        <v>832773326</v>
      </c>
      <c r="O56" s="18">
        <v>26484296</v>
      </c>
      <c r="P56" s="18">
        <v>5649000</v>
      </c>
      <c r="Q56" s="18">
        <v>195222000</v>
      </c>
      <c r="R56" s="18">
        <v>13988000</v>
      </c>
      <c r="S56" s="18">
        <v>3155000</v>
      </c>
      <c r="T56" s="18">
        <v>0</v>
      </c>
      <c r="U56" s="18">
        <v>1077271622</v>
      </c>
      <c r="V56" s="17">
        <v>99</v>
      </c>
      <c r="Z56" s="3"/>
    </row>
    <row r="57" spans="2:26" ht="21.75" customHeight="1" x14ac:dyDescent="0.15">
      <c r="B57" s="20">
        <v>100</v>
      </c>
      <c r="C57" s="19" t="s">
        <v>7</v>
      </c>
      <c r="D57" s="18">
        <v>866316358</v>
      </c>
      <c r="E57" s="18">
        <v>260666473</v>
      </c>
      <c r="F57" s="18">
        <v>134349271</v>
      </c>
      <c r="G57" s="18">
        <v>1261332102</v>
      </c>
      <c r="H57" s="18">
        <v>9997865</v>
      </c>
      <c r="I57" s="18">
        <v>2950145</v>
      </c>
      <c r="J57" s="18">
        <v>3368211</v>
      </c>
      <c r="K57" s="18">
        <v>16316221</v>
      </c>
      <c r="L57" s="18">
        <v>1277648323</v>
      </c>
      <c r="M57" s="18">
        <v>0</v>
      </c>
      <c r="N57" s="18">
        <v>1015173922</v>
      </c>
      <c r="O57" s="18">
        <v>34945918</v>
      </c>
      <c r="P57" s="18">
        <v>5993000</v>
      </c>
      <c r="Q57" s="18">
        <v>177905000</v>
      </c>
      <c r="R57" s="18">
        <v>54952000</v>
      </c>
      <c r="S57" s="18">
        <v>1188000</v>
      </c>
      <c r="T57" s="18">
        <v>0</v>
      </c>
      <c r="U57" s="18">
        <v>1290157840</v>
      </c>
      <c r="V57" s="17">
        <v>100</v>
      </c>
      <c r="Z57" s="3"/>
    </row>
    <row r="58" spans="2:26" ht="21.75" customHeight="1" x14ac:dyDescent="0.15">
      <c r="B58" s="24">
        <v>101</v>
      </c>
      <c r="C58" s="23" t="s">
        <v>6</v>
      </c>
      <c r="D58" s="22">
        <v>802572065</v>
      </c>
      <c r="E58" s="22">
        <v>231195172</v>
      </c>
      <c r="F58" s="22">
        <v>124266286</v>
      </c>
      <c r="G58" s="22">
        <v>1158033523</v>
      </c>
      <c r="H58" s="22">
        <v>15923411</v>
      </c>
      <c r="I58" s="22">
        <v>4683415</v>
      </c>
      <c r="J58" s="22">
        <v>5120074</v>
      </c>
      <c r="K58" s="22">
        <v>25726900</v>
      </c>
      <c r="L58" s="22">
        <v>1183760423</v>
      </c>
      <c r="M58" s="22">
        <v>0</v>
      </c>
      <c r="N58" s="22">
        <v>1057661913</v>
      </c>
      <c r="O58" s="22">
        <v>37389850</v>
      </c>
      <c r="P58" s="22">
        <v>6202000</v>
      </c>
      <c r="Q58" s="22">
        <v>278383000</v>
      </c>
      <c r="R58" s="22">
        <v>40790000</v>
      </c>
      <c r="S58" s="22">
        <v>1188000</v>
      </c>
      <c r="T58" s="22">
        <v>0</v>
      </c>
      <c r="U58" s="22">
        <v>1421614763</v>
      </c>
      <c r="V58" s="21">
        <v>101</v>
      </c>
      <c r="Z58" s="3"/>
    </row>
    <row r="59" spans="2:26" ht="21.75" customHeight="1" x14ac:dyDescent="0.15">
      <c r="B59" s="16">
        <v>102</v>
      </c>
      <c r="C59" s="15" t="s">
        <v>5</v>
      </c>
      <c r="D59" s="14">
        <v>1354898917</v>
      </c>
      <c r="E59" s="14">
        <v>416272344</v>
      </c>
      <c r="F59" s="14">
        <v>199589981</v>
      </c>
      <c r="G59" s="14">
        <v>1970761242</v>
      </c>
      <c r="H59" s="14">
        <v>11444649</v>
      </c>
      <c r="I59" s="14">
        <v>3423907</v>
      </c>
      <c r="J59" s="14">
        <v>3197776</v>
      </c>
      <c r="K59" s="14">
        <v>18066332</v>
      </c>
      <c r="L59" s="14">
        <v>1988827574</v>
      </c>
      <c r="M59" s="14">
        <v>0</v>
      </c>
      <c r="N59" s="14">
        <v>1584288991</v>
      </c>
      <c r="O59" s="14">
        <v>47809742</v>
      </c>
      <c r="P59" s="14">
        <v>9659000</v>
      </c>
      <c r="Q59" s="14">
        <v>291826000</v>
      </c>
      <c r="R59" s="14">
        <v>129852000</v>
      </c>
      <c r="S59" s="14">
        <v>1346000</v>
      </c>
      <c r="T59" s="14">
        <v>0</v>
      </c>
      <c r="U59" s="14">
        <v>2064781733</v>
      </c>
      <c r="V59" s="13">
        <v>102</v>
      </c>
      <c r="Z59" s="3"/>
    </row>
    <row r="60" spans="2:26" ht="21.75" customHeight="1" x14ac:dyDescent="0.15">
      <c r="B60" s="20">
        <v>103</v>
      </c>
      <c r="C60" s="19" t="s">
        <v>4</v>
      </c>
      <c r="D60" s="18">
        <v>878783363</v>
      </c>
      <c r="E60" s="18">
        <v>222249684</v>
      </c>
      <c r="F60" s="18">
        <v>71646518</v>
      </c>
      <c r="G60" s="18">
        <v>1172679565</v>
      </c>
      <c r="H60" s="18">
        <v>15800404</v>
      </c>
      <c r="I60" s="18">
        <v>3996156</v>
      </c>
      <c r="J60" s="18">
        <v>3244983</v>
      </c>
      <c r="K60" s="18">
        <v>23041543</v>
      </c>
      <c r="L60" s="18">
        <v>1195721108</v>
      </c>
      <c r="M60" s="18">
        <v>0</v>
      </c>
      <c r="N60" s="18">
        <v>871434902</v>
      </c>
      <c r="O60" s="18">
        <v>29976960</v>
      </c>
      <c r="P60" s="18">
        <v>4859000</v>
      </c>
      <c r="Q60" s="18">
        <v>197579000</v>
      </c>
      <c r="R60" s="18">
        <v>9425000</v>
      </c>
      <c r="S60" s="18">
        <v>1351000</v>
      </c>
      <c r="T60" s="18">
        <v>0</v>
      </c>
      <c r="U60" s="18">
        <v>1114625862</v>
      </c>
      <c r="V60" s="17">
        <v>103</v>
      </c>
      <c r="Z60" s="3"/>
    </row>
    <row r="61" spans="2:26" ht="21.75" customHeight="1" x14ac:dyDescent="0.15">
      <c r="B61" s="20">
        <v>104</v>
      </c>
      <c r="C61" s="19" t="s">
        <v>3</v>
      </c>
      <c r="D61" s="18">
        <v>1398529214</v>
      </c>
      <c r="E61" s="18">
        <v>445963302</v>
      </c>
      <c r="F61" s="18">
        <v>166667367</v>
      </c>
      <c r="G61" s="18">
        <v>2011159883</v>
      </c>
      <c r="H61" s="18">
        <v>20998815</v>
      </c>
      <c r="I61" s="18">
        <v>6705664</v>
      </c>
      <c r="J61" s="18">
        <v>6168225</v>
      </c>
      <c r="K61" s="18">
        <v>33872704</v>
      </c>
      <c r="L61" s="18">
        <v>2045032587</v>
      </c>
      <c r="M61" s="18">
        <v>0</v>
      </c>
      <c r="N61" s="18">
        <v>1490643276</v>
      </c>
      <c r="O61" s="18">
        <v>51388800</v>
      </c>
      <c r="P61" s="18">
        <v>10968000</v>
      </c>
      <c r="Q61" s="18">
        <v>497751000</v>
      </c>
      <c r="R61" s="18">
        <v>90107000</v>
      </c>
      <c r="S61" s="18">
        <v>1879000</v>
      </c>
      <c r="T61" s="18">
        <v>0</v>
      </c>
      <c r="U61" s="18">
        <v>2142737076</v>
      </c>
      <c r="V61" s="17">
        <v>104</v>
      </c>
      <c r="Z61" s="3"/>
    </row>
    <row r="62" spans="2:26" ht="21.75" customHeight="1" x14ac:dyDescent="0.15">
      <c r="B62" s="20">
        <v>105</v>
      </c>
      <c r="C62" s="19" t="s">
        <v>2</v>
      </c>
      <c r="D62" s="18">
        <v>895067721</v>
      </c>
      <c r="E62" s="18">
        <v>254505913</v>
      </c>
      <c r="F62" s="18">
        <v>139913566</v>
      </c>
      <c r="G62" s="18">
        <v>1289487200</v>
      </c>
      <c r="H62" s="18">
        <v>12672727</v>
      </c>
      <c r="I62" s="18">
        <v>3551890</v>
      </c>
      <c r="J62" s="18">
        <v>4562621</v>
      </c>
      <c r="K62" s="18">
        <v>20787238</v>
      </c>
      <c r="L62" s="18">
        <v>1310274438</v>
      </c>
      <c r="M62" s="18">
        <v>0</v>
      </c>
      <c r="N62" s="18">
        <v>1078999524</v>
      </c>
      <c r="O62" s="18">
        <v>36308849</v>
      </c>
      <c r="P62" s="18">
        <v>7309000</v>
      </c>
      <c r="Q62" s="18">
        <v>289600000</v>
      </c>
      <c r="R62" s="18">
        <v>50685000</v>
      </c>
      <c r="S62" s="18">
        <v>1188000</v>
      </c>
      <c r="T62" s="18">
        <v>0</v>
      </c>
      <c r="U62" s="18">
        <v>1464090373</v>
      </c>
      <c r="V62" s="17">
        <v>105</v>
      </c>
      <c r="Z62" s="3"/>
    </row>
    <row r="63" spans="2:26" ht="21.75" customHeight="1" x14ac:dyDescent="0.15">
      <c r="B63" s="16">
        <v>301</v>
      </c>
      <c r="C63" s="15" t="s">
        <v>1</v>
      </c>
      <c r="D63" s="14">
        <v>672536000</v>
      </c>
      <c r="E63" s="14">
        <v>233994000</v>
      </c>
      <c r="F63" s="14">
        <v>112742000</v>
      </c>
      <c r="G63" s="14">
        <v>1019272000</v>
      </c>
      <c r="H63" s="14">
        <v>0</v>
      </c>
      <c r="I63" s="14">
        <v>0</v>
      </c>
      <c r="J63" s="14">
        <v>0</v>
      </c>
      <c r="K63" s="14">
        <v>0</v>
      </c>
      <c r="L63" s="14">
        <v>1019272000</v>
      </c>
      <c r="M63" s="14">
        <v>5212671</v>
      </c>
      <c r="N63" s="14">
        <v>233863423</v>
      </c>
      <c r="O63" s="14">
        <v>1993000</v>
      </c>
      <c r="P63" s="14">
        <v>995000</v>
      </c>
      <c r="Q63" s="14">
        <v>0</v>
      </c>
      <c r="R63" s="14">
        <v>0</v>
      </c>
      <c r="S63" s="14">
        <v>4830000</v>
      </c>
      <c r="T63" s="14">
        <v>0</v>
      </c>
      <c r="U63" s="14">
        <v>246894094</v>
      </c>
      <c r="V63" s="13">
        <v>301</v>
      </c>
      <c r="Z63" s="3"/>
    </row>
    <row r="64" spans="2:26" ht="21.75" customHeight="1" thickBot="1" x14ac:dyDescent="0.2">
      <c r="B64" s="12">
        <v>302</v>
      </c>
      <c r="C64" s="11" t="s">
        <v>0</v>
      </c>
      <c r="D64" s="10">
        <v>862026152</v>
      </c>
      <c r="E64" s="10">
        <v>247312900</v>
      </c>
      <c r="F64" s="10">
        <v>116303600</v>
      </c>
      <c r="G64" s="10">
        <v>1225642652</v>
      </c>
      <c r="H64" s="10">
        <v>0</v>
      </c>
      <c r="I64" s="10">
        <v>0</v>
      </c>
      <c r="J64" s="10">
        <v>0</v>
      </c>
      <c r="K64" s="10">
        <v>0</v>
      </c>
      <c r="L64" s="10">
        <v>1225642652</v>
      </c>
      <c r="M64" s="10">
        <v>6033792</v>
      </c>
      <c r="N64" s="10">
        <v>373664933</v>
      </c>
      <c r="O64" s="10">
        <v>1179000</v>
      </c>
      <c r="P64" s="10">
        <v>1180000</v>
      </c>
      <c r="Q64" s="10">
        <v>0</v>
      </c>
      <c r="R64" s="10">
        <v>0</v>
      </c>
      <c r="S64" s="10">
        <v>25908000</v>
      </c>
      <c r="T64" s="10">
        <v>0</v>
      </c>
      <c r="U64" s="10">
        <v>407965725</v>
      </c>
      <c r="V64" s="9">
        <v>302</v>
      </c>
      <c r="Z64" s="3"/>
    </row>
    <row r="65" spans="2:25" s="3" customFormat="1" ht="21.75" customHeight="1" x14ac:dyDescent="0.15">
      <c r="B65" s="8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5"/>
    </row>
    <row r="66" spans="2:25" s="3" customFormat="1" ht="21.75" customHeight="1" x14ac:dyDescent="0.15">
      <c r="B66" s="8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5"/>
    </row>
    <row r="67" spans="2:25" ht="21.75" customHeight="1" x14ac:dyDescent="0.15"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2:25" ht="21.75" customHeight="1" x14ac:dyDescent="0.15"/>
    <row r="69" spans="2:25" ht="21.75" customHeight="1" x14ac:dyDescent="0.15"/>
    <row r="70" spans="2:25" ht="21.75" customHeight="1" x14ac:dyDescent="0.15"/>
    <row r="71" spans="2:25" ht="21.75" customHeight="1" x14ac:dyDescent="0.15"/>
    <row r="72" spans="2:25" ht="21.75" customHeight="1" x14ac:dyDescent="0.15"/>
    <row r="73" spans="2:25" ht="21.75" customHeight="1" x14ac:dyDescent="0.15"/>
    <row r="74" spans="2:25" ht="21.75" customHeight="1" x14ac:dyDescent="0.15"/>
    <row r="75" spans="2:25" ht="21.75" customHeight="1" x14ac:dyDescent="0.15"/>
    <row r="76" spans="2:25" ht="21.75" customHeight="1" x14ac:dyDescent="0.15"/>
    <row r="77" spans="2:25" ht="21.75" customHeight="1" x14ac:dyDescent="0.15"/>
    <row r="78" spans="2:25" ht="21.75" customHeight="1" x14ac:dyDescent="0.15"/>
    <row r="79" spans="2:25" ht="21.75" customHeight="1" x14ac:dyDescent="0.15"/>
    <row r="80" spans="2:25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2">
    <mergeCell ref="B3:B5"/>
    <mergeCell ref="V3:V5"/>
  </mergeCells>
  <phoneticPr fontId="2"/>
  <pageMargins left="0.39370078740157483" right="0.35433070866141736" top="0.59055118110236227" bottom="0.39370078740157483" header="0.27559055118110237" footer="0.27559055118110237"/>
  <pageSetup paperSize="9" scale="50" fitToHeight="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WWA118"/>
  <sheetViews>
    <sheetView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75" defaultRowHeight="14.25" x14ac:dyDescent="0.15"/>
  <cols>
    <col min="1" max="1" width="1.75" style="130" customWidth="1"/>
    <col min="2" max="2" width="5" style="171" customWidth="1"/>
    <col min="3" max="3" width="13.625" style="171" customWidth="1"/>
    <col min="4" max="4" width="15.5" style="171" customWidth="1"/>
    <col min="5" max="5" width="16" style="171" customWidth="1"/>
    <col min="6" max="7" width="15.5" style="171" customWidth="1"/>
    <col min="8" max="8" width="16" style="171" customWidth="1"/>
    <col min="9" max="10" width="15.25" style="171" customWidth="1"/>
    <col min="11" max="12" width="16.5" style="171" customWidth="1"/>
    <col min="13" max="13" width="5" style="171" customWidth="1"/>
    <col min="14" max="14" width="15.5" style="171" bestFit="1" customWidth="1"/>
    <col min="15" max="15" width="20.625" style="132" bestFit="1" customWidth="1"/>
    <col min="16" max="16" width="17.75" style="132" bestFit="1" customWidth="1"/>
    <col min="17" max="18" width="16.625" style="130" bestFit="1" customWidth="1"/>
    <col min="19" max="19" width="3.5" style="130" bestFit="1" customWidth="1"/>
    <col min="20" max="240" width="10.75" style="130"/>
    <col min="241" max="241" width="1.75" style="130" customWidth="1"/>
    <col min="242" max="242" width="5" style="130" customWidth="1"/>
    <col min="243" max="243" width="13.625" style="130" customWidth="1"/>
    <col min="244" max="244" width="15" style="130" customWidth="1"/>
    <col min="245" max="245" width="13" style="130" customWidth="1"/>
    <col min="246" max="246" width="15.5" style="130" customWidth="1"/>
    <col min="247" max="247" width="15" style="130" customWidth="1"/>
    <col min="248" max="248" width="13" style="130" customWidth="1"/>
    <col min="249" max="249" width="15.5" style="130" customWidth="1"/>
    <col min="250" max="250" width="15" style="130" customWidth="1"/>
    <col min="251" max="251" width="13" style="130" customWidth="1"/>
    <col min="252" max="252" width="15.5" style="130" customWidth="1"/>
    <col min="253" max="253" width="16" style="130" customWidth="1"/>
    <col min="254" max="254" width="15.5" style="130" customWidth="1"/>
    <col min="255" max="255" width="16" style="130" customWidth="1"/>
    <col min="256" max="258" width="15.5" style="130" customWidth="1"/>
    <col min="259" max="259" width="18.375" style="130" customWidth="1"/>
    <col min="260" max="260" width="15.5" style="130" customWidth="1"/>
    <col min="261" max="261" width="16" style="130" customWidth="1"/>
    <col min="262" max="263" width="15.5" style="130" customWidth="1"/>
    <col min="264" max="264" width="16" style="130" customWidth="1"/>
    <col min="265" max="266" width="15.25" style="130" customWidth="1"/>
    <col min="267" max="268" width="16.5" style="130" customWidth="1"/>
    <col min="269" max="269" width="5" style="130" customWidth="1"/>
    <col min="270" max="270" width="15.5" style="130" bestFit="1" customWidth="1"/>
    <col min="271" max="271" width="20.625" style="130" bestFit="1" customWidth="1"/>
    <col min="272" max="272" width="17.75" style="130" bestFit="1" customWidth="1"/>
    <col min="273" max="274" width="16.625" style="130" bestFit="1" customWidth="1"/>
    <col min="275" max="275" width="3.5" style="130" bestFit="1" customWidth="1"/>
    <col min="276" max="496" width="10.75" style="130"/>
    <col min="497" max="497" width="1.75" style="130" customWidth="1"/>
    <col min="498" max="498" width="5" style="130" customWidth="1"/>
    <col min="499" max="499" width="13.625" style="130" customWidth="1"/>
    <col min="500" max="500" width="15" style="130" customWidth="1"/>
    <col min="501" max="501" width="13" style="130" customWidth="1"/>
    <col min="502" max="502" width="15.5" style="130" customWidth="1"/>
    <col min="503" max="503" width="15" style="130" customWidth="1"/>
    <col min="504" max="504" width="13" style="130" customWidth="1"/>
    <col min="505" max="505" width="15.5" style="130" customWidth="1"/>
    <col min="506" max="506" width="15" style="130" customWidth="1"/>
    <col min="507" max="507" width="13" style="130" customWidth="1"/>
    <col min="508" max="508" width="15.5" style="130" customWidth="1"/>
    <col min="509" max="509" width="16" style="130" customWidth="1"/>
    <col min="510" max="510" width="15.5" style="130" customWidth="1"/>
    <col min="511" max="511" width="16" style="130" customWidth="1"/>
    <col min="512" max="514" width="15.5" style="130" customWidth="1"/>
    <col min="515" max="515" width="18.375" style="130" customWidth="1"/>
    <col min="516" max="516" width="15.5" style="130" customWidth="1"/>
    <col min="517" max="517" width="16" style="130" customWidth="1"/>
    <col min="518" max="519" width="15.5" style="130" customWidth="1"/>
    <col min="520" max="520" width="16" style="130" customWidth="1"/>
    <col min="521" max="522" width="15.25" style="130" customWidth="1"/>
    <col min="523" max="524" width="16.5" style="130" customWidth="1"/>
    <col min="525" max="525" width="5" style="130" customWidth="1"/>
    <col min="526" max="526" width="15.5" style="130" bestFit="1" customWidth="1"/>
    <col min="527" max="527" width="20.625" style="130" bestFit="1" customWidth="1"/>
    <col min="528" max="528" width="17.75" style="130" bestFit="1" customWidth="1"/>
    <col min="529" max="530" width="16.625" style="130" bestFit="1" customWidth="1"/>
    <col min="531" max="531" width="3.5" style="130" bestFit="1" customWidth="1"/>
    <col min="532" max="752" width="10.75" style="130"/>
    <col min="753" max="753" width="1.75" style="130" customWidth="1"/>
    <col min="754" max="754" width="5" style="130" customWidth="1"/>
    <col min="755" max="755" width="13.625" style="130" customWidth="1"/>
    <col min="756" max="756" width="15" style="130" customWidth="1"/>
    <col min="757" max="757" width="13" style="130" customWidth="1"/>
    <col min="758" max="758" width="15.5" style="130" customWidth="1"/>
    <col min="759" max="759" width="15" style="130" customWidth="1"/>
    <col min="760" max="760" width="13" style="130" customWidth="1"/>
    <col min="761" max="761" width="15.5" style="130" customWidth="1"/>
    <col min="762" max="762" width="15" style="130" customWidth="1"/>
    <col min="763" max="763" width="13" style="130" customWidth="1"/>
    <col min="764" max="764" width="15.5" style="130" customWidth="1"/>
    <col min="765" max="765" width="16" style="130" customWidth="1"/>
    <col min="766" max="766" width="15.5" style="130" customWidth="1"/>
    <col min="767" max="767" width="16" style="130" customWidth="1"/>
    <col min="768" max="770" width="15.5" style="130" customWidth="1"/>
    <col min="771" max="771" width="18.375" style="130" customWidth="1"/>
    <col min="772" max="772" width="15.5" style="130" customWidth="1"/>
    <col min="773" max="773" width="16" style="130" customWidth="1"/>
    <col min="774" max="775" width="15.5" style="130" customWidth="1"/>
    <col min="776" max="776" width="16" style="130" customWidth="1"/>
    <col min="777" max="778" width="15.25" style="130" customWidth="1"/>
    <col min="779" max="780" width="16.5" style="130" customWidth="1"/>
    <col min="781" max="781" width="5" style="130" customWidth="1"/>
    <col min="782" max="782" width="15.5" style="130" bestFit="1" customWidth="1"/>
    <col min="783" max="783" width="20.625" style="130" bestFit="1" customWidth="1"/>
    <col min="784" max="784" width="17.75" style="130" bestFit="1" customWidth="1"/>
    <col min="785" max="786" width="16.625" style="130" bestFit="1" customWidth="1"/>
    <col min="787" max="787" width="3.5" style="130" bestFit="1" customWidth="1"/>
    <col min="788" max="1008" width="10.75" style="130"/>
    <col min="1009" max="1009" width="1.75" style="130" customWidth="1"/>
    <col min="1010" max="1010" width="5" style="130" customWidth="1"/>
    <col min="1011" max="1011" width="13.625" style="130" customWidth="1"/>
    <col min="1012" max="1012" width="15" style="130" customWidth="1"/>
    <col min="1013" max="1013" width="13" style="130" customWidth="1"/>
    <col min="1014" max="1014" width="15.5" style="130" customWidth="1"/>
    <col min="1015" max="1015" width="15" style="130" customWidth="1"/>
    <col min="1016" max="1016" width="13" style="130" customWidth="1"/>
    <col min="1017" max="1017" width="15.5" style="130" customWidth="1"/>
    <col min="1018" max="1018" width="15" style="130" customWidth="1"/>
    <col min="1019" max="1019" width="13" style="130" customWidth="1"/>
    <col min="1020" max="1020" width="15.5" style="130" customWidth="1"/>
    <col min="1021" max="1021" width="16" style="130" customWidth="1"/>
    <col min="1022" max="1022" width="15.5" style="130" customWidth="1"/>
    <col min="1023" max="1023" width="16" style="130" customWidth="1"/>
    <col min="1024" max="1026" width="15.5" style="130" customWidth="1"/>
    <col min="1027" max="1027" width="18.375" style="130" customWidth="1"/>
    <col min="1028" max="1028" width="15.5" style="130" customWidth="1"/>
    <col min="1029" max="1029" width="16" style="130" customWidth="1"/>
    <col min="1030" max="1031" width="15.5" style="130" customWidth="1"/>
    <col min="1032" max="1032" width="16" style="130" customWidth="1"/>
    <col min="1033" max="1034" width="15.25" style="130" customWidth="1"/>
    <col min="1035" max="1036" width="16.5" style="130" customWidth="1"/>
    <col min="1037" max="1037" width="5" style="130" customWidth="1"/>
    <col min="1038" max="1038" width="15.5" style="130" bestFit="1" customWidth="1"/>
    <col min="1039" max="1039" width="20.625" style="130" bestFit="1" customWidth="1"/>
    <col min="1040" max="1040" width="17.75" style="130" bestFit="1" customWidth="1"/>
    <col min="1041" max="1042" width="16.625" style="130" bestFit="1" customWidth="1"/>
    <col min="1043" max="1043" width="3.5" style="130" bestFit="1" customWidth="1"/>
    <col min="1044" max="1264" width="10.75" style="130"/>
    <col min="1265" max="1265" width="1.75" style="130" customWidth="1"/>
    <col min="1266" max="1266" width="5" style="130" customWidth="1"/>
    <col min="1267" max="1267" width="13.625" style="130" customWidth="1"/>
    <col min="1268" max="1268" width="15" style="130" customWidth="1"/>
    <col min="1269" max="1269" width="13" style="130" customWidth="1"/>
    <col min="1270" max="1270" width="15.5" style="130" customWidth="1"/>
    <col min="1271" max="1271" width="15" style="130" customWidth="1"/>
    <col min="1272" max="1272" width="13" style="130" customWidth="1"/>
    <col min="1273" max="1273" width="15.5" style="130" customWidth="1"/>
    <col min="1274" max="1274" width="15" style="130" customWidth="1"/>
    <col min="1275" max="1275" width="13" style="130" customWidth="1"/>
    <col min="1276" max="1276" width="15.5" style="130" customWidth="1"/>
    <col min="1277" max="1277" width="16" style="130" customWidth="1"/>
    <col min="1278" max="1278" width="15.5" style="130" customWidth="1"/>
    <col min="1279" max="1279" width="16" style="130" customWidth="1"/>
    <col min="1280" max="1282" width="15.5" style="130" customWidth="1"/>
    <col min="1283" max="1283" width="18.375" style="130" customWidth="1"/>
    <col min="1284" max="1284" width="15.5" style="130" customWidth="1"/>
    <col min="1285" max="1285" width="16" style="130" customWidth="1"/>
    <col min="1286" max="1287" width="15.5" style="130" customWidth="1"/>
    <col min="1288" max="1288" width="16" style="130" customWidth="1"/>
    <col min="1289" max="1290" width="15.25" style="130" customWidth="1"/>
    <col min="1291" max="1292" width="16.5" style="130" customWidth="1"/>
    <col min="1293" max="1293" width="5" style="130" customWidth="1"/>
    <col min="1294" max="1294" width="15.5" style="130" bestFit="1" customWidth="1"/>
    <col min="1295" max="1295" width="20.625" style="130" bestFit="1" customWidth="1"/>
    <col min="1296" max="1296" width="17.75" style="130" bestFit="1" customWidth="1"/>
    <col min="1297" max="1298" width="16.625" style="130" bestFit="1" customWidth="1"/>
    <col min="1299" max="1299" width="3.5" style="130" bestFit="1" customWidth="1"/>
    <col min="1300" max="1520" width="10.75" style="130"/>
    <col min="1521" max="1521" width="1.75" style="130" customWidth="1"/>
    <col min="1522" max="1522" width="5" style="130" customWidth="1"/>
    <col min="1523" max="1523" width="13.625" style="130" customWidth="1"/>
    <col min="1524" max="1524" width="15" style="130" customWidth="1"/>
    <col min="1525" max="1525" width="13" style="130" customWidth="1"/>
    <col min="1526" max="1526" width="15.5" style="130" customWidth="1"/>
    <col min="1527" max="1527" width="15" style="130" customWidth="1"/>
    <col min="1528" max="1528" width="13" style="130" customWidth="1"/>
    <col min="1529" max="1529" width="15.5" style="130" customWidth="1"/>
    <col min="1530" max="1530" width="15" style="130" customWidth="1"/>
    <col min="1531" max="1531" width="13" style="130" customWidth="1"/>
    <col min="1532" max="1532" width="15.5" style="130" customWidth="1"/>
    <col min="1533" max="1533" width="16" style="130" customWidth="1"/>
    <col min="1534" max="1534" width="15.5" style="130" customWidth="1"/>
    <col min="1535" max="1535" width="16" style="130" customWidth="1"/>
    <col min="1536" max="1538" width="15.5" style="130" customWidth="1"/>
    <col min="1539" max="1539" width="18.375" style="130" customWidth="1"/>
    <col min="1540" max="1540" width="15.5" style="130" customWidth="1"/>
    <col min="1541" max="1541" width="16" style="130" customWidth="1"/>
    <col min="1542" max="1543" width="15.5" style="130" customWidth="1"/>
    <col min="1544" max="1544" width="16" style="130" customWidth="1"/>
    <col min="1545" max="1546" width="15.25" style="130" customWidth="1"/>
    <col min="1547" max="1548" width="16.5" style="130" customWidth="1"/>
    <col min="1549" max="1549" width="5" style="130" customWidth="1"/>
    <col min="1550" max="1550" width="15.5" style="130" bestFit="1" customWidth="1"/>
    <col min="1551" max="1551" width="20.625" style="130" bestFit="1" customWidth="1"/>
    <col min="1552" max="1552" width="17.75" style="130" bestFit="1" customWidth="1"/>
    <col min="1553" max="1554" width="16.625" style="130" bestFit="1" customWidth="1"/>
    <col min="1555" max="1555" width="3.5" style="130" bestFit="1" customWidth="1"/>
    <col min="1556" max="1776" width="10.75" style="130"/>
    <col min="1777" max="1777" width="1.75" style="130" customWidth="1"/>
    <col min="1778" max="1778" width="5" style="130" customWidth="1"/>
    <col min="1779" max="1779" width="13.625" style="130" customWidth="1"/>
    <col min="1780" max="1780" width="15" style="130" customWidth="1"/>
    <col min="1781" max="1781" width="13" style="130" customWidth="1"/>
    <col min="1782" max="1782" width="15.5" style="130" customWidth="1"/>
    <col min="1783" max="1783" width="15" style="130" customWidth="1"/>
    <col min="1784" max="1784" width="13" style="130" customWidth="1"/>
    <col min="1785" max="1785" width="15.5" style="130" customWidth="1"/>
    <col min="1786" max="1786" width="15" style="130" customWidth="1"/>
    <col min="1787" max="1787" width="13" style="130" customWidth="1"/>
    <col min="1788" max="1788" width="15.5" style="130" customWidth="1"/>
    <col min="1789" max="1789" width="16" style="130" customWidth="1"/>
    <col min="1790" max="1790" width="15.5" style="130" customWidth="1"/>
    <col min="1791" max="1791" width="16" style="130" customWidth="1"/>
    <col min="1792" max="1794" width="15.5" style="130" customWidth="1"/>
    <col min="1795" max="1795" width="18.375" style="130" customWidth="1"/>
    <col min="1796" max="1796" width="15.5" style="130" customWidth="1"/>
    <col min="1797" max="1797" width="16" style="130" customWidth="1"/>
    <col min="1798" max="1799" width="15.5" style="130" customWidth="1"/>
    <col min="1800" max="1800" width="16" style="130" customWidth="1"/>
    <col min="1801" max="1802" width="15.25" style="130" customWidth="1"/>
    <col min="1803" max="1804" width="16.5" style="130" customWidth="1"/>
    <col min="1805" max="1805" width="5" style="130" customWidth="1"/>
    <col min="1806" max="1806" width="15.5" style="130" bestFit="1" customWidth="1"/>
    <col min="1807" max="1807" width="20.625" style="130" bestFit="1" customWidth="1"/>
    <col min="1808" max="1808" width="17.75" style="130" bestFit="1" customWidth="1"/>
    <col min="1809" max="1810" width="16.625" style="130" bestFit="1" customWidth="1"/>
    <col min="1811" max="1811" width="3.5" style="130" bestFit="1" customWidth="1"/>
    <col min="1812" max="2032" width="10.75" style="130"/>
    <col min="2033" max="2033" width="1.75" style="130" customWidth="1"/>
    <col min="2034" max="2034" width="5" style="130" customWidth="1"/>
    <col min="2035" max="2035" width="13.625" style="130" customWidth="1"/>
    <col min="2036" max="2036" width="15" style="130" customWidth="1"/>
    <col min="2037" max="2037" width="13" style="130" customWidth="1"/>
    <col min="2038" max="2038" width="15.5" style="130" customWidth="1"/>
    <col min="2039" max="2039" width="15" style="130" customWidth="1"/>
    <col min="2040" max="2040" width="13" style="130" customWidth="1"/>
    <col min="2041" max="2041" width="15.5" style="130" customWidth="1"/>
    <col min="2042" max="2042" width="15" style="130" customWidth="1"/>
    <col min="2043" max="2043" width="13" style="130" customWidth="1"/>
    <col min="2044" max="2044" width="15.5" style="130" customWidth="1"/>
    <col min="2045" max="2045" width="16" style="130" customWidth="1"/>
    <col min="2046" max="2046" width="15.5" style="130" customWidth="1"/>
    <col min="2047" max="2047" width="16" style="130" customWidth="1"/>
    <col min="2048" max="2050" width="15.5" style="130" customWidth="1"/>
    <col min="2051" max="2051" width="18.375" style="130" customWidth="1"/>
    <col min="2052" max="2052" width="15.5" style="130" customWidth="1"/>
    <col min="2053" max="2053" width="16" style="130" customWidth="1"/>
    <col min="2054" max="2055" width="15.5" style="130" customWidth="1"/>
    <col min="2056" max="2056" width="16" style="130" customWidth="1"/>
    <col min="2057" max="2058" width="15.25" style="130" customWidth="1"/>
    <col min="2059" max="2060" width="16.5" style="130" customWidth="1"/>
    <col min="2061" max="2061" width="5" style="130" customWidth="1"/>
    <col min="2062" max="2062" width="15.5" style="130" bestFit="1" customWidth="1"/>
    <col min="2063" max="2063" width="20.625" style="130" bestFit="1" customWidth="1"/>
    <col min="2064" max="2064" width="17.75" style="130" bestFit="1" customWidth="1"/>
    <col min="2065" max="2066" width="16.625" style="130" bestFit="1" customWidth="1"/>
    <col min="2067" max="2067" width="3.5" style="130" bestFit="1" customWidth="1"/>
    <col min="2068" max="2288" width="10.75" style="130"/>
    <col min="2289" max="2289" width="1.75" style="130" customWidth="1"/>
    <col min="2290" max="2290" width="5" style="130" customWidth="1"/>
    <col min="2291" max="2291" width="13.625" style="130" customWidth="1"/>
    <col min="2292" max="2292" width="15" style="130" customWidth="1"/>
    <col min="2293" max="2293" width="13" style="130" customWidth="1"/>
    <col min="2294" max="2294" width="15.5" style="130" customWidth="1"/>
    <col min="2295" max="2295" width="15" style="130" customWidth="1"/>
    <col min="2296" max="2296" width="13" style="130" customWidth="1"/>
    <col min="2297" max="2297" width="15.5" style="130" customWidth="1"/>
    <col min="2298" max="2298" width="15" style="130" customWidth="1"/>
    <col min="2299" max="2299" width="13" style="130" customWidth="1"/>
    <col min="2300" max="2300" width="15.5" style="130" customWidth="1"/>
    <col min="2301" max="2301" width="16" style="130" customWidth="1"/>
    <col min="2302" max="2302" width="15.5" style="130" customWidth="1"/>
    <col min="2303" max="2303" width="16" style="130" customWidth="1"/>
    <col min="2304" max="2306" width="15.5" style="130" customWidth="1"/>
    <col min="2307" max="2307" width="18.375" style="130" customWidth="1"/>
    <col min="2308" max="2308" width="15.5" style="130" customWidth="1"/>
    <col min="2309" max="2309" width="16" style="130" customWidth="1"/>
    <col min="2310" max="2311" width="15.5" style="130" customWidth="1"/>
    <col min="2312" max="2312" width="16" style="130" customWidth="1"/>
    <col min="2313" max="2314" width="15.25" style="130" customWidth="1"/>
    <col min="2315" max="2316" width="16.5" style="130" customWidth="1"/>
    <col min="2317" max="2317" width="5" style="130" customWidth="1"/>
    <col min="2318" max="2318" width="15.5" style="130" bestFit="1" customWidth="1"/>
    <col min="2319" max="2319" width="20.625" style="130" bestFit="1" customWidth="1"/>
    <col min="2320" max="2320" width="17.75" style="130" bestFit="1" customWidth="1"/>
    <col min="2321" max="2322" width="16.625" style="130" bestFit="1" customWidth="1"/>
    <col min="2323" max="2323" width="3.5" style="130" bestFit="1" customWidth="1"/>
    <col min="2324" max="2544" width="10.75" style="130"/>
    <col min="2545" max="2545" width="1.75" style="130" customWidth="1"/>
    <col min="2546" max="2546" width="5" style="130" customWidth="1"/>
    <col min="2547" max="2547" width="13.625" style="130" customWidth="1"/>
    <col min="2548" max="2548" width="15" style="130" customWidth="1"/>
    <col min="2549" max="2549" width="13" style="130" customWidth="1"/>
    <col min="2550" max="2550" width="15.5" style="130" customWidth="1"/>
    <col min="2551" max="2551" width="15" style="130" customWidth="1"/>
    <col min="2552" max="2552" width="13" style="130" customWidth="1"/>
    <col min="2553" max="2553" width="15.5" style="130" customWidth="1"/>
    <col min="2554" max="2554" width="15" style="130" customWidth="1"/>
    <col min="2555" max="2555" width="13" style="130" customWidth="1"/>
    <col min="2556" max="2556" width="15.5" style="130" customWidth="1"/>
    <col min="2557" max="2557" width="16" style="130" customWidth="1"/>
    <col min="2558" max="2558" width="15.5" style="130" customWidth="1"/>
    <col min="2559" max="2559" width="16" style="130" customWidth="1"/>
    <col min="2560" max="2562" width="15.5" style="130" customWidth="1"/>
    <col min="2563" max="2563" width="18.375" style="130" customWidth="1"/>
    <col min="2564" max="2564" width="15.5" style="130" customWidth="1"/>
    <col min="2565" max="2565" width="16" style="130" customWidth="1"/>
    <col min="2566" max="2567" width="15.5" style="130" customWidth="1"/>
    <col min="2568" max="2568" width="16" style="130" customWidth="1"/>
    <col min="2569" max="2570" width="15.25" style="130" customWidth="1"/>
    <col min="2571" max="2572" width="16.5" style="130" customWidth="1"/>
    <col min="2573" max="2573" width="5" style="130" customWidth="1"/>
    <col min="2574" max="2574" width="15.5" style="130" bestFit="1" customWidth="1"/>
    <col min="2575" max="2575" width="20.625" style="130" bestFit="1" customWidth="1"/>
    <col min="2576" max="2576" width="17.75" style="130" bestFit="1" customWidth="1"/>
    <col min="2577" max="2578" width="16.625" style="130" bestFit="1" customWidth="1"/>
    <col min="2579" max="2579" width="3.5" style="130" bestFit="1" customWidth="1"/>
    <col min="2580" max="2800" width="10.75" style="130"/>
    <col min="2801" max="2801" width="1.75" style="130" customWidth="1"/>
    <col min="2802" max="2802" width="5" style="130" customWidth="1"/>
    <col min="2803" max="2803" width="13.625" style="130" customWidth="1"/>
    <col min="2804" max="2804" width="15" style="130" customWidth="1"/>
    <col min="2805" max="2805" width="13" style="130" customWidth="1"/>
    <col min="2806" max="2806" width="15.5" style="130" customWidth="1"/>
    <col min="2807" max="2807" width="15" style="130" customWidth="1"/>
    <col min="2808" max="2808" width="13" style="130" customWidth="1"/>
    <col min="2809" max="2809" width="15.5" style="130" customWidth="1"/>
    <col min="2810" max="2810" width="15" style="130" customWidth="1"/>
    <col min="2811" max="2811" width="13" style="130" customWidth="1"/>
    <col min="2812" max="2812" width="15.5" style="130" customWidth="1"/>
    <col min="2813" max="2813" width="16" style="130" customWidth="1"/>
    <col min="2814" max="2814" width="15.5" style="130" customWidth="1"/>
    <col min="2815" max="2815" width="16" style="130" customWidth="1"/>
    <col min="2816" max="2818" width="15.5" style="130" customWidth="1"/>
    <col min="2819" max="2819" width="18.375" style="130" customWidth="1"/>
    <col min="2820" max="2820" width="15.5" style="130" customWidth="1"/>
    <col min="2821" max="2821" width="16" style="130" customWidth="1"/>
    <col min="2822" max="2823" width="15.5" style="130" customWidth="1"/>
    <col min="2824" max="2824" width="16" style="130" customWidth="1"/>
    <col min="2825" max="2826" width="15.25" style="130" customWidth="1"/>
    <col min="2827" max="2828" width="16.5" style="130" customWidth="1"/>
    <col min="2829" max="2829" width="5" style="130" customWidth="1"/>
    <col min="2830" max="2830" width="15.5" style="130" bestFit="1" customWidth="1"/>
    <col min="2831" max="2831" width="20.625" style="130" bestFit="1" customWidth="1"/>
    <col min="2832" max="2832" width="17.75" style="130" bestFit="1" customWidth="1"/>
    <col min="2833" max="2834" width="16.625" style="130" bestFit="1" customWidth="1"/>
    <col min="2835" max="2835" width="3.5" style="130" bestFit="1" customWidth="1"/>
    <col min="2836" max="3056" width="10.75" style="130"/>
    <col min="3057" max="3057" width="1.75" style="130" customWidth="1"/>
    <col min="3058" max="3058" width="5" style="130" customWidth="1"/>
    <col min="3059" max="3059" width="13.625" style="130" customWidth="1"/>
    <col min="3060" max="3060" width="15" style="130" customWidth="1"/>
    <col min="3061" max="3061" width="13" style="130" customWidth="1"/>
    <col min="3062" max="3062" width="15.5" style="130" customWidth="1"/>
    <col min="3063" max="3063" width="15" style="130" customWidth="1"/>
    <col min="3064" max="3064" width="13" style="130" customWidth="1"/>
    <col min="3065" max="3065" width="15.5" style="130" customWidth="1"/>
    <col min="3066" max="3066" width="15" style="130" customWidth="1"/>
    <col min="3067" max="3067" width="13" style="130" customWidth="1"/>
    <col min="3068" max="3068" width="15.5" style="130" customWidth="1"/>
    <col min="3069" max="3069" width="16" style="130" customWidth="1"/>
    <col min="3070" max="3070" width="15.5" style="130" customWidth="1"/>
    <col min="3071" max="3071" width="16" style="130" customWidth="1"/>
    <col min="3072" max="3074" width="15.5" style="130" customWidth="1"/>
    <col min="3075" max="3075" width="18.375" style="130" customWidth="1"/>
    <col min="3076" max="3076" width="15.5" style="130" customWidth="1"/>
    <col min="3077" max="3077" width="16" style="130" customWidth="1"/>
    <col min="3078" max="3079" width="15.5" style="130" customWidth="1"/>
    <col min="3080" max="3080" width="16" style="130" customWidth="1"/>
    <col min="3081" max="3082" width="15.25" style="130" customWidth="1"/>
    <col min="3083" max="3084" width="16.5" style="130" customWidth="1"/>
    <col min="3085" max="3085" width="5" style="130" customWidth="1"/>
    <col min="3086" max="3086" width="15.5" style="130" bestFit="1" customWidth="1"/>
    <col min="3087" max="3087" width="20.625" style="130" bestFit="1" customWidth="1"/>
    <col min="3088" max="3088" width="17.75" style="130" bestFit="1" customWidth="1"/>
    <col min="3089" max="3090" width="16.625" style="130" bestFit="1" customWidth="1"/>
    <col min="3091" max="3091" width="3.5" style="130" bestFit="1" customWidth="1"/>
    <col min="3092" max="3312" width="10.75" style="130"/>
    <col min="3313" max="3313" width="1.75" style="130" customWidth="1"/>
    <col min="3314" max="3314" width="5" style="130" customWidth="1"/>
    <col min="3315" max="3315" width="13.625" style="130" customWidth="1"/>
    <col min="3316" max="3316" width="15" style="130" customWidth="1"/>
    <col min="3317" max="3317" width="13" style="130" customWidth="1"/>
    <col min="3318" max="3318" width="15.5" style="130" customWidth="1"/>
    <col min="3319" max="3319" width="15" style="130" customWidth="1"/>
    <col min="3320" max="3320" width="13" style="130" customWidth="1"/>
    <col min="3321" max="3321" width="15.5" style="130" customWidth="1"/>
    <col min="3322" max="3322" width="15" style="130" customWidth="1"/>
    <col min="3323" max="3323" width="13" style="130" customWidth="1"/>
    <col min="3324" max="3324" width="15.5" style="130" customWidth="1"/>
    <col min="3325" max="3325" width="16" style="130" customWidth="1"/>
    <col min="3326" max="3326" width="15.5" style="130" customWidth="1"/>
    <col min="3327" max="3327" width="16" style="130" customWidth="1"/>
    <col min="3328" max="3330" width="15.5" style="130" customWidth="1"/>
    <col min="3331" max="3331" width="18.375" style="130" customWidth="1"/>
    <col min="3332" max="3332" width="15.5" style="130" customWidth="1"/>
    <col min="3333" max="3333" width="16" style="130" customWidth="1"/>
    <col min="3334" max="3335" width="15.5" style="130" customWidth="1"/>
    <col min="3336" max="3336" width="16" style="130" customWidth="1"/>
    <col min="3337" max="3338" width="15.25" style="130" customWidth="1"/>
    <col min="3339" max="3340" width="16.5" style="130" customWidth="1"/>
    <col min="3341" max="3341" width="5" style="130" customWidth="1"/>
    <col min="3342" max="3342" width="15.5" style="130" bestFit="1" customWidth="1"/>
    <col min="3343" max="3343" width="20.625" style="130" bestFit="1" customWidth="1"/>
    <col min="3344" max="3344" width="17.75" style="130" bestFit="1" customWidth="1"/>
    <col min="3345" max="3346" width="16.625" style="130" bestFit="1" customWidth="1"/>
    <col min="3347" max="3347" width="3.5" style="130" bestFit="1" customWidth="1"/>
    <col min="3348" max="3568" width="10.75" style="130"/>
    <col min="3569" max="3569" width="1.75" style="130" customWidth="1"/>
    <col min="3570" max="3570" width="5" style="130" customWidth="1"/>
    <col min="3571" max="3571" width="13.625" style="130" customWidth="1"/>
    <col min="3572" max="3572" width="15" style="130" customWidth="1"/>
    <col min="3573" max="3573" width="13" style="130" customWidth="1"/>
    <col min="3574" max="3574" width="15.5" style="130" customWidth="1"/>
    <col min="3575" max="3575" width="15" style="130" customWidth="1"/>
    <col min="3576" max="3576" width="13" style="130" customWidth="1"/>
    <col min="3577" max="3577" width="15.5" style="130" customWidth="1"/>
    <col min="3578" max="3578" width="15" style="130" customWidth="1"/>
    <col min="3579" max="3579" width="13" style="130" customWidth="1"/>
    <col min="3580" max="3580" width="15.5" style="130" customWidth="1"/>
    <col min="3581" max="3581" width="16" style="130" customWidth="1"/>
    <col min="3582" max="3582" width="15.5" style="130" customWidth="1"/>
    <col min="3583" max="3583" width="16" style="130" customWidth="1"/>
    <col min="3584" max="3586" width="15.5" style="130" customWidth="1"/>
    <col min="3587" max="3587" width="18.375" style="130" customWidth="1"/>
    <col min="3588" max="3588" width="15.5" style="130" customWidth="1"/>
    <col min="3589" max="3589" width="16" style="130" customWidth="1"/>
    <col min="3590" max="3591" width="15.5" style="130" customWidth="1"/>
    <col min="3592" max="3592" width="16" style="130" customWidth="1"/>
    <col min="3593" max="3594" width="15.25" style="130" customWidth="1"/>
    <col min="3595" max="3596" width="16.5" style="130" customWidth="1"/>
    <col min="3597" max="3597" width="5" style="130" customWidth="1"/>
    <col min="3598" max="3598" width="15.5" style="130" bestFit="1" customWidth="1"/>
    <col min="3599" max="3599" width="20.625" style="130" bestFit="1" customWidth="1"/>
    <col min="3600" max="3600" width="17.75" style="130" bestFit="1" customWidth="1"/>
    <col min="3601" max="3602" width="16.625" style="130" bestFit="1" customWidth="1"/>
    <col min="3603" max="3603" width="3.5" style="130" bestFit="1" customWidth="1"/>
    <col min="3604" max="3824" width="10.75" style="130"/>
    <col min="3825" max="3825" width="1.75" style="130" customWidth="1"/>
    <col min="3826" max="3826" width="5" style="130" customWidth="1"/>
    <col min="3827" max="3827" width="13.625" style="130" customWidth="1"/>
    <col min="3828" max="3828" width="15" style="130" customWidth="1"/>
    <col min="3829" max="3829" width="13" style="130" customWidth="1"/>
    <col min="3830" max="3830" width="15.5" style="130" customWidth="1"/>
    <col min="3831" max="3831" width="15" style="130" customWidth="1"/>
    <col min="3832" max="3832" width="13" style="130" customWidth="1"/>
    <col min="3833" max="3833" width="15.5" style="130" customWidth="1"/>
    <col min="3834" max="3834" width="15" style="130" customWidth="1"/>
    <col min="3835" max="3835" width="13" style="130" customWidth="1"/>
    <col min="3836" max="3836" width="15.5" style="130" customWidth="1"/>
    <col min="3837" max="3837" width="16" style="130" customWidth="1"/>
    <col min="3838" max="3838" width="15.5" style="130" customWidth="1"/>
    <col min="3839" max="3839" width="16" style="130" customWidth="1"/>
    <col min="3840" max="3842" width="15.5" style="130" customWidth="1"/>
    <col min="3843" max="3843" width="18.375" style="130" customWidth="1"/>
    <col min="3844" max="3844" width="15.5" style="130" customWidth="1"/>
    <col min="3845" max="3845" width="16" style="130" customWidth="1"/>
    <col min="3846" max="3847" width="15.5" style="130" customWidth="1"/>
    <col min="3848" max="3848" width="16" style="130" customWidth="1"/>
    <col min="3849" max="3850" width="15.25" style="130" customWidth="1"/>
    <col min="3851" max="3852" width="16.5" style="130" customWidth="1"/>
    <col min="3853" max="3853" width="5" style="130" customWidth="1"/>
    <col min="3854" max="3854" width="15.5" style="130" bestFit="1" customWidth="1"/>
    <col min="3855" max="3855" width="20.625" style="130" bestFit="1" customWidth="1"/>
    <col min="3856" max="3856" width="17.75" style="130" bestFit="1" customWidth="1"/>
    <col min="3857" max="3858" width="16.625" style="130" bestFit="1" customWidth="1"/>
    <col min="3859" max="3859" width="3.5" style="130" bestFit="1" customWidth="1"/>
    <col min="3860" max="4080" width="10.75" style="130"/>
    <col min="4081" max="4081" width="1.75" style="130" customWidth="1"/>
    <col min="4082" max="4082" width="5" style="130" customWidth="1"/>
    <col min="4083" max="4083" width="13.625" style="130" customWidth="1"/>
    <col min="4084" max="4084" width="15" style="130" customWidth="1"/>
    <col min="4085" max="4085" width="13" style="130" customWidth="1"/>
    <col min="4086" max="4086" width="15.5" style="130" customWidth="1"/>
    <col min="4087" max="4087" width="15" style="130" customWidth="1"/>
    <col min="4088" max="4088" width="13" style="130" customWidth="1"/>
    <col min="4089" max="4089" width="15.5" style="130" customWidth="1"/>
    <col min="4090" max="4090" width="15" style="130" customWidth="1"/>
    <col min="4091" max="4091" width="13" style="130" customWidth="1"/>
    <col min="4092" max="4092" width="15.5" style="130" customWidth="1"/>
    <col min="4093" max="4093" width="16" style="130" customWidth="1"/>
    <col min="4094" max="4094" width="15.5" style="130" customWidth="1"/>
    <col min="4095" max="4095" width="16" style="130" customWidth="1"/>
    <col min="4096" max="4098" width="15.5" style="130" customWidth="1"/>
    <col min="4099" max="4099" width="18.375" style="130" customWidth="1"/>
    <col min="4100" max="4100" width="15.5" style="130" customWidth="1"/>
    <col min="4101" max="4101" width="16" style="130" customWidth="1"/>
    <col min="4102" max="4103" width="15.5" style="130" customWidth="1"/>
    <col min="4104" max="4104" width="16" style="130" customWidth="1"/>
    <col min="4105" max="4106" width="15.25" style="130" customWidth="1"/>
    <col min="4107" max="4108" width="16.5" style="130" customWidth="1"/>
    <col min="4109" max="4109" width="5" style="130" customWidth="1"/>
    <col min="4110" max="4110" width="15.5" style="130" bestFit="1" customWidth="1"/>
    <col min="4111" max="4111" width="20.625" style="130" bestFit="1" customWidth="1"/>
    <col min="4112" max="4112" width="17.75" style="130" bestFit="1" customWidth="1"/>
    <col min="4113" max="4114" width="16.625" style="130" bestFit="1" customWidth="1"/>
    <col min="4115" max="4115" width="3.5" style="130" bestFit="1" customWidth="1"/>
    <col min="4116" max="4336" width="10.75" style="130"/>
    <col min="4337" max="4337" width="1.75" style="130" customWidth="1"/>
    <col min="4338" max="4338" width="5" style="130" customWidth="1"/>
    <col min="4339" max="4339" width="13.625" style="130" customWidth="1"/>
    <col min="4340" max="4340" width="15" style="130" customWidth="1"/>
    <col min="4341" max="4341" width="13" style="130" customWidth="1"/>
    <col min="4342" max="4342" width="15.5" style="130" customWidth="1"/>
    <col min="4343" max="4343" width="15" style="130" customWidth="1"/>
    <col min="4344" max="4344" width="13" style="130" customWidth="1"/>
    <col min="4345" max="4345" width="15.5" style="130" customWidth="1"/>
    <col min="4346" max="4346" width="15" style="130" customWidth="1"/>
    <col min="4347" max="4347" width="13" style="130" customWidth="1"/>
    <col min="4348" max="4348" width="15.5" style="130" customWidth="1"/>
    <col min="4349" max="4349" width="16" style="130" customWidth="1"/>
    <col min="4350" max="4350" width="15.5" style="130" customWidth="1"/>
    <col min="4351" max="4351" width="16" style="130" customWidth="1"/>
    <col min="4352" max="4354" width="15.5" style="130" customWidth="1"/>
    <col min="4355" max="4355" width="18.375" style="130" customWidth="1"/>
    <col min="4356" max="4356" width="15.5" style="130" customWidth="1"/>
    <col min="4357" max="4357" width="16" style="130" customWidth="1"/>
    <col min="4358" max="4359" width="15.5" style="130" customWidth="1"/>
    <col min="4360" max="4360" width="16" style="130" customWidth="1"/>
    <col min="4361" max="4362" width="15.25" style="130" customWidth="1"/>
    <col min="4363" max="4364" width="16.5" style="130" customWidth="1"/>
    <col min="4365" max="4365" width="5" style="130" customWidth="1"/>
    <col min="4366" max="4366" width="15.5" style="130" bestFit="1" customWidth="1"/>
    <col min="4367" max="4367" width="20.625" style="130" bestFit="1" customWidth="1"/>
    <col min="4368" max="4368" width="17.75" style="130" bestFit="1" customWidth="1"/>
    <col min="4369" max="4370" width="16.625" style="130" bestFit="1" customWidth="1"/>
    <col min="4371" max="4371" width="3.5" style="130" bestFit="1" customWidth="1"/>
    <col min="4372" max="4592" width="10.75" style="130"/>
    <col min="4593" max="4593" width="1.75" style="130" customWidth="1"/>
    <col min="4594" max="4594" width="5" style="130" customWidth="1"/>
    <col min="4595" max="4595" width="13.625" style="130" customWidth="1"/>
    <col min="4596" max="4596" width="15" style="130" customWidth="1"/>
    <col min="4597" max="4597" width="13" style="130" customWidth="1"/>
    <col min="4598" max="4598" width="15.5" style="130" customWidth="1"/>
    <col min="4599" max="4599" width="15" style="130" customWidth="1"/>
    <col min="4600" max="4600" width="13" style="130" customWidth="1"/>
    <col min="4601" max="4601" width="15.5" style="130" customWidth="1"/>
    <col min="4602" max="4602" width="15" style="130" customWidth="1"/>
    <col min="4603" max="4603" width="13" style="130" customWidth="1"/>
    <col min="4604" max="4604" width="15.5" style="130" customWidth="1"/>
    <col min="4605" max="4605" width="16" style="130" customWidth="1"/>
    <col min="4606" max="4606" width="15.5" style="130" customWidth="1"/>
    <col min="4607" max="4607" width="16" style="130" customWidth="1"/>
    <col min="4608" max="4610" width="15.5" style="130" customWidth="1"/>
    <col min="4611" max="4611" width="18.375" style="130" customWidth="1"/>
    <col min="4612" max="4612" width="15.5" style="130" customWidth="1"/>
    <col min="4613" max="4613" width="16" style="130" customWidth="1"/>
    <col min="4614" max="4615" width="15.5" style="130" customWidth="1"/>
    <col min="4616" max="4616" width="16" style="130" customWidth="1"/>
    <col min="4617" max="4618" width="15.25" style="130" customWidth="1"/>
    <col min="4619" max="4620" width="16.5" style="130" customWidth="1"/>
    <col min="4621" max="4621" width="5" style="130" customWidth="1"/>
    <col min="4622" max="4622" width="15.5" style="130" bestFit="1" customWidth="1"/>
    <col min="4623" max="4623" width="20.625" style="130" bestFit="1" customWidth="1"/>
    <col min="4624" max="4624" width="17.75" style="130" bestFit="1" customWidth="1"/>
    <col min="4625" max="4626" width="16.625" style="130" bestFit="1" customWidth="1"/>
    <col min="4627" max="4627" width="3.5" style="130" bestFit="1" customWidth="1"/>
    <col min="4628" max="4848" width="10.75" style="130"/>
    <col min="4849" max="4849" width="1.75" style="130" customWidth="1"/>
    <col min="4850" max="4850" width="5" style="130" customWidth="1"/>
    <col min="4851" max="4851" width="13.625" style="130" customWidth="1"/>
    <col min="4852" max="4852" width="15" style="130" customWidth="1"/>
    <col min="4853" max="4853" width="13" style="130" customWidth="1"/>
    <col min="4854" max="4854" width="15.5" style="130" customWidth="1"/>
    <col min="4855" max="4855" width="15" style="130" customWidth="1"/>
    <col min="4856" max="4856" width="13" style="130" customWidth="1"/>
    <col min="4857" max="4857" width="15.5" style="130" customWidth="1"/>
    <col min="4858" max="4858" width="15" style="130" customWidth="1"/>
    <col min="4859" max="4859" width="13" style="130" customWidth="1"/>
    <col min="4860" max="4860" width="15.5" style="130" customWidth="1"/>
    <col min="4861" max="4861" width="16" style="130" customWidth="1"/>
    <col min="4862" max="4862" width="15.5" style="130" customWidth="1"/>
    <col min="4863" max="4863" width="16" style="130" customWidth="1"/>
    <col min="4864" max="4866" width="15.5" style="130" customWidth="1"/>
    <col min="4867" max="4867" width="18.375" style="130" customWidth="1"/>
    <col min="4868" max="4868" width="15.5" style="130" customWidth="1"/>
    <col min="4869" max="4869" width="16" style="130" customWidth="1"/>
    <col min="4870" max="4871" width="15.5" style="130" customWidth="1"/>
    <col min="4872" max="4872" width="16" style="130" customWidth="1"/>
    <col min="4873" max="4874" width="15.25" style="130" customWidth="1"/>
    <col min="4875" max="4876" width="16.5" style="130" customWidth="1"/>
    <col min="4877" max="4877" width="5" style="130" customWidth="1"/>
    <col min="4878" max="4878" width="15.5" style="130" bestFit="1" customWidth="1"/>
    <col min="4879" max="4879" width="20.625" style="130" bestFit="1" customWidth="1"/>
    <col min="4880" max="4880" width="17.75" style="130" bestFit="1" customWidth="1"/>
    <col min="4881" max="4882" width="16.625" style="130" bestFit="1" customWidth="1"/>
    <col min="4883" max="4883" width="3.5" style="130" bestFit="1" customWidth="1"/>
    <col min="4884" max="5104" width="10.75" style="130"/>
    <col min="5105" max="5105" width="1.75" style="130" customWidth="1"/>
    <col min="5106" max="5106" width="5" style="130" customWidth="1"/>
    <col min="5107" max="5107" width="13.625" style="130" customWidth="1"/>
    <col min="5108" max="5108" width="15" style="130" customWidth="1"/>
    <col min="5109" max="5109" width="13" style="130" customWidth="1"/>
    <col min="5110" max="5110" width="15.5" style="130" customWidth="1"/>
    <col min="5111" max="5111" width="15" style="130" customWidth="1"/>
    <col min="5112" max="5112" width="13" style="130" customWidth="1"/>
    <col min="5113" max="5113" width="15.5" style="130" customWidth="1"/>
    <col min="5114" max="5114" width="15" style="130" customWidth="1"/>
    <col min="5115" max="5115" width="13" style="130" customWidth="1"/>
    <col min="5116" max="5116" width="15.5" style="130" customWidth="1"/>
    <col min="5117" max="5117" width="16" style="130" customWidth="1"/>
    <col min="5118" max="5118" width="15.5" style="130" customWidth="1"/>
    <col min="5119" max="5119" width="16" style="130" customWidth="1"/>
    <col min="5120" max="5122" width="15.5" style="130" customWidth="1"/>
    <col min="5123" max="5123" width="18.375" style="130" customWidth="1"/>
    <col min="5124" max="5124" width="15.5" style="130" customWidth="1"/>
    <col min="5125" max="5125" width="16" style="130" customWidth="1"/>
    <col min="5126" max="5127" width="15.5" style="130" customWidth="1"/>
    <col min="5128" max="5128" width="16" style="130" customWidth="1"/>
    <col min="5129" max="5130" width="15.25" style="130" customWidth="1"/>
    <col min="5131" max="5132" width="16.5" style="130" customWidth="1"/>
    <col min="5133" max="5133" width="5" style="130" customWidth="1"/>
    <col min="5134" max="5134" width="15.5" style="130" bestFit="1" customWidth="1"/>
    <col min="5135" max="5135" width="20.625" style="130" bestFit="1" customWidth="1"/>
    <col min="5136" max="5136" width="17.75" style="130" bestFit="1" customWidth="1"/>
    <col min="5137" max="5138" width="16.625" style="130" bestFit="1" customWidth="1"/>
    <col min="5139" max="5139" width="3.5" style="130" bestFit="1" customWidth="1"/>
    <col min="5140" max="5360" width="10.75" style="130"/>
    <col min="5361" max="5361" width="1.75" style="130" customWidth="1"/>
    <col min="5362" max="5362" width="5" style="130" customWidth="1"/>
    <col min="5363" max="5363" width="13.625" style="130" customWidth="1"/>
    <col min="5364" max="5364" width="15" style="130" customWidth="1"/>
    <col min="5365" max="5365" width="13" style="130" customWidth="1"/>
    <col min="5366" max="5366" width="15.5" style="130" customWidth="1"/>
    <col min="5367" max="5367" width="15" style="130" customWidth="1"/>
    <col min="5368" max="5368" width="13" style="130" customWidth="1"/>
    <col min="5369" max="5369" width="15.5" style="130" customWidth="1"/>
    <col min="5370" max="5370" width="15" style="130" customWidth="1"/>
    <col min="5371" max="5371" width="13" style="130" customWidth="1"/>
    <col min="5372" max="5372" width="15.5" style="130" customWidth="1"/>
    <col min="5373" max="5373" width="16" style="130" customWidth="1"/>
    <col min="5374" max="5374" width="15.5" style="130" customWidth="1"/>
    <col min="5375" max="5375" width="16" style="130" customWidth="1"/>
    <col min="5376" max="5378" width="15.5" style="130" customWidth="1"/>
    <col min="5379" max="5379" width="18.375" style="130" customWidth="1"/>
    <col min="5380" max="5380" width="15.5" style="130" customWidth="1"/>
    <col min="5381" max="5381" width="16" style="130" customWidth="1"/>
    <col min="5382" max="5383" width="15.5" style="130" customWidth="1"/>
    <col min="5384" max="5384" width="16" style="130" customWidth="1"/>
    <col min="5385" max="5386" width="15.25" style="130" customWidth="1"/>
    <col min="5387" max="5388" width="16.5" style="130" customWidth="1"/>
    <col min="5389" max="5389" width="5" style="130" customWidth="1"/>
    <col min="5390" max="5390" width="15.5" style="130" bestFit="1" customWidth="1"/>
    <col min="5391" max="5391" width="20.625" style="130" bestFit="1" customWidth="1"/>
    <col min="5392" max="5392" width="17.75" style="130" bestFit="1" customWidth="1"/>
    <col min="5393" max="5394" width="16.625" style="130" bestFit="1" customWidth="1"/>
    <col min="5395" max="5395" width="3.5" style="130" bestFit="1" customWidth="1"/>
    <col min="5396" max="5616" width="10.75" style="130"/>
    <col min="5617" max="5617" width="1.75" style="130" customWidth="1"/>
    <col min="5618" max="5618" width="5" style="130" customWidth="1"/>
    <col min="5619" max="5619" width="13.625" style="130" customWidth="1"/>
    <col min="5620" max="5620" width="15" style="130" customWidth="1"/>
    <col min="5621" max="5621" width="13" style="130" customWidth="1"/>
    <col min="5622" max="5622" width="15.5" style="130" customWidth="1"/>
    <col min="5623" max="5623" width="15" style="130" customWidth="1"/>
    <col min="5624" max="5624" width="13" style="130" customWidth="1"/>
    <col min="5625" max="5625" width="15.5" style="130" customWidth="1"/>
    <col min="5626" max="5626" width="15" style="130" customWidth="1"/>
    <col min="5627" max="5627" width="13" style="130" customWidth="1"/>
    <col min="5628" max="5628" width="15.5" style="130" customWidth="1"/>
    <col min="5629" max="5629" width="16" style="130" customWidth="1"/>
    <col min="5630" max="5630" width="15.5" style="130" customWidth="1"/>
    <col min="5631" max="5631" width="16" style="130" customWidth="1"/>
    <col min="5632" max="5634" width="15.5" style="130" customWidth="1"/>
    <col min="5635" max="5635" width="18.375" style="130" customWidth="1"/>
    <col min="5636" max="5636" width="15.5" style="130" customWidth="1"/>
    <col min="5637" max="5637" width="16" style="130" customWidth="1"/>
    <col min="5638" max="5639" width="15.5" style="130" customWidth="1"/>
    <col min="5640" max="5640" width="16" style="130" customWidth="1"/>
    <col min="5641" max="5642" width="15.25" style="130" customWidth="1"/>
    <col min="5643" max="5644" width="16.5" style="130" customWidth="1"/>
    <col min="5645" max="5645" width="5" style="130" customWidth="1"/>
    <col min="5646" max="5646" width="15.5" style="130" bestFit="1" customWidth="1"/>
    <col min="5647" max="5647" width="20.625" style="130" bestFit="1" customWidth="1"/>
    <col min="5648" max="5648" width="17.75" style="130" bestFit="1" customWidth="1"/>
    <col min="5649" max="5650" width="16.625" style="130" bestFit="1" customWidth="1"/>
    <col min="5651" max="5651" width="3.5" style="130" bestFit="1" customWidth="1"/>
    <col min="5652" max="5872" width="10.75" style="130"/>
    <col min="5873" max="5873" width="1.75" style="130" customWidth="1"/>
    <col min="5874" max="5874" width="5" style="130" customWidth="1"/>
    <col min="5875" max="5875" width="13.625" style="130" customWidth="1"/>
    <col min="5876" max="5876" width="15" style="130" customWidth="1"/>
    <col min="5877" max="5877" width="13" style="130" customWidth="1"/>
    <col min="5878" max="5878" width="15.5" style="130" customWidth="1"/>
    <col min="5879" max="5879" width="15" style="130" customWidth="1"/>
    <col min="5880" max="5880" width="13" style="130" customWidth="1"/>
    <col min="5881" max="5881" width="15.5" style="130" customWidth="1"/>
    <col min="5882" max="5882" width="15" style="130" customWidth="1"/>
    <col min="5883" max="5883" width="13" style="130" customWidth="1"/>
    <col min="5884" max="5884" width="15.5" style="130" customWidth="1"/>
    <col min="5885" max="5885" width="16" style="130" customWidth="1"/>
    <col min="5886" max="5886" width="15.5" style="130" customWidth="1"/>
    <col min="5887" max="5887" width="16" style="130" customWidth="1"/>
    <col min="5888" max="5890" width="15.5" style="130" customWidth="1"/>
    <col min="5891" max="5891" width="18.375" style="130" customWidth="1"/>
    <col min="5892" max="5892" width="15.5" style="130" customWidth="1"/>
    <col min="5893" max="5893" width="16" style="130" customWidth="1"/>
    <col min="5894" max="5895" width="15.5" style="130" customWidth="1"/>
    <col min="5896" max="5896" width="16" style="130" customWidth="1"/>
    <col min="5897" max="5898" width="15.25" style="130" customWidth="1"/>
    <col min="5899" max="5900" width="16.5" style="130" customWidth="1"/>
    <col min="5901" max="5901" width="5" style="130" customWidth="1"/>
    <col min="5902" max="5902" width="15.5" style="130" bestFit="1" customWidth="1"/>
    <col min="5903" max="5903" width="20.625" style="130" bestFit="1" customWidth="1"/>
    <col min="5904" max="5904" width="17.75" style="130" bestFit="1" customWidth="1"/>
    <col min="5905" max="5906" width="16.625" style="130" bestFit="1" customWidth="1"/>
    <col min="5907" max="5907" width="3.5" style="130" bestFit="1" customWidth="1"/>
    <col min="5908" max="6128" width="10.75" style="130"/>
    <col min="6129" max="6129" width="1.75" style="130" customWidth="1"/>
    <col min="6130" max="6130" width="5" style="130" customWidth="1"/>
    <col min="6131" max="6131" width="13.625" style="130" customWidth="1"/>
    <col min="6132" max="6132" width="15" style="130" customWidth="1"/>
    <col min="6133" max="6133" width="13" style="130" customWidth="1"/>
    <col min="6134" max="6134" width="15.5" style="130" customWidth="1"/>
    <col min="6135" max="6135" width="15" style="130" customWidth="1"/>
    <col min="6136" max="6136" width="13" style="130" customWidth="1"/>
    <col min="6137" max="6137" width="15.5" style="130" customWidth="1"/>
    <col min="6138" max="6138" width="15" style="130" customWidth="1"/>
    <col min="6139" max="6139" width="13" style="130" customWidth="1"/>
    <col min="6140" max="6140" width="15.5" style="130" customWidth="1"/>
    <col min="6141" max="6141" width="16" style="130" customWidth="1"/>
    <col min="6142" max="6142" width="15.5" style="130" customWidth="1"/>
    <col min="6143" max="6143" width="16" style="130" customWidth="1"/>
    <col min="6144" max="6146" width="15.5" style="130" customWidth="1"/>
    <col min="6147" max="6147" width="18.375" style="130" customWidth="1"/>
    <col min="6148" max="6148" width="15.5" style="130" customWidth="1"/>
    <col min="6149" max="6149" width="16" style="130" customWidth="1"/>
    <col min="6150" max="6151" width="15.5" style="130" customWidth="1"/>
    <col min="6152" max="6152" width="16" style="130" customWidth="1"/>
    <col min="6153" max="6154" width="15.25" style="130" customWidth="1"/>
    <col min="6155" max="6156" width="16.5" style="130" customWidth="1"/>
    <col min="6157" max="6157" width="5" style="130" customWidth="1"/>
    <col min="6158" max="6158" width="15.5" style="130" bestFit="1" customWidth="1"/>
    <col min="6159" max="6159" width="20.625" style="130" bestFit="1" customWidth="1"/>
    <col min="6160" max="6160" width="17.75" style="130" bestFit="1" customWidth="1"/>
    <col min="6161" max="6162" width="16.625" style="130" bestFit="1" customWidth="1"/>
    <col min="6163" max="6163" width="3.5" style="130" bestFit="1" customWidth="1"/>
    <col min="6164" max="6384" width="10.75" style="130"/>
    <col min="6385" max="6385" width="1.75" style="130" customWidth="1"/>
    <col min="6386" max="6386" width="5" style="130" customWidth="1"/>
    <col min="6387" max="6387" width="13.625" style="130" customWidth="1"/>
    <col min="6388" max="6388" width="15" style="130" customWidth="1"/>
    <col min="6389" max="6389" width="13" style="130" customWidth="1"/>
    <col min="6390" max="6390" width="15.5" style="130" customWidth="1"/>
    <col min="6391" max="6391" width="15" style="130" customWidth="1"/>
    <col min="6392" max="6392" width="13" style="130" customWidth="1"/>
    <col min="6393" max="6393" width="15.5" style="130" customWidth="1"/>
    <col min="6394" max="6394" width="15" style="130" customWidth="1"/>
    <col min="6395" max="6395" width="13" style="130" customWidth="1"/>
    <col min="6396" max="6396" width="15.5" style="130" customWidth="1"/>
    <col min="6397" max="6397" width="16" style="130" customWidth="1"/>
    <col min="6398" max="6398" width="15.5" style="130" customWidth="1"/>
    <col min="6399" max="6399" width="16" style="130" customWidth="1"/>
    <col min="6400" max="6402" width="15.5" style="130" customWidth="1"/>
    <col min="6403" max="6403" width="18.375" style="130" customWidth="1"/>
    <col min="6404" max="6404" width="15.5" style="130" customWidth="1"/>
    <col min="6405" max="6405" width="16" style="130" customWidth="1"/>
    <col min="6406" max="6407" width="15.5" style="130" customWidth="1"/>
    <col min="6408" max="6408" width="16" style="130" customWidth="1"/>
    <col min="6409" max="6410" width="15.25" style="130" customWidth="1"/>
    <col min="6411" max="6412" width="16.5" style="130" customWidth="1"/>
    <col min="6413" max="6413" width="5" style="130" customWidth="1"/>
    <col min="6414" max="6414" width="15.5" style="130" bestFit="1" customWidth="1"/>
    <col min="6415" max="6415" width="20.625" style="130" bestFit="1" customWidth="1"/>
    <col min="6416" max="6416" width="17.75" style="130" bestFit="1" customWidth="1"/>
    <col min="6417" max="6418" width="16.625" style="130" bestFit="1" customWidth="1"/>
    <col min="6419" max="6419" width="3.5" style="130" bestFit="1" customWidth="1"/>
    <col min="6420" max="6640" width="10.75" style="130"/>
    <col min="6641" max="6641" width="1.75" style="130" customWidth="1"/>
    <col min="6642" max="6642" width="5" style="130" customWidth="1"/>
    <col min="6643" max="6643" width="13.625" style="130" customWidth="1"/>
    <col min="6644" max="6644" width="15" style="130" customWidth="1"/>
    <col min="6645" max="6645" width="13" style="130" customWidth="1"/>
    <col min="6646" max="6646" width="15.5" style="130" customWidth="1"/>
    <col min="6647" max="6647" width="15" style="130" customWidth="1"/>
    <col min="6648" max="6648" width="13" style="130" customWidth="1"/>
    <col min="6649" max="6649" width="15.5" style="130" customWidth="1"/>
    <col min="6650" max="6650" width="15" style="130" customWidth="1"/>
    <col min="6651" max="6651" width="13" style="130" customWidth="1"/>
    <col min="6652" max="6652" width="15.5" style="130" customWidth="1"/>
    <col min="6653" max="6653" width="16" style="130" customWidth="1"/>
    <col min="6654" max="6654" width="15.5" style="130" customWidth="1"/>
    <col min="6655" max="6655" width="16" style="130" customWidth="1"/>
    <col min="6656" max="6658" width="15.5" style="130" customWidth="1"/>
    <col min="6659" max="6659" width="18.375" style="130" customWidth="1"/>
    <col min="6660" max="6660" width="15.5" style="130" customWidth="1"/>
    <col min="6661" max="6661" width="16" style="130" customWidth="1"/>
    <col min="6662" max="6663" width="15.5" style="130" customWidth="1"/>
    <col min="6664" max="6664" width="16" style="130" customWidth="1"/>
    <col min="6665" max="6666" width="15.25" style="130" customWidth="1"/>
    <col min="6667" max="6668" width="16.5" style="130" customWidth="1"/>
    <col min="6669" max="6669" width="5" style="130" customWidth="1"/>
    <col min="6670" max="6670" width="15.5" style="130" bestFit="1" customWidth="1"/>
    <col min="6671" max="6671" width="20.625" style="130" bestFit="1" customWidth="1"/>
    <col min="6672" max="6672" width="17.75" style="130" bestFit="1" customWidth="1"/>
    <col min="6673" max="6674" width="16.625" style="130" bestFit="1" customWidth="1"/>
    <col min="6675" max="6675" width="3.5" style="130" bestFit="1" customWidth="1"/>
    <col min="6676" max="6896" width="10.75" style="130"/>
    <col min="6897" max="6897" width="1.75" style="130" customWidth="1"/>
    <col min="6898" max="6898" width="5" style="130" customWidth="1"/>
    <col min="6899" max="6899" width="13.625" style="130" customWidth="1"/>
    <col min="6900" max="6900" width="15" style="130" customWidth="1"/>
    <col min="6901" max="6901" width="13" style="130" customWidth="1"/>
    <col min="6902" max="6902" width="15.5" style="130" customWidth="1"/>
    <col min="6903" max="6903" width="15" style="130" customWidth="1"/>
    <col min="6904" max="6904" width="13" style="130" customWidth="1"/>
    <col min="6905" max="6905" width="15.5" style="130" customWidth="1"/>
    <col min="6906" max="6906" width="15" style="130" customWidth="1"/>
    <col min="6907" max="6907" width="13" style="130" customWidth="1"/>
    <col min="6908" max="6908" width="15.5" style="130" customWidth="1"/>
    <col min="6909" max="6909" width="16" style="130" customWidth="1"/>
    <col min="6910" max="6910" width="15.5" style="130" customWidth="1"/>
    <col min="6911" max="6911" width="16" style="130" customWidth="1"/>
    <col min="6912" max="6914" width="15.5" style="130" customWidth="1"/>
    <col min="6915" max="6915" width="18.375" style="130" customWidth="1"/>
    <col min="6916" max="6916" width="15.5" style="130" customWidth="1"/>
    <col min="6917" max="6917" width="16" style="130" customWidth="1"/>
    <col min="6918" max="6919" width="15.5" style="130" customWidth="1"/>
    <col min="6920" max="6920" width="16" style="130" customWidth="1"/>
    <col min="6921" max="6922" width="15.25" style="130" customWidth="1"/>
    <col min="6923" max="6924" width="16.5" style="130" customWidth="1"/>
    <col min="6925" max="6925" width="5" style="130" customWidth="1"/>
    <col min="6926" max="6926" width="15.5" style="130" bestFit="1" customWidth="1"/>
    <col min="6927" max="6927" width="20.625" style="130" bestFit="1" customWidth="1"/>
    <col min="6928" max="6928" width="17.75" style="130" bestFit="1" customWidth="1"/>
    <col min="6929" max="6930" width="16.625" style="130" bestFit="1" customWidth="1"/>
    <col min="6931" max="6931" width="3.5" style="130" bestFit="1" customWidth="1"/>
    <col min="6932" max="7152" width="10.75" style="130"/>
    <col min="7153" max="7153" width="1.75" style="130" customWidth="1"/>
    <col min="7154" max="7154" width="5" style="130" customWidth="1"/>
    <col min="7155" max="7155" width="13.625" style="130" customWidth="1"/>
    <col min="7156" max="7156" width="15" style="130" customWidth="1"/>
    <col min="7157" max="7157" width="13" style="130" customWidth="1"/>
    <col min="7158" max="7158" width="15.5" style="130" customWidth="1"/>
    <col min="7159" max="7159" width="15" style="130" customWidth="1"/>
    <col min="7160" max="7160" width="13" style="130" customWidth="1"/>
    <col min="7161" max="7161" width="15.5" style="130" customWidth="1"/>
    <col min="7162" max="7162" width="15" style="130" customWidth="1"/>
    <col min="7163" max="7163" width="13" style="130" customWidth="1"/>
    <col min="7164" max="7164" width="15.5" style="130" customWidth="1"/>
    <col min="7165" max="7165" width="16" style="130" customWidth="1"/>
    <col min="7166" max="7166" width="15.5" style="130" customWidth="1"/>
    <col min="7167" max="7167" width="16" style="130" customWidth="1"/>
    <col min="7168" max="7170" width="15.5" style="130" customWidth="1"/>
    <col min="7171" max="7171" width="18.375" style="130" customWidth="1"/>
    <col min="7172" max="7172" width="15.5" style="130" customWidth="1"/>
    <col min="7173" max="7173" width="16" style="130" customWidth="1"/>
    <col min="7174" max="7175" width="15.5" style="130" customWidth="1"/>
    <col min="7176" max="7176" width="16" style="130" customWidth="1"/>
    <col min="7177" max="7178" width="15.25" style="130" customWidth="1"/>
    <col min="7179" max="7180" width="16.5" style="130" customWidth="1"/>
    <col min="7181" max="7181" width="5" style="130" customWidth="1"/>
    <col min="7182" max="7182" width="15.5" style="130" bestFit="1" customWidth="1"/>
    <col min="7183" max="7183" width="20.625" style="130" bestFit="1" customWidth="1"/>
    <col min="7184" max="7184" width="17.75" style="130" bestFit="1" customWidth="1"/>
    <col min="7185" max="7186" width="16.625" style="130" bestFit="1" customWidth="1"/>
    <col min="7187" max="7187" width="3.5" style="130" bestFit="1" customWidth="1"/>
    <col min="7188" max="7408" width="10.75" style="130"/>
    <col min="7409" max="7409" width="1.75" style="130" customWidth="1"/>
    <col min="7410" max="7410" width="5" style="130" customWidth="1"/>
    <col min="7411" max="7411" width="13.625" style="130" customWidth="1"/>
    <col min="7412" max="7412" width="15" style="130" customWidth="1"/>
    <col min="7413" max="7413" width="13" style="130" customWidth="1"/>
    <col min="7414" max="7414" width="15.5" style="130" customWidth="1"/>
    <col min="7415" max="7415" width="15" style="130" customWidth="1"/>
    <col min="7416" max="7416" width="13" style="130" customWidth="1"/>
    <col min="7417" max="7417" width="15.5" style="130" customWidth="1"/>
    <col min="7418" max="7418" width="15" style="130" customWidth="1"/>
    <col min="7419" max="7419" width="13" style="130" customWidth="1"/>
    <col min="7420" max="7420" width="15.5" style="130" customWidth="1"/>
    <col min="7421" max="7421" width="16" style="130" customWidth="1"/>
    <col min="7422" max="7422" width="15.5" style="130" customWidth="1"/>
    <col min="7423" max="7423" width="16" style="130" customWidth="1"/>
    <col min="7424" max="7426" width="15.5" style="130" customWidth="1"/>
    <col min="7427" max="7427" width="18.375" style="130" customWidth="1"/>
    <col min="7428" max="7428" width="15.5" style="130" customWidth="1"/>
    <col min="7429" max="7429" width="16" style="130" customWidth="1"/>
    <col min="7430" max="7431" width="15.5" style="130" customWidth="1"/>
    <col min="7432" max="7432" width="16" style="130" customWidth="1"/>
    <col min="7433" max="7434" width="15.25" style="130" customWidth="1"/>
    <col min="7435" max="7436" width="16.5" style="130" customWidth="1"/>
    <col min="7437" max="7437" width="5" style="130" customWidth="1"/>
    <col min="7438" max="7438" width="15.5" style="130" bestFit="1" customWidth="1"/>
    <col min="7439" max="7439" width="20.625" style="130" bestFit="1" customWidth="1"/>
    <col min="7440" max="7440" width="17.75" style="130" bestFit="1" customWidth="1"/>
    <col min="7441" max="7442" width="16.625" style="130" bestFit="1" customWidth="1"/>
    <col min="7443" max="7443" width="3.5" style="130" bestFit="1" customWidth="1"/>
    <col min="7444" max="7664" width="10.75" style="130"/>
    <col min="7665" max="7665" width="1.75" style="130" customWidth="1"/>
    <col min="7666" max="7666" width="5" style="130" customWidth="1"/>
    <col min="7667" max="7667" width="13.625" style="130" customWidth="1"/>
    <col min="7668" max="7668" width="15" style="130" customWidth="1"/>
    <col min="7669" max="7669" width="13" style="130" customWidth="1"/>
    <col min="7670" max="7670" width="15.5" style="130" customWidth="1"/>
    <col min="7671" max="7671" width="15" style="130" customWidth="1"/>
    <col min="7672" max="7672" width="13" style="130" customWidth="1"/>
    <col min="7673" max="7673" width="15.5" style="130" customWidth="1"/>
    <col min="7674" max="7674" width="15" style="130" customWidth="1"/>
    <col min="7675" max="7675" width="13" style="130" customWidth="1"/>
    <col min="7676" max="7676" width="15.5" style="130" customWidth="1"/>
    <col min="7677" max="7677" width="16" style="130" customWidth="1"/>
    <col min="7678" max="7678" width="15.5" style="130" customWidth="1"/>
    <col min="7679" max="7679" width="16" style="130" customWidth="1"/>
    <col min="7680" max="7682" width="15.5" style="130" customWidth="1"/>
    <col min="7683" max="7683" width="18.375" style="130" customWidth="1"/>
    <col min="7684" max="7684" width="15.5" style="130" customWidth="1"/>
    <col min="7685" max="7685" width="16" style="130" customWidth="1"/>
    <col min="7686" max="7687" width="15.5" style="130" customWidth="1"/>
    <col min="7688" max="7688" width="16" style="130" customWidth="1"/>
    <col min="7689" max="7690" width="15.25" style="130" customWidth="1"/>
    <col min="7691" max="7692" width="16.5" style="130" customWidth="1"/>
    <col min="7693" max="7693" width="5" style="130" customWidth="1"/>
    <col min="7694" max="7694" width="15.5" style="130" bestFit="1" customWidth="1"/>
    <col min="7695" max="7695" width="20.625" style="130" bestFit="1" customWidth="1"/>
    <col min="7696" max="7696" width="17.75" style="130" bestFit="1" customWidth="1"/>
    <col min="7697" max="7698" width="16.625" style="130" bestFit="1" customWidth="1"/>
    <col min="7699" max="7699" width="3.5" style="130" bestFit="1" customWidth="1"/>
    <col min="7700" max="7920" width="10.75" style="130"/>
    <col min="7921" max="7921" width="1.75" style="130" customWidth="1"/>
    <col min="7922" max="7922" width="5" style="130" customWidth="1"/>
    <col min="7923" max="7923" width="13.625" style="130" customWidth="1"/>
    <col min="7924" max="7924" width="15" style="130" customWidth="1"/>
    <col min="7925" max="7925" width="13" style="130" customWidth="1"/>
    <col min="7926" max="7926" width="15.5" style="130" customWidth="1"/>
    <col min="7927" max="7927" width="15" style="130" customWidth="1"/>
    <col min="7928" max="7928" width="13" style="130" customWidth="1"/>
    <col min="7929" max="7929" width="15.5" style="130" customWidth="1"/>
    <col min="7930" max="7930" width="15" style="130" customWidth="1"/>
    <col min="7931" max="7931" width="13" style="130" customWidth="1"/>
    <col min="7932" max="7932" width="15.5" style="130" customWidth="1"/>
    <col min="7933" max="7933" width="16" style="130" customWidth="1"/>
    <col min="7934" max="7934" width="15.5" style="130" customWidth="1"/>
    <col min="7935" max="7935" width="16" style="130" customWidth="1"/>
    <col min="7936" max="7938" width="15.5" style="130" customWidth="1"/>
    <col min="7939" max="7939" width="18.375" style="130" customWidth="1"/>
    <col min="7940" max="7940" width="15.5" style="130" customWidth="1"/>
    <col min="7941" max="7941" width="16" style="130" customWidth="1"/>
    <col min="7942" max="7943" width="15.5" style="130" customWidth="1"/>
    <col min="7944" max="7944" width="16" style="130" customWidth="1"/>
    <col min="7945" max="7946" width="15.25" style="130" customWidth="1"/>
    <col min="7947" max="7948" width="16.5" style="130" customWidth="1"/>
    <col min="7949" max="7949" width="5" style="130" customWidth="1"/>
    <col min="7950" max="7950" width="15.5" style="130" bestFit="1" customWidth="1"/>
    <col min="7951" max="7951" width="20.625" style="130" bestFit="1" customWidth="1"/>
    <col min="7952" max="7952" width="17.75" style="130" bestFit="1" customWidth="1"/>
    <col min="7953" max="7954" width="16.625" style="130" bestFit="1" customWidth="1"/>
    <col min="7955" max="7955" width="3.5" style="130" bestFit="1" customWidth="1"/>
    <col min="7956" max="8176" width="10.75" style="130"/>
    <col min="8177" max="8177" width="1.75" style="130" customWidth="1"/>
    <col min="8178" max="8178" width="5" style="130" customWidth="1"/>
    <col min="8179" max="8179" width="13.625" style="130" customWidth="1"/>
    <col min="8180" max="8180" width="15" style="130" customWidth="1"/>
    <col min="8181" max="8181" width="13" style="130" customWidth="1"/>
    <col min="8182" max="8182" width="15.5" style="130" customWidth="1"/>
    <col min="8183" max="8183" width="15" style="130" customWidth="1"/>
    <col min="8184" max="8184" width="13" style="130" customWidth="1"/>
    <col min="8185" max="8185" width="15.5" style="130" customWidth="1"/>
    <col min="8186" max="8186" width="15" style="130" customWidth="1"/>
    <col min="8187" max="8187" width="13" style="130" customWidth="1"/>
    <col min="8188" max="8188" width="15.5" style="130" customWidth="1"/>
    <col min="8189" max="8189" width="16" style="130" customWidth="1"/>
    <col min="8190" max="8190" width="15.5" style="130" customWidth="1"/>
    <col min="8191" max="8191" width="16" style="130" customWidth="1"/>
    <col min="8192" max="8194" width="15.5" style="130" customWidth="1"/>
    <col min="8195" max="8195" width="18.375" style="130" customWidth="1"/>
    <col min="8196" max="8196" width="15.5" style="130" customWidth="1"/>
    <col min="8197" max="8197" width="16" style="130" customWidth="1"/>
    <col min="8198" max="8199" width="15.5" style="130" customWidth="1"/>
    <col min="8200" max="8200" width="16" style="130" customWidth="1"/>
    <col min="8201" max="8202" width="15.25" style="130" customWidth="1"/>
    <col min="8203" max="8204" width="16.5" style="130" customWidth="1"/>
    <col min="8205" max="8205" width="5" style="130" customWidth="1"/>
    <col min="8206" max="8206" width="15.5" style="130" bestFit="1" customWidth="1"/>
    <col min="8207" max="8207" width="20.625" style="130" bestFit="1" customWidth="1"/>
    <col min="8208" max="8208" width="17.75" style="130" bestFit="1" customWidth="1"/>
    <col min="8209" max="8210" width="16.625" style="130" bestFit="1" customWidth="1"/>
    <col min="8211" max="8211" width="3.5" style="130" bestFit="1" customWidth="1"/>
    <col min="8212" max="8432" width="10.75" style="130"/>
    <col min="8433" max="8433" width="1.75" style="130" customWidth="1"/>
    <col min="8434" max="8434" width="5" style="130" customWidth="1"/>
    <col min="8435" max="8435" width="13.625" style="130" customWidth="1"/>
    <col min="8436" max="8436" width="15" style="130" customWidth="1"/>
    <col min="8437" max="8437" width="13" style="130" customWidth="1"/>
    <col min="8438" max="8438" width="15.5" style="130" customWidth="1"/>
    <col min="8439" max="8439" width="15" style="130" customWidth="1"/>
    <col min="8440" max="8440" width="13" style="130" customWidth="1"/>
    <col min="8441" max="8441" width="15.5" style="130" customWidth="1"/>
    <col min="8442" max="8442" width="15" style="130" customWidth="1"/>
    <col min="8443" max="8443" width="13" style="130" customWidth="1"/>
    <col min="8444" max="8444" width="15.5" style="130" customWidth="1"/>
    <col min="8445" max="8445" width="16" style="130" customWidth="1"/>
    <col min="8446" max="8446" width="15.5" style="130" customWidth="1"/>
    <col min="8447" max="8447" width="16" style="130" customWidth="1"/>
    <col min="8448" max="8450" width="15.5" style="130" customWidth="1"/>
    <col min="8451" max="8451" width="18.375" style="130" customWidth="1"/>
    <col min="8452" max="8452" width="15.5" style="130" customWidth="1"/>
    <col min="8453" max="8453" width="16" style="130" customWidth="1"/>
    <col min="8454" max="8455" width="15.5" style="130" customWidth="1"/>
    <col min="8456" max="8456" width="16" style="130" customWidth="1"/>
    <col min="8457" max="8458" width="15.25" style="130" customWidth="1"/>
    <col min="8459" max="8460" width="16.5" style="130" customWidth="1"/>
    <col min="8461" max="8461" width="5" style="130" customWidth="1"/>
    <col min="8462" max="8462" width="15.5" style="130" bestFit="1" customWidth="1"/>
    <col min="8463" max="8463" width="20.625" style="130" bestFit="1" customWidth="1"/>
    <col min="8464" max="8464" width="17.75" style="130" bestFit="1" customWidth="1"/>
    <col min="8465" max="8466" width="16.625" style="130" bestFit="1" customWidth="1"/>
    <col min="8467" max="8467" width="3.5" style="130" bestFit="1" customWidth="1"/>
    <col min="8468" max="8688" width="10.75" style="130"/>
    <col min="8689" max="8689" width="1.75" style="130" customWidth="1"/>
    <col min="8690" max="8690" width="5" style="130" customWidth="1"/>
    <col min="8691" max="8691" width="13.625" style="130" customWidth="1"/>
    <col min="8692" max="8692" width="15" style="130" customWidth="1"/>
    <col min="8693" max="8693" width="13" style="130" customWidth="1"/>
    <col min="8694" max="8694" width="15.5" style="130" customWidth="1"/>
    <col min="8695" max="8695" width="15" style="130" customWidth="1"/>
    <col min="8696" max="8696" width="13" style="130" customWidth="1"/>
    <col min="8697" max="8697" width="15.5" style="130" customWidth="1"/>
    <col min="8698" max="8698" width="15" style="130" customWidth="1"/>
    <col min="8699" max="8699" width="13" style="130" customWidth="1"/>
    <col min="8700" max="8700" width="15.5" style="130" customWidth="1"/>
    <col min="8701" max="8701" width="16" style="130" customWidth="1"/>
    <col min="8702" max="8702" width="15.5" style="130" customWidth="1"/>
    <col min="8703" max="8703" width="16" style="130" customWidth="1"/>
    <col min="8704" max="8706" width="15.5" style="130" customWidth="1"/>
    <col min="8707" max="8707" width="18.375" style="130" customWidth="1"/>
    <col min="8708" max="8708" width="15.5" style="130" customWidth="1"/>
    <col min="8709" max="8709" width="16" style="130" customWidth="1"/>
    <col min="8710" max="8711" width="15.5" style="130" customWidth="1"/>
    <col min="8712" max="8712" width="16" style="130" customWidth="1"/>
    <col min="8713" max="8714" width="15.25" style="130" customWidth="1"/>
    <col min="8715" max="8716" width="16.5" style="130" customWidth="1"/>
    <col min="8717" max="8717" width="5" style="130" customWidth="1"/>
    <col min="8718" max="8718" width="15.5" style="130" bestFit="1" customWidth="1"/>
    <col min="8719" max="8719" width="20.625" style="130" bestFit="1" customWidth="1"/>
    <col min="8720" max="8720" width="17.75" style="130" bestFit="1" customWidth="1"/>
    <col min="8721" max="8722" width="16.625" style="130" bestFit="1" customWidth="1"/>
    <col min="8723" max="8723" width="3.5" style="130" bestFit="1" customWidth="1"/>
    <col min="8724" max="8944" width="10.75" style="130"/>
    <col min="8945" max="8945" width="1.75" style="130" customWidth="1"/>
    <col min="8946" max="8946" width="5" style="130" customWidth="1"/>
    <col min="8947" max="8947" width="13.625" style="130" customWidth="1"/>
    <col min="8948" max="8948" width="15" style="130" customWidth="1"/>
    <col min="8949" max="8949" width="13" style="130" customWidth="1"/>
    <col min="8950" max="8950" width="15.5" style="130" customWidth="1"/>
    <col min="8951" max="8951" width="15" style="130" customWidth="1"/>
    <col min="8952" max="8952" width="13" style="130" customWidth="1"/>
    <col min="8953" max="8953" width="15.5" style="130" customWidth="1"/>
    <col min="8954" max="8954" width="15" style="130" customWidth="1"/>
    <col min="8955" max="8955" width="13" style="130" customWidth="1"/>
    <col min="8956" max="8956" width="15.5" style="130" customWidth="1"/>
    <col min="8957" max="8957" width="16" style="130" customWidth="1"/>
    <col min="8958" max="8958" width="15.5" style="130" customWidth="1"/>
    <col min="8959" max="8959" width="16" style="130" customWidth="1"/>
    <col min="8960" max="8962" width="15.5" style="130" customWidth="1"/>
    <col min="8963" max="8963" width="18.375" style="130" customWidth="1"/>
    <col min="8964" max="8964" width="15.5" style="130" customWidth="1"/>
    <col min="8965" max="8965" width="16" style="130" customWidth="1"/>
    <col min="8966" max="8967" width="15.5" style="130" customWidth="1"/>
    <col min="8968" max="8968" width="16" style="130" customWidth="1"/>
    <col min="8969" max="8970" width="15.25" style="130" customWidth="1"/>
    <col min="8971" max="8972" width="16.5" style="130" customWidth="1"/>
    <col min="8973" max="8973" width="5" style="130" customWidth="1"/>
    <col min="8974" max="8974" width="15.5" style="130" bestFit="1" customWidth="1"/>
    <col min="8975" max="8975" width="20.625" style="130" bestFit="1" customWidth="1"/>
    <col min="8976" max="8976" width="17.75" style="130" bestFit="1" customWidth="1"/>
    <col min="8977" max="8978" width="16.625" style="130" bestFit="1" customWidth="1"/>
    <col min="8979" max="8979" width="3.5" style="130" bestFit="1" customWidth="1"/>
    <col min="8980" max="9200" width="10.75" style="130"/>
    <col min="9201" max="9201" width="1.75" style="130" customWidth="1"/>
    <col min="9202" max="9202" width="5" style="130" customWidth="1"/>
    <col min="9203" max="9203" width="13.625" style="130" customWidth="1"/>
    <col min="9204" max="9204" width="15" style="130" customWidth="1"/>
    <col min="9205" max="9205" width="13" style="130" customWidth="1"/>
    <col min="9206" max="9206" width="15.5" style="130" customWidth="1"/>
    <col min="9207" max="9207" width="15" style="130" customWidth="1"/>
    <col min="9208" max="9208" width="13" style="130" customWidth="1"/>
    <col min="9209" max="9209" width="15.5" style="130" customWidth="1"/>
    <col min="9210" max="9210" width="15" style="130" customWidth="1"/>
    <col min="9211" max="9211" width="13" style="130" customWidth="1"/>
    <col min="9212" max="9212" width="15.5" style="130" customWidth="1"/>
    <col min="9213" max="9213" width="16" style="130" customWidth="1"/>
    <col min="9214" max="9214" width="15.5" style="130" customWidth="1"/>
    <col min="9215" max="9215" width="16" style="130" customWidth="1"/>
    <col min="9216" max="9218" width="15.5" style="130" customWidth="1"/>
    <col min="9219" max="9219" width="18.375" style="130" customWidth="1"/>
    <col min="9220" max="9220" width="15.5" style="130" customWidth="1"/>
    <col min="9221" max="9221" width="16" style="130" customWidth="1"/>
    <col min="9222" max="9223" width="15.5" style="130" customWidth="1"/>
    <col min="9224" max="9224" width="16" style="130" customWidth="1"/>
    <col min="9225" max="9226" width="15.25" style="130" customWidth="1"/>
    <col min="9227" max="9228" width="16.5" style="130" customWidth="1"/>
    <col min="9229" max="9229" width="5" style="130" customWidth="1"/>
    <col min="9230" max="9230" width="15.5" style="130" bestFit="1" customWidth="1"/>
    <col min="9231" max="9231" width="20.625" style="130" bestFit="1" customWidth="1"/>
    <col min="9232" max="9232" width="17.75" style="130" bestFit="1" customWidth="1"/>
    <col min="9233" max="9234" width="16.625" style="130" bestFit="1" customWidth="1"/>
    <col min="9235" max="9235" width="3.5" style="130" bestFit="1" customWidth="1"/>
    <col min="9236" max="9456" width="10.75" style="130"/>
    <col min="9457" max="9457" width="1.75" style="130" customWidth="1"/>
    <col min="9458" max="9458" width="5" style="130" customWidth="1"/>
    <col min="9459" max="9459" width="13.625" style="130" customWidth="1"/>
    <col min="9460" max="9460" width="15" style="130" customWidth="1"/>
    <col min="9461" max="9461" width="13" style="130" customWidth="1"/>
    <col min="9462" max="9462" width="15.5" style="130" customWidth="1"/>
    <col min="9463" max="9463" width="15" style="130" customWidth="1"/>
    <col min="9464" max="9464" width="13" style="130" customWidth="1"/>
    <col min="9465" max="9465" width="15.5" style="130" customWidth="1"/>
    <col min="9466" max="9466" width="15" style="130" customWidth="1"/>
    <col min="9467" max="9467" width="13" style="130" customWidth="1"/>
    <col min="9468" max="9468" width="15.5" style="130" customWidth="1"/>
    <col min="9469" max="9469" width="16" style="130" customWidth="1"/>
    <col min="9470" max="9470" width="15.5" style="130" customWidth="1"/>
    <col min="9471" max="9471" width="16" style="130" customWidth="1"/>
    <col min="9472" max="9474" width="15.5" style="130" customWidth="1"/>
    <col min="9475" max="9475" width="18.375" style="130" customWidth="1"/>
    <col min="9476" max="9476" width="15.5" style="130" customWidth="1"/>
    <col min="9477" max="9477" width="16" style="130" customWidth="1"/>
    <col min="9478" max="9479" width="15.5" style="130" customWidth="1"/>
    <col min="9480" max="9480" width="16" style="130" customWidth="1"/>
    <col min="9481" max="9482" width="15.25" style="130" customWidth="1"/>
    <col min="9483" max="9484" width="16.5" style="130" customWidth="1"/>
    <col min="9485" max="9485" width="5" style="130" customWidth="1"/>
    <col min="9486" max="9486" width="15.5" style="130" bestFit="1" customWidth="1"/>
    <col min="9487" max="9487" width="20.625" style="130" bestFit="1" customWidth="1"/>
    <col min="9488" max="9488" width="17.75" style="130" bestFit="1" customWidth="1"/>
    <col min="9489" max="9490" width="16.625" style="130" bestFit="1" customWidth="1"/>
    <col min="9491" max="9491" width="3.5" style="130" bestFit="1" customWidth="1"/>
    <col min="9492" max="9712" width="10.75" style="130"/>
    <col min="9713" max="9713" width="1.75" style="130" customWidth="1"/>
    <col min="9714" max="9714" width="5" style="130" customWidth="1"/>
    <col min="9715" max="9715" width="13.625" style="130" customWidth="1"/>
    <col min="9716" max="9716" width="15" style="130" customWidth="1"/>
    <col min="9717" max="9717" width="13" style="130" customWidth="1"/>
    <col min="9718" max="9718" width="15.5" style="130" customWidth="1"/>
    <col min="9719" max="9719" width="15" style="130" customWidth="1"/>
    <col min="9720" max="9720" width="13" style="130" customWidth="1"/>
    <col min="9721" max="9721" width="15.5" style="130" customWidth="1"/>
    <col min="9722" max="9722" width="15" style="130" customWidth="1"/>
    <col min="9723" max="9723" width="13" style="130" customWidth="1"/>
    <col min="9724" max="9724" width="15.5" style="130" customWidth="1"/>
    <col min="9725" max="9725" width="16" style="130" customWidth="1"/>
    <col min="9726" max="9726" width="15.5" style="130" customWidth="1"/>
    <col min="9727" max="9727" width="16" style="130" customWidth="1"/>
    <col min="9728" max="9730" width="15.5" style="130" customWidth="1"/>
    <col min="9731" max="9731" width="18.375" style="130" customWidth="1"/>
    <col min="9732" max="9732" width="15.5" style="130" customWidth="1"/>
    <col min="9733" max="9733" width="16" style="130" customWidth="1"/>
    <col min="9734" max="9735" width="15.5" style="130" customWidth="1"/>
    <col min="9736" max="9736" width="16" style="130" customWidth="1"/>
    <col min="9737" max="9738" width="15.25" style="130" customWidth="1"/>
    <col min="9739" max="9740" width="16.5" style="130" customWidth="1"/>
    <col min="9741" max="9741" width="5" style="130" customWidth="1"/>
    <col min="9742" max="9742" width="15.5" style="130" bestFit="1" customWidth="1"/>
    <col min="9743" max="9743" width="20.625" style="130" bestFit="1" customWidth="1"/>
    <col min="9744" max="9744" width="17.75" style="130" bestFit="1" customWidth="1"/>
    <col min="9745" max="9746" width="16.625" style="130" bestFit="1" customWidth="1"/>
    <col min="9747" max="9747" width="3.5" style="130" bestFit="1" customWidth="1"/>
    <col min="9748" max="9968" width="10.75" style="130"/>
    <col min="9969" max="9969" width="1.75" style="130" customWidth="1"/>
    <col min="9970" max="9970" width="5" style="130" customWidth="1"/>
    <col min="9971" max="9971" width="13.625" style="130" customWidth="1"/>
    <col min="9972" max="9972" width="15" style="130" customWidth="1"/>
    <col min="9973" max="9973" width="13" style="130" customWidth="1"/>
    <col min="9974" max="9974" width="15.5" style="130" customWidth="1"/>
    <col min="9975" max="9975" width="15" style="130" customWidth="1"/>
    <col min="9976" max="9976" width="13" style="130" customWidth="1"/>
    <col min="9977" max="9977" width="15.5" style="130" customWidth="1"/>
    <col min="9978" max="9978" width="15" style="130" customWidth="1"/>
    <col min="9979" max="9979" width="13" style="130" customWidth="1"/>
    <col min="9980" max="9980" width="15.5" style="130" customWidth="1"/>
    <col min="9981" max="9981" width="16" style="130" customWidth="1"/>
    <col min="9982" max="9982" width="15.5" style="130" customWidth="1"/>
    <col min="9983" max="9983" width="16" style="130" customWidth="1"/>
    <col min="9984" max="9986" width="15.5" style="130" customWidth="1"/>
    <col min="9987" max="9987" width="18.375" style="130" customWidth="1"/>
    <col min="9988" max="9988" width="15.5" style="130" customWidth="1"/>
    <col min="9989" max="9989" width="16" style="130" customWidth="1"/>
    <col min="9990" max="9991" width="15.5" style="130" customWidth="1"/>
    <col min="9992" max="9992" width="16" style="130" customWidth="1"/>
    <col min="9993" max="9994" width="15.25" style="130" customWidth="1"/>
    <col min="9995" max="9996" width="16.5" style="130" customWidth="1"/>
    <col min="9997" max="9997" width="5" style="130" customWidth="1"/>
    <col min="9998" max="9998" width="15.5" style="130" bestFit="1" customWidth="1"/>
    <col min="9999" max="9999" width="20.625" style="130" bestFit="1" customWidth="1"/>
    <col min="10000" max="10000" width="17.75" style="130" bestFit="1" customWidth="1"/>
    <col min="10001" max="10002" width="16.625" style="130" bestFit="1" customWidth="1"/>
    <col min="10003" max="10003" width="3.5" style="130" bestFit="1" customWidth="1"/>
    <col min="10004" max="10224" width="10.75" style="130"/>
    <col min="10225" max="10225" width="1.75" style="130" customWidth="1"/>
    <col min="10226" max="10226" width="5" style="130" customWidth="1"/>
    <col min="10227" max="10227" width="13.625" style="130" customWidth="1"/>
    <col min="10228" max="10228" width="15" style="130" customWidth="1"/>
    <col min="10229" max="10229" width="13" style="130" customWidth="1"/>
    <col min="10230" max="10230" width="15.5" style="130" customWidth="1"/>
    <col min="10231" max="10231" width="15" style="130" customWidth="1"/>
    <col min="10232" max="10232" width="13" style="130" customWidth="1"/>
    <col min="10233" max="10233" width="15.5" style="130" customWidth="1"/>
    <col min="10234" max="10234" width="15" style="130" customWidth="1"/>
    <col min="10235" max="10235" width="13" style="130" customWidth="1"/>
    <col min="10236" max="10236" width="15.5" style="130" customWidth="1"/>
    <col min="10237" max="10237" width="16" style="130" customWidth="1"/>
    <col min="10238" max="10238" width="15.5" style="130" customWidth="1"/>
    <col min="10239" max="10239" width="16" style="130" customWidth="1"/>
    <col min="10240" max="10242" width="15.5" style="130" customWidth="1"/>
    <col min="10243" max="10243" width="18.375" style="130" customWidth="1"/>
    <col min="10244" max="10244" width="15.5" style="130" customWidth="1"/>
    <col min="10245" max="10245" width="16" style="130" customWidth="1"/>
    <col min="10246" max="10247" width="15.5" style="130" customWidth="1"/>
    <col min="10248" max="10248" width="16" style="130" customWidth="1"/>
    <col min="10249" max="10250" width="15.25" style="130" customWidth="1"/>
    <col min="10251" max="10252" width="16.5" style="130" customWidth="1"/>
    <col min="10253" max="10253" width="5" style="130" customWidth="1"/>
    <col min="10254" max="10254" width="15.5" style="130" bestFit="1" customWidth="1"/>
    <col min="10255" max="10255" width="20.625" style="130" bestFit="1" customWidth="1"/>
    <col min="10256" max="10256" width="17.75" style="130" bestFit="1" customWidth="1"/>
    <col min="10257" max="10258" width="16.625" style="130" bestFit="1" customWidth="1"/>
    <col min="10259" max="10259" width="3.5" style="130" bestFit="1" customWidth="1"/>
    <col min="10260" max="10480" width="10.75" style="130"/>
    <col min="10481" max="10481" width="1.75" style="130" customWidth="1"/>
    <col min="10482" max="10482" width="5" style="130" customWidth="1"/>
    <col min="10483" max="10483" width="13.625" style="130" customWidth="1"/>
    <col min="10484" max="10484" width="15" style="130" customWidth="1"/>
    <col min="10485" max="10485" width="13" style="130" customWidth="1"/>
    <col min="10486" max="10486" width="15.5" style="130" customWidth="1"/>
    <col min="10487" max="10487" width="15" style="130" customWidth="1"/>
    <col min="10488" max="10488" width="13" style="130" customWidth="1"/>
    <col min="10489" max="10489" width="15.5" style="130" customWidth="1"/>
    <col min="10490" max="10490" width="15" style="130" customWidth="1"/>
    <col min="10491" max="10491" width="13" style="130" customWidth="1"/>
    <col min="10492" max="10492" width="15.5" style="130" customWidth="1"/>
    <col min="10493" max="10493" width="16" style="130" customWidth="1"/>
    <col min="10494" max="10494" width="15.5" style="130" customWidth="1"/>
    <col min="10495" max="10495" width="16" style="130" customWidth="1"/>
    <col min="10496" max="10498" width="15.5" style="130" customWidth="1"/>
    <col min="10499" max="10499" width="18.375" style="130" customWidth="1"/>
    <col min="10500" max="10500" width="15.5" style="130" customWidth="1"/>
    <col min="10501" max="10501" width="16" style="130" customWidth="1"/>
    <col min="10502" max="10503" width="15.5" style="130" customWidth="1"/>
    <col min="10504" max="10504" width="16" style="130" customWidth="1"/>
    <col min="10505" max="10506" width="15.25" style="130" customWidth="1"/>
    <col min="10507" max="10508" width="16.5" style="130" customWidth="1"/>
    <col min="10509" max="10509" width="5" style="130" customWidth="1"/>
    <col min="10510" max="10510" width="15.5" style="130" bestFit="1" customWidth="1"/>
    <col min="10511" max="10511" width="20.625" style="130" bestFit="1" customWidth="1"/>
    <col min="10512" max="10512" width="17.75" style="130" bestFit="1" customWidth="1"/>
    <col min="10513" max="10514" width="16.625" style="130" bestFit="1" customWidth="1"/>
    <col min="10515" max="10515" width="3.5" style="130" bestFit="1" customWidth="1"/>
    <col min="10516" max="10736" width="10.75" style="130"/>
    <col min="10737" max="10737" width="1.75" style="130" customWidth="1"/>
    <col min="10738" max="10738" width="5" style="130" customWidth="1"/>
    <col min="10739" max="10739" width="13.625" style="130" customWidth="1"/>
    <col min="10740" max="10740" width="15" style="130" customWidth="1"/>
    <col min="10741" max="10741" width="13" style="130" customWidth="1"/>
    <col min="10742" max="10742" width="15.5" style="130" customWidth="1"/>
    <col min="10743" max="10743" width="15" style="130" customWidth="1"/>
    <col min="10744" max="10744" width="13" style="130" customWidth="1"/>
    <col min="10745" max="10745" width="15.5" style="130" customWidth="1"/>
    <col min="10746" max="10746" width="15" style="130" customWidth="1"/>
    <col min="10747" max="10747" width="13" style="130" customWidth="1"/>
    <col min="10748" max="10748" width="15.5" style="130" customWidth="1"/>
    <col min="10749" max="10749" width="16" style="130" customWidth="1"/>
    <col min="10750" max="10750" width="15.5" style="130" customWidth="1"/>
    <col min="10751" max="10751" width="16" style="130" customWidth="1"/>
    <col min="10752" max="10754" width="15.5" style="130" customWidth="1"/>
    <col min="10755" max="10755" width="18.375" style="130" customWidth="1"/>
    <col min="10756" max="10756" width="15.5" style="130" customWidth="1"/>
    <col min="10757" max="10757" width="16" style="130" customWidth="1"/>
    <col min="10758" max="10759" width="15.5" style="130" customWidth="1"/>
    <col min="10760" max="10760" width="16" style="130" customWidth="1"/>
    <col min="10761" max="10762" width="15.25" style="130" customWidth="1"/>
    <col min="10763" max="10764" width="16.5" style="130" customWidth="1"/>
    <col min="10765" max="10765" width="5" style="130" customWidth="1"/>
    <col min="10766" max="10766" width="15.5" style="130" bestFit="1" customWidth="1"/>
    <col min="10767" max="10767" width="20.625" style="130" bestFit="1" customWidth="1"/>
    <col min="10768" max="10768" width="17.75" style="130" bestFit="1" customWidth="1"/>
    <col min="10769" max="10770" width="16.625" style="130" bestFit="1" customWidth="1"/>
    <col min="10771" max="10771" width="3.5" style="130" bestFit="1" customWidth="1"/>
    <col min="10772" max="10992" width="10.75" style="130"/>
    <col min="10993" max="10993" width="1.75" style="130" customWidth="1"/>
    <col min="10994" max="10994" width="5" style="130" customWidth="1"/>
    <col min="10995" max="10995" width="13.625" style="130" customWidth="1"/>
    <col min="10996" max="10996" width="15" style="130" customWidth="1"/>
    <col min="10997" max="10997" width="13" style="130" customWidth="1"/>
    <col min="10998" max="10998" width="15.5" style="130" customWidth="1"/>
    <col min="10999" max="10999" width="15" style="130" customWidth="1"/>
    <col min="11000" max="11000" width="13" style="130" customWidth="1"/>
    <col min="11001" max="11001" width="15.5" style="130" customWidth="1"/>
    <col min="11002" max="11002" width="15" style="130" customWidth="1"/>
    <col min="11003" max="11003" width="13" style="130" customWidth="1"/>
    <col min="11004" max="11004" width="15.5" style="130" customWidth="1"/>
    <col min="11005" max="11005" width="16" style="130" customWidth="1"/>
    <col min="11006" max="11006" width="15.5" style="130" customWidth="1"/>
    <col min="11007" max="11007" width="16" style="130" customWidth="1"/>
    <col min="11008" max="11010" width="15.5" style="130" customWidth="1"/>
    <col min="11011" max="11011" width="18.375" style="130" customWidth="1"/>
    <col min="11012" max="11012" width="15.5" style="130" customWidth="1"/>
    <col min="11013" max="11013" width="16" style="130" customWidth="1"/>
    <col min="11014" max="11015" width="15.5" style="130" customWidth="1"/>
    <col min="11016" max="11016" width="16" style="130" customWidth="1"/>
    <col min="11017" max="11018" width="15.25" style="130" customWidth="1"/>
    <col min="11019" max="11020" width="16.5" style="130" customWidth="1"/>
    <col min="11021" max="11021" width="5" style="130" customWidth="1"/>
    <col min="11022" max="11022" width="15.5" style="130" bestFit="1" customWidth="1"/>
    <col min="11023" max="11023" width="20.625" style="130" bestFit="1" customWidth="1"/>
    <col min="11024" max="11024" width="17.75" style="130" bestFit="1" customWidth="1"/>
    <col min="11025" max="11026" width="16.625" style="130" bestFit="1" customWidth="1"/>
    <col min="11027" max="11027" width="3.5" style="130" bestFit="1" customWidth="1"/>
    <col min="11028" max="11248" width="10.75" style="130"/>
    <col min="11249" max="11249" width="1.75" style="130" customWidth="1"/>
    <col min="11250" max="11250" width="5" style="130" customWidth="1"/>
    <col min="11251" max="11251" width="13.625" style="130" customWidth="1"/>
    <col min="11252" max="11252" width="15" style="130" customWidth="1"/>
    <col min="11253" max="11253" width="13" style="130" customWidth="1"/>
    <col min="11254" max="11254" width="15.5" style="130" customWidth="1"/>
    <col min="11255" max="11255" width="15" style="130" customWidth="1"/>
    <col min="11256" max="11256" width="13" style="130" customWidth="1"/>
    <col min="11257" max="11257" width="15.5" style="130" customWidth="1"/>
    <col min="11258" max="11258" width="15" style="130" customWidth="1"/>
    <col min="11259" max="11259" width="13" style="130" customWidth="1"/>
    <col min="11260" max="11260" width="15.5" style="130" customWidth="1"/>
    <col min="11261" max="11261" width="16" style="130" customWidth="1"/>
    <col min="11262" max="11262" width="15.5" style="130" customWidth="1"/>
    <col min="11263" max="11263" width="16" style="130" customWidth="1"/>
    <col min="11264" max="11266" width="15.5" style="130" customWidth="1"/>
    <col min="11267" max="11267" width="18.375" style="130" customWidth="1"/>
    <col min="11268" max="11268" width="15.5" style="130" customWidth="1"/>
    <col min="11269" max="11269" width="16" style="130" customWidth="1"/>
    <col min="11270" max="11271" width="15.5" style="130" customWidth="1"/>
    <col min="11272" max="11272" width="16" style="130" customWidth="1"/>
    <col min="11273" max="11274" width="15.25" style="130" customWidth="1"/>
    <col min="11275" max="11276" width="16.5" style="130" customWidth="1"/>
    <col min="11277" max="11277" width="5" style="130" customWidth="1"/>
    <col min="11278" max="11278" width="15.5" style="130" bestFit="1" customWidth="1"/>
    <col min="11279" max="11279" width="20.625" style="130" bestFit="1" customWidth="1"/>
    <col min="11280" max="11280" width="17.75" style="130" bestFit="1" customWidth="1"/>
    <col min="11281" max="11282" width="16.625" style="130" bestFit="1" customWidth="1"/>
    <col min="11283" max="11283" width="3.5" style="130" bestFit="1" customWidth="1"/>
    <col min="11284" max="11504" width="10.75" style="130"/>
    <col min="11505" max="11505" width="1.75" style="130" customWidth="1"/>
    <col min="11506" max="11506" width="5" style="130" customWidth="1"/>
    <col min="11507" max="11507" width="13.625" style="130" customWidth="1"/>
    <col min="11508" max="11508" width="15" style="130" customWidth="1"/>
    <col min="11509" max="11509" width="13" style="130" customWidth="1"/>
    <col min="11510" max="11510" width="15.5" style="130" customWidth="1"/>
    <col min="11511" max="11511" width="15" style="130" customWidth="1"/>
    <col min="11512" max="11512" width="13" style="130" customWidth="1"/>
    <col min="11513" max="11513" width="15.5" style="130" customWidth="1"/>
    <col min="11514" max="11514" width="15" style="130" customWidth="1"/>
    <col min="11515" max="11515" width="13" style="130" customWidth="1"/>
    <col min="11516" max="11516" width="15.5" style="130" customWidth="1"/>
    <col min="11517" max="11517" width="16" style="130" customWidth="1"/>
    <col min="11518" max="11518" width="15.5" style="130" customWidth="1"/>
    <col min="11519" max="11519" width="16" style="130" customWidth="1"/>
    <col min="11520" max="11522" width="15.5" style="130" customWidth="1"/>
    <col min="11523" max="11523" width="18.375" style="130" customWidth="1"/>
    <col min="11524" max="11524" width="15.5" style="130" customWidth="1"/>
    <col min="11525" max="11525" width="16" style="130" customWidth="1"/>
    <col min="11526" max="11527" width="15.5" style="130" customWidth="1"/>
    <col min="11528" max="11528" width="16" style="130" customWidth="1"/>
    <col min="11529" max="11530" width="15.25" style="130" customWidth="1"/>
    <col min="11531" max="11532" width="16.5" style="130" customWidth="1"/>
    <col min="11533" max="11533" width="5" style="130" customWidth="1"/>
    <col min="11534" max="11534" width="15.5" style="130" bestFit="1" customWidth="1"/>
    <col min="11535" max="11535" width="20.625" style="130" bestFit="1" customWidth="1"/>
    <col min="11536" max="11536" width="17.75" style="130" bestFit="1" customWidth="1"/>
    <col min="11537" max="11538" width="16.625" style="130" bestFit="1" customWidth="1"/>
    <col min="11539" max="11539" width="3.5" style="130" bestFit="1" customWidth="1"/>
    <col min="11540" max="11760" width="10.75" style="130"/>
    <col min="11761" max="11761" width="1.75" style="130" customWidth="1"/>
    <col min="11762" max="11762" width="5" style="130" customWidth="1"/>
    <col min="11763" max="11763" width="13.625" style="130" customWidth="1"/>
    <col min="11764" max="11764" width="15" style="130" customWidth="1"/>
    <col min="11765" max="11765" width="13" style="130" customWidth="1"/>
    <col min="11766" max="11766" width="15.5" style="130" customWidth="1"/>
    <col min="11767" max="11767" width="15" style="130" customWidth="1"/>
    <col min="11768" max="11768" width="13" style="130" customWidth="1"/>
    <col min="11769" max="11769" width="15.5" style="130" customWidth="1"/>
    <col min="11770" max="11770" width="15" style="130" customWidth="1"/>
    <col min="11771" max="11771" width="13" style="130" customWidth="1"/>
    <col min="11772" max="11772" width="15.5" style="130" customWidth="1"/>
    <col min="11773" max="11773" width="16" style="130" customWidth="1"/>
    <col min="11774" max="11774" width="15.5" style="130" customWidth="1"/>
    <col min="11775" max="11775" width="16" style="130" customWidth="1"/>
    <col min="11776" max="11778" width="15.5" style="130" customWidth="1"/>
    <col min="11779" max="11779" width="18.375" style="130" customWidth="1"/>
    <col min="11780" max="11780" width="15.5" style="130" customWidth="1"/>
    <col min="11781" max="11781" width="16" style="130" customWidth="1"/>
    <col min="11782" max="11783" width="15.5" style="130" customWidth="1"/>
    <col min="11784" max="11784" width="16" style="130" customWidth="1"/>
    <col min="11785" max="11786" width="15.25" style="130" customWidth="1"/>
    <col min="11787" max="11788" width="16.5" style="130" customWidth="1"/>
    <col min="11789" max="11789" width="5" style="130" customWidth="1"/>
    <col min="11790" max="11790" width="15.5" style="130" bestFit="1" customWidth="1"/>
    <col min="11791" max="11791" width="20.625" style="130" bestFit="1" customWidth="1"/>
    <col min="11792" max="11792" width="17.75" style="130" bestFit="1" customWidth="1"/>
    <col min="11793" max="11794" width="16.625" style="130" bestFit="1" customWidth="1"/>
    <col min="11795" max="11795" width="3.5" style="130" bestFit="1" customWidth="1"/>
    <col min="11796" max="12016" width="10.75" style="130"/>
    <col min="12017" max="12017" width="1.75" style="130" customWidth="1"/>
    <col min="12018" max="12018" width="5" style="130" customWidth="1"/>
    <col min="12019" max="12019" width="13.625" style="130" customWidth="1"/>
    <col min="12020" max="12020" width="15" style="130" customWidth="1"/>
    <col min="12021" max="12021" width="13" style="130" customWidth="1"/>
    <col min="12022" max="12022" width="15.5" style="130" customWidth="1"/>
    <col min="12023" max="12023" width="15" style="130" customWidth="1"/>
    <col min="12024" max="12024" width="13" style="130" customWidth="1"/>
    <col min="12025" max="12025" width="15.5" style="130" customWidth="1"/>
    <col min="12026" max="12026" width="15" style="130" customWidth="1"/>
    <col min="12027" max="12027" width="13" style="130" customWidth="1"/>
    <col min="12028" max="12028" width="15.5" style="130" customWidth="1"/>
    <col min="12029" max="12029" width="16" style="130" customWidth="1"/>
    <col min="12030" max="12030" width="15.5" style="130" customWidth="1"/>
    <col min="12031" max="12031" width="16" style="130" customWidth="1"/>
    <col min="12032" max="12034" width="15.5" style="130" customWidth="1"/>
    <col min="12035" max="12035" width="18.375" style="130" customWidth="1"/>
    <col min="12036" max="12036" width="15.5" style="130" customWidth="1"/>
    <col min="12037" max="12037" width="16" style="130" customWidth="1"/>
    <col min="12038" max="12039" width="15.5" style="130" customWidth="1"/>
    <col min="12040" max="12040" width="16" style="130" customWidth="1"/>
    <col min="12041" max="12042" width="15.25" style="130" customWidth="1"/>
    <col min="12043" max="12044" width="16.5" style="130" customWidth="1"/>
    <col min="12045" max="12045" width="5" style="130" customWidth="1"/>
    <col min="12046" max="12046" width="15.5" style="130" bestFit="1" customWidth="1"/>
    <col min="12047" max="12047" width="20.625" style="130" bestFit="1" customWidth="1"/>
    <col min="12048" max="12048" width="17.75" style="130" bestFit="1" customWidth="1"/>
    <col min="12049" max="12050" width="16.625" style="130" bestFit="1" customWidth="1"/>
    <col min="12051" max="12051" width="3.5" style="130" bestFit="1" customWidth="1"/>
    <col min="12052" max="12272" width="10.75" style="130"/>
    <col min="12273" max="12273" width="1.75" style="130" customWidth="1"/>
    <col min="12274" max="12274" width="5" style="130" customWidth="1"/>
    <col min="12275" max="12275" width="13.625" style="130" customWidth="1"/>
    <col min="12276" max="12276" width="15" style="130" customWidth="1"/>
    <col min="12277" max="12277" width="13" style="130" customWidth="1"/>
    <col min="12278" max="12278" width="15.5" style="130" customWidth="1"/>
    <col min="12279" max="12279" width="15" style="130" customWidth="1"/>
    <col min="12280" max="12280" width="13" style="130" customWidth="1"/>
    <col min="12281" max="12281" width="15.5" style="130" customWidth="1"/>
    <col min="12282" max="12282" width="15" style="130" customWidth="1"/>
    <col min="12283" max="12283" width="13" style="130" customWidth="1"/>
    <col min="12284" max="12284" width="15.5" style="130" customWidth="1"/>
    <col min="12285" max="12285" width="16" style="130" customWidth="1"/>
    <col min="12286" max="12286" width="15.5" style="130" customWidth="1"/>
    <col min="12287" max="12287" width="16" style="130" customWidth="1"/>
    <col min="12288" max="12290" width="15.5" style="130" customWidth="1"/>
    <col min="12291" max="12291" width="18.375" style="130" customWidth="1"/>
    <col min="12292" max="12292" width="15.5" style="130" customWidth="1"/>
    <col min="12293" max="12293" width="16" style="130" customWidth="1"/>
    <col min="12294" max="12295" width="15.5" style="130" customWidth="1"/>
    <col min="12296" max="12296" width="16" style="130" customWidth="1"/>
    <col min="12297" max="12298" width="15.25" style="130" customWidth="1"/>
    <col min="12299" max="12300" width="16.5" style="130" customWidth="1"/>
    <col min="12301" max="12301" width="5" style="130" customWidth="1"/>
    <col min="12302" max="12302" width="15.5" style="130" bestFit="1" customWidth="1"/>
    <col min="12303" max="12303" width="20.625" style="130" bestFit="1" customWidth="1"/>
    <col min="12304" max="12304" width="17.75" style="130" bestFit="1" customWidth="1"/>
    <col min="12305" max="12306" width="16.625" style="130" bestFit="1" customWidth="1"/>
    <col min="12307" max="12307" width="3.5" style="130" bestFit="1" customWidth="1"/>
    <col min="12308" max="12528" width="10.75" style="130"/>
    <col min="12529" max="12529" width="1.75" style="130" customWidth="1"/>
    <col min="12530" max="12530" width="5" style="130" customWidth="1"/>
    <col min="12531" max="12531" width="13.625" style="130" customWidth="1"/>
    <col min="12532" max="12532" width="15" style="130" customWidth="1"/>
    <col min="12533" max="12533" width="13" style="130" customWidth="1"/>
    <col min="12534" max="12534" width="15.5" style="130" customWidth="1"/>
    <col min="12535" max="12535" width="15" style="130" customWidth="1"/>
    <col min="12536" max="12536" width="13" style="130" customWidth="1"/>
    <col min="12537" max="12537" width="15.5" style="130" customWidth="1"/>
    <col min="12538" max="12538" width="15" style="130" customWidth="1"/>
    <col min="12539" max="12539" width="13" style="130" customWidth="1"/>
    <col min="12540" max="12540" width="15.5" style="130" customWidth="1"/>
    <col min="12541" max="12541" width="16" style="130" customWidth="1"/>
    <col min="12542" max="12542" width="15.5" style="130" customWidth="1"/>
    <col min="12543" max="12543" width="16" style="130" customWidth="1"/>
    <col min="12544" max="12546" width="15.5" style="130" customWidth="1"/>
    <col min="12547" max="12547" width="18.375" style="130" customWidth="1"/>
    <col min="12548" max="12548" width="15.5" style="130" customWidth="1"/>
    <col min="12549" max="12549" width="16" style="130" customWidth="1"/>
    <col min="12550" max="12551" width="15.5" style="130" customWidth="1"/>
    <col min="12552" max="12552" width="16" style="130" customWidth="1"/>
    <col min="12553" max="12554" width="15.25" style="130" customWidth="1"/>
    <col min="12555" max="12556" width="16.5" style="130" customWidth="1"/>
    <col min="12557" max="12557" width="5" style="130" customWidth="1"/>
    <col min="12558" max="12558" width="15.5" style="130" bestFit="1" customWidth="1"/>
    <col min="12559" max="12559" width="20.625" style="130" bestFit="1" customWidth="1"/>
    <col min="12560" max="12560" width="17.75" style="130" bestFit="1" customWidth="1"/>
    <col min="12561" max="12562" width="16.625" style="130" bestFit="1" customWidth="1"/>
    <col min="12563" max="12563" width="3.5" style="130" bestFit="1" customWidth="1"/>
    <col min="12564" max="12784" width="10.75" style="130"/>
    <col min="12785" max="12785" width="1.75" style="130" customWidth="1"/>
    <col min="12786" max="12786" width="5" style="130" customWidth="1"/>
    <col min="12787" max="12787" width="13.625" style="130" customWidth="1"/>
    <col min="12788" max="12788" width="15" style="130" customWidth="1"/>
    <col min="12789" max="12789" width="13" style="130" customWidth="1"/>
    <col min="12790" max="12790" width="15.5" style="130" customWidth="1"/>
    <col min="12791" max="12791" width="15" style="130" customWidth="1"/>
    <col min="12792" max="12792" width="13" style="130" customWidth="1"/>
    <col min="12793" max="12793" width="15.5" style="130" customWidth="1"/>
    <col min="12794" max="12794" width="15" style="130" customWidth="1"/>
    <col min="12795" max="12795" width="13" style="130" customWidth="1"/>
    <col min="12796" max="12796" width="15.5" style="130" customWidth="1"/>
    <col min="12797" max="12797" width="16" style="130" customWidth="1"/>
    <col min="12798" max="12798" width="15.5" style="130" customWidth="1"/>
    <col min="12799" max="12799" width="16" style="130" customWidth="1"/>
    <col min="12800" max="12802" width="15.5" style="130" customWidth="1"/>
    <col min="12803" max="12803" width="18.375" style="130" customWidth="1"/>
    <col min="12804" max="12804" width="15.5" style="130" customWidth="1"/>
    <col min="12805" max="12805" width="16" style="130" customWidth="1"/>
    <col min="12806" max="12807" width="15.5" style="130" customWidth="1"/>
    <col min="12808" max="12808" width="16" style="130" customWidth="1"/>
    <col min="12809" max="12810" width="15.25" style="130" customWidth="1"/>
    <col min="12811" max="12812" width="16.5" style="130" customWidth="1"/>
    <col min="12813" max="12813" width="5" style="130" customWidth="1"/>
    <col min="12814" max="12814" width="15.5" style="130" bestFit="1" customWidth="1"/>
    <col min="12815" max="12815" width="20.625" style="130" bestFit="1" customWidth="1"/>
    <col min="12816" max="12816" width="17.75" style="130" bestFit="1" customWidth="1"/>
    <col min="12817" max="12818" width="16.625" style="130" bestFit="1" customWidth="1"/>
    <col min="12819" max="12819" width="3.5" style="130" bestFit="1" customWidth="1"/>
    <col min="12820" max="13040" width="10.75" style="130"/>
    <col min="13041" max="13041" width="1.75" style="130" customWidth="1"/>
    <col min="13042" max="13042" width="5" style="130" customWidth="1"/>
    <col min="13043" max="13043" width="13.625" style="130" customWidth="1"/>
    <col min="13044" max="13044" width="15" style="130" customWidth="1"/>
    <col min="13045" max="13045" width="13" style="130" customWidth="1"/>
    <col min="13046" max="13046" width="15.5" style="130" customWidth="1"/>
    <col min="13047" max="13047" width="15" style="130" customWidth="1"/>
    <col min="13048" max="13048" width="13" style="130" customWidth="1"/>
    <col min="13049" max="13049" width="15.5" style="130" customWidth="1"/>
    <col min="13050" max="13050" width="15" style="130" customWidth="1"/>
    <col min="13051" max="13051" width="13" style="130" customWidth="1"/>
    <col min="13052" max="13052" width="15.5" style="130" customWidth="1"/>
    <col min="13053" max="13053" width="16" style="130" customWidth="1"/>
    <col min="13054" max="13054" width="15.5" style="130" customWidth="1"/>
    <col min="13055" max="13055" width="16" style="130" customWidth="1"/>
    <col min="13056" max="13058" width="15.5" style="130" customWidth="1"/>
    <col min="13059" max="13059" width="18.375" style="130" customWidth="1"/>
    <col min="13060" max="13060" width="15.5" style="130" customWidth="1"/>
    <col min="13061" max="13061" width="16" style="130" customWidth="1"/>
    <col min="13062" max="13063" width="15.5" style="130" customWidth="1"/>
    <col min="13064" max="13064" width="16" style="130" customWidth="1"/>
    <col min="13065" max="13066" width="15.25" style="130" customWidth="1"/>
    <col min="13067" max="13068" width="16.5" style="130" customWidth="1"/>
    <col min="13069" max="13069" width="5" style="130" customWidth="1"/>
    <col min="13070" max="13070" width="15.5" style="130" bestFit="1" customWidth="1"/>
    <col min="13071" max="13071" width="20.625" style="130" bestFit="1" customWidth="1"/>
    <col min="13072" max="13072" width="17.75" style="130" bestFit="1" customWidth="1"/>
    <col min="13073" max="13074" width="16.625" style="130" bestFit="1" customWidth="1"/>
    <col min="13075" max="13075" width="3.5" style="130" bestFit="1" customWidth="1"/>
    <col min="13076" max="13296" width="10.75" style="130"/>
    <col min="13297" max="13297" width="1.75" style="130" customWidth="1"/>
    <col min="13298" max="13298" width="5" style="130" customWidth="1"/>
    <col min="13299" max="13299" width="13.625" style="130" customWidth="1"/>
    <col min="13300" max="13300" width="15" style="130" customWidth="1"/>
    <col min="13301" max="13301" width="13" style="130" customWidth="1"/>
    <col min="13302" max="13302" width="15.5" style="130" customWidth="1"/>
    <col min="13303" max="13303" width="15" style="130" customWidth="1"/>
    <col min="13304" max="13304" width="13" style="130" customWidth="1"/>
    <col min="13305" max="13305" width="15.5" style="130" customWidth="1"/>
    <col min="13306" max="13306" width="15" style="130" customWidth="1"/>
    <col min="13307" max="13307" width="13" style="130" customWidth="1"/>
    <col min="13308" max="13308" width="15.5" style="130" customWidth="1"/>
    <col min="13309" max="13309" width="16" style="130" customWidth="1"/>
    <col min="13310" max="13310" width="15.5" style="130" customWidth="1"/>
    <col min="13311" max="13311" width="16" style="130" customWidth="1"/>
    <col min="13312" max="13314" width="15.5" style="130" customWidth="1"/>
    <col min="13315" max="13315" width="18.375" style="130" customWidth="1"/>
    <col min="13316" max="13316" width="15.5" style="130" customWidth="1"/>
    <col min="13317" max="13317" width="16" style="130" customWidth="1"/>
    <col min="13318" max="13319" width="15.5" style="130" customWidth="1"/>
    <col min="13320" max="13320" width="16" style="130" customWidth="1"/>
    <col min="13321" max="13322" width="15.25" style="130" customWidth="1"/>
    <col min="13323" max="13324" width="16.5" style="130" customWidth="1"/>
    <col min="13325" max="13325" width="5" style="130" customWidth="1"/>
    <col min="13326" max="13326" width="15.5" style="130" bestFit="1" customWidth="1"/>
    <col min="13327" max="13327" width="20.625" style="130" bestFit="1" customWidth="1"/>
    <col min="13328" max="13328" width="17.75" style="130" bestFit="1" customWidth="1"/>
    <col min="13329" max="13330" width="16.625" style="130" bestFit="1" customWidth="1"/>
    <col min="13331" max="13331" width="3.5" style="130" bestFit="1" customWidth="1"/>
    <col min="13332" max="13552" width="10.75" style="130"/>
    <col min="13553" max="13553" width="1.75" style="130" customWidth="1"/>
    <col min="13554" max="13554" width="5" style="130" customWidth="1"/>
    <col min="13555" max="13555" width="13.625" style="130" customWidth="1"/>
    <col min="13556" max="13556" width="15" style="130" customWidth="1"/>
    <col min="13557" max="13557" width="13" style="130" customWidth="1"/>
    <col min="13558" max="13558" width="15.5" style="130" customWidth="1"/>
    <col min="13559" max="13559" width="15" style="130" customWidth="1"/>
    <col min="13560" max="13560" width="13" style="130" customWidth="1"/>
    <col min="13561" max="13561" width="15.5" style="130" customWidth="1"/>
    <col min="13562" max="13562" width="15" style="130" customWidth="1"/>
    <col min="13563" max="13563" width="13" style="130" customWidth="1"/>
    <col min="13564" max="13564" width="15.5" style="130" customWidth="1"/>
    <col min="13565" max="13565" width="16" style="130" customWidth="1"/>
    <col min="13566" max="13566" width="15.5" style="130" customWidth="1"/>
    <col min="13567" max="13567" width="16" style="130" customWidth="1"/>
    <col min="13568" max="13570" width="15.5" style="130" customWidth="1"/>
    <col min="13571" max="13571" width="18.375" style="130" customWidth="1"/>
    <col min="13572" max="13572" width="15.5" style="130" customWidth="1"/>
    <col min="13573" max="13573" width="16" style="130" customWidth="1"/>
    <col min="13574" max="13575" width="15.5" style="130" customWidth="1"/>
    <col min="13576" max="13576" width="16" style="130" customWidth="1"/>
    <col min="13577" max="13578" width="15.25" style="130" customWidth="1"/>
    <col min="13579" max="13580" width="16.5" style="130" customWidth="1"/>
    <col min="13581" max="13581" width="5" style="130" customWidth="1"/>
    <col min="13582" max="13582" width="15.5" style="130" bestFit="1" customWidth="1"/>
    <col min="13583" max="13583" width="20.625" style="130" bestFit="1" customWidth="1"/>
    <col min="13584" max="13584" width="17.75" style="130" bestFit="1" customWidth="1"/>
    <col min="13585" max="13586" width="16.625" style="130" bestFit="1" customWidth="1"/>
    <col min="13587" max="13587" width="3.5" style="130" bestFit="1" customWidth="1"/>
    <col min="13588" max="13808" width="10.75" style="130"/>
    <col min="13809" max="13809" width="1.75" style="130" customWidth="1"/>
    <col min="13810" max="13810" width="5" style="130" customWidth="1"/>
    <col min="13811" max="13811" width="13.625" style="130" customWidth="1"/>
    <col min="13812" max="13812" width="15" style="130" customWidth="1"/>
    <col min="13813" max="13813" width="13" style="130" customWidth="1"/>
    <col min="13814" max="13814" width="15.5" style="130" customWidth="1"/>
    <col min="13815" max="13815" width="15" style="130" customWidth="1"/>
    <col min="13816" max="13816" width="13" style="130" customWidth="1"/>
    <col min="13817" max="13817" width="15.5" style="130" customWidth="1"/>
    <col min="13818" max="13818" width="15" style="130" customWidth="1"/>
    <col min="13819" max="13819" width="13" style="130" customWidth="1"/>
    <col min="13820" max="13820" width="15.5" style="130" customWidth="1"/>
    <col min="13821" max="13821" width="16" style="130" customWidth="1"/>
    <col min="13822" max="13822" width="15.5" style="130" customWidth="1"/>
    <col min="13823" max="13823" width="16" style="130" customWidth="1"/>
    <col min="13824" max="13826" width="15.5" style="130" customWidth="1"/>
    <col min="13827" max="13827" width="18.375" style="130" customWidth="1"/>
    <col min="13828" max="13828" width="15.5" style="130" customWidth="1"/>
    <col min="13829" max="13829" width="16" style="130" customWidth="1"/>
    <col min="13830" max="13831" width="15.5" style="130" customWidth="1"/>
    <col min="13832" max="13832" width="16" style="130" customWidth="1"/>
    <col min="13833" max="13834" width="15.25" style="130" customWidth="1"/>
    <col min="13835" max="13836" width="16.5" style="130" customWidth="1"/>
    <col min="13837" max="13837" width="5" style="130" customWidth="1"/>
    <col min="13838" max="13838" width="15.5" style="130" bestFit="1" customWidth="1"/>
    <col min="13839" max="13839" width="20.625" style="130" bestFit="1" customWidth="1"/>
    <col min="13840" max="13840" width="17.75" style="130" bestFit="1" customWidth="1"/>
    <col min="13841" max="13842" width="16.625" style="130" bestFit="1" customWidth="1"/>
    <col min="13843" max="13843" width="3.5" style="130" bestFit="1" customWidth="1"/>
    <col min="13844" max="14064" width="10.75" style="130"/>
    <col min="14065" max="14065" width="1.75" style="130" customWidth="1"/>
    <col min="14066" max="14066" width="5" style="130" customWidth="1"/>
    <col min="14067" max="14067" width="13.625" style="130" customWidth="1"/>
    <col min="14068" max="14068" width="15" style="130" customWidth="1"/>
    <col min="14069" max="14069" width="13" style="130" customWidth="1"/>
    <col min="14070" max="14070" width="15.5" style="130" customWidth="1"/>
    <col min="14071" max="14071" width="15" style="130" customWidth="1"/>
    <col min="14072" max="14072" width="13" style="130" customWidth="1"/>
    <col min="14073" max="14073" width="15.5" style="130" customWidth="1"/>
    <col min="14074" max="14074" width="15" style="130" customWidth="1"/>
    <col min="14075" max="14075" width="13" style="130" customWidth="1"/>
    <col min="14076" max="14076" width="15.5" style="130" customWidth="1"/>
    <col min="14077" max="14077" width="16" style="130" customWidth="1"/>
    <col min="14078" max="14078" width="15.5" style="130" customWidth="1"/>
    <col min="14079" max="14079" width="16" style="130" customWidth="1"/>
    <col min="14080" max="14082" width="15.5" style="130" customWidth="1"/>
    <col min="14083" max="14083" width="18.375" style="130" customWidth="1"/>
    <col min="14084" max="14084" width="15.5" style="130" customWidth="1"/>
    <col min="14085" max="14085" width="16" style="130" customWidth="1"/>
    <col min="14086" max="14087" width="15.5" style="130" customWidth="1"/>
    <col min="14088" max="14088" width="16" style="130" customWidth="1"/>
    <col min="14089" max="14090" width="15.25" style="130" customWidth="1"/>
    <col min="14091" max="14092" width="16.5" style="130" customWidth="1"/>
    <col min="14093" max="14093" width="5" style="130" customWidth="1"/>
    <col min="14094" max="14094" width="15.5" style="130" bestFit="1" customWidth="1"/>
    <col min="14095" max="14095" width="20.625" style="130" bestFit="1" customWidth="1"/>
    <col min="14096" max="14096" width="17.75" style="130" bestFit="1" customWidth="1"/>
    <col min="14097" max="14098" width="16.625" style="130" bestFit="1" customWidth="1"/>
    <col min="14099" max="14099" width="3.5" style="130" bestFit="1" customWidth="1"/>
    <col min="14100" max="14320" width="10.75" style="130"/>
    <col min="14321" max="14321" width="1.75" style="130" customWidth="1"/>
    <col min="14322" max="14322" width="5" style="130" customWidth="1"/>
    <col min="14323" max="14323" width="13.625" style="130" customWidth="1"/>
    <col min="14324" max="14324" width="15" style="130" customWidth="1"/>
    <col min="14325" max="14325" width="13" style="130" customWidth="1"/>
    <col min="14326" max="14326" width="15.5" style="130" customWidth="1"/>
    <col min="14327" max="14327" width="15" style="130" customWidth="1"/>
    <col min="14328" max="14328" width="13" style="130" customWidth="1"/>
    <col min="14329" max="14329" width="15.5" style="130" customWidth="1"/>
    <col min="14330" max="14330" width="15" style="130" customWidth="1"/>
    <col min="14331" max="14331" width="13" style="130" customWidth="1"/>
    <col min="14332" max="14332" width="15.5" style="130" customWidth="1"/>
    <col min="14333" max="14333" width="16" style="130" customWidth="1"/>
    <col min="14334" max="14334" width="15.5" style="130" customWidth="1"/>
    <col min="14335" max="14335" width="16" style="130" customWidth="1"/>
    <col min="14336" max="14338" width="15.5" style="130" customWidth="1"/>
    <col min="14339" max="14339" width="18.375" style="130" customWidth="1"/>
    <col min="14340" max="14340" width="15.5" style="130" customWidth="1"/>
    <col min="14341" max="14341" width="16" style="130" customWidth="1"/>
    <col min="14342" max="14343" width="15.5" style="130" customWidth="1"/>
    <col min="14344" max="14344" width="16" style="130" customWidth="1"/>
    <col min="14345" max="14346" width="15.25" style="130" customWidth="1"/>
    <col min="14347" max="14348" width="16.5" style="130" customWidth="1"/>
    <col min="14349" max="14349" width="5" style="130" customWidth="1"/>
    <col min="14350" max="14350" width="15.5" style="130" bestFit="1" customWidth="1"/>
    <col min="14351" max="14351" width="20.625" style="130" bestFit="1" customWidth="1"/>
    <col min="14352" max="14352" width="17.75" style="130" bestFit="1" customWidth="1"/>
    <col min="14353" max="14354" width="16.625" style="130" bestFit="1" customWidth="1"/>
    <col min="14355" max="14355" width="3.5" style="130" bestFit="1" customWidth="1"/>
    <col min="14356" max="14576" width="10.75" style="130"/>
    <col min="14577" max="14577" width="1.75" style="130" customWidth="1"/>
    <col min="14578" max="14578" width="5" style="130" customWidth="1"/>
    <col min="14579" max="14579" width="13.625" style="130" customWidth="1"/>
    <col min="14580" max="14580" width="15" style="130" customWidth="1"/>
    <col min="14581" max="14581" width="13" style="130" customWidth="1"/>
    <col min="14582" max="14582" width="15.5" style="130" customWidth="1"/>
    <col min="14583" max="14583" width="15" style="130" customWidth="1"/>
    <col min="14584" max="14584" width="13" style="130" customWidth="1"/>
    <col min="14585" max="14585" width="15.5" style="130" customWidth="1"/>
    <col min="14586" max="14586" width="15" style="130" customWidth="1"/>
    <col min="14587" max="14587" width="13" style="130" customWidth="1"/>
    <col min="14588" max="14588" width="15.5" style="130" customWidth="1"/>
    <col min="14589" max="14589" width="16" style="130" customWidth="1"/>
    <col min="14590" max="14590" width="15.5" style="130" customWidth="1"/>
    <col min="14591" max="14591" width="16" style="130" customWidth="1"/>
    <col min="14592" max="14594" width="15.5" style="130" customWidth="1"/>
    <col min="14595" max="14595" width="18.375" style="130" customWidth="1"/>
    <col min="14596" max="14596" width="15.5" style="130" customWidth="1"/>
    <col min="14597" max="14597" width="16" style="130" customWidth="1"/>
    <col min="14598" max="14599" width="15.5" style="130" customWidth="1"/>
    <col min="14600" max="14600" width="16" style="130" customWidth="1"/>
    <col min="14601" max="14602" width="15.25" style="130" customWidth="1"/>
    <col min="14603" max="14604" width="16.5" style="130" customWidth="1"/>
    <col min="14605" max="14605" width="5" style="130" customWidth="1"/>
    <col min="14606" max="14606" width="15.5" style="130" bestFit="1" customWidth="1"/>
    <col min="14607" max="14607" width="20.625" style="130" bestFit="1" customWidth="1"/>
    <col min="14608" max="14608" width="17.75" style="130" bestFit="1" customWidth="1"/>
    <col min="14609" max="14610" width="16.625" style="130" bestFit="1" customWidth="1"/>
    <col min="14611" max="14611" width="3.5" style="130" bestFit="1" customWidth="1"/>
    <col min="14612" max="14832" width="10.75" style="130"/>
    <col min="14833" max="14833" width="1.75" style="130" customWidth="1"/>
    <col min="14834" max="14834" width="5" style="130" customWidth="1"/>
    <col min="14835" max="14835" width="13.625" style="130" customWidth="1"/>
    <col min="14836" max="14836" width="15" style="130" customWidth="1"/>
    <col min="14837" max="14837" width="13" style="130" customWidth="1"/>
    <col min="14838" max="14838" width="15.5" style="130" customWidth="1"/>
    <col min="14839" max="14839" width="15" style="130" customWidth="1"/>
    <col min="14840" max="14840" width="13" style="130" customWidth="1"/>
    <col min="14841" max="14841" width="15.5" style="130" customWidth="1"/>
    <col min="14842" max="14842" width="15" style="130" customWidth="1"/>
    <col min="14843" max="14843" width="13" style="130" customWidth="1"/>
    <col min="14844" max="14844" width="15.5" style="130" customWidth="1"/>
    <col min="14845" max="14845" width="16" style="130" customWidth="1"/>
    <col min="14846" max="14846" width="15.5" style="130" customWidth="1"/>
    <col min="14847" max="14847" width="16" style="130" customWidth="1"/>
    <col min="14848" max="14850" width="15.5" style="130" customWidth="1"/>
    <col min="14851" max="14851" width="18.375" style="130" customWidth="1"/>
    <col min="14852" max="14852" width="15.5" style="130" customWidth="1"/>
    <col min="14853" max="14853" width="16" style="130" customWidth="1"/>
    <col min="14854" max="14855" width="15.5" style="130" customWidth="1"/>
    <col min="14856" max="14856" width="16" style="130" customWidth="1"/>
    <col min="14857" max="14858" width="15.25" style="130" customWidth="1"/>
    <col min="14859" max="14860" width="16.5" style="130" customWidth="1"/>
    <col min="14861" max="14861" width="5" style="130" customWidth="1"/>
    <col min="14862" max="14862" width="15.5" style="130" bestFit="1" customWidth="1"/>
    <col min="14863" max="14863" width="20.625" style="130" bestFit="1" customWidth="1"/>
    <col min="14864" max="14864" width="17.75" style="130" bestFit="1" customWidth="1"/>
    <col min="14865" max="14866" width="16.625" style="130" bestFit="1" customWidth="1"/>
    <col min="14867" max="14867" width="3.5" style="130" bestFit="1" customWidth="1"/>
    <col min="14868" max="15088" width="10.75" style="130"/>
    <col min="15089" max="15089" width="1.75" style="130" customWidth="1"/>
    <col min="15090" max="15090" width="5" style="130" customWidth="1"/>
    <col min="15091" max="15091" width="13.625" style="130" customWidth="1"/>
    <col min="15092" max="15092" width="15" style="130" customWidth="1"/>
    <col min="15093" max="15093" width="13" style="130" customWidth="1"/>
    <col min="15094" max="15094" width="15.5" style="130" customWidth="1"/>
    <col min="15095" max="15095" width="15" style="130" customWidth="1"/>
    <col min="15096" max="15096" width="13" style="130" customWidth="1"/>
    <col min="15097" max="15097" width="15.5" style="130" customWidth="1"/>
    <col min="15098" max="15098" width="15" style="130" customWidth="1"/>
    <col min="15099" max="15099" width="13" style="130" customWidth="1"/>
    <col min="15100" max="15100" width="15.5" style="130" customWidth="1"/>
    <col min="15101" max="15101" width="16" style="130" customWidth="1"/>
    <col min="15102" max="15102" width="15.5" style="130" customWidth="1"/>
    <col min="15103" max="15103" width="16" style="130" customWidth="1"/>
    <col min="15104" max="15106" width="15.5" style="130" customWidth="1"/>
    <col min="15107" max="15107" width="18.375" style="130" customWidth="1"/>
    <col min="15108" max="15108" width="15.5" style="130" customWidth="1"/>
    <col min="15109" max="15109" width="16" style="130" customWidth="1"/>
    <col min="15110" max="15111" width="15.5" style="130" customWidth="1"/>
    <col min="15112" max="15112" width="16" style="130" customWidth="1"/>
    <col min="15113" max="15114" width="15.25" style="130" customWidth="1"/>
    <col min="15115" max="15116" width="16.5" style="130" customWidth="1"/>
    <col min="15117" max="15117" width="5" style="130" customWidth="1"/>
    <col min="15118" max="15118" width="15.5" style="130" bestFit="1" customWidth="1"/>
    <col min="15119" max="15119" width="20.625" style="130" bestFit="1" customWidth="1"/>
    <col min="15120" max="15120" width="17.75" style="130" bestFit="1" customWidth="1"/>
    <col min="15121" max="15122" width="16.625" style="130" bestFit="1" customWidth="1"/>
    <col min="15123" max="15123" width="3.5" style="130" bestFit="1" customWidth="1"/>
    <col min="15124" max="15344" width="10.75" style="130"/>
    <col min="15345" max="15345" width="1.75" style="130" customWidth="1"/>
    <col min="15346" max="15346" width="5" style="130" customWidth="1"/>
    <col min="15347" max="15347" width="13.625" style="130" customWidth="1"/>
    <col min="15348" max="15348" width="15" style="130" customWidth="1"/>
    <col min="15349" max="15349" width="13" style="130" customWidth="1"/>
    <col min="15350" max="15350" width="15.5" style="130" customWidth="1"/>
    <col min="15351" max="15351" width="15" style="130" customWidth="1"/>
    <col min="15352" max="15352" width="13" style="130" customWidth="1"/>
    <col min="15353" max="15353" width="15.5" style="130" customWidth="1"/>
    <col min="15354" max="15354" width="15" style="130" customWidth="1"/>
    <col min="15355" max="15355" width="13" style="130" customWidth="1"/>
    <col min="15356" max="15356" width="15.5" style="130" customWidth="1"/>
    <col min="15357" max="15357" width="16" style="130" customWidth="1"/>
    <col min="15358" max="15358" width="15.5" style="130" customWidth="1"/>
    <col min="15359" max="15359" width="16" style="130" customWidth="1"/>
    <col min="15360" max="15362" width="15.5" style="130" customWidth="1"/>
    <col min="15363" max="15363" width="18.375" style="130" customWidth="1"/>
    <col min="15364" max="15364" width="15.5" style="130" customWidth="1"/>
    <col min="15365" max="15365" width="16" style="130" customWidth="1"/>
    <col min="15366" max="15367" width="15.5" style="130" customWidth="1"/>
    <col min="15368" max="15368" width="16" style="130" customWidth="1"/>
    <col min="15369" max="15370" width="15.25" style="130" customWidth="1"/>
    <col min="15371" max="15372" width="16.5" style="130" customWidth="1"/>
    <col min="15373" max="15373" width="5" style="130" customWidth="1"/>
    <col min="15374" max="15374" width="15.5" style="130" bestFit="1" customWidth="1"/>
    <col min="15375" max="15375" width="20.625" style="130" bestFit="1" customWidth="1"/>
    <col min="15376" max="15376" width="17.75" style="130" bestFit="1" customWidth="1"/>
    <col min="15377" max="15378" width="16.625" style="130" bestFit="1" customWidth="1"/>
    <col min="15379" max="15379" width="3.5" style="130" bestFit="1" customWidth="1"/>
    <col min="15380" max="15600" width="10.75" style="130"/>
    <col min="15601" max="15601" width="1.75" style="130" customWidth="1"/>
    <col min="15602" max="15602" width="5" style="130" customWidth="1"/>
    <col min="15603" max="15603" width="13.625" style="130" customWidth="1"/>
    <col min="15604" max="15604" width="15" style="130" customWidth="1"/>
    <col min="15605" max="15605" width="13" style="130" customWidth="1"/>
    <col min="15606" max="15606" width="15.5" style="130" customWidth="1"/>
    <col min="15607" max="15607" width="15" style="130" customWidth="1"/>
    <col min="15608" max="15608" width="13" style="130" customWidth="1"/>
    <col min="15609" max="15609" width="15.5" style="130" customWidth="1"/>
    <col min="15610" max="15610" width="15" style="130" customWidth="1"/>
    <col min="15611" max="15611" width="13" style="130" customWidth="1"/>
    <col min="15612" max="15612" width="15.5" style="130" customWidth="1"/>
    <col min="15613" max="15613" width="16" style="130" customWidth="1"/>
    <col min="15614" max="15614" width="15.5" style="130" customWidth="1"/>
    <col min="15615" max="15615" width="16" style="130" customWidth="1"/>
    <col min="15616" max="15618" width="15.5" style="130" customWidth="1"/>
    <col min="15619" max="15619" width="18.375" style="130" customWidth="1"/>
    <col min="15620" max="15620" width="15.5" style="130" customWidth="1"/>
    <col min="15621" max="15621" width="16" style="130" customWidth="1"/>
    <col min="15622" max="15623" width="15.5" style="130" customWidth="1"/>
    <col min="15624" max="15624" width="16" style="130" customWidth="1"/>
    <col min="15625" max="15626" width="15.25" style="130" customWidth="1"/>
    <col min="15627" max="15628" width="16.5" style="130" customWidth="1"/>
    <col min="15629" max="15629" width="5" style="130" customWidth="1"/>
    <col min="15630" max="15630" width="15.5" style="130" bestFit="1" customWidth="1"/>
    <col min="15631" max="15631" width="20.625" style="130" bestFit="1" customWidth="1"/>
    <col min="15632" max="15632" width="17.75" style="130" bestFit="1" customWidth="1"/>
    <col min="15633" max="15634" width="16.625" style="130" bestFit="1" customWidth="1"/>
    <col min="15635" max="15635" width="3.5" style="130" bestFit="1" customWidth="1"/>
    <col min="15636" max="15856" width="10.75" style="130"/>
    <col min="15857" max="15857" width="1.75" style="130" customWidth="1"/>
    <col min="15858" max="15858" width="5" style="130" customWidth="1"/>
    <col min="15859" max="15859" width="13.625" style="130" customWidth="1"/>
    <col min="15860" max="15860" width="15" style="130" customWidth="1"/>
    <col min="15861" max="15861" width="13" style="130" customWidth="1"/>
    <col min="15862" max="15862" width="15.5" style="130" customWidth="1"/>
    <col min="15863" max="15863" width="15" style="130" customWidth="1"/>
    <col min="15864" max="15864" width="13" style="130" customWidth="1"/>
    <col min="15865" max="15865" width="15.5" style="130" customWidth="1"/>
    <col min="15866" max="15866" width="15" style="130" customWidth="1"/>
    <col min="15867" max="15867" width="13" style="130" customWidth="1"/>
    <col min="15868" max="15868" width="15.5" style="130" customWidth="1"/>
    <col min="15869" max="15869" width="16" style="130" customWidth="1"/>
    <col min="15870" max="15870" width="15.5" style="130" customWidth="1"/>
    <col min="15871" max="15871" width="16" style="130" customWidth="1"/>
    <col min="15872" max="15874" width="15.5" style="130" customWidth="1"/>
    <col min="15875" max="15875" width="18.375" style="130" customWidth="1"/>
    <col min="15876" max="15876" width="15.5" style="130" customWidth="1"/>
    <col min="15877" max="15877" width="16" style="130" customWidth="1"/>
    <col min="15878" max="15879" width="15.5" style="130" customWidth="1"/>
    <col min="15880" max="15880" width="16" style="130" customWidth="1"/>
    <col min="15881" max="15882" width="15.25" style="130" customWidth="1"/>
    <col min="15883" max="15884" width="16.5" style="130" customWidth="1"/>
    <col min="15885" max="15885" width="5" style="130" customWidth="1"/>
    <col min="15886" max="15886" width="15.5" style="130" bestFit="1" customWidth="1"/>
    <col min="15887" max="15887" width="20.625" style="130" bestFit="1" customWidth="1"/>
    <col min="15888" max="15888" width="17.75" style="130" bestFit="1" customWidth="1"/>
    <col min="15889" max="15890" width="16.625" style="130" bestFit="1" customWidth="1"/>
    <col min="15891" max="15891" width="3.5" style="130" bestFit="1" customWidth="1"/>
    <col min="15892" max="16112" width="10.75" style="130"/>
    <col min="16113" max="16113" width="1.75" style="130" customWidth="1"/>
    <col min="16114" max="16114" width="5" style="130" customWidth="1"/>
    <col min="16115" max="16115" width="13.625" style="130" customWidth="1"/>
    <col min="16116" max="16116" width="15" style="130" customWidth="1"/>
    <col min="16117" max="16117" width="13" style="130" customWidth="1"/>
    <col min="16118" max="16118" width="15.5" style="130" customWidth="1"/>
    <col min="16119" max="16119" width="15" style="130" customWidth="1"/>
    <col min="16120" max="16120" width="13" style="130" customWidth="1"/>
    <col min="16121" max="16121" width="15.5" style="130" customWidth="1"/>
    <col min="16122" max="16122" width="15" style="130" customWidth="1"/>
    <col min="16123" max="16123" width="13" style="130" customWidth="1"/>
    <col min="16124" max="16124" width="15.5" style="130" customWidth="1"/>
    <col min="16125" max="16125" width="16" style="130" customWidth="1"/>
    <col min="16126" max="16126" width="15.5" style="130" customWidth="1"/>
    <col min="16127" max="16127" width="16" style="130" customWidth="1"/>
    <col min="16128" max="16130" width="15.5" style="130" customWidth="1"/>
    <col min="16131" max="16131" width="18.375" style="130" customWidth="1"/>
    <col min="16132" max="16132" width="15.5" style="130" customWidth="1"/>
    <col min="16133" max="16133" width="16" style="130" customWidth="1"/>
    <col min="16134" max="16135" width="15.5" style="130" customWidth="1"/>
    <col min="16136" max="16136" width="16" style="130" customWidth="1"/>
    <col min="16137" max="16138" width="15.25" style="130" customWidth="1"/>
    <col min="16139" max="16140" width="16.5" style="130" customWidth="1"/>
    <col min="16141" max="16141" width="5" style="130" customWidth="1"/>
    <col min="16142" max="16142" width="15.5" style="130" bestFit="1" customWidth="1"/>
    <col min="16143" max="16143" width="20.625" style="130" bestFit="1" customWidth="1"/>
    <col min="16144" max="16144" width="17.75" style="130" bestFit="1" customWidth="1"/>
    <col min="16145" max="16146" width="16.625" style="130" bestFit="1" customWidth="1"/>
    <col min="16147" max="16147" width="3.5" style="130" bestFit="1" customWidth="1"/>
    <col min="16148" max="16384" width="10.75" style="171"/>
  </cols>
  <sheetData>
    <row r="1" spans="2:16" s="171" customFormat="1" ht="24" customHeight="1" x14ac:dyDescent="0.15">
      <c r="B1" s="170" t="s">
        <v>348</v>
      </c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O1" s="132"/>
      <c r="P1" s="132"/>
    </row>
    <row r="2" spans="2:16" s="171" customFormat="1" ht="11.25" customHeight="1" thickBot="1" x14ac:dyDescent="0.2">
      <c r="B2" s="170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O2" s="132"/>
      <c r="P2" s="132"/>
    </row>
    <row r="3" spans="2:16" s="131" customFormat="1" ht="22.5" customHeight="1" x14ac:dyDescent="0.15">
      <c r="B3" s="1134" t="s">
        <v>122</v>
      </c>
      <c r="C3" s="661" t="s">
        <v>82</v>
      </c>
      <c r="D3" s="1156" t="s">
        <v>288</v>
      </c>
      <c r="E3" s="1157"/>
      <c r="F3" s="1157"/>
      <c r="G3" s="1158"/>
      <c r="H3" s="666"/>
      <c r="I3" s="661"/>
      <c r="J3" s="893" t="s">
        <v>136</v>
      </c>
      <c r="K3" s="718" t="s">
        <v>289</v>
      </c>
      <c r="L3" s="661" t="s">
        <v>135</v>
      </c>
      <c r="M3" s="1148" t="s">
        <v>122</v>
      </c>
      <c r="O3" s="132"/>
      <c r="P3" s="132"/>
    </row>
    <row r="4" spans="2:16" s="131" customFormat="1" ht="21.75" customHeight="1" x14ac:dyDescent="0.15">
      <c r="B4" s="1105"/>
      <c r="C4" s="661"/>
      <c r="D4" s="667" t="s">
        <v>130</v>
      </c>
      <c r="E4" s="667" t="s">
        <v>131</v>
      </c>
      <c r="F4" s="668" t="s">
        <v>129</v>
      </c>
      <c r="G4" s="668"/>
      <c r="H4" s="661" t="s">
        <v>132</v>
      </c>
      <c r="I4" s="661" t="s">
        <v>294</v>
      </c>
      <c r="J4" s="894"/>
      <c r="K4" s="988"/>
      <c r="L4" s="661"/>
      <c r="M4" s="1108"/>
      <c r="O4" s="132"/>
      <c r="P4" s="132"/>
    </row>
    <row r="5" spans="2:16" s="675" customFormat="1" ht="21.75" customHeight="1" thickBot="1" x14ac:dyDescent="0.2">
      <c r="B5" s="1135"/>
      <c r="C5" s="669" t="s">
        <v>128</v>
      </c>
      <c r="D5" s="671"/>
      <c r="E5" s="672" t="s">
        <v>126</v>
      </c>
      <c r="F5" s="671" t="s">
        <v>126</v>
      </c>
      <c r="G5" s="671" t="s">
        <v>134</v>
      </c>
      <c r="H5" s="673" t="s">
        <v>127</v>
      </c>
      <c r="I5" s="671" t="s">
        <v>303</v>
      </c>
      <c r="J5" s="885" t="s">
        <v>125</v>
      </c>
      <c r="K5" s="989" t="s">
        <v>304</v>
      </c>
      <c r="L5" s="671" t="s">
        <v>124</v>
      </c>
      <c r="M5" s="1140"/>
      <c r="O5" s="676"/>
      <c r="P5" s="676"/>
    </row>
    <row r="6" spans="2:16" s="131" customFormat="1" ht="17.25" x14ac:dyDescent="0.15">
      <c r="B6" s="60"/>
      <c r="C6" s="899"/>
      <c r="D6" s="146" t="s">
        <v>107</v>
      </c>
      <c r="E6" s="146" t="s">
        <v>107</v>
      </c>
      <c r="F6" s="146" t="s">
        <v>107</v>
      </c>
      <c r="G6" s="146" t="s">
        <v>107</v>
      </c>
      <c r="H6" s="145" t="s">
        <v>107</v>
      </c>
      <c r="I6" s="145" t="s">
        <v>107</v>
      </c>
      <c r="J6" s="895" t="s">
        <v>107</v>
      </c>
      <c r="K6" s="724" t="s">
        <v>107</v>
      </c>
      <c r="L6" s="145" t="s">
        <v>107</v>
      </c>
      <c r="M6" s="144"/>
      <c r="O6" s="132"/>
      <c r="P6" s="132"/>
    </row>
    <row r="7" spans="2:16" s="131" customFormat="1" ht="21.75" customHeight="1" x14ac:dyDescent="0.15">
      <c r="B7" s="56"/>
      <c r="C7" s="55" t="s">
        <v>284</v>
      </c>
      <c r="D7" s="38">
        <v>1347038406</v>
      </c>
      <c r="E7" s="93">
        <v>1051864810</v>
      </c>
      <c r="F7" s="93">
        <v>0</v>
      </c>
      <c r="G7" s="93">
        <f>SUM(D7:F7)</f>
        <v>2398903216</v>
      </c>
      <c r="H7" s="143">
        <v>7296582547</v>
      </c>
      <c r="I7" s="54" t="s">
        <v>249</v>
      </c>
      <c r="J7" s="529">
        <v>58912000</v>
      </c>
      <c r="K7" s="728">
        <v>3925812993</v>
      </c>
      <c r="L7" s="38">
        <v>324247950576</v>
      </c>
      <c r="M7" s="133"/>
      <c r="O7" s="132"/>
      <c r="P7" s="132"/>
    </row>
    <row r="8" spans="2:16" s="131" customFormat="1" ht="21.75" customHeight="1" x14ac:dyDescent="0.15">
      <c r="B8" s="56"/>
      <c r="C8" s="55" t="s">
        <v>57</v>
      </c>
      <c r="D8" s="38">
        <v>1342254719</v>
      </c>
      <c r="E8" s="93">
        <v>1137043922</v>
      </c>
      <c r="F8" s="93">
        <v>0</v>
      </c>
      <c r="G8" s="93">
        <f t="shared" ref="G8:G9" si="0">SUM(D8:F8)</f>
        <v>2479298641</v>
      </c>
      <c r="H8" s="143">
        <v>7485849905</v>
      </c>
      <c r="I8" s="54" t="s">
        <v>249</v>
      </c>
      <c r="J8" s="529">
        <v>99473000</v>
      </c>
      <c r="K8" s="728">
        <v>3420504252</v>
      </c>
      <c r="L8" s="38">
        <v>375621005685</v>
      </c>
      <c r="M8" s="133"/>
      <c r="O8" s="132"/>
      <c r="P8" s="132"/>
    </row>
    <row r="9" spans="2:16" s="131" customFormat="1" ht="21.75" customHeight="1" x14ac:dyDescent="0.15">
      <c r="B9" s="56"/>
      <c r="C9" s="55" t="s">
        <v>56</v>
      </c>
      <c r="D9" s="38">
        <v>1374873142</v>
      </c>
      <c r="E9" s="93">
        <v>1166736459</v>
      </c>
      <c r="F9" s="93">
        <v>0</v>
      </c>
      <c r="G9" s="93">
        <f t="shared" si="0"/>
        <v>2541609601</v>
      </c>
      <c r="H9" s="38">
        <v>9623602397</v>
      </c>
      <c r="I9" s="54" t="s">
        <v>249</v>
      </c>
      <c r="J9" s="529">
        <v>55051000</v>
      </c>
      <c r="K9" s="728">
        <v>2443206588</v>
      </c>
      <c r="L9" s="38">
        <v>365840299807</v>
      </c>
      <c r="M9" s="133"/>
      <c r="O9" s="132"/>
      <c r="P9" s="132"/>
    </row>
    <row r="10" spans="2:16" s="131" customFormat="1" ht="21.75" customHeight="1" x14ac:dyDescent="0.15">
      <c r="B10" s="56"/>
      <c r="C10" s="55" t="s">
        <v>285</v>
      </c>
      <c r="D10" s="38">
        <v>1383180714</v>
      </c>
      <c r="E10" s="94">
        <v>1211254780</v>
      </c>
      <c r="F10" s="94">
        <v>0</v>
      </c>
      <c r="G10" s="93">
        <f>SUM(D10:F10)</f>
        <v>2594435494</v>
      </c>
      <c r="H10" s="38">
        <v>6976593607</v>
      </c>
      <c r="I10" s="54" t="s">
        <v>249</v>
      </c>
      <c r="J10" s="529">
        <v>116241000</v>
      </c>
      <c r="K10" s="728">
        <v>3419241725</v>
      </c>
      <c r="L10" s="38">
        <v>350898568290</v>
      </c>
      <c r="M10" s="133"/>
      <c r="O10" s="132"/>
      <c r="P10" s="132"/>
    </row>
    <row r="11" spans="2:16" s="131" customFormat="1" ht="18" thickBot="1" x14ac:dyDescent="0.2">
      <c r="B11" s="51"/>
      <c r="C11" s="50"/>
      <c r="D11" s="141"/>
      <c r="E11" s="142"/>
      <c r="F11" s="141"/>
      <c r="G11" s="141"/>
      <c r="H11" s="680"/>
      <c r="I11" s="141"/>
      <c r="J11" s="896"/>
      <c r="K11" s="730"/>
      <c r="L11" s="140"/>
      <c r="M11" s="139"/>
      <c r="O11" s="132"/>
      <c r="P11" s="132"/>
    </row>
    <row r="12" spans="2:16" s="131" customFormat="1" ht="17.25" x14ac:dyDescent="0.15">
      <c r="B12" s="44"/>
      <c r="C12" s="43"/>
      <c r="D12" s="137"/>
      <c r="E12" s="137"/>
      <c r="F12" s="137"/>
      <c r="G12" s="137"/>
      <c r="H12" s="137"/>
      <c r="I12" s="137"/>
      <c r="J12" s="897"/>
      <c r="K12" s="727"/>
      <c r="L12" s="136"/>
      <c r="M12" s="135"/>
      <c r="O12" s="134"/>
      <c r="P12" s="134"/>
    </row>
    <row r="13" spans="2:16" s="131" customFormat="1" ht="21.75" customHeight="1" x14ac:dyDescent="0.15">
      <c r="B13" s="37" t="s">
        <v>55</v>
      </c>
      <c r="C13" s="19" t="s">
        <v>54</v>
      </c>
      <c r="D13" s="38">
        <f t="shared" ref="D13:G13" si="1">SUM(D19:D64)</f>
        <v>1234218864</v>
      </c>
      <c r="E13" s="38">
        <f t="shared" si="1"/>
        <v>1488534566</v>
      </c>
      <c r="F13" s="38">
        <f t="shared" si="1"/>
        <v>11340000</v>
      </c>
      <c r="G13" s="38">
        <f t="shared" si="1"/>
        <v>2734093430</v>
      </c>
      <c r="H13" s="38">
        <f>SUM(H19:H64)</f>
        <v>46487000</v>
      </c>
      <c r="I13" s="38">
        <f>SUM(I19:I64)</f>
        <v>0</v>
      </c>
      <c r="J13" s="529">
        <f>SUM(J19:J64)</f>
        <v>199790000</v>
      </c>
      <c r="K13" s="728">
        <f>SUM(K19:K64)</f>
        <v>5657901397</v>
      </c>
      <c r="L13" s="38">
        <f>SUM(L19:L64)</f>
        <v>306681816816</v>
      </c>
      <c r="M13" s="133"/>
      <c r="O13" s="132"/>
      <c r="P13" s="132"/>
    </row>
    <row r="14" spans="2:16" s="131" customFormat="1" ht="21.75" customHeight="1" x14ac:dyDescent="0.15">
      <c r="B14" s="37" t="s">
        <v>53</v>
      </c>
      <c r="C14" s="19" t="s">
        <v>52</v>
      </c>
      <c r="D14" s="38">
        <f t="shared" ref="D14:G14" si="2">SUM(D19:D62)</f>
        <v>1137436270</v>
      </c>
      <c r="E14" s="38">
        <f t="shared" si="2"/>
        <v>1471325291</v>
      </c>
      <c r="F14" s="38">
        <f t="shared" si="2"/>
        <v>11340000</v>
      </c>
      <c r="G14" s="38">
        <f t="shared" si="2"/>
        <v>2620101561</v>
      </c>
      <c r="H14" s="38">
        <f>SUM(H19:H62)</f>
        <v>0</v>
      </c>
      <c r="I14" s="38">
        <f>SUM(I19:I62)</f>
        <v>0</v>
      </c>
      <c r="J14" s="529">
        <f>SUM(J19:J62)</f>
        <v>199790000</v>
      </c>
      <c r="K14" s="728">
        <f>SUM(K19:K62)</f>
        <v>5595272674</v>
      </c>
      <c r="L14" s="38">
        <f>SUM(L19:L62)</f>
        <v>303688033763</v>
      </c>
      <c r="M14" s="133"/>
      <c r="O14" s="132"/>
      <c r="P14" s="132"/>
    </row>
    <row r="15" spans="2:16" s="131" customFormat="1" ht="21.75" customHeight="1" x14ac:dyDescent="0.15">
      <c r="B15" s="547" t="s">
        <v>251</v>
      </c>
      <c r="C15" s="19" t="s">
        <v>50</v>
      </c>
      <c r="D15" s="38">
        <f t="shared" ref="D15:G15" si="3">SUM(D19:D31,D35:D36,D38:D40,D43,D48,D50:D51,D53:D62)</f>
        <v>1014970500</v>
      </c>
      <c r="E15" s="38">
        <f t="shared" si="3"/>
        <v>1297722602</v>
      </c>
      <c r="F15" s="38">
        <f t="shared" si="3"/>
        <v>11340000</v>
      </c>
      <c r="G15" s="38">
        <f t="shared" si="3"/>
        <v>2324033102</v>
      </c>
      <c r="H15" s="38">
        <f>SUM(H19:H31,H35:H36,H38:H40,H43,H48,H50:H51,H53:H62)</f>
        <v>0</v>
      </c>
      <c r="I15" s="38">
        <f>SUM(I19:I31,I35:I36,I38:I40,I43,I48,I50:I51,I53:I62)</f>
        <v>0</v>
      </c>
      <c r="J15" s="529">
        <f>SUM(J19:J31,J35:J36,J38:J40,J43,J48,J50:J51,J53:J62)</f>
        <v>187487000</v>
      </c>
      <c r="K15" s="728">
        <f>SUM(K19:K31,K35:K36,K38:K40,K43,K48,K50:K51,K53:K62)</f>
        <v>5000761099</v>
      </c>
      <c r="L15" s="38">
        <f>SUM(L19:L31,L35:L36,L38:L40,L43,L48,L50:L51,L53:L62)</f>
        <v>272371934247</v>
      </c>
      <c r="M15" s="111"/>
      <c r="O15" s="132"/>
      <c r="P15" s="132"/>
    </row>
    <row r="16" spans="2:16" s="131" customFormat="1" ht="21.75" customHeight="1" x14ac:dyDescent="0.15">
      <c r="B16" s="37" t="s">
        <v>49</v>
      </c>
      <c r="C16" s="19" t="s">
        <v>48</v>
      </c>
      <c r="D16" s="38">
        <f t="shared" ref="D16:L16" si="4">D14-D15</f>
        <v>122465770</v>
      </c>
      <c r="E16" s="38">
        <f t="shared" si="4"/>
        <v>173602689</v>
      </c>
      <c r="F16" s="38">
        <f t="shared" si="4"/>
        <v>0</v>
      </c>
      <c r="G16" s="38">
        <f t="shared" si="4"/>
        <v>296068459</v>
      </c>
      <c r="H16" s="38">
        <f t="shared" si="4"/>
        <v>0</v>
      </c>
      <c r="I16" s="38">
        <f>I14-I15</f>
        <v>0</v>
      </c>
      <c r="J16" s="529">
        <f t="shared" si="4"/>
        <v>12303000</v>
      </c>
      <c r="K16" s="728">
        <f t="shared" si="4"/>
        <v>594511575</v>
      </c>
      <c r="L16" s="38">
        <f t="shared" si="4"/>
        <v>31316099516</v>
      </c>
      <c r="M16" s="133"/>
      <c r="O16" s="132"/>
      <c r="P16" s="132"/>
    </row>
    <row r="17" spans="2:16" s="131" customFormat="1" ht="21.75" customHeight="1" x14ac:dyDescent="0.15">
      <c r="B17" s="37" t="s">
        <v>47</v>
      </c>
      <c r="C17" s="19" t="s">
        <v>46</v>
      </c>
      <c r="D17" s="38">
        <f t="shared" ref="D17:G17" si="5">SUM(D63:D64)</f>
        <v>96782594</v>
      </c>
      <c r="E17" s="38">
        <f t="shared" si="5"/>
        <v>17209275</v>
      </c>
      <c r="F17" s="38">
        <f t="shared" si="5"/>
        <v>0</v>
      </c>
      <c r="G17" s="38">
        <f t="shared" si="5"/>
        <v>113991869</v>
      </c>
      <c r="H17" s="38">
        <f>SUM(H63:H64)</f>
        <v>46487000</v>
      </c>
      <c r="I17" s="38">
        <f>SUM(I63:I64)</f>
        <v>0</v>
      </c>
      <c r="J17" s="529">
        <f>SUM(J63:J64)</f>
        <v>0</v>
      </c>
      <c r="K17" s="728">
        <f>SUM(K63:K64)</f>
        <v>62628723</v>
      </c>
      <c r="L17" s="38">
        <f>SUM(L63:L64)</f>
        <v>2993783053</v>
      </c>
      <c r="M17" s="133"/>
      <c r="O17" s="132"/>
      <c r="P17" s="132"/>
    </row>
    <row r="18" spans="2:16" s="131" customFormat="1" ht="18" thickBot="1" x14ac:dyDescent="0.2">
      <c r="B18" s="682"/>
      <c r="C18" s="683"/>
      <c r="D18" s="158"/>
      <c r="E18" s="158"/>
      <c r="F18" s="158"/>
      <c r="G18" s="158"/>
      <c r="H18" s="158"/>
      <c r="I18" s="158"/>
      <c r="J18" s="898"/>
      <c r="K18" s="730"/>
      <c r="L18" s="141"/>
      <c r="M18" s="685"/>
      <c r="O18" s="132"/>
      <c r="P18" s="132"/>
    </row>
    <row r="19" spans="2:16" s="131" customFormat="1" ht="21.75" customHeight="1" x14ac:dyDescent="0.15">
      <c r="B19" s="83">
        <v>1</v>
      </c>
      <c r="C19" s="19" t="s">
        <v>45</v>
      </c>
      <c r="D19" s="687">
        <v>81652846</v>
      </c>
      <c r="E19" s="687">
        <v>81728425</v>
      </c>
      <c r="F19" s="687">
        <v>0</v>
      </c>
      <c r="G19" s="687">
        <v>163381271</v>
      </c>
      <c r="H19" s="687" t="s">
        <v>249</v>
      </c>
      <c r="I19" s="687">
        <v>0</v>
      </c>
      <c r="J19" s="889">
        <v>0</v>
      </c>
      <c r="K19" s="741">
        <v>358363116</v>
      </c>
      <c r="L19" s="687">
        <v>24293622872</v>
      </c>
      <c r="M19" s="643">
        <v>1</v>
      </c>
      <c r="O19" s="132"/>
      <c r="P19" s="132"/>
    </row>
    <row r="20" spans="2:16" s="131" customFormat="1" ht="21.75" customHeight="1" x14ac:dyDescent="0.15">
      <c r="B20" s="83">
        <v>2</v>
      </c>
      <c r="C20" s="19" t="s">
        <v>44</v>
      </c>
      <c r="D20" s="159">
        <v>49687945</v>
      </c>
      <c r="E20" s="159">
        <v>65228440</v>
      </c>
      <c r="F20" s="159">
        <v>0</v>
      </c>
      <c r="G20" s="159">
        <v>114916385</v>
      </c>
      <c r="H20" s="159" t="s">
        <v>249</v>
      </c>
      <c r="I20" s="159">
        <v>0</v>
      </c>
      <c r="J20" s="858">
        <v>0</v>
      </c>
      <c r="K20" s="725">
        <v>298041264</v>
      </c>
      <c r="L20" s="159">
        <v>15060822129</v>
      </c>
      <c r="M20" s="644">
        <v>2</v>
      </c>
      <c r="O20" s="132"/>
      <c r="P20" s="132"/>
    </row>
    <row r="21" spans="2:16" s="131" customFormat="1" ht="21.75" customHeight="1" x14ac:dyDescent="0.15">
      <c r="B21" s="83">
        <v>3</v>
      </c>
      <c r="C21" s="19" t="s">
        <v>43</v>
      </c>
      <c r="D21" s="159">
        <v>69669176</v>
      </c>
      <c r="E21" s="159">
        <v>87030736</v>
      </c>
      <c r="F21" s="159">
        <v>0</v>
      </c>
      <c r="G21" s="159">
        <v>156699912</v>
      </c>
      <c r="H21" s="159" t="s">
        <v>249</v>
      </c>
      <c r="I21" s="159">
        <v>0</v>
      </c>
      <c r="J21" s="858">
        <v>0</v>
      </c>
      <c r="K21" s="725">
        <v>225654997</v>
      </c>
      <c r="L21" s="159">
        <v>15587563269</v>
      </c>
      <c r="M21" s="644">
        <v>3</v>
      </c>
      <c r="O21" s="132"/>
      <c r="P21" s="132"/>
    </row>
    <row r="22" spans="2:16" s="131" customFormat="1" ht="21.75" customHeight="1" x14ac:dyDescent="0.15">
      <c r="B22" s="83">
        <v>4</v>
      </c>
      <c r="C22" s="19" t="s">
        <v>42</v>
      </c>
      <c r="D22" s="159">
        <v>23370751</v>
      </c>
      <c r="E22" s="159">
        <v>74541101</v>
      </c>
      <c r="F22" s="159">
        <v>0</v>
      </c>
      <c r="G22" s="159">
        <v>97911852</v>
      </c>
      <c r="H22" s="159" t="s">
        <v>249</v>
      </c>
      <c r="I22" s="159">
        <v>0</v>
      </c>
      <c r="J22" s="858">
        <v>0</v>
      </c>
      <c r="K22" s="725">
        <v>255026637</v>
      </c>
      <c r="L22" s="159">
        <v>15476646019</v>
      </c>
      <c r="M22" s="644">
        <v>4</v>
      </c>
      <c r="O22" s="132"/>
      <c r="P22" s="132"/>
    </row>
    <row r="23" spans="2:16" s="131" customFormat="1" ht="21.75" customHeight="1" x14ac:dyDescent="0.15">
      <c r="B23" s="84">
        <v>5</v>
      </c>
      <c r="C23" s="23" t="s">
        <v>41</v>
      </c>
      <c r="D23" s="688">
        <v>56493208</v>
      </c>
      <c r="E23" s="688">
        <v>38530430</v>
      </c>
      <c r="F23" s="688">
        <v>0</v>
      </c>
      <c r="G23" s="688">
        <v>95023638</v>
      </c>
      <c r="H23" s="688" t="s">
        <v>249</v>
      </c>
      <c r="I23" s="688">
        <v>0</v>
      </c>
      <c r="J23" s="890">
        <v>0</v>
      </c>
      <c r="K23" s="990">
        <v>131762682</v>
      </c>
      <c r="L23" s="688">
        <v>8034437602</v>
      </c>
      <c r="M23" s="645">
        <v>5</v>
      </c>
      <c r="O23" s="132"/>
      <c r="P23" s="132"/>
    </row>
    <row r="24" spans="2:16" s="131" customFormat="1" ht="21.75" customHeight="1" x14ac:dyDescent="0.15">
      <c r="B24" s="83">
        <v>7</v>
      </c>
      <c r="C24" s="19" t="s">
        <v>40</v>
      </c>
      <c r="D24" s="159">
        <v>11380328</v>
      </c>
      <c r="E24" s="159">
        <v>22419338</v>
      </c>
      <c r="F24" s="159">
        <v>0</v>
      </c>
      <c r="G24" s="159">
        <v>33799666</v>
      </c>
      <c r="H24" s="159" t="s">
        <v>249</v>
      </c>
      <c r="I24" s="159">
        <v>0</v>
      </c>
      <c r="J24" s="858">
        <v>0</v>
      </c>
      <c r="K24" s="725">
        <v>259139258</v>
      </c>
      <c r="L24" s="159">
        <v>5711831955</v>
      </c>
      <c r="M24" s="644">
        <v>7</v>
      </c>
      <c r="O24" s="132"/>
      <c r="P24" s="132"/>
    </row>
    <row r="25" spans="2:16" s="131" customFormat="1" ht="21.75" customHeight="1" x14ac:dyDescent="0.15">
      <c r="B25" s="83">
        <v>8</v>
      </c>
      <c r="C25" s="19" t="s">
        <v>39</v>
      </c>
      <c r="D25" s="159">
        <v>21994578</v>
      </c>
      <c r="E25" s="159">
        <v>45853751</v>
      </c>
      <c r="F25" s="159">
        <v>0</v>
      </c>
      <c r="G25" s="159">
        <v>67848329</v>
      </c>
      <c r="H25" s="159" t="s">
        <v>249</v>
      </c>
      <c r="I25" s="159">
        <v>0</v>
      </c>
      <c r="J25" s="858">
        <v>0</v>
      </c>
      <c r="K25" s="725">
        <v>112842816</v>
      </c>
      <c r="L25" s="159">
        <v>7799636802</v>
      </c>
      <c r="M25" s="644">
        <v>8</v>
      </c>
      <c r="O25" s="132"/>
      <c r="P25" s="132"/>
    </row>
    <row r="26" spans="2:16" s="131" customFormat="1" ht="21.75" customHeight="1" x14ac:dyDescent="0.15">
      <c r="B26" s="83">
        <v>10</v>
      </c>
      <c r="C26" s="19" t="s">
        <v>38</v>
      </c>
      <c r="D26" s="159">
        <v>20622137</v>
      </c>
      <c r="E26" s="159">
        <v>20297118</v>
      </c>
      <c r="F26" s="159">
        <v>0</v>
      </c>
      <c r="G26" s="159">
        <v>40919255</v>
      </c>
      <c r="H26" s="159" t="s">
        <v>249</v>
      </c>
      <c r="I26" s="159">
        <v>0</v>
      </c>
      <c r="J26" s="858">
        <v>0</v>
      </c>
      <c r="K26" s="725">
        <v>64380345</v>
      </c>
      <c r="L26" s="159">
        <v>5228250114</v>
      </c>
      <c r="M26" s="644">
        <v>10</v>
      </c>
      <c r="O26" s="132"/>
      <c r="P26" s="132"/>
    </row>
    <row r="27" spans="2:16" s="131" customFormat="1" ht="21.75" customHeight="1" x14ac:dyDescent="0.15">
      <c r="B27" s="83">
        <v>11</v>
      </c>
      <c r="C27" s="19" t="s">
        <v>37</v>
      </c>
      <c r="D27" s="159">
        <v>32661894</v>
      </c>
      <c r="E27" s="159">
        <v>28280082</v>
      </c>
      <c r="F27" s="159">
        <v>0</v>
      </c>
      <c r="G27" s="159">
        <v>60941976</v>
      </c>
      <c r="H27" s="159" t="s">
        <v>249</v>
      </c>
      <c r="I27" s="159">
        <v>0</v>
      </c>
      <c r="J27" s="858">
        <v>0</v>
      </c>
      <c r="K27" s="725">
        <v>107885451</v>
      </c>
      <c r="L27" s="159">
        <v>7294573108</v>
      </c>
      <c r="M27" s="644">
        <v>11</v>
      </c>
      <c r="O27" s="132"/>
      <c r="P27" s="132"/>
    </row>
    <row r="28" spans="2:16" s="131" customFormat="1" ht="21.75" customHeight="1" x14ac:dyDescent="0.15">
      <c r="B28" s="84">
        <v>12</v>
      </c>
      <c r="C28" s="23" t="s">
        <v>36</v>
      </c>
      <c r="D28" s="688">
        <v>40212009</v>
      </c>
      <c r="E28" s="688">
        <v>27250787</v>
      </c>
      <c r="F28" s="688">
        <v>0</v>
      </c>
      <c r="G28" s="688">
        <v>67462796</v>
      </c>
      <c r="H28" s="688" t="s">
        <v>249</v>
      </c>
      <c r="I28" s="688">
        <v>0</v>
      </c>
      <c r="J28" s="890">
        <v>0</v>
      </c>
      <c r="K28" s="990">
        <v>69918316</v>
      </c>
      <c r="L28" s="688">
        <v>5706902133</v>
      </c>
      <c r="M28" s="645">
        <v>12</v>
      </c>
      <c r="O28" s="132"/>
      <c r="P28" s="132"/>
    </row>
    <row r="29" spans="2:16" s="131" customFormat="1" ht="21.75" customHeight="1" x14ac:dyDescent="0.15">
      <c r="B29" s="83">
        <v>14</v>
      </c>
      <c r="C29" s="19" t="s">
        <v>35</v>
      </c>
      <c r="D29" s="159">
        <v>11008056</v>
      </c>
      <c r="E29" s="159">
        <v>15519902</v>
      </c>
      <c r="F29" s="159">
        <v>0</v>
      </c>
      <c r="G29" s="159">
        <v>26527958</v>
      </c>
      <c r="H29" s="159" t="s">
        <v>249</v>
      </c>
      <c r="I29" s="159">
        <v>0</v>
      </c>
      <c r="J29" s="858">
        <v>0</v>
      </c>
      <c r="K29" s="725">
        <v>41284889</v>
      </c>
      <c r="L29" s="159">
        <v>3046869339</v>
      </c>
      <c r="M29" s="644">
        <v>14</v>
      </c>
      <c r="O29" s="132"/>
      <c r="P29" s="132"/>
    </row>
    <row r="30" spans="2:16" s="131" customFormat="1" ht="21.75" customHeight="1" x14ac:dyDescent="0.15">
      <c r="B30" s="83">
        <v>15</v>
      </c>
      <c r="C30" s="19" t="s">
        <v>34</v>
      </c>
      <c r="D30" s="159">
        <v>18233875</v>
      </c>
      <c r="E30" s="159">
        <v>25098229</v>
      </c>
      <c r="F30" s="159">
        <v>0</v>
      </c>
      <c r="G30" s="159">
        <v>43332104</v>
      </c>
      <c r="H30" s="159" t="s">
        <v>249</v>
      </c>
      <c r="I30" s="159">
        <v>0</v>
      </c>
      <c r="J30" s="858">
        <v>0</v>
      </c>
      <c r="K30" s="725">
        <v>181309162</v>
      </c>
      <c r="L30" s="159">
        <v>4901033297</v>
      </c>
      <c r="M30" s="644">
        <v>15</v>
      </c>
      <c r="O30" s="132"/>
      <c r="P30" s="132"/>
    </row>
    <row r="31" spans="2:16" s="131" customFormat="1" ht="21.75" customHeight="1" x14ac:dyDescent="0.15">
      <c r="B31" s="83">
        <v>17</v>
      </c>
      <c r="C31" s="19" t="s">
        <v>33</v>
      </c>
      <c r="D31" s="159">
        <v>102882945</v>
      </c>
      <c r="E31" s="159">
        <v>68253591</v>
      </c>
      <c r="F31" s="159">
        <v>0</v>
      </c>
      <c r="G31" s="159">
        <v>171136536</v>
      </c>
      <c r="H31" s="159" t="s">
        <v>249</v>
      </c>
      <c r="I31" s="159">
        <v>0</v>
      </c>
      <c r="J31" s="858">
        <v>0</v>
      </c>
      <c r="K31" s="725">
        <v>174730993</v>
      </c>
      <c r="L31" s="159">
        <v>11009186628</v>
      </c>
      <c r="M31" s="644">
        <v>17</v>
      </c>
      <c r="O31" s="132"/>
      <c r="P31" s="132"/>
    </row>
    <row r="32" spans="2:16" s="131" customFormat="1" ht="21.75" customHeight="1" x14ac:dyDescent="0.15">
      <c r="B32" s="83">
        <v>20</v>
      </c>
      <c r="C32" s="19" t="s">
        <v>32</v>
      </c>
      <c r="D32" s="159">
        <v>9908771</v>
      </c>
      <c r="E32" s="159">
        <v>21081324</v>
      </c>
      <c r="F32" s="159">
        <v>0</v>
      </c>
      <c r="G32" s="159">
        <v>30990095</v>
      </c>
      <c r="H32" s="159" t="s">
        <v>249</v>
      </c>
      <c r="I32" s="159">
        <v>0</v>
      </c>
      <c r="J32" s="858">
        <v>0</v>
      </c>
      <c r="K32" s="725">
        <v>83673312</v>
      </c>
      <c r="L32" s="159">
        <v>4140205181</v>
      </c>
      <c r="M32" s="644">
        <v>20</v>
      </c>
      <c r="O32" s="132"/>
      <c r="P32" s="132"/>
    </row>
    <row r="33" spans="2:16" s="131" customFormat="1" ht="21.75" customHeight="1" x14ac:dyDescent="0.15">
      <c r="B33" s="84">
        <v>27</v>
      </c>
      <c r="C33" s="23" t="s">
        <v>31</v>
      </c>
      <c r="D33" s="688">
        <v>7207671</v>
      </c>
      <c r="E33" s="688">
        <v>10807784</v>
      </c>
      <c r="F33" s="688">
        <v>0</v>
      </c>
      <c r="G33" s="688">
        <v>18015455</v>
      </c>
      <c r="H33" s="688" t="s">
        <v>249</v>
      </c>
      <c r="I33" s="688">
        <v>0</v>
      </c>
      <c r="J33" s="890">
        <v>0</v>
      </c>
      <c r="K33" s="990">
        <v>37049210</v>
      </c>
      <c r="L33" s="688">
        <v>2058476344</v>
      </c>
      <c r="M33" s="645">
        <v>27</v>
      </c>
      <c r="O33" s="132"/>
      <c r="P33" s="132"/>
    </row>
    <row r="34" spans="2:16" s="131" customFormat="1" ht="21.75" customHeight="1" x14ac:dyDescent="0.15">
      <c r="B34" s="83">
        <v>32</v>
      </c>
      <c r="C34" s="19" t="s">
        <v>30</v>
      </c>
      <c r="D34" s="159">
        <v>16596963</v>
      </c>
      <c r="E34" s="159">
        <v>25263700</v>
      </c>
      <c r="F34" s="159">
        <v>0</v>
      </c>
      <c r="G34" s="159">
        <v>41860663</v>
      </c>
      <c r="H34" s="159" t="s">
        <v>249</v>
      </c>
      <c r="I34" s="159">
        <v>0</v>
      </c>
      <c r="J34" s="858">
        <v>0</v>
      </c>
      <c r="K34" s="725">
        <v>44425326</v>
      </c>
      <c r="L34" s="159">
        <v>3026059204</v>
      </c>
      <c r="M34" s="644">
        <v>32</v>
      </c>
      <c r="O34" s="132"/>
      <c r="P34" s="132"/>
    </row>
    <row r="35" spans="2:16" s="131" customFormat="1" ht="21.75" customHeight="1" x14ac:dyDescent="0.15">
      <c r="B35" s="83">
        <v>33</v>
      </c>
      <c r="C35" s="19" t="s">
        <v>29</v>
      </c>
      <c r="D35" s="159">
        <v>10338395</v>
      </c>
      <c r="E35" s="159">
        <v>29524164</v>
      </c>
      <c r="F35" s="159">
        <v>0</v>
      </c>
      <c r="G35" s="159">
        <v>39862559</v>
      </c>
      <c r="H35" s="159" t="s">
        <v>249</v>
      </c>
      <c r="I35" s="159">
        <v>0</v>
      </c>
      <c r="J35" s="858">
        <v>0</v>
      </c>
      <c r="K35" s="725">
        <v>67162669</v>
      </c>
      <c r="L35" s="159">
        <v>5705688588</v>
      </c>
      <c r="M35" s="644">
        <v>33</v>
      </c>
      <c r="O35" s="132"/>
      <c r="P35" s="132"/>
    </row>
    <row r="36" spans="2:16" s="131" customFormat="1" ht="21.75" customHeight="1" x14ac:dyDescent="0.15">
      <c r="B36" s="83">
        <v>35</v>
      </c>
      <c r="C36" s="19" t="s">
        <v>28</v>
      </c>
      <c r="D36" s="159">
        <v>22758286</v>
      </c>
      <c r="E36" s="159">
        <v>35697178</v>
      </c>
      <c r="F36" s="159">
        <v>0</v>
      </c>
      <c r="G36" s="159">
        <v>58455464</v>
      </c>
      <c r="H36" s="159" t="s">
        <v>249</v>
      </c>
      <c r="I36" s="159">
        <v>0</v>
      </c>
      <c r="J36" s="858">
        <v>27504000</v>
      </c>
      <c r="K36" s="725">
        <v>113844073</v>
      </c>
      <c r="L36" s="159">
        <v>4832009844</v>
      </c>
      <c r="M36" s="644">
        <v>35</v>
      </c>
      <c r="O36" s="132"/>
      <c r="P36" s="132"/>
    </row>
    <row r="37" spans="2:16" s="131" customFormat="1" ht="21.75" customHeight="1" x14ac:dyDescent="0.15">
      <c r="B37" s="83">
        <v>42</v>
      </c>
      <c r="C37" s="19" t="s">
        <v>27</v>
      </c>
      <c r="D37" s="159">
        <v>9796502</v>
      </c>
      <c r="E37" s="159">
        <v>20906408</v>
      </c>
      <c r="F37" s="159">
        <v>0</v>
      </c>
      <c r="G37" s="159">
        <v>30702910</v>
      </c>
      <c r="H37" s="159" t="s">
        <v>249</v>
      </c>
      <c r="I37" s="159">
        <v>0</v>
      </c>
      <c r="J37" s="858">
        <v>0</v>
      </c>
      <c r="K37" s="725">
        <v>41991737</v>
      </c>
      <c r="L37" s="159">
        <v>2397514124</v>
      </c>
      <c r="M37" s="644">
        <v>42</v>
      </c>
      <c r="O37" s="132"/>
      <c r="P37" s="132"/>
    </row>
    <row r="38" spans="2:16" s="131" customFormat="1" ht="21.75" customHeight="1" x14ac:dyDescent="0.15">
      <c r="B38" s="84">
        <v>48</v>
      </c>
      <c r="C38" s="23" t="s">
        <v>26</v>
      </c>
      <c r="D38" s="688">
        <v>15718544</v>
      </c>
      <c r="E38" s="688">
        <v>40671513</v>
      </c>
      <c r="F38" s="688">
        <v>0</v>
      </c>
      <c r="G38" s="688">
        <v>56390057</v>
      </c>
      <c r="H38" s="688" t="s">
        <v>249</v>
      </c>
      <c r="I38" s="688">
        <v>0</v>
      </c>
      <c r="J38" s="890">
        <v>0</v>
      </c>
      <c r="K38" s="990">
        <v>132328421</v>
      </c>
      <c r="L38" s="688">
        <v>7643596573</v>
      </c>
      <c r="M38" s="645">
        <v>48</v>
      </c>
      <c r="O38" s="132"/>
      <c r="P38" s="132"/>
    </row>
    <row r="39" spans="2:16" s="131" customFormat="1" ht="21.75" customHeight="1" x14ac:dyDescent="0.15">
      <c r="B39" s="83">
        <v>49</v>
      </c>
      <c r="C39" s="19" t="s">
        <v>25</v>
      </c>
      <c r="D39" s="159">
        <v>24371320</v>
      </c>
      <c r="E39" s="159">
        <v>58550617</v>
      </c>
      <c r="F39" s="159">
        <v>0</v>
      </c>
      <c r="G39" s="159">
        <v>82921937</v>
      </c>
      <c r="H39" s="159" t="s">
        <v>249</v>
      </c>
      <c r="I39" s="159">
        <v>0</v>
      </c>
      <c r="J39" s="858">
        <v>0</v>
      </c>
      <c r="K39" s="725">
        <v>162780455</v>
      </c>
      <c r="L39" s="159">
        <v>9358406602</v>
      </c>
      <c r="M39" s="644">
        <v>49</v>
      </c>
      <c r="O39" s="132"/>
      <c r="P39" s="132"/>
    </row>
    <row r="40" spans="2:16" s="131" customFormat="1" ht="21.75" customHeight="1" x14ac:dyDescent="0.15">
      <c r="B40" s="83">
        <v>53</v>
      </c>
      <c r="C40" s="19" t="s">
        <v>24</v>
      </c>
      <c r="D40" s="159">
        <v>6276384</v>
      </c>
      <c r="E40" s="159">
        <v>18732236</v>
      </c>
      <c r="F40" s="159">
        <v>0</v>
      </c>
      <c r="G40" s="159">
        <v>25008620</v>
      </c>
      <c r="H40" s="159" t="s">
        <v>249</v>
      </c>
      <c r="I40" s="159">
        <v>0</v>
      </c>
      <c r="J40" s="858">
        <v>0</v>
      </c>
      <c r="K40" s="725">
        <v>78002091</v>
      </c>
      <c r="L40" s="159">
        <v>3413368429</v>
      </c>
      <c r="M40" s="644">
        <v>53</v>
      </c>
      <c r="O40" s="132"/>
      <c r="P40" s="132"/>
    </row>
    <row r="41" spans="2:16" s="131" customFormat="1" ht="21.75" customHeight="1" x14ac:dyDescent="0.15">
      <c r="B41" s="83">
        <v>57</v>
      </c>
      <c r="C41" s="19" t="s">
        <v>23</v>
      </c>
      <c r="D41" s="159">
        <v>9728328</v>
      </c>
      <c r="E41" s="159">
        <v>8178044</v>
      </c>
      <c r="F41" s="159">
        <v>0</v>
      </c>
      <c r="G41" s="159">
        <v>17906372</v>
      </c>
      <c r="H41" s="159" t="s">
        <v>249</v>
      </c>
      <c r="I41" s="159">
        <v>0</v>
      </c>
      <c r="J41" s="858">
        <v>0</v>
      </c>
      <c r="K41" s="725">
        <v>74110351</v>
      </c>
      <c r="L41" s="159">
        <v>1812292537</v>
      </c>
      <c r="M41" s="644">
        <v>57</v>
      </c>
      <c r="O41" s="132"/>
      <c r="P41" s="132"/>
    </row>
    <row r="42" spans="2:16" s="131" customFormat="1" ht="21.75" customHeight="1" x14ac:dyDescent="0.15">
      <c r="B42" s="83">
        <v>58</v>
      </c>
      <c r="C42" s="19" t="s">
        <v>22</v>
      </c>
      <c r="D42" s="159">
        <v>28443200</v>
      </c>
      <c r="E42" s="159">
        <v>16499595</v>
      </c>
      <c r="F42" s="159">
        <v>0</v>
      </c>
      <c r="G42" s="159">
        <v>44942795</v>
      </c>
      <c r="H42" s="159" t="s">
        <v>249</v>
      </c>
      <c r="I42" s="159">
        <v>0</v>
      </c>
      <c r="J42" s="858">
        <v>0</v>
      </c>
      <c r="K42" s="725">
        <v>49405920</v>
      </c>
      <c r="L42" s="159">
        <v>4772234917</v>
      </c>
      <c r="M42" s="644">
        <v>58</v>
      </c>
      <c r="O42" s="132"/>
      <c r="P42" s="132"/>
    </row>
    <row r="43" spans="2:16" s="131" customFormat="1" ht="21.75" customHeight="1" x14ac:dyDescent="0.15">
      <c r="B43" s="84">
        <v>59</v>
      </c>
      <c r="C43" s="23" t="s">
        <v>21</v>
      </c>
      <c r="D43" s="688">
        <v>25555327</v>
      </c>
      <c r="E43" s="688">
        <v>45061053</v>
      </c>
      <c r="F43" s="688">
        <v>0</v>
      </c>
      <c r="G43" s="688">
        <v>70616380</v>
      </c>
      <c r="H43" s="688" t="s">
        <v>249</v>
      </c>
      <c r="I43" s="688">
        <v>0</v>
      </c>
      <c r="J43" s="890">
        <v>0</v>
      </c>
      <c r="K43" s="990">
        <v>93247749</v>
      </c>
      <c r="L43" s="688">
        <v>7983865833</v>
      </c>
      <c r="M43" s="645">
        <v>59</v>
      </c>
      <c r="O43" s="132"/>
      <c r="P43" s="132"/>
    </row>
    <row r="44" spans="2:16" s="131" customFormat="1" ht="21.75" customHeight="1" x14ac:dyDescent="0.15">
      <c r="B44" s="83">
        <v>62</v>
      </c>
      <c r="C44" s="19" t="s">
        <v>20</v>
      </c>
      <c r="D44" s="159">
        <v>3155934</v>
      </c>
      <c r="E44" s="159">
        <v>6324668</v>
      </c>
      <c r="F44" s="159">
        <v>0</v>
      </c>
      <c r="G44" s="159">
        <v>9480602</v>
      </c>
      <c r="H44" s="159" t="s">
        <v>249</v>
      </c>
      <c r="I44" s="159">
        <v>0</v>
      </c>
      <c r="J44" s="858">
        <v>0</v>
      </c>
      <c r="K44" s="725">
        <v>21736688</v>
      </c>
      <c r="L44" s="159">
        <v>1193818685</v>
      </c>
      <c r="M44" s="644">
        <v>62</v>
      </c>
      <c r="O44" s="132"/>
      <c r="P44" s="132"/>
    </row>
    <row r="45" spans="2:16" s="131" customFormat="1" ht="21.75" customHeight="1" x14ac:dyDescent="0.15">
      <c r="B45" s="83">
        <v>82</v>
      </c>
      <c r="C45" s="19" t="s">
        <v>19</v>
      </c>
      <c r="D45" s="159">
        <v>11452080</v>
      </c>
      <c r="E45" s="159">
        <v>11908129</v>
      </c>
      <c r="F45" s="159">
        <v>0</v>
      </c>
      <c r="G45" s="159">
        <v>23360209</v>
      </c>
      <c r="H45" s="159" t="s">
        <v>249</v>
      </c>
      <c r="I45" s="159">
        <v>0</v>
      </c>
      <c r="J45" s="858">
        <v>0</v>
      </c>
      <c r="K45" s="725">
        <v>121779419</v>
      </c>
      <c r="L45" s="159">
        <v>3201593148</v>
      </c>
      <c r="M45" s="644">
        <v>82</v>
      </c>
      <c r="O45" s="132"/>
      <c r="P45" s="132"/>
    </row>
    <row r="46" spans="2:16" s="131" customFormat="1" ht="21.75" customHeight="1" x14ac:dyDescent="0.15">
      <c r="B46" s="83">
        <v>86</v>
      </c>
      <c r="C46" s="19" t="s">
        <v>18</v>
      </c>
      <c r="D46" s="159">
        <v>1871151</v>
      </c>
      <c r="E46" s="159">
        <v>3872977</v>
      </c>
      <c r="F46" s="159">
        <v>0</v>
      </c>
      <c r="G46" s="159">
        <v>5744128</v>
      </c>
      <c r="H46" s="159" t="s">
        <v>249</v>
      </c>
      <c r="I46" s="159">
        <v>0</v>
      </c>
      <c r="J46" s="858">
        <v>0</v>
      </c>
      <c r="K46" s="725">
        <v>21435922</v>
      </c>
      <c r="L46" s="159">
        <v>1157650019</v>
      </c>
      <c r="M46" s="644">
        <v>86</v>
      </c>
      <c r="O46" s="132"/>
      <c r="P46" s="132"/>
    </row>
    <row r="47" spans="2:16" s="131" customFormat="1" ht="21.75" customHeight="1" x14ac:dyDescent="0.15">
      <c r="B47" s="83">
        <v>89</v>
      </c>
      <c r="C47" s="19" t="s">
        <v>17</v>
      </c>
      <c r="D47" s="159">
        <v>6003151</v>
      </c>
      <c r="E47" s="159">
        <v>15114018</v>
      </c>
      <c r="F47" s="159">
        <v>0</v>
      </c>
      <c r="G47" s="159">
        <v>21117169</v>
      </c>
      <c r="H47" s="159" t="s">
        <v>249</v>
      </c>
      <c r="I47" s="159">
        <v>0</v>
      </c>
      <c r="J47" s="858">
        <v>0</v>
      </c>
      <c r="K47" s="725">
        <v>40905936</v>
      </c>
      <c r="L47" s="159">
        <v>2995818449</v>
      </c>
      <c r="M47" s="644">
        <v>89</v>
      </c>
      <c r="O47" s="132"/>
      <c r="P47" s="132"/>
    </row>
    <row r="48" spans="2:16" s="131" customFormat="1" ht="21.75" customHeight="1" x14ac:dyDescent="0.15">
      <c r="B48" s="84">
        <v>90</v>
      </c>
      <c r="C48" s="23" t="s">
        <v>16</v>
      </c>
      <c r="D48" s="688">
        <v>17722515</v>
      </c>
      <c r="E48" s="688">
        <v>40905887</v>
      </c>
      <c r="F48" s="688">
        <v>0</v>
      </c>
      <c r="G48" s="688">
        <v>58628402</v>
      </c>
      <c r="H48" s="688" t="s">
        <v>249</v>
      </c>
      <c r="I48" s="688">
        <v>0</v>
      </c>
      <c r="J48" s="890">
        <v>0</v>
      </c>
      <c r="K48" s="990">
        <v>89155621</v>
      </c>
      <c r="L48" s="688">
        <v>5517963250</v>
      </c>
      <c r="M48" s="645">
        <v>90</v>
      </c>
      <c r="O48" s="132"/>
      <c r="P48" s="132"/>
    </row>
    <row r="49" spans="2:16" s="131" customFormat="1" ht="21.75" customHeight="1" x14ac:dyDescent="0.15">
      <c r="B49" s="83">
        <v>92</v>
      </c>
      <c r="C49" s="19" t="s">
        <v>15</v>
      </c>
      <c r="D49" s="159">
        <v>6140487</v>
      </c>
      <c r="E49" s="159">
        <v>20014183</v>
      </c>
      <c r="F49" s="159">
        <v>0</v>
      </c>
      <c r="G49" s="159">
        <v>26154670</v>
      </c>
      <c r="H49" s="159" t="s">
        <v>249</v>
      </c>
      <c r="I49" s="159">
        <v>0</v>
      </c>
      <c r="J49" s="858">
        <v>0</v>
      </c>
      <c r="K49" s="725">
        <v>26013582</v>
      </c>
      <c r="L49" s="159">
        <v>2289756007</v>
      </c>
      <c r="M49" s="644">
        <v>92</v>
      </c>
      <c r="O49" s="132"/>
      <c r="P49" s="132"/>
    </row>
    <row r="50" spans="2:16" s="131" customFormat="1" ht="21.75" customHeight="1" x14ac:dyDescent="0.15">
      <c r="B50" s="83">
        <v>93</v>
      </c>
      <c r="C50" s="19" t="s">
        <v>14</v>
      </c>
      <c r="D50" s="159">
        <v>70061755</v>
      </c>
      <c r="E50" s="159">
        <v>80389564</v>
      </c>
      <c r="F50" s="159">
        <v>0</v>
      </c>
      <c r="G50" s="159">
        <v>150451319</v>
      </c>
      <c r="H50" s="159" t="s">
        <v>249</v>
      </c>
      <c r="I50" s="159">
        <v>0</v>
      </c>
      <c r="J50" s="858">
        <v>0</v>
      </c>
      <c r="K50" s="725">
        <v>680812785</v>
      </c>
      <c r="L50" s="159">
        <v>19857956812</v>
      </c>
      <c r="M50" s="644">
        <v>93</v>
      </c>
      <c r="O50" s="132"/>
      <c r="P50" s="132"/>
    </row>
    <row r="51" spans="2:16" s="131" customFormat="1" ht="21.75" customHeight="1" x14ac:dyDescent="0.15">
      <c r="B51" s="83">
        <v>94</v>
      </c>
      <c r="C51" s="19" t="s">
        <v>13</v>
      </c>
      <c r="D51" s="159">
        <v>60134442</v>
      </c>
      <c r="E51" s="159">
        <v>60826315</v>
      </c>
      <c r="F51" s="159">
        <v>0</v>
      </c>
      <c r="G51" s="159">
        <v>120960757</v>
      </c>
      <c r="H51" s="159" t="s">
        <v>249</v>
      </c>
      <c r="I51" s="159">
        <v>0</v>
      </c>
      <c r="J51" s="858">
        <v>0</v>
      </c>
      <c r="K51" s="725">
        <v>115024445</v>
      </c>
      <c r="L51" s="159">
        <v>13680194441</v>
      </c>
      <c r="M51" s="644">
        <v>94</v>
      </c>
      <c r="O51" s="132"/>
      <c r="P51" s="132"/>
    </row>
    <row r="52" spans="2:16" s="131" customFormat="1" ht="21.75" customHeight="1" x14ac:dyDescent="0.15">
      <c r="B52" s="83">
        <v>95</v>
      </c>
      <c r="C52" s="19" t="s">
        <v>12</v>
      </c>
      <c r="D52" s="159">
        <v>12161532</v>
      </c>
      <c r="E52" s="159">
        <v>13631859</v>
      </c>
      <c r="F52" s="159">
        <v>0</v>
      </c>
      <c r="G52" s="159">
        <v>25793391</v>
      </c>
      <c r="H52" s="159" t="s">
        <v>249</v>
      </c>
      <c r="I52" s="159">
        <v>0</v>
      </c>
      <c r="J52" s="858">
        <v>12303000</v>
      </c>
      <c r="K52" s="725">
        <v>31984172</v>
      </c>
      <c r="L52" s="159">
        <v>2270680901</v>
      </c>
      <c r="M52" s="644">
        <v>95</v>
      </c>
      <c r="O52" s="132"/>
      <c r="P52" s="132"/>
    </row>
    <row r="53" spans="2:16" s="131" customFormat="1" ht="21.75" customHeight="1" x14ac:dyDescent="0.15">
      <c r="B53" s="84">
        <v>96</v>
      </c>
      <c r="C53" s="23" t="s">
        <v>11</v>
      </c>
      <c r="D53" s="688">
        <v>31731407</v>
      </c>
      <c r="E53" s="688">
        <v>22059402</v>
      </c>
      <c r="F53" s="688">
        <v>0</v>
      </c>
      <c r="G53" s="688">
        <v>53790809</v>
      </c>
      <c r="H53" s="688" t="s">
        <v>249</v>
      </c>
      <c r="I53" s="688">
        <v>0</v>
      </c>
      <c r="J53" s="890">
        <v>0</v>
      </c>
      <c r="K53" s="990">
        <v>122636743</v>
      </c>
      <c r="L53" s="688">
        <v>5306254146</v>
      </c>
      <c r="M53" s="645">
        <v>96</v>
      </c>
      <c r="O53" s="132"/>
      <c r="P53" s="132"/>
    </row>
    <row r="54" spans="2:16" s="131" customFormat="1" ht="21.75" customHeight="1" x14ac:dyDescent="0.15">
      <c r="B54" s="83">
        <v>97</v>
      </c>
      <c r="C54" s="19" t="s">
        <v>10</v>
      </c>
      <c r="D54" s="159">
        <v>18898512</v>
      </c>
      <c r="E54" s="159">
        <v>29847095</v>
      </c>
      <c r="F54" s="159">
        <v>0</v>
      </c>
      <c r="G54" s="159">
        <v>48745607</v>
      </c>
      <c r="H54" s="159" t="s">
        <v>249</v>
      </c>
      <c r="I54" s="159">
        <v>0</v>
      </c>
      <c r="J54" s="858">
        <v>0</v>
      </c>
      <c r="K54" s="725">
        <v>106373112</v>
      </c>
      <c r="L54" s="159">
        <v>6937115408</v>
      </c>
      <c r="M54" s="644">
        <v>97</v>
      </c>
      <c r="O54" s="132"/>
      <c r="P54" s="132"/>
    </row>
    <row r="55" spans="2:16" s="131" customFormat="1" ht="21.75" customHeight="1" x14ac:dyDescent="0.15">
      <c r="B55" s="83">
        <v>98</v>
      </c>
      <c r="C55" s="19" t="s">
        <v>9</v>
      </c>
      <c r="D55" s="159">
        <v>37709568</v>
      </c>
      <c r="E55" s="159">
        <v>39025854</v>
      </c>
      <c r="F55" s="159">
        <v>11340000</v>
      </c>
      <c r="G55" s="159">
        <v>88075422</v>
      </c>
      <c r="H55" s="159" t="s">
        <v>249</v>
      </c>
      <c r="I55" s="159">
        <v>0</v>
      </c>
      <c r="J55" s="858">
        <v>0</v>
      </c>
      <c r="K55" s="725">
        <v>190302689</v>
      </c>
      <c r="L55" s="159">
        <v>12000942895</v>
      </c>
      <c r="M55" s="644">
        <v>98</v>
      </c>
      <c r="O55" s="132"/>
      <c r="P55" s="132"/>
    </row>
    <row r="56" spans="2:16" s="131" customFormat="1" ht="21.75" customHeight="1" x14ac:dyDescent="0.15">
      <c r="B56" s="83">
        <v>99</v>
      </c>
      <c r="C56" s="19" t="s">
        <v>8</v>
      </c>
      <c r="D56" s="159">
        <v>17626416</v>
      </c>
      <c r="E56" s="159">
        <v>24472679</v>
      </c>
      <c r="F56" s="159">
        <v>0</v>
      </c>
      <c r="G56" s="159">
        <v>42099095</v>
      </c>
      <c r="H56" s="159" t="s">
        <v>249</v>
      </c>
      <c r="I56" s="159">
        <v>0</v>
      </c>
      <c r="J56" s="858">
        <v>0</v>
      </c>
      <c r="K56" s="725">
        <v>64571543</v>
      </c>
      <c r="L56" s="159">
        <v>4689243206</v>
      </c>
      <c r="M56" s="644">
        <v>99</v>
      </c>
      <c r="O56" s="132"/>
      <c r="P56" s="132"/>
    </row>
    <row r="57" spans="2:16" s="131" customFormat="1" ht="21.75" customHeight="1" x14ac:dyDescent="0.15">
      <c r="B57" s="83">
        <v>100</v>
      </c>
      <c r="C57" s="19" t="s">
        <v>7</v>
      </c>
      <c r="D57" s="159">
        <v>11484657</v>
      </c>
      <c r="E57" s="159">
        <v>21532139</v>
      </c>
      <c r="F57" s="159">
        <v>0</v>
      </c>
      <c r="G57" s="159">
        <v>33016796</v>
      </c>
      <c r="H57" s="159" t="s">
        <v>249</v>
      </c>
      <c r="I57" s="159">
        <v>0</v>
      </c>
      <c r="J57" s="858">
        <v>0</v>
      </c>
      <c r="K57" s="725">
        <v>80790741</v>
      </c>
      <c r="L57" s="159">
        <v>5033472301</v>
      </c>
      <c r="M57" s="644">
        <v>100</v>
      </c>
      <c r="O57" s="132"/>
      <c r="P57" s="132"/>
    </row>
    <row r="58" spans="2:16" s="131" customFormat="1" ht="21.75" customHeight="1" x14ac:dyDescent="0.15">
      <c r="B58" s="84">
        <v>101</v>
      </c>
      <c r="C58" s="23" t="s">
        <v>6</v>
      </c>
      <c r="D58" s="688">
        <v>19854131</v>
      </c>
      <c r="E58" s="688">
        <v>28420785</v>
      </c>
      <c r="F58" s="688">
        <v>0</v>
      </c>
      <c r="G58" s="688">
        <v>48274916</v>
      </c>
      <c r="H58" s="688" t="s">
        <v>249</v>
      </c>
      <c r="I58" s="688">
        <v>0</v>
      </c>
      <c r="J58" s="890">
        <v>105664000</v>
      </c>
      <c r="K58" s="990">
        <v>83966992</v>
      </c>
      <c r="L58" s="688">
        <v>5379619106</v>
      </c>
      <c r="M58" s="645">
        <v>101</v>
      </c>
      <c r="O58" s="132"/>
      <c r="P58" s="132"/>
    </row>
    <row r="59" spans="2:16" s="131" customFormat="1" ht="21.75" customHeight="1" x14ac:dyDescent="0.15">
      <c r="B59" s="82">
        <v>102</v>
      </c>
      <c r="C59" s="15" t="s">
        <v>5</v>
      </c>
      <c r="D59" s="689">
        <v>17393731</v>
      </c>
      <c r="E59" s="689">
        <v>39602312</v>
      </c>
      <c r="F59" s="689">
        <v>0</v>
      </c>
      <c r="G59" s="689">
        <v>56996043</v>
      </c>
      <c r="H59" s="689" t="s">
        <v>249</v>
      </c>
      <c r="I59" s="689">
        <v>0</v>
      </c>
      <c r="J59" s="891">
        <v>0</v>
      </c>
      <c r="K59" s="991">
        <v>123923481</v>
      </c>
      <c r="L59" s="689">
        <v>7503491394</v>
      </c>
      <c r="M59" s="646">
        <v>102</v>
      </c>
      <c r="O59" s="132"/>
      <c r="P59" s="132"/>
    </row>
    <row r="60" spans="2:16" s="131" customFormat="1" ht="21.75" customHeight="1" x14ac:dyDescent="0.15">
      <c r="B60" s="83">
        <v>103</v>
      </c>
      <c r="C60" s="19" t="s">
        <v>4</v>
      </c>
      <c r="D60" s="159">
        <v>12258811</v>
      </c>
      <c r="E60" s="159">
        <v>20646920</v>
      </c>
      <c r="F60" s="159">
        <v>0</v>
      </c>
      <c r="G60" s="159">
        <v>32905731</v>
      </c>
      <c r="H60" s="159" t="s">
        <v>249</v>
      </c>
      <c r="I60" s="159">
        <v>0</v>
      </c>
      <c r="J60" s="858">
        <v>0</v>
      </c>
      <c r="K60" s="725">
        <v>64682218</v>
      </c>
      <c r="L60" s="159">
        <v>4696786408</v>
      </c>
      <c r="M60" s="644">
        <v>103</v>
      </c>
      <c r="O60" s="132"/>
      <c r="P60" s="132"/>
    </row>
    <row r="61" spans="2:16" s="131" customFormat="1" ht="21.75" customHeight="1" x14ac:dyDescent="0.15">
      <c r="B61" s="83">
        <v>104</v>
      </c>
      <c r="C61" s="19" t="s">
        <v>3</v>
      </c>
      <c r="D61" s="159">
        <v>40949519</v>
      </c>
      <c r="E61" s="159">
        <v>31572245</v>
      </c>
      <c r="F61" s="159">
        <v>0</v>
      </c>
      <c r="G61" s="159">
        <v>72521764</v>
      </c>
      <c r="H61" s="159" t="s">
        <v>249</v>
      </c>
      <c r="I61" s="159">
        <v>0</v>
      </c>
      <c r="J61" s="858">
        <v>42943000</v>
      </c>
      <c r="K61" s="725">
        <v>248461405</v>
      </c>
      <c r="L61" s="159">
        <v>8006869847</v>
      </c>
      <c r="M61" s="644">
        <v>104</v>
      </c>
      <c r="O61" s="132"/>
      <c r="P61" s="132"/>
    </row>
    <row r="62" spans="2:16" s="131" customFormat="1" ht="21.75" customHeight="1" x14ac:dyDescent="0.15">
      <c r="B62" s="83">
        <v>105</v>
      </c>
      <c r="C62" s="19" t="s">
        <v>2</v>
      </c>
      <c r="D62" s="159">
        <v>14257032</v>
      </c>
      <c r="E62" s="159">
        <v>30152714</v>
      </c>
      <c r="F62" s="159">
        <v>0</v>
      </c>
      <c r="G62" s="159">
        <v>44409746</v>
      </c>
      <c r="H62" s="159" t="s">
        <v>249</v>
      </c>
      <c r="I62" s="159">
        <v>0</v>
      </c>
      <c r="J62" s="858">
        <v>11376000</v>
      </c>
      <c r="K62" s="725">
        <v>102353940</v>
      </c>
      <c r="L62" s="159">
        <v>5673713897</v>
      </c>
      <c r="M62" s="644">
        <v>105</v>
      </c>
      <c r="O62" s="132"/>
      <c r="P62" s="132"/>
    </row>
    <row r="63" spans="2:16" s="131" customFormat="1" ht="21.75" customHeight="1" x14ac:dyDescent="0.15">
      <c r="B63" s="82">
        <v>301</v>
      </c>
      <c r="C63" s="15" t="s">
        <v>1</v>
      </c>
      <c r="D63" s="689">
        <v>39866832</v>
      </c>
      <c r="E63" s="689">
        <v>9167590</v>
      </c>
      <c r="F63" s="689">
        <v>0</v>
      </c>
      <c r="G63" s="689">
        <v>49034422</v>
      </c>
      <c r="H63" s="689">
        <v>27868000</v>
      </c>
      <c r="I63" s="689" t="s">
        <v>249</v>
      </c>
      <c r="J63" s="891">
        <v>0</v>
      </c>
      <c r="K63" s="991">
        <v>31578613</v>
      </c>
      <c r="L63" s="689">
        <v>1367386641</v>
      </c>
      <c r="M63" s="646">
        <v>301</v>
      </c>
      <c r="O63" s="132"/>
      <c r="P63" s="132"/>
    </row>
    <row r="64" spans="2:16" s="131" customFormat="1" ht="21.75" customHeight="1" thickBot="1" x14ac:dyDescent="0.2">
      <c r="B64" s="81">
        <v>302</v>
      </c>
      <c r="C64" s="11" t="s">
        <v>0</v>
      </c>
      <c r="D64" s="690">
        <v>56915762</v>
      </c>
      <c r="E64" s="690">
        <v>8041685</v>
      </c>
      <c r="F64" s="690">
        <v>0</v>
      </c>
      <c r="G64" s="690">
        <v>64957447</v>
      </c>
      <c r="H64" s="690">
        <v>18619000</v>
      </c>
      <c r="I64" s="690" t="s">
        <v>249</v>
      </c>
      <c r="J64" s="892">
        <v>0</v>
      </c>
      <c r="K64" s="992">
        <v>31050110</v>
      </c>
      <c r="L64" s="690">
        <v>1626396412</v>
      </c>
      <c r="M64" s="647">
        <v>302</v>
      </c>
      <c r="O64" s="132"/>
      <c r="P64" s="132"/>
    </row>
    <row r="65" spans="3:16" s="171" customFormat="1" ht="21.75" customHeight="1" x14ac:dyDescent="0.15">
      <c r="O65" s="132"/>
      <c r="P65" s="132"/>
    </row>
    <row r="66" spans="3:16" s="686" customFormat="1" ht="21.75" customHeight="1" x14ac:dyDescent="0.15">
      <c r="C66" s="519"/>
      <c r="O66" s="134"/>
      <c r="P66" s="134"/>
    </row>
    <row r="67" spans="3:16" s="686" customFormat="1" ht="21.75" customHeight="1" x14ac:dyDescent="0.15">
      <c r="C67" s="519"/>
      <c r="O67" s="134"/>
      <c r="P67" s="134"/>
    </row>
    <row r="68" spans="3:16" s="171" customFormat="1" ht="21.75" customHeight="1" x14ac:dyDescent="0.15">
      <c r="O68" s="132"/>
      <c r="P68" s="132"/>
    </row>
    <row r="69" spans="3:16" s="171" customFormat="1" ht="21.75" customHeight="1" x14ac:dyDescent="0.15">
      <c r="O69" s="132"/>
      <c r="P69" s="132"/>
    </row>
    <row r="70" spans="3:16" s="171" customFormat="1" ht="21.75" customHeight="1" x14ac:dyDescent="0.15">
      <c r="O70" s="132"/>
      <c r="P70" s="132"/>
    </row>
    <row r="71" spans="3:16" s="171" customFormat="1" ht="21.75" customHeight="1" x14ac:dyDescent="0.15">
      <c r="O71" s="132"/>
      <c r="P71" s="132"/>
    </row>
    <row r="72" spans="3:16" s="171" customFormat="1" ht="21.75" customHeight="1" x14ac:dyDescent="0.15">
      <c r="O72" s="132"/>
      <c r="P72" s="132"/>
    </row>
    <row r="73" spans="3:16" s="171" customFormat="1" ht="21.75" customHeight="1" x14ac:dyDescent="0.15">
      <c r="O73" s="132"/>
      <c r="P73" s="132"/>
    </row>
    <row r="74" spans="3:16" s="171" customFormat="1" ht="21.75" customHeight="1" x14ac:dyDescent="0.15">
      <c r="O74" s="132"/>
      <c r="P74" s="132"/>
    </row>
    <row r="75" spans="3:16" s="171" customFormat="1" ht="21.75" customHeight="1" x14ac:dyDescent="0.15">
      <c r="O75" s="132"/>
      <c r="P75" s="132"/>
    </row>
    <row r="76" spans="3:16" s="171" customFormat="1" ht="21.75" customHeight="1" x14ac:dyDescent="0.15">
      <c r="O76" s="132"/>
      <c r="P76" s="132"/>
    </row>
    <row r="77" spans="3:16" s="171" customFormat="1" ht="21.75" customHeight="1" x14ac:dyDescent="0.15">
      <c r="O77" s="132"/>
      <c r="P77" s="132"/>
    </row>
    <row r="78" spans="3:16" s="171" customFormat="1" ht="21.75" customHeight="1" x14ac:dyDescent="0.15">
      <c r="O78" s="132"/>
      <c r="P78" s="132"/>
    </row>
    <row r="79" spans="3:16" s="171" customFormat="1" ht="21.75" customHeight="1" x14ac:dyDescent="0.15">
      <c r="O79" s="132"/>
      <c r="P79" s="132"/>
    </row>
    <row r="80" spans="3:16" s="171" customFormat="1" ht="21.75" customHeight="1" x14ac:dyDescent="0.15">
      <c r="O80" s="132"/>
      <c r="P80" s="132"/>
    </row>
    <row r="81" spans="15:16" s="171" customFormat="1" ht="21.75" customHeight="1" x14ac:dyDescent="0.15">
      <c r="O81" s="132"/>
      <c r="P81" s="132"/>
    </row>
    <row r="82" spans="15:16" s="171" customFormat="1" ht="21.75" customHeight="1" x14ac:dyDescent="0.15">
      <c r="O82" s="132"/>
      <c r="P82" s="132"/>
    </row>
    <row r="83" spans="15:16" s="171" customFormat="1" ht="21.75" customHeight="1" x14ac:dyDescent="0.15">
      <c r="O83" s="132"/>
      <c r="P83" s="132"/>
    </row>
    <row r="84" spans="15:16" s="171" customFormat="1" ht="21.75" customHeight="1" x14ac:dyDescent="0.15">
      <c r="O84" s="132"/>
      <c r="P84" s="132"/>
    </row>
    <row r="85" spans="15:16" s="171" customFormat="1" ht="21.75" customHeight="1" x14ac:dyDescent="0.15">
      <c r="O85" s="132"/>
      <c r="P85" s="132"/>
    </row>
    <row r="86" spans="15:16" s="171" customFormat="1" ht="21.75" customHeight="1" x14ac:dyDescent="0.15">
      <c r="O86" s="132"/>
      <c r="P86" s="132"/>
    </row>
    <row r="87" spans="15:16" s="171" customFormat="1" ht="21.75" customHeight="1" x14ac:dyDescent="0.15">
      <c r="O87" s="132"/>
      <c r="P87" s="132"/>
    </row>
    <row r="88" spans="15:16" s="171" customFormat="1" ht="21.75" customHeight="1" x14ac:dyDescent="0.15">
      <c r="O88" s="132"/>
      <c r="P88" s="132"/>
    </row>
    <row r="89" spans="15:16" s="171" customFormat="1" ht="21.75" customHeight="1" x14ac:dyDescent="0.15">
      <c r="O89" s="132"/>
      <c r="P89" s="132"/>
    </row>
    <row r="90" spans="15:16" s="171" customFormat="1" ht="21.75" customHeight="1" x14ac:dyDescent="0.15">
      <c r="O90" s="132"/>
      <c r="P90" s="132"/>
    </row>
    <row r="91" spans="15:16" s="171" customFormat="1" ht="21.75" customHeight="1" x14ac:dyDescent="0.15">
      <c r="O91" s="132"/>
      <c r="P91" s="132"/>
    </row>
    <row r="92" spans="15:16" s="171" customFormat="1" ht="21.75" customHeight="1" x14ac:dyDescent="0.15">
      <c r="O92" s="132"/>
      <c r="P92" s="132"/>
    </row>
    <row r="93" spans="15:16" s="171" customFormat="1" ht="21.75" customHeight="1" x14ac:dyDescent="0.15">
      <c r="O93" s="132"/>
      <c r="P93" s="132"/>
    </row>
    <row r="94" spans="15:16" s="171" customFormat="1" ht="21.75" customHeight="1" x14ac:dyDescent="0.15">
      <c r="O94" s="132"/>
      <c r="P94" s="132"/>
    </row>
    <row r="95" spans="15:16" s="171" customFormat="1" ht="21.75" customHeight="1" x14ac:dyDescent="0.15">
      <c r="O95" s="132"/>
      <c r="P95" s="132"/>
    </row>
    <row r="96" spans="15:16" s="171" customFormat="1" ht="21.75" customHeight="1" x14ac:dyDescent="0.15">
      <c r="O96" s="132"/>
      <c r="P96" s="132"/>
    </row>
    <row r="97" spans="15:16" s="171" customFormat="1" ht="21.75" customHeight="1" x14ac:dyDescent="0.15">
      <c r="O97" s="132"/>
      <c r="P97" s="132"/>
    </row>
    <row r="98" spans="15:16" s="171" customFormat="1" ht="21.75" customHeight="1" x14ac:dyDescent="0.15">
      <c r="O98" s="132"/>
      <c r="P98" s="132"/>
    </row>
    <row r="99" spans="15:16" s="171" customFormat="1" ht="21.75" customHeight="1" x14ac:dyDescent="0.15">
      <c r="O99" s="132"/>
      <c r="P99" s="132"/>
    </row>
    <row r="100" spans="15:16" s="171" customFormat="1" ht="21.75" customHeight="1" x14ac:dyDescent="0.15">
      <c r="O100" s="132"/>
      <c r="P100" s="132"/>
    </row>
    <row r="101" spans="15:16" s="171" customFormat="1" ht="21.75" customHeight="1" x14ac:dyDescent="0.15">
      <c r="O101" s="132"/>
      <c r="P101" s="132"/>
    </row>
    <row r="102" spans="15:16" s="171" customFormat="1" ht="21.75" customHeight="1" x14ac:dyDescent="0.15">
      <c r="O102" s="132"/>
      <c r="P102" s="132"/>
    </row>
    <row r="103" spans="15:16" s="171" customFormat="1" ht="21.75" customHeight="1" x14ac:dyDescent="0.15">
      <c r="O103" s="132"/>
      <c r="P103" s="132"/>
    </row>
    <row r="104" spans="15:16" s="171" customFormat="1" ht="21.75" customHeight="1" x14ac:dyDescent="0.15">
      <c r="O104" s="132"/>
      <c r="P104" s="132"/>
    </row>
    <row r="105" spans="15:16" s="171" customFormat="1" ht="21.75" customHeight="1" x14ac:dyDescent="0.15">
      <c r="O105" s="132"/>
      <c r="P105" s="132"/>
    </row>
    <row r="106" spans="15:16" s="171" customFormat="1" ht="21.75" customHeight="1" x14ac:dyDescent="0.15">
      <c r="O106" s="132"/>
      <c r="P106" s="132"/>
    </row>
    <row r="107" spans="15:16" s="171" customFormat="1" ht="21.75" customHeight="1" x14ac:dyDescent="0.15">
      <c r="O107" s="132"/>
      <c r="P107" s="132"/>
    </row>
    <row r="108" spans="15:16" s="171" customFormat="1" ht="21.75" customHeight="1" x14ac:dyDescent="0.15">
      <c r="O108" s="132"/>
      <c r="P108" s="132"/>
    </row>
    <row r="109" spans="15:16" s="171" customFormat="1" ht="21.75" customHeight="1" x14ac:dyDescent="0.15">
      <c r="O109" s="132"/>
      <c r="P109" s="132"/>
    </row>
    <row r="110" spans="15:16" s="171" customFormat="1" ht="21.75" customHeight="1" x14ac:dyDescent="0.15">
      <c r="O110" s="132"/>
      <c r="P110" s="132"/>
    </row>
    <row r="111" spans="15:16" s="171" customFormat="1" ht="21.75" customHeight="1" x14ac:dyDescent="0.15">
      <c r="O111" s="132"/>
      <c r="P111" s="132"/>
    </row>
    <row r="112" spans="15:16" s="171" customFormat="1" ht="21.75" customHeight="1" x14ac:dyDescent="0.15">
      <c r="O112" s="132"/>
      <c r="P112" s="132"/>
    </row>
    <row r="113" spans="15:16" s="171" customFormat="1" ht="21.75" customHeight="1" x14ac:dyDescent="0.15">
      <c r="O113" s="132"/>
      <c r="P113" s="132"/>
    </row>
    <row r="114" spans="15:16" s="171" customFormat="1" ht="21.75" customHeight="1" x14ac:dyDescent="0.15">
      <c r="O114" s="132"/>
      <c r="P114" s="132"/>
    </row>
    <row r="115" spans="15:16" s="171" customFormat="1" ht="21.75" customHeight="1" x14ac:dyDescent="0.15">
      <c r="O115" s="132"/>
      <c r="P115" s="132"/>
    </row>
    <row r="116" spans="15:16" s="171" customFormat="1" ht="21.75" customHeight="1" x14ac:dyDescent="0.15">
      <c r="O116" s="132"/>
      <c r="P116" s="132"/>
    </row>
    <row r="117" spans="15:16" s="171" customFormat="1" ht="21.75" customHeight="1" x14ac:dyDescent="0.15">
      <c r="O117" s="132"/>
      <c r="P117" s="132"/>
    </row>
    <row r="118" spans="15:16" s="171" customFormat="1" ht="21.75" customHeight="1" x14ac:dyDescent="0.15">
      <c r="O118" s="132"/>
      <c r="P118" s="132"/>
    </row>
  </sheetData>
  <mergeCells count="3">
    <mergeCell ref="B3:B5"/>
    <mergeCell ref="D3:G3"/>
    <mergeCell ref="M3:M5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ignoredErrors>
    <ignoredError sqref="D14:G17 J14:L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WWC117"/>
  <sheetViews>
    <sheetView view="pageBreakPreview" zoomScale="70" zoomScaleNormal="8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5" sqref="G15"/>
    </sheetView>
  </sheetViews>
  <sheetFormatPr defaultColWidth="10.75" defaultRowHeight="14.25" x14ac:dyDescent="0.15"/>
  <cols>
    <col min="1" max="1" width="1.75" style="130" customWidth="1"/>
    <col min="2" max="2" width="5" style="171" customWidth="1"/>
    <col min="3" max="3" width="13.625" style="171" customWidth="1"/>
    <col min="4" max="6" width="16.875" style="171" customWidth="1"/>
    <col min="7" max="8" width="13.875" style="171" customWidth="1"/>
    <col min="9" max="9" width="16.875" style="171" customWidth="1"/>
    <col min="10" max="10" width="18" style="171" customWidth="1"/>
    <col min="11" max="11" width="19.5" style="171" customWidth="1"/>
    <col min="12" max="13" width="17" style="171" customWidth="1"/>
    <col min="14" max="17" width="16.875" style="171" customWidth="1"/>
    <col min="18" max="18" width="5" style="171" customWidth="1"/>
    <col min="19" max="19" width="7.375" style="130" customWidth="1"/>
    <col min="20" max="20" width="16.625" style="130" bestFit="1" customWidth="1"/>
    <col min="21" max="21" width="3.5" style="130" bestFit="1" customWidth="1"/>
    <col min="22" max="247" width="10.75" style="130"/>
    <col min="248" max="248" width="1.75" style="130" customWidth="1"/>
    <col min="249" max="249" width="5" style="130" customWidth="1"/>
    <col min="250" max="250" width="13.625" style="130" customWidth="1"/>
    <col min="251" max="253" width="16.875" style="130" customWidth="1"/>
    <col min="254" max="255" width="13.875" style="130" customWidth="1"/>
    <col min="256" max="256" width="16.875" style="130" customWidth="1"/>
    <col min="257" max="257" width="18" style="130" customWidth="1"/>
    <col min="258" max="258" width="19.5" style="130" customWidth="1"/>
    <col min="259" max="260" width="17" style="130" customWidth="1"/>
    <col min="261" max="267" width="16.875" style="130" customWidth="1"/>
    <col min="268" max="268" width="15.5" style="130" customWidth="1"/>
    <col min="269" max="269" width="16" style="130" customWidth="1"/>
    <col min="270" max="270" width="15.5" style="130" customWidth="1"/>
    <col min="271" max="273" width="16.875" style="130" customWidth="1"/>
    <col min="274" max="274" width="5" style="130" customWidth="1"/>
    <col min="275" max="275" width="7.375" style="130" customWidth="1"/>
    <col min="276" max="276" width="16.625" style="130" bestFit="1" customWidth="1"/>
    <col min="277" max="277" width="3.5" style="130" bestFit="1" customWidth="1"/>
    <col min="278" max="503" width="10.75" style="130"/>
    <col min="504" max="504" width="1.75" style="130" customWidth="1"/>
    <col min="505" max="505" width="5" style="130" customWidth="1"/>
    <col min="506" max="506" width="13.625" style="130" customWidth="1"/>
    <col min="507" max="509" width="16.875" style="130" customWidth="1"/>
    <col min="510" max="511" width="13.875" style="130" customWidth="1"/>
    <col min="512" max="512" width="16.875" style="130" customWidth="1"/>
    <col min="513" max="513" width="18" style="130" customWidth="1"/>
    <col min="514" max="514" width="19.5" style="130" customWidth="1"/>
    <col min="515" max="516" width="17" style="130" customWidth="1"/>
    <col min="517" max="523" width="16.875" style="130" customWidth="1"/>
    <col min="524" max="524" width="15.5" style="130" customWidth="1"/>
    <col min="525" max="525" width="16" style="130" customWidth="1"/>
    <col min="526" max="526" width="15.5" style="130" customWidth="1"/>
    <col min="527" max="529" width="16.875" style="130" customWidth="1"/>
    <col min="530" max="530" width="5" style="130" customWidth="1"/>
    <col min="531" max="531" width="7.375" style="130" customWidth="1"/>
    <col min="532" max="532" width="16.625" style="130" bestFit="1" customWidth="1"/>
    <col min="533" max="533" width="3.5" style="130" bestFit="1" customWidth="1"/>
    <col min="534" max="759" width="10.75" style="130"/>
    <col min="760" max="760" width="1.75" style="130" customWidth="1"/>
    <col min="761" max="761" width="5" style="130" customWidth="1"/>
    <col min="762" max="762" width="13.625" style="130" customWidth="1"/>
    <col min="763" max="765" width="16.875" style="130" customWidth="1"/>
    <col min="766" max="767" width="13.875" style="130" customWidth="1"/>
    <col min="768" max="768" width="16.875" style="130" customWidth="1"/>
    <col min="769" max="769" width="18" style="130" customWidth="1"/>
    <col min="770" max="770" width="19.5" style="130" customWidth="1"/>
    <col min="771" max="772" width="17" style="130" customWidth="1"/>
    <col min="773" max="779" width="16.875" style="130" customWidth="1"/>
    <col min="780" max="780" width="15.5" style="130" customWidth="1"/>
    <col min="781" max="781" width="16" style="130" customWidth="1"/>
    <col min="782" max="782" width="15.5" style="130" customWidth="1"/>
    <col min="783" max="785" width="16.875" style="130" customWidth="1"/>
    <col min="786" max="786" width="5" style="130" customWidth="1"/>
    <col min="787" max="787" width="7.375" style="130" customWidth="1"/>
    <col min="788" max="788" width="16.625" style="130" bestFit="1" customWidth="1"/>
    <col min="789" max="789" width="3.5" style="130" bestFit="1" customWidth="1"/>
    <col min="790" max="1015" width="10.75" style="130"/>
    <col min="1016" max="1016" width="1.75" style="130" customWidth="1"/>
    <col min="1017" max="1017" width="5" style="130" customWidth="1"/>
    <col min="1018" max="1018" width="13.625" style="130" customWidth="1"/>
    <col min="1019" max="1021" width="16.875" style="130" customWidth="1"/>
    <col min="1022" max="1023" width="13.875" style="130" customWidth="1"/>
    <col min="1024" max="1024" width="16.875" style="130" customWidth="1"/>
    <col min="1025" max="1025" width="18" style="130" customWidth="1"/>
    <col min="1026" max="1026" width="19.5" style="130" customWidth="1"/>
    <col min="1027" max="1028" width="17" style="130" customWidth="1"/>
    <col min="1029" max="1035" width="16.875" style="130" customWidth="1"/>
    <col min="1036" max="1036" width="15.5" style="130" customWidth="1"/>
    <col min="1037" max="1037" width="16" style="130" customWidth="1"/>
    <col min="1038" max="1038" width="15.5" style="130" customWidth="1"/>
    <col min="1039" max="1041" width="16.875" style="130" customWidth="1"/>
    <col min="1042" max="1042" width="5" style="130" customWidth="1"/>
    <col min="1043" max="1043" width="7.375" style="130" customWidth="1"/>
    <col min="1044" max="1044" width="16.625" style="130" bestFit="1" customWidth="1"/>
    <col min="1045" max="1045" width="3.5" style="130" bestFit="1" customWidth="1"/>
    <col min="1046" max="1271" width="10.75" style="130"/>
    <col min="1272" max="1272" width="1.75" style="130" customWidth="1"/>
    <col min="1273" max="1273" width="5" style="130" customWidth="1"/>
    <col min="1274" max="1274" width="13.625" style="130" customWidth="1"/>
    <col min="1275" max="1277" width="16.875" style="130" customWidth="1"/>
    <col min="1278" max="1279" width="13.875" style="130" customWidth="1"/>
    <col min="1280" max="1280" width="16.875" style="130" customWidth="1"/>
    <col min="1281" max="1281" width="18" style="130" customWidth="1"/>
    <col min="1282" max="1282" width="19.5" style="130" customWidth="1"/>
    <col min="1283" max="1284" width="17" style="130" customWidth="1"/>
    <col min="1285" max="1291" width="16.875" style="130" customWidth="1"/>
    <col min="1292" max="1292" width="15.5" style="130" customWidth="1"/>
    <col min="1293" max="1293" width="16" style="130" customWidth="1"/>
    <col min="1294" max="1294" width="15.5" style="130" customWidth="1"/>
    <col min="1295" max="1297" width="16.875" style="130" customWidth="1"/>
    <col min="1298" max="1298" width="5" style="130" customWidth="1"/>
    <col min="1299" max="1299" width="7.375" style="130" customWidth="1"/>
    <col min="1300" max="1300" width="16.625" style="130" bestFit="1" customWidth="1"/>
    <col min="1301" max="1301" width="3.5" style="130" bestFit="1" customWidth="1"/>
    <col min="1302" max="1527" width="10.75" style="130"/>
    <col min="1528" max="1528" width="1.75" style="130" customWidth="1"/>
    <col min="1529" max="1529" width="5" style="130" customWidth="1"/>
    <col min="1530" max="1530" width="13.625" style="130" customWidth="1"/>
    <col min="1531" max="1533" width="16.875" style="130" customWidth="1"/>
    <col min="1534" max="1535" width="13.875" style="130" customWidth="1"/>
    <col min="1536" max="1536" width="16.875" style="130" customWidth="1"/>
    <col min="1537" max="1537" width="18" style="130" customWidth="1"/>
    <col min="1538" max="1538" width="19.5" style="130" customWidth="1"/>
    <col min="1539" max="1540" width="17" style="130" customWidth="1"/>
    <col min="1541" max="1547" width="16.875" style="130" customWidth="1"/>
    <col min="1548" max="1548" width="15.5" style="130" customWidth="1"/>
    <col min="1549" max="1549" width="16" style="130" customWidth="1"/>
    <col min="1550" max="1550" width="15.5" style="130" customWidth="1"/>
    <col min="1551" max="1553" width="16.875" style="130" customWidth="1"/>
    <col min="1554" max="1554" width="5" style="130" customWidth="1"/>
    <col min="1555" max="1555" width="7.375" style="130" customWidth="1"/>
    <col min="1556" max="1556" width="16.625" style="130" bestFit="1" customWidth="1"/>
    <col min="1557" max="1557" width="3.5" style="130" bestFit="1" customWidth="1"/>
    <col min="1558" max="1783" width="10.75" style="130"/>
    <col min="1784" max="1784" width="1.75" style="130" customWidth="1"/>
    <col min="1785" max="1785" width="5" style="130" customWidth="1"/>
    <col min="1786" max="1786" width="13.625" style="130" customWidth="1"/>
    <col min="1787" max="1789" width="16.875" style="130" customWidth="1"/>
    <col min="1790" max="1791" width="13.875" style="130" customWidth="1"/>
    <col min="1792" max="1792" width="16.875" style="130" customWidth="1"/>
    <col min="1793" max="1793" width="18" style="130" customWidth="1"/>
    <col min="1794" max="1794" width="19.5" style="130" customWidth="1"/>
    <col min="1795" max="1796" width="17" style="130" customWidth="1"/>
    <col min="1797" max="1803" width="16.875" style="130" customWidth="1"/>
    <col min="1804" max="1804" width="15.5" style="130" customWidth="1"/>
    <col min="1805" max="1805" width="16" style="130" customWidth="1"/>
    <col min="1806" max="1806" width="15.5" style="130" customWidth="1"/>
    <col min="1807" max="1809" width="16.875" style="130" customWidth="1"/>
    <col min="1810" max="1810" width="5" style="130" customWidth="1"/>
    <col min="1811" max="1811" width="7.375" style="130" customWidth="1"/>
    <col min="1812" max="1812" width="16.625" style="130" bestFit="1" customWidth="1"/>
    <col min="1813" max="1813" width="3.5" style="130" bestFit="1" customWidth="1"/>
    <col min="1814" max="2039" width="10.75" style="130"/>
    <col min="2040" max="2040" width="1.75" style="130" customWidth="1"/>
    <col min="2041" max="2041" width="5" style="130" customWidth="1"/>
    <col min="2042" max="2042" width="13.625" style="130" customWidth="1"/>
    <col min="2043" max="2045" width="16.875" style="130" customWidth="1"/>
    <col min="2046" max="2047" width="13.875" style="130" customWidth="1"/>
    <col min="2048" max="2048" width="16.875" style="130" customWidth="1"/>
    <col min="2049" max="2049" width="18" style="130" customWidth="1"/>
    <col min="2050" max="2050" width="19.5" style="130" customWidth="1"/>
    <col min="2051" max="2052" width="17" style="130" customWidth="1"/>
    <col min="2053" max="2059" width="16.875" style="130" customWidth="1"/>
    <col min="2060" max="2060" width="15.5" style="130" customWidth="1"/>
    <col min="2061" max="2061" width="16" style="130" customWidth="1"/>
    <col min="2062" max="2062" width="15.5" style="130" customWidth="1"/>
    <col min="2063" max="2065" width="16.875" style="130" customWidth="1"/>
    <col min="2066" max="2066" width="5" style="130" customWidth="1"/>
    <col min="2067" max="2067" width="7.375" style="130" customWidth="1"/>
    <col min="2068" max="2068" width="16.625" style="130" bestFit="1" customWidth="1"/>
    <col min="2069" max="2069" width="3.5" style="130" bestFit="1" customWidth="1"/>
    <col min="2070" max="2295" width="10.75" style="130"/>
    <col min="2296" max="2296" width="1.75" style="130" customWidth="1"/>
    <col min="2297" max="2297" width="5" style="130" customWidth="1"/>
    <col min="2298" max="2298" width="13.625" style="130" customWidth="1"/>
    <col min="2299" max="2301" width="16.875" style="130" customWidth="1"/>
    <col min="2302" max="2303" width="13.875" style="130" customWidth="1"/>
    <col min="2304" max="2304" width="16.875" style="130" customWidth="1"/>
    <col min="2305" max="2305" width="18" style="130" customWidth="1"/>
    <col min="2306" max="2306" width="19.5" style="130" customWidth="1"/>
    <col min="2307" max="2308" width="17" style="130" customWidth="1"/>
    <col min="2309" max="2315" width="16.875" style="130" customWidth="1"/>
    <col min="2316" max="2316" width="15.5" style="130" customWidth="1"/>
    <col min="2317" max="2317" width="16" style="130" customWidth="1"/>
    <col min="2318" max="2318" width="15.5" style="130" customWidth="1"/>
    <col min="2319" max="2321" width="16.875" style="130" customWidth="1"/>
    <col min="2322" max="2322" width="5" style="130" customWidth="1"/>
    <col min="2323" max="2323" width="7.375" style="130" customWidth="1"/>
    <col min="2324" max="2324" width="16.625" style="130" bestFit="1" customWidth="1"/>
    <col min="2325" max="2325" width="3.5" style="130" bestFit="1" customWidth="1"/>
    <col min="2326" max="2551" width="10.75" style="130"/>
    <col min="2552" max="2552" width="1.75" style="130" customWidth="1"/>
    <col min="2553" max="2553" width="5" style="130" customWidth="1"/>
    <col min="2554" max="2554" width="13.625" style="130" customWidth="1"/>
    <col min="2555" max="2557" width="16.875" style="130" customWidth="1"/>
    <col min="2558" max="2559" width="13.875" style="130" customWidth="1"/>
    <col min="2560" max="2560" width="16.875" style="130" customWidth="1"/>
    <col min="2561" max="2561" width="18" style="130" customWidth="1"/>
    <col min="2562" max="2562" width="19.5" style="130" customWidth="1"/>
    <col min="2563" max="2564" width="17" style="130" customWidth="1"/>
    <col min="2565" max="2571" width="16.875" style="130" customWidth="1"/>
    <col min="2572" max="2572" width="15.5" style="130" customWidth="1"/>
    <col min="2573" max="2573" width="16" style="130" customWidth="1"/>
    <col min="2574" max="2574" width="15.5" style="130" customWidth="1"/>
    <col min="2575" max="2577" width="16.875" style="130" customWidth="1"/>
    <col min="2578" max="2578" width="5" style="130" customWidth="1"/>
    <col min="2579" max="2579" width="7.375" style="130" customWidth="1"/>
    <col min="2580" max="2580" width="16.625" style="130" bestFit="1" customWidth="1"/>
    <col min="2581" max="2581" width="3.5" style="130" bestFit="1" customWidth="1"/>
    <col min="2582" max="2807" width="10.75" style="130"/>
    <col min="2808" max="2808" width="1.75" style="130" customWidth="1"/>
    <col min="2809" max="2809" width="5" style="130" customWidth="1"/>
    <col min="2810" max="2810" width="13.625" style="130" customWidth="1"/>
    <col min="2811" max="2813" width="16.875" style="130" customWidth="1"/>
    <col min="2814" max="2815" width="13.875" style="130" customWidth="1"/>
    <col min="2816" max="2816" width="16.875" style="130" customWidth="1"/>
    <col min="2817" max="2817" width="18" style="130" customWidth="1"/>
    <col min="2818" max="2818" width="19.5" style="130" customWidth="1"/>
    <col min="2819" max="2820" width="17" style="130" customWidth="1"/>
    <col min="2821" max="2827" width="16.875" style="130" customWidth="1"/>
    <col min="2828" max="2828" width="15.5" style="130" customWidth="1"/>
    <col min="2829" max="2829" width="16" style="130" customWidth="1"/>
    <col min="2830" max="2830" width="15.5" style="130" customWidth="1"/>
    <col min="2831" max="2833" width="16.875" style="130" customWidth="1"/>
    <col min="2834" max="2834" width="5" style="130" customWidth="1"/>
    <col min="2835" max="2835" width="7.375" style="130" customWidth="1"/>
    <col min="2836" max="2836" width="16.625" style="130" bestFit="1" customWidth="1"/>
    <col min="2837" max="2837" width="3.5" style="130" bestFit="1" customWidth="1"/>
    <col min="2838" max="3063" width="10.75" style="130"/>
    <col min="3064" max="3064" width="1.75" style="130" customWidth="1"/>
    <col min="3065" max="3065" width="5" style="130" customWidth="1"/>
    <col min="3066" max="3066" width="13.625" style="130" customWidth="1"/>
    <col min="3067" max="3069" width="16.875" style="130" customWidth="1"/>
    <col min="3070" max="3071" width="13.875" style="130" customWidth="1"/>
    <col min="3072" max="3072" width="16.875" style="130" customWidth="1"/>
    <col min="3073" max="3073" width="18" style="130" customWidth="1"/>
    <col min="3074" max="3074" width="19.5" style="130" customWidth="1"/>
    <col min="3075" max="3076" width="17" style="130" customWidth="1"/>
    <col min="3077" max="3083" width="16.875" style="130" customWidth="1"/>
    <col min="3084" max="3084" width="15.5" style="130" customWidth="1"/>
    <col min="3085" max="3085" width="16" style="130" customWidth="1"/>
    <col min="3086" max="3086" width="15.5" style="130" customWidth="1"/>
    <col min="3087" max="3089" width="16.875" style="130" customWidth="1"/>
    <col min="3090" max="3090" width="5" style="130" customWidth="1"/>
    <col min="3091" max="3091" width="7.375" style="130" customWidth="1"/>
    <col min="3092" max="3092" width="16.625" style="130" bestFit="1" customWidth="1"/>
    <col min="3093" max="3093" width="3.5" style="130" bestFit="1" customWidth="1"/>
    <col min="3094" max="3319" width="10.75" style="130"/>
    <col min="3320" max="3320" width="1.75" style="130" customWidth="1"/>
    <col min="3321" max="3321" width="5" style="130" customWidth="1"/>
    <col min="3322" max="3322" width="13.625" style="130" customWidth="1"/>
    <col min="3323" max="3325" width="16.875" style="130" customWidth="1"/>
    <col min="3326" max="3327" width="13.875" style="130" customWidth="1"/>
    <col min="3328" max="3328" width="16.875" style="130" customWidth="1"/>
    <col min="3329" max="3329" width="18" style="130" customWidth="1"/>
    <col min="3330" max="3330" width="19.5" style="130" customWidth="1"/>
    <col min="3331" max="3332" width="17" style="130" customWidth="1"/>
    <col min="3333" max="3339" width="16.875" style="130" customWidth="1"/>
    <col min="3340" max="3340" width="15.5" style="130" customWidth="1"/>
    <col min="3341" max="3341" width="16" style="130" customWidth="1"/>
    <col min="3342" max="3342" width="15.5" style="130" customWidth="1"/>
    <col min="3343" max="3345" width="16.875" style="130" customWidth="1"/>
    <col min="3346" max="3346" width="5" style="130" customWidth="1"/>
    <col min="3347" max="3347" width="7.375" style="130" customWidth="1"/>
    <col min="3348" max="3348" width="16.625" style="130" bestFit="1" customWidth="1"/>
    <col min="3349" max="3349" width="3.5" style="130" bestFit="1" customWidth="1"/>
    <col min="3350" max="3575" width="10.75" style="130"/>
    <col min="3576" max="3576" width="1.75" style="130" customWidth="1"/>
    <col min="3577" max="3577" width="5" style="130" customWidth="1"/>
    <col min="3578" max="3578" width="13.625" style="130" customWidth="1"/>
    <col min="3579" max="3581" width="16.875" style="130" customWidth="1"/>
    <col min="3582" max="3583" width="13.875" style="130" customWidth="1"/>
    <col min="3584" max="3584" width="16.875" style="130" customWidth="1"/>
    <col min="3585" max="3585" width="18" style="130" customWidth="1"/>
    <col min="3586" max="3586" width="19.5" style="130" customWidth="1"/>
    <col min="3587" max="3588" width="17" style="130" customWidth="1"/>
    <col min="3589" max="3595" width="16.875" style="130" customWidth="1"/>
    <col min="3596" max="3596" width="15.5" style="130" customWidth="1"/>
    <col min="3597" max="3597" width="16" style="130" customWidth="1"/>
    <col min="3598" max="3598" width="15.5" style="130" customWidth="1"/>
    <col min="3599" max="3601" width="16.875" style="130" customWidth="1"/>
    <col min="3602" max="3602" width="5" style="130" customWidth="1"/>
    <col min="3603" max="3603" width="7.375" style="130" customWidth="1"/>
    <col min="3604" max="3604" width="16.625" style="130" bestFit="1" customWidth="1"/>
    <col min="3605" max="3605" width="3.5" style="130" bestFit="1" customWidth="1"/>
    <col min="3606" max="3831" width="10.75" style="130"/>
    <col min="3832" max="3832" width="1.75" style="130" customWidth="1"/>
    <col min="3833" max="3833" width="5" style="130" customWidth="1"/>
    <col min="3834" max="3834" width="13.625" style="130" customWidth="1"/>
    <col min="3835" max="3837" width="16.875" style="130" customWidth="1"/>
    <col min="3838" max="3839" width="13.875" style="130" customWidth="1"/>
    <col min="3840" max="3840" width="16.875" style="130" customWidth="1"/>
    <col min="3841" max="3841" width="18" style="130" customWidth="1"/>
    <col min="3842" max="3842" width="19.5" style="130" customWidth="1"/>
    <col min="3843" max="3844" width="17" style="130" customWidth="1"/>
    <col min="3845" max="3851" width="16.875" style="130" customWidth="1"/>
    <col min="3852" max="3852" width="15.5" style="130" customWidth="1"/>
    <col min="3853" max="3853" width="16" style="130" customWidth="1"/>
    <col min="3854" max="3854" width="15.5" style="130" customWidth="1"/>
    <col min="3855" max="3857" width="16.875" style="130" customWidth="1"/>
    <col min="3858" max="3858" width="5" style="130" customWidth="1"/>
    <col min="3859" max="3859" width="7.375" style="130" customWidth="1"/>
    <col min="3860" max="3860" width="16.625" style="130" bestFit="1" customWidth="1"/>
    <col min="3861" max="3861" width="3.5" style="130" bestFit="1" customWidth="1"/>
    <col min="3862" max="4087" width="10.75" style="130"/>
    <col min="4088" max="4088" width="1.75" style="130" customWidth="1"/>
    <col min="4089" max="4089" width="5" style="130" customWidth="1"/>
    <col min="4090" max="4090" width="13.625" style="130" customWidth="1"/>
    <col min="4091" max="4093" width="16.875" style="130" customWidth="1"/>
    <col min="4094" max="4095" width="13.875" style="130" customWidth="1"/>
    <col min="4096" max="4096" width="16.875" style="130" customWidth="1"/>
    <col min="4097" max="4097" width="18" style="130" customWidth="1"/>
    <col min="4098" max="4098" width="19.5" style="130" customWidth="1"/>
    <col min="4099" max="4100" width="17" style="130" customWidth="1"/>
    <col min="4101" max="4107" width="16.875" style="130" customWidth="1"/>
    <col min="4108" max="4108" width="15.5" style="130" customWidth="1"/>
    <col min="4109" max="4109" width="16" style="130" customWidth="1"/>
    <col min="4110" max="4110" width="15.5" style="130" customWidth="1"/>
    <col min="4111" max="4113" width="16.875" style="130" customWidth="1"/>
    <col min="4114" max="4114" width="5" style="130" customWidth="1"/>
    <col min="4115" max="4115" width="7.375" style="130" customWidth="1"/>
    <col min="4116" max="4116" width="16.625" style="130" bestFit="1" customWidth="1"/>
    <col min="4117" max="4117" width="3.5" style="130" bestFit="1" customWidth="1"/>
    <col min="4118" max="4343" width="10.75" style="130"/>
    <col min="4344" max="4344" width="1.75" style="130" customWidth="1"/>
    <col min="4345" max="4345" width="5" style="130" customWidth="1"/>
    <col min="4346" max="4346" width="13.625" style="130" customWidth="1"/>
    <col min="4347" max="4349" width="16.875" style="130" customWidth="1"/>
    <col min="4350" max="4351" width="13.875" style="130" customWidth="1"/>
    <col min="4352" max="4352" width="16.875" style="130" customWidth="1"/>
    <col min="4353" max="4353" width="18" style="130" customWidth="1"/>
    <col min="4354" max="4354" width="19.5" style="130" customWidth="1"/>
    <col min="4355" max="4356" width="17" style="130" customWidth="1"/>
    <col min="4357" max="4363" width="16.875" style="130" customWidth="1"/>
    <col min="4364" max="4364" width="15.5" style="130" customWidth="1"/>
    <col min="4365" max="4365" width="16" style="130" customWidth="1"/>
    <col min="4366" max="4366" width="15.5" style="130" customWidth="1"/>
    <col min="4367" max="4369" width="16.875" style="130" customWidth="1"/>
    <col min="4370" max="4370" width="5" style="130" customWidth="1"/>
    <col min="4371" max="4371" width="7.375" style="130" customWidth="1"/>
    <col min="4372" max="4372" width="16.625" style="130" bestFit="1" customWidth="1"/>
    <col min="4373" max="4373" width="3.5" style="130" bestFit="1" customWidth="1"/>
    <col min="4374" max="4599" width="10.75" style="130"/>
    <col min="4600" max="4600" width="1.75" style="130" customWidth="1"/>
    <col min="4601" max="4601" width="5" style="130" customWidth="1"/>
    <col min="4602" max="4602" width="13.625" style="130" customWidth="1"/>
    <col min="4603" max="4605" width="16.875" style="130" customWidth="1"/>
    <col min="4606" max="4607" width="13.875" style="130" customWidth="1"/>
    <col min="4608" max="4608" width="16.875" style="130" customWidth="1"/>
    <col min="4609" max="4609" width="18" style="130" customWidth="1"/>
    <col min="4610" max="4610" width="19.5" style="130" customWidth="1"/>
    <col min="4611" max="4612" width="17" style="130" customWidth="1"/>
    <col min="4613" max="4619" width="16.875" style="130" customWidth="1"/>
    <col min="4620" max="4620" width="15.5" style="130" customWidth="1"/>
    <col min="4621" max="4621" width="16" style="130" customWidth="1"/>
    <col min="4622" max="4622" width="15.5" style="130" customWidth="1"/>
    <col min="4623" max="4625" width="16.875" style="130" customWidth="1"/>
    <col min="4626" max="4626" width="5" style="130" customWidth="1"/>
    <col min="4627" max="4627" width="7.375" style="130" customWidth="1"/>
    <col min="4628" max="4628" width="16.625" style="130" bestFit="1" customWidth="1"/>
    <col min="4629" max="4629" width="3.5" style="130" bestFit="1" customWidth="1"/>
    <col min="4630" max="4855" width="10.75" style="130"/>
    <col min="4856" max="4856" width="1.75" style="130" customWidth="1"/>
    <col min="4857" max="4857" width="5" style="130" customWidth="1"/>
    <col min="4858" max="4858" width="13.625" style="130" customWidth="1"/>
    <col min="4859" max="4861" width="16.875" style="130" customWidth="1"/>
    <col min="4862" max="4863" width="13.875" style="130" customWidth="1"/>
    <col min="4864" max="4864" width="16.875" style="130" customWidth="1"/>
    <col min="4865" max="4865" width="18" style="130" customWidth="1"/>
    <col min="4866" max="4866" width="19.5" style="130" customWidth="1"/>
    <col min="4867" max="4868" width="17" style="130" customWidth="1"/>
    <col min="4869" max="4875" width="16.875" style="130" customWidth="1"/>
    <col min="4876" max="4876" width="15.5" style="130" customWidth="1"/>
    <col min="4877" max="4877" width="16" style="130" customWidth="1"/>
    <col min="4878" max="4878" width="15.5" style="130" customWidth="1"/>
    <col min="4879" max="4881" width="16.875" style="130" customWidth="1"/>
    <col min="4882" max="4882" width="5" style="130" customWidth="1"/>
    <col min="4883" max="4883" width="7.375" style="130" customWidth="1"/>
    <col min="4884" max="4884" width="16.625" style="130" bestFit="1" customWidth="1"/>
    <col min="4885" max="4885" width="3.5" style="130" bestFit="1" customWidth="1"/>
    <col min="4886" max="5111" width="10.75" style="130"/>
    <col min="5112" max="5112" width="1.75" style="130" customWidth="1"/>
    <col min="5113" max="5113" width="5" style="130" customWidth="1"/>
    <col min="5114" max="5114" width="13.625" style="130" customWidth="1"/>
    <col min="5115" max="5117" width="16.875" style="130" customWidth="1"/>
    <col min="5118" max="5119" width="13.875" style="130" customWidth="1"/>
    <col min="5120" max="5120" width="16.875" style="130" customWidth="1"/>
    <col min="5121" max="5121" width="18" style="130" customWidth="1"/>
    <col min="5122" max="5122" width="19.5" style="130" customWidth="1"/>
    <col min="5123" max="5124" width="17" style="130" customWidth="1"/>
    <col min="5125" max="5131" width="16.875" style="130" customWidth="1"/>
    <col min="5132" max="5132" width="15.5" style="130" customWidth="1"/>
    <col min="5133" max="5133" width="16" style="130" customWidth="1"/>
    <col min="5134" max="5134" width="15.5" style="130" customWidth="1"/>
    <col min="5135" max="5137" width="16.875" style="130" customWidth="1"/>
    <col min="5138" max="5138" width="5" style="130" customWidth="1"/>
    <col min="5139" max="5139" width="7.375" style="130" customWidth="1"/>
    <col min="5140" max="5140" width="16.625" style="130" bestFit="1" customWidth="1"/>
    <col min="5141" max="5141" width="3.5" style="130" bestFit="1" customWidth="1"/>
    <col min="5142" max="5367" width="10.75" style="130"/>
    <col min="5368" max="5368" width="1.75" style="130" customWidth="1"/>
    <col min="5369" max="5369" width="5" style="130" customWidth="1"/>
    <col min="5370" max="5370" width="13.625" style="130" customWidth="1"/>
    <col min="5371" max="5373" width="16.875" style="130" customWidth="1"/>
    <col min="5374" max="5375" width="13.875" style="130" customWidth="1"/>
    <col min="5376" max="5376" width="16.875" style="130" customWidth="1"/>
    <col min="5377" max="5377" width="18" style="130" customWidth="1"/>
    <col min="5378" max="5378" width="19.5" style="130" customWidth="1"/>
    <col min="5379" max="5380" width="17" style="130" customWidth="1"/>
    <col min="5381" max="5387" width="16.875" style="130" customWidth="1"/>
    <col min="5388" max="5388" width="15.5" style="130" customWidth="1"/>
    <col min="5389" max="5389" width="16" style="130" customWidth="1"/>
    <col min="5390" max="5390" width="15.5" style="130" customWidth="1"/>
    <col min="5391" max="5393" width="16.875" style="130" customWidth="1"/>
    <col min="5394" max="5394" width="5" style="130" customWidth="1"/>
    <col min="5395" max="5395" width="7.375" style="130" customWidth="1"/>
    <col min="5396" max="5396" width="16.625" style="130" bestFit="1" customWidth="1"/>
    <col min="5397" max="5397" width="3.5" style="130" bestFit="1" customWidth="1"/>
    <col min="5398" max="5623" width="10.75" style="130"/>
    <col min="5624" max="5624" width="1.75" style="130" customWidth="1"/>
    <col min="5625" max="5625" width="5" style="130" customWidth="1"/>
    <col min="5626" max="5626" width="13.625" style="130" customWidth="1"/>
    <col min="5627" max="5629" width="16.875" style="130" customWidth="1"/>
    <col min="5630" max="5631" width="13.875" style="130" customWidth="1"/>
    <col min="5632" max="5632" width="16.875" style="130" customWidth="1"/>
    <col min="5633" max="5633" width="18" style="130" customWidth="1"/>
    <col min="5634" max="5634" width="19.5" style="130" customWidth="1"/>
    <col min="5635" max="5636" width="17" style="130" customWidth="1"/>
    <col min="5637" max="5643" width="16.875" style="130" customWidth="1"/>
    <col min="5644" max="5644" width="15.5" style="130" customWidth="1"/>
    <col min="5645" max="5645" width="16" style="130" customWidth="1"/>
    <col min="5646" max="5646" width="15.5" style="130" customWidth="1"/>
    <col min="5647" max="5649" width="16.875" style="130" customWidth="1"/>
    <col min="5650" max="5650" width="5" style="130" customWidth="1"/>
    <col min="5651" max="5651" width="7.375" style="130" customWidth="1"/>
    <col min="5652" max="5652" width="16.625" style="130" bestFit="1" customWidth="1"/>
    <col min="5653" max="5653" width="3.5" style="130" bestFit="1" customWidth="1"/>
    <col min="5654" max="5879" width="10.75" style="130"/>
    <col min="5880" max="5880" width="1.75" style="130" customWidth="1"/>
    <col min="5881" max="5881" width="5" style="130" customWidth="1"/>
    <col min="5882" max="5882" width="13.625" style="130" customWidth="1"/>
    <col min="5883" max="5885" width="16.875" style="130" customWidth="1"/>
    <col min="5886" max="5887" width="13.875" style="130" customWidth="1"/>
    <col min="5888" max="5888" width="16.875" style="130" customWidth="1"/>
    <col min="5889" max="5889" width="18" style="130" customWidth="1"/>
    <col min="5890" max="5890" width="19.5" style="130" customWidth="1"/>
    <col min="5891" max="5892" width="17" style="130" customWidth="1"/>
    <col min="5893" max="5899" width="16.875" style="130" customWidth="1"/>
    <col min="5900" max="5900" width="15.5" style="130" customWidth="1"/>
    <col min="5901" max="5901" width="16" style="130" customWidth="1"/>
    <col min="5902" max="5902" width="15.5" style="130" customWidth="1"/>
    <col min="5903" max="5905" width="16.875" style="130" customWidth="1"/>
    <col min="5906" max="5906" width="5" style="130" customWidth="1"/>
    <col min="5907" max="5907" width="7.375" style="130" customWidth="1"/>
    <col min="5908" max="5908" width="16.625" style="130" bestFit="1" customWidth="1"/>
    <col min="5909" max="5909" width="3.5" style="130" bestFit="1" customWidth="1"/>
    <col min="5910" max="6135" width="10.75" style="130"/>
    <col min="6136" max="6136" width="1.75" style="130" customWidth="1"/>
    <col min="6137" max="6137" width="5" style="130" customWidth="1"/>
    <col min="6138" max="6138" width="13.625" style="130" customWidth="1"/>
    <col min="6139" max="6141" width="16.875" style="130" customWidth="1"/>
    <col min="6142" max="6143" width="13.875" style="130" customWidth="1"/>
    <col min="6144" max="6144" width="16.875" style="130" customWidth="1"/>
    <col min="6145" max="6145" width="18" style="130" customWidth="1"/>
    <col min="6146" max="6146" width="19.5" style="130" customWidth="1"/>
    <col min="6147" max="6148" width="17" style="130" customWidth="1"/>
    <col min="6149" max="6155" width="16.875" style="130" customWidth="1"/>
    <col min="6156" max="6156" width="15.5" style="130" customWidth="1"/>
    <col min="6157" max="6157" width="16" style="130" customWidth="1"/>
    <col min="6158" max="6158" width="15.5" style="130" customWidth="1"/>
    <col min="6159" max="6161" width="16.875" style="130" customWidth="1"/>
    <col min="6162" max="6162" width="5" style="130" customWidth="1"/>
    <col min="6163" max="6163" width="7.375" style="130" customWidth="1"/>
    <col min="6164" max="6164" width="16.625" style="130" bestFit="1" customWidth="1"/>
    <col min="6165" max="6165" width="3.5" style="130" bestFit="1" customWidth="1"/>
    <col min="6166" max="6391" width="10.75" style="130"/>
    <col min="6392" max="6392" width="1.75" style="130" customWidth="1"/>
    <col min="6393" max="6393" width="5" style="130" customWidth="1"/>
    <col min="6394" max="6394" width="13.625" style="130" customWidth="1"/>
    <col min="6395" max="6397" width="16.875" style="130" customWidth="1"/>
    <col min="6398" max="6399" width="13.875" style="130" customWidth="1"/>
    <col min="6400" max="6400" width="16.875" style="130" customWidth="1"/>
    <col min="6401" max="6401" width="18" style="130" customWidth="1"/>
    <col min="6402" max="6402" width="19.5" style="130" customWidth="1"/>
    <col min="6403" max="6404" width="17" style="130" customWidth="1"/>
    <col min="6405" max="6411" width="16.875" style="130" customWidth="1"/>
    <col min="6412" max="6412" width="15.5" style="130" customWidth="1"/>
    <col min="6413" max="6413" width="16" style="130" customWidth="1"/>
    <col min="6414" max="6414" width="15.5" style="130" customWidth="1"/>
    <col min="6415" max="6417" width="16.875" style="130" customWidth="1"/>
    <col min="6418" max="6418" width="5" style="130" customWidth="1"/>
    <col min="6419" max="6419" width="7.375" style="130" customWidth="1"/>
    <col min="6420" max="6420" width="16.625" style="130" bestFit="1" customWidth="1"/>
    <col min="6421" max="6421" width="3.5" style="130" bestFit="1" customWidth="1"/>
    <col min="6422" max="6647" width="10.75" style="130"/>
    <col min="6648" max="6648" width="1.75" style="130" customWidth="1"/>
    <col min="6649" max="6649" width="5" style="130" customWidth="1"/>
    <col min="6650" max="6650" width="13.625" style="130" customWidth="1"/>
    <col min="6651" max="6653" width="16.875" style="130" customWidth="1"/>
    <col min="6654" max="6655" width="13.875" style="130" customWidth="1"/>
    <col min="6656" max="6656" width="16.875" style="130" customWidth="1"/>
    <col min="6657" max="6657" width="18" style="130" customWidth="1"/>
    <col min="6658" max="6658" width="19.5" style="130" customWidth="1"/>
    <col min="6659" max="6660" width="17" style="130" customWidth="1"/>
    <col min="6661" max="6667" width="16.875" style="130" customWidth="1"/>
    <col min="6668" max="6668" width="15.5" style="130" customWidth="1"/>
    <col min="6669" max="6669" width="16" style="130" customWidth="1"/>
    <col min="6670" max="6670" width="15.5" style="130" customWidth="1"/>
    <col min="6671" max="6673" width="16.875" style="130" customWidth="1"/>
    <col min="6674" max="6674" width="5" style="130" customWidth="1"/>
    <col min="6675" max="6675" width="7.375" style="130" customWidth="1"/>
    <col min="6676" max="6676" width="16.625" style="130" bestFit="1" customWidth="1"/>
    <col min="6677" max="6677" width="3.5" style="130" bestFit="1" customWidth="1"/>
    <col min="6678" max="6903" width="10.75" style="130"/>
    <col min="6904" max="6904" width="1.75" style="130" customWidth="1"/>
    <col min="6905" max="6905" width="5" style="130" customWidth="1"/>
    <col min="6906" max="6906" width="13.625" style="130" customWidth="1"/>
    <col min="6907" max="6909" width="16.875" style="130" customWidth="1"/>
    <col min="6910" max="6911" width="13.875" style="130" customWidth="1"/>
    <col min="6912" max="6912" width="16.875" style="130" customWidth="1"/>
    <col min="6913" max="6913" width="18" style="130" customWidth="1"/>
    <col min="6914" max="6914" width="19.5" style="130" customWidth="1"/>
    <col min="6915" max="6916" width="17" style="130" customWidth="1"/>
    <col min="6917" max="6923" width="16.875" style="130" customWidth="1"/>
    <col min="6924" max="6924" width="15.5" style="130" customWidth="1"/>
    <col min="6925" max="6925" width="16" style="130" customWidth="1"/>
    <col min="6926" max="6926" width="15.5" style="130" customWidth="1"/>
    <col min="6927" max="6929" width="16.875" style="130" customWidth="1"/>
    <col min="6930" max="6930" width="5" style="130" customWidth="1"/>
    <col min="6931" max="6931" width="7.375" style="130" customWidth="1"/>
    <col min="6932" max="6932" width="16.625" style="130" bestFit="1" customWidth="1"/>
    <col min="6933" max="6933" width="3.5" style="130" bestFit="1" customWidth="1"/>
    <col min="6934" max="7159" width="10.75" style="130"/>
    <col min="7160" max="7160" width="1.75" style="130" customWidth="1"/>
    <col min="7161" max="7161" width="5" style="130" customWidth="1"/>
    <col min="7162" max="7162" width="13.625" style="130" customWidth="1"/>
    <col min="7163" max="7165" width="16.875" style="130" customWidth="1"/>
    <col min="7166" max="7167" width="13.875" style="130" customWidth="1"/>
    <col min="7168" max="7168" width="16.875" style="130" customWidth="1"/>
    <col min="7169" max="7169" width="18" style="130" customWidth="1"/>
    <col min="7170" max="7170" width="19.5" style="130" customWidth="1"/>
    <col min="7171" max="7172" width="17" style="130" customWidth="1"/>
    <col min="7173" max="7179" width="16.875" style="130" customWidth="1"/>
    <col min="7180" max="7180" width="15.5" style="130" customWidth="1"/>
    <col min="7181" max="7181" width="16" style="130" customWidth="1"/>
    <col min="7182" max="7182" width="15.5" style="130" customWidth="1"/>
    <col min="7183" max="7185" width="16.875" style="130" customWidth="1"/>
    <col min="7186" max="7186" width="5" style="130" customWidth="1"/>
    <col min="7187" max="7187" width="7.375" style="130" customWidth="1"/>
    <col min="7188" max="7188" width="16.625" style="130" bestFit="1" customWidth="1"/>
    <col min="7189" max="7189" width="3.5" style="130" bestFit="1" customWidth="1"/>
    <col min="7190" max="7415" width="10.75" style="130"/>
    <col min="7416" max="7416" width="1.75" style="130" customWidth="1"/>
    <col min="7417" max="7417" width="5" style="130" customWidth="1"/>
    <col min="7418" max="7418" width="13.625" style="130" customWidth="1"/>
    <col min="7419" max="7421" width="16.875" style="130" customWidth="1"/>
    <col min="7422" max="7423" width="13.875" style="130" customWidth="1"/>
    <col min="7424" max="7424" width="16.875" style="130" customWidth="1"/>
    <col min="7425" max="7425" width="18" style="130" customWidth="1"/>
    <col min="7426" max="7426" width="19.5" style="130" customWidth="1"/>
    <col min="7427" max="7428" width="17" style="130" customWidth="1"/>
    <col min="7429" max="7435" width="16.875" style="130" customWidth="1"/>
    <col min="7436" max="7436" width="15.5" style="130" customWidth="1"/>
    <col min="7437" max="7437" width="16" style="130" customWidth="1"/>
    <col min="7438" max="7438" width="15.5" style="130" customWidth="1"/>
    <col min="7439" max="7441" width="16.875" style="130" customWidth="1"/>
    <col min="7442" max="7442" width="5" style="130" customWidth="1"/>
    <col min="7443" max="7443" width="7.375" style="130" customWidth="1"/>
    <col min="7444" max="7444" width="16.625" style="130" bestFit="1" customWidth="1"/>
    <col min="7445" max="7445" width="3.5" style="130" bestFit="1" customWidth="1"/>
    <col min="7446" max="7671" width="10.75" style="130"/>
    <col min="7672" max="7672" width="1.75" style="130" customWidth="1"/>
    <col min="7673" max="7673" width="5" style="130" customWidth="1"/>
    <col min="7674" max="7674" width="13.625" style="130" customWidth="1"/>
    <col min="7675" max="7677" width="16.875" style="130" customWidth="1"/>
    <col min="7678" max="7679" width="13.875" style="130" customWidth="1"/>
    <col min="7680" max="7680" width="16.875" style="130" customWidth="1"/>
    <col min="7681" max="7681" width="18" style="130" customWidth="1"/>
    <col min="7682" max="7682" width="19.5" style="130" customWidth="1"/>
    <col min="7683" max="7684" width="17" style="130" customWidth="1"/>
    <col min="7685" max="7691" width="16.875" style="130" customWidth="1"/>
    <col min="7692" max="7692" width="15.5" style="130" customWidth="1"/>
    <col min="7693" max="7693" width="16" style="130" customWidth="1"/>
    <col min="7694" max="7694" width="15.5" style="130" customWidth="1"/>
    <col min="7695" max="7697" width="16.875" style="130" customWidth="1"/>
    <col min="7698" max="7698" width="5" style="130" customWidth="1"/>
    <col min="7699" max="7699" width="7.375" style="130" customWidth="1"/>
    <col min="7700" max="7700" width="16.625" style="130" bestFit="1" customWidth="1"/>
    <col min="7701" max="7701" width="3.5" style="130" bestFit="1" customWidth="1"/>
    <col min="7702" max="7927" width="10.75" style="130"/>
    <col min="7928" max="7928" width="1.75" style="130" customWidth="1"/>
    <col min="7929" max="7929" width="5" style="130" customWidth="1"/>
    <col min="7930" max="7930" width="13.625" style="130" customWidth="1"/>
    <col min="7931" max="7933" width="16.875" style="130" customWidth="1"/>
    <col min="7934" max="7935" width="13.875" style="130" customWidth="1"/>
    <col min="7936" max="7936" width="16.875" style="130" customWidth="1"/>
    <col min="7937" max="7937" width="18" style="130" customWidth="1"/>
    <col min="7938" max="7938" width="19.5" style="130" customWidth="1"/>
    <col min="7939" max="7940" width="17" style="130" customWidth="1"/>
    <col min="7941" max="7947" width="16.875" style="130" customWidth="1"/>
    <col min="7948" max="7948" width="15.5" style="130" customWidth="1"/>
    <col min="7949" max="7949" width="16" style="130" customWidth="1"/>
    <col min="7950" max="7950" width="15.5" style="130" customWidth="1"/>
    <col min="7951" max="7953" width="16.875" style="130" customWidth="1"/>
    <col min="7954" max="7954" width="5" style="130" customWidth="1"/>
    <col min="7955" max="7955" width="7.375" style="130" customWidth="1"/>
    <col min="7956" max="7956" width="16.625" style="130" bestFit="1" customWidth="1"/>
    <col min="7957" max="7957" width="3.5" style="130" bestFit="1" customWidth="1"/>
    <col min="7958" max="8183" width="10.75" style="130"/>
    <col min="8184" max="8184" width="1.75" style="130" customWidth="1"/>
    <col min="8185" max="8185" width="5" style="130" customWidth="1"/>
    <col min="8186" max="8186" width="13.625" style="130" customWidth="1"/>
    <col min="8187" max="8189" width="16.875" style="130" customWidth="1"/>
    <col min="8190" max="8191" width="13.875" style="130" customWidth="1"/>
    <col min="8192" max="8192" width="16.875" style="130" customWidth="1"/>
    <col min="8193" max="8193" width="18" style="130" customWidth="1"/>
    <col min="8194" max="8194" width="19.5" style="130" customWidth="1"/>
    <col min="8195" max="8196" width="17" style="130" customWidth="1"/>
    <col min="8197" max="8203" width="16.875" style="130" customWidth="1"/>
    <col min="8204" max="8204" width="15.5" style="130" customWidth="1"/>
    <col min="8205" max="8205" width="16" style="130" customWidth="1"/>
    <col min="8206" max="8206" width="15.5" style="130" customWidth="1"/>
    <col min="8207" max="8209" width="16.875" style="130" customWidth="1"/>
    <col min="8210" max="8210" width="5" style="130" customWidth="1"/>
    <col min="8211" max="8211" width="7.375" style="130" customWidth="1"/>
    <col min="8212" max="8212" width="16.625" style="130" bestFit="1" customWidth="1"/>
    <col min="8213" max="8213" width="3.5" style="130" bestFit="1" customWidth="1"/>
    <col min="8214" max="8439" width="10.75" style="130"/>
    <col min="8440" max="8440" width="1.75" style="130" customWidth="1"/>
    <col min="8441" max="8441" width="5" style="130" customWidth="1"/>
    <col min="8442" max="8442" width="13.625" style="130" customWidth="1"/>
    <col min="8443" max="8445" width="16.875" style="130" customWidth="1"/>
    <col min="8446" max="8447" width="13.875" style="130" customWidth="1"/>
    <col min="8448" max="8448" width="16.875" style="130" customWidth="1"/>
    <col min="8449" max="8449" width="18" style="130" customWidth="1"/>
    <col min="8450" max="8450" width="19.5" style="130" customWidth="1"/>
    <col min="8451" max="8452" width="17" style="130" customWidth="1"/>
    <col min="8453" max="8459" width="16.875" style="130" customWidth="1"/>
    <col min="8460" max="8460" width="15.5" style="130" customWidth="1"/>
    <col min="8461" max="8461" width="16" style="130" customWidth="1"/>
    <col min="8462" max="8462" width="15.5" style="130" customWidth="1"/>
    <col min="8463" max="8465" width="16.875" style="130" customWidth="1"/>
    <col min="8466" max="8466" width="5" style="130" customWidth="1"/>
    <col min="8467" max="8467" width="7.375" style="130" customWidth="1"/>
    <col min="8468" max="8468" width="16.625" style="130" bestFit="1" customWidth="1"/>
    <col min="8469" max="8469" width="3.5" style="130" bestFit="1" customWidth="1"/>
    <col min="8470" max="8695" width="10.75" style="130"/>
    <col min="8696" max="8696" width="1.75" style="130" customWidth="1"/>
    <col min="8697" max="8697" width="5" style="130" customWidth="1"/>
    <col min="8698" max="8698" width="13.625" style="130" customWidth="1"/>
    <col min="8699" max="8701" width="16.875" style="130" customWidth="1"/>
    <col min="8702" max="8703" width="13.875" style="130" customWidth="1"/>
    <col min="8704" max="8704" width="16.875" style="130" customWidth="1"/>
    <col min="8705" max="8705" width="18" style="130" customWidth="1"/>
    <col min="8706" max="8706" width="19.5" style="130" customWidth="1"/>
    <col min="8707" max="8708" width="17" style="130" customWidth="1"/>
    <col min="8709" max="8715" width="16.875" style="130" customWidth="1"/>
    <col min="8716" max="8716" width="15.5" style="130" customWidth="1"/>
    <col min="8717" max="8717" width="16" style="130" customWidth="1"/>
    <col min="8718" max="8718" width="15.5" style="130" customWidth="1"/>
    <col min="8719" max="8721" width="16.875" style="130" customWidth="1"/>
    <col min="8722" max="8722" width="5" style="130" customWidth="1"/>
    <col min="8723" max="8723" width="7.375" style="130" customWidth="1"/>
    <col min="8724" max="8724" width="16.625" style="130" bestFit="1" customWidth="1"/>
    <col min="8725" max="8725" width="3.5" style="130" bestFit="1" customWidth="1"/>
    <col min="8726" max="8951" width="10.75" style="130"/>
    <col min="8952" max="8952" width="1.75" style="130" customWidth="1"/>
    <col min="8953" max="8953" width="5" style="130" customWidth="1"/>
    <col min="8954" max="8954" width="13.625" style="130" customWidth="1"/>
    <col min="8955" max="8957" width="16.875" style="130" customWidth="1"/>
    <col min="8958" max="8959" width="13.875" style="130" customWidth="1"/>
    <col min="8960" max="8960" width="16.875" style="130" customWidth="1"/>
    <col min="8961" max="8961" width="18" style="130" customWidth="1"/>
    <col min="8962" max="8962" width="19.5" style="130" customWidth="1"/>
    <col min="8963" max="8964" width="17" style="130" customWidth="1"/>
    <col min="8965" max="8971" width="16.875" style="130" customWidth="1"/>
    <col min="8972" max="8972" width="15.5" style="130" customWidth="1"/>
    <col min="8973" max="8973" width="16" style="130" customWidth="1"/>
    <col min="8974" max="8974" width="15.5" style="130" customWidth="1"/>
    <col min="8975" max="8977" width="16.875" style="130" customWidth="1"/>
    <col min="8978" max="8978" width="5" style="130" customWidth="1"/>
    <col min="8979" max="8979" width="7.375" style="130" customWidth="1"/>
    <col min="8980" max="8980" width="16.625" style="130" bestFit="1" customWidth="1"/>
    <col min="8981" max="8981" width="3.5" style="130" bestFit="1" customWidth="1"/>
    <col min="8982" max="9207" width="10.75" style="130"/>
    <col min="9208" max="9208" width="1.75" style="130" customWidth="1"/>
    <col min="9209" max="9209" width="5" style="130" customWidth="1"/>
    <col min="9210" max="9210" width="13.625" style="130" customWidth="1"/>
    <col min="9211" max="9213" width="16.875" style="130" customWidth="1"/>
    <col min="9214" max="9215" width="13.875" style="130" customWidth="1"/>
    <col min="9216" max="9216" width="16.875" style="130" customWidth="1"/>
    <col min="9217" max="9217" width="18" style="130" customWidth="1"/>
    <col min="9218" max="9218" width="19.5" style="130" customWidth="1"/>
    <col min="9219" max="9220" width="17" style="130" customWidth="1"/>
    <col min="9221" max="9227" width="16.875" style="130" customWidth="1"/>
    <col min="9228" max="9228" width="15.5" style="130" customWidth="1"/>
    <col min="9229" max="9229" width="16" style="130" customWidth="1"/>
    <col min="9230" max="9230" width="15.5" style="130" customWidth="1"/>
    <col min="9231" max="9233" width="16.875" style="130" customWidth="1"/>
    <col min="9234" max="9234" width="5" style="130" customWidth="1"/>
    <col min="9235" max="9235" width="7.375" style="130" customWidth="1"/>
    <col min="9236" max="9236" width="16.625" style="130" bestFit="1" customWidth="1"/>
    <col min="9237" max="9237" width="3.5" style="130" bestFit="1" customWidth="1"/>
    <col min="9238" max="9463" width="10.75" style="130"/>
    <col min="9464" max="9464" width="1.75" style="130" customWidth="1"/>
    <col min="9465" max="9465" width="5" style="130" customWidth="1"/>
    <col min="9466" max="9466" width="13.625" style="130" customWidth="1"/>
    <col min="9467" max="9469" width="16.875" style="130" customWidth="1"/>
    <col min="9470" max="9471" width="13.875" style="130" customWidth="1"/>
    <col min="9472" max="9472" width="16.875" style="130" customWidth="1"/>
    <col min="9473" max="9473" width="18" style="130" customWidth="1"/>
    <col min="9474" max="9474" width="19.5" style="130" customWidth="1"/>
    <col min="9475" max="9476" width="17" style="130" customWidth="1"/>
    <col min="9477" max="9483" width="16.875" style="130" customWidth="1"/>
    <col min="9484" max="9484" width="15.5" style="130" customWidth="1"/>
    <col min="9485" max="9485" width="16" style="130" customWidth="1"/>
    <col min="9486" max="9486" width="15.5" style="130" customWidth="1"/>
    <col min="9487" max="9489" width="16.875" style="130" customWidth="1"/>
    <col min="9490" max="9490" width="5" style="130" customWidth="1"/>
    <col min="9491" max="9491" width="7.375" style="130" customWidth="1"/>
    <col min="9492" max="9492" width="16.625" style="130" bestFit="1" customWidth="1"/>
    <col min="9493" max="9493" width="3.5" style="130" bestFit="1" customWidth="1"/>
    <col min="9494" max="9719" width="10.75" style="130"/>
    <col min="9720" max="9720" width="1.75" style="130" customWidth="1"/>
    <col min="9721" max="9721" width="5" style="130" customWidth="1"/>
    <col min="9722" max="9722" width="13.625" style="130" customWidth="1"/>
    <col min="9723" max="9725" width="16.875" style="130" customWidth="1"/>
    <col min="9726" max="9727" width="13.875" style="130" customWidth="1"/>
    <col min="9728" max="9728" width="16.875" style="130" customWidth="1"/>
    <col min="9729" max="9729" width="18" style="130" customWidth="1"/>
    <col min="9730" max="9730" width="19.5" style="130" customWidth="1"/>
    <col min="9731" max="9732" width="17" style="130" customWidth="1"/>
    <col min="9733" max="9739" width="16.875" style="130" customWidth="1"/>
    <col min="9740" max="9740" width="15.5" style="130" customWidth="1"/>
    <col min="9741" max="9741" width="16" style="130" customWidth="1"/>
    <col min="9742" max="9742" width="15.5" style="130" customWidth="1"/>
    <col min="9743" max="9745" width="16.875" style="130" customWidth="1"/>
    <col min="9746" max="9746" width="5" style="130" customWidth="1"/>
    <col min="9747" max="9747" width="7.375" style="130" customWidth="1"/>
    <col min="9748" max="9748" width="16.625" style="130" bestFit="1" customWidth="1"/>
    <col min="9749" max="9749" width="3.5" style="130" bestFit="1" customWidth="1"/>
    <col min="9750" max="9975" width="10.75" style="130"/>
    <col min="9976" max="9976" width="1.75" style="130" customWidth="1"/>
    <col min="9977" max="9977" width="5" style="130" customWidth="1"/>
    <col min="9978" max="9978" width="13.625" style="130" customWidth="1"/>
    <col min="9979" max="9981" width="16.875" style="130" customWidth="1"/>
    <col min="9982" max="9983" width="13.875" style="130" customWidth="1"/>
    <col min="9984" max="9984" width="16.875" style="130" customWidth="1"/>
    <col min="9985" max="9985" width="18" style="130" customWidth="1"/>
    <col min="9986" max="9986" width="19.5" style="130" customWidth="1"/>
    <col min="9987" max="9988" width="17" style="130" customWidth="1"/>
    <col min="9989" max="9995" width="16.875" style="130" customWidth="1"/>
    <col min="9996" max="9996" width="15.5" style="130" customWidth="1"/>
    <col min="9997" max="9997" width="16" style="130" customWidth="1"/>
    <col min="9998" max="9998" width="15.5" style="130" customWidth="1"/>
    <col min="9999" max="10001" width="16.875" style="130" customWidth="1"/>
    <col min="10002" max="10002" width="5" style="130" customWidth="1"/>
    <col min="10003" max="10003" width="7.375" style="130" customWidth="1"/>
    <col min="10004" max="10004" width="16.625" style="130" bestFit="1" customWidth="1"/>
    <col min="10005" max="10005" width="3.5" style="130" bestFit="1" customWidth="1"/>
    <col min="10006" max="10231" width="10.75" style="130"/>
    <col min="10232" max="10232" width="1.75" style="130" customWidth="1"/>
    <col min="10233" max="10233" width="5" style="130" customWidth="1"/>
    <col min="10234" max="10234" width="13.625" style="130" customWidth="1"/>
    <col min="10235" max="10237" width="16.875" style="130" customWidth="1"/>
    <col min="10238" max="10239" width="13.875" style="130" customWidth="1"/>
    <col min="10240" max="10240" width="16.875" style="130" customWidth="1"/>
    <col min="10241" max="10241" width="18" style="130" customWidth="1"/>
    <col min="10242" max="10242" width="19.5" style="130" customWidth="1"/>
    <col min="10243" max="10244" width="17" style="130" customWidth="1"/>
    <col min="10245" max="10251" width="16.875" style="130" customWidth="1"/>
    <col min="10252" max="10252" width="15.5" style="130" customWidth="1"/>
    <col min="10253" max="10253" width="16" style="130" customWidth="1"/>
    <col min="10254" max="10254" width="15.5" style="130" customWidth="1"/>
    <col min="10255" max="10257" width="16.875" style="130" customWidth="1"/>
    <col min="10258" max="10258" width="5" style="130" customWidth="1"/>
    <col min="10259" max="10259" width="7.375" style="130" customWidth="1"/>
    <col min="10260" max="10260" width="16.625" style="130" bestFit="1" customWidth="1"/>
    <col min="10261" max="10261" width="3.5" style="130" bestFit="1" customWidth="1"/>
    <col min="10262" max="10487" width="10.75" style="130"/>
    <col min="10488" max="10488" width="1.75" style="130" customWidth="1"/>
    <col min="10489" max="10489" width="5" style="130" customWidth="1"/>
    <col min="10490" max="10490" width="13.625" style="130" customWidth="1"/>
    <col min="10491" max="10493" width="16.875" style="130" customWidth="1"/>
    <col min="10494" max="10495" width="13.875" style="130" customWidth="1"/>
    <col min="10496" max="10496" width="16.875" style="130" customWidth="1"/>
    <col min="10497" max="10497" width="18" style="130" customWidth="1"/>
    <col min="10498" max="10498" width="19.5" style="130" customWidth="1"/>
    <col min="10499" max="10500" width="17" style="130" customWidth="1"/>
    <col min="10501" max="10507" width="16.875" style="130" customWidth="1"/>
    <col min="10508" max="10508" width="15.5" style="130" customWidth="1"/>
    <col min="10509" max="10509" width="16" style="130" customWidth="1"/>
    <col min="10510" max="10510" width="15.5" style="130" customWidth="1"/>
    <col min="10511" max="10513" width="16.875" style="130" customWidth="1"/>
    <col min="10514" max="10514" width="5" style="130" customWidth="1"/>
    <col min="10515" max="10515" width="7.375" style="130" customWidth="1"/>
    <col min="10516" max="10516" width="16.625" style="130" bestFit="1" customWidth="1"/>
    <col min="10517" max="10517" width="3.5" style="130" bestFit="1" customWidth="1"/>
    <col min="10518" max="10743" width="10.75" style="130"/>
    <col min="10744" max="10744" width="1.75" style="130" customWidth="1"/>
    <col min="10745" max="10745" width="5" style="130" customWidth="1"/>
    <col min="10746" max="10746" width="13.625" style="130" customWidth="1"/>
    <col min="10747" max="10749" width="16.875" style="130" customWidth="1"/>
    <col min="10750" max="10751" width="13.875" style="130" customWidth="1"/>
    <col min="10752" max="10752" width="16.875" style="130" customWidth="1"/>
    <col min="10753" max="10753" width="18" style="130" customWidth="1"/>
    <col min="10754" max="10754" width="19.5" style="130" customWidth="1"/>
    <col min="10755" max="10756" width="17" style="130" customWidth="1"/>
    <col min="10757" max="10763" width="16.875" style="130" customWidth="1"/>
    <col min="10764" max="10764" width="15.5" style="130" customWidth="1"/>
    <col min="10765" max="10765" width="16" style="130" customWidth="1"/>
    <col min="10766" max="10766" width="15.5" style="130" customWidth="1"/>
    <col min="10767" max="10769" width="16.875" style="130" customWidth="1"/>
    <col min="10770" max="10770" width="5" style="130" customWidth="1"/>
    <col min="10771" max="10771" width="7.375" style="130" customWidth="1"/>
    <col min="10772" max="10772" width="16.625" style="130" bestFit="1" customWidth="1"/>
    <col min="10773" max="10773" width="3.5" style="130" bestFit="1" customWidth="1"/>
    <col min="10774" max="10999" width="10.75" style="130"/>
    <col min="11000" max="11000" width="1.75" style="130" customWidth="1"/>
    <col min="11001" max="11001" width="5" style="130" customWidth="1"/>
    <col min="11002" max="11002" width="13.625" style="130" customWidth="1"/>
    <col min="11003" max="11005" width="16.875" style="130" customWidth="1"/>
    <col min="11006" max="11007" width="13.875" style="130" customWidth="1"/>
    <col min="11008" max="11008" width="16.875" style="130" customWidth="1"/>
    <col min="11009" max="11009" width="18" style="130" customWidth="1"/>
    <col min="11010" max="11010" width="19.5" style="130" customWidth="1"/>
    <col min="11011" max="11012" width="17" style="130" customWidth="1"/>
    <col min="11013" max="11019" width="16.875" style="130" customWidth="1"/>
    <col min="11020" max="11020" width="15.5" style="130" customWidth="1"/>
    <col min="11021" max="11021" width="16" style="130" customWidth="1"/>
    <col min="11022" max="11022" width="15.5" style="130" customWidth="1"/>
    <col min="11023" max="11025" width="16.875" style="130" customWidth="1"/>
    <col min="11026" max="11026" width="5" style="130" customWidth="1"/>
    <col min="11027" max="11027" width="7.375" style="130" customWidth="1"/>
    <col min="11028" max="11028" width="16.625" style="130" bestFit="1" customWidth="1"/>
    <col min="11029" max="11029" width="3.5" style="130" bestFit="1" customWidth="1"/>
    <col min="11030" max="11255" width="10.75" style="130"/>
    <col min="11256" max="11256" width="1.75" style="130" customWidth="1"/>
    <col min="11257" max="11257" width="5" style="130" customWidth="1"/>
    <col min="11258" max="11258" width="13.625" style="130" customWidth="1"/>
    <col min="11259" max="11261" width="16.875" style="130" customWidth="1"/>
    <col min="11262" max="11263" width="13.875" style="130" customWidth="1"/>
    <col min="11264" max="11264" width="16.875" style="130" customWidth="1"/>
    <col min="11265" max="11265" width="18" style="130" customWidth="1"/>
    <col min="11266" max="11266" width="19.5" style="130" customWidth="1"/>
    <col min="11267" max="11268" width="17" style="130" customWidth="1"/>
    <col min="11269" max="11275" width="16.875" style="130" customWidth="1"/>
    <col min="11276" max="11276" width="15.5" style="130" customWidth="1"/>
    <col min="11277" max="11277" width="16" style="130" customWidth="1"/>
    <col min="11278" max="11278" width="15.5" style="130" customWidth="1"/>
    <col min="11279" max="11281" width="16.875" style="130" customWidth="1"/>
    <col min="11282" max="11282" width="5" style="130" customWidth="1"/>
    <col min="11283" max="11283" width="7.375" style="130" customWidth="1"/>
    <col min="11284" max="11284" width="16.625" style="130" bestFit="1" customWidth="1"/>
    <col min="11285" max="11285" width="3.5" style="130" bestFit="1" customWidth="1"/>
    <col min="11286" max="11511" width="10.75" style="130"/>
    <col min="11512" max="11512" width="1.75" style="130" customWidth="1"/>
    <col min="11513" max="11513" width="5" style="130" customWidth="1"/>
    <col min="11514" max="11514" width="13.625" style="130" customWidth="1"/>
    <col min="11515" max="11517" width="16.875" style="130" customWidth="1"/>
    <col min="11518" max="11519" width="13.875" style="130" customWidth="1"/>
    <col min="11520" max="11520" width="16.875" style="130" customWidth="1"/>
    <col min="11521" max="11521" width="18" style="130" customWidth="1"/>
    <col min="11522" max="11522" width="19.5" style="130" customWidth="1"/>
    <col min="11523" max="11524" width="17" style="130" customWidth="1"/>
    <col min="11525" max="11531" width="16.875" style="130" customWidth="1"/>
    <col min="11532" max="11532" width="15.5" style="130" customWidth="1"/>
    <col min="11533" max="11533" width="16" style="130" customWidth="1"/>
    <col min="11534" max="11534" width="15.5" style="130" customWidth="1"/>
    <col min="11535" max="11537" width="16.875" style="130" customWidth="1"/>
    <col min="11538" max="11538" width="5" style="130" customWidth="1"/>
    <col min="11539" max="11539" width="7.375" style="130" customWidth="1"/>
    <col min="11540" max="11540" width="16.625" style="130" bestFit="1" customWidth="1"/>
    <col min="11541" max="11541" width="3.5" style="130" bestFit="1" customWidth="1"/>
    <col min="11542" max="11767" width="10.75" style="130"/>
    <col min="11768" max="11768" width="1.75" style="130" customWidth="1"/>
    <col min="11769" max="11769" width="5" style="130" customWidth="1"/>
    <col min="11770" max="11770" width="13.625" style="130" customWidth="1"/>
    <col min="11771" max="11773" width="16.875" style="130" customWidth="1"/>
    <col min="11774" max="11775" width="13.875" style="130" customWidth="1"/>
    <col min="11776" max="11776" width="16.875" style="130" customWidth="1"/>
    <col min="11777" max="11777" width="18" style="130" customWidth="1"/>
    <col min="11778" max="11778" width="19.5" style="130" customWidth="1"/>
    <col min="11779" max="11780" width="17" style="130" customWidth="1"/>
    <col min="11781" max="11787" width="16.875" style="130" customWidth="1"/>
    <col min="11788" max="11788" width="15.5" style="130" customWidth="1"/>
    <col min="11789" max="11789" width="16" style="130" customWidth="1"/>
    <col min="11790" max="11790" width="15.5" style="130" customWidth="1"/>
    <col min="11791" max="11793" width="16.875" style="130" customWidth="1"/>
    <col min="11794" max="11794" width="5" style="130" customWidth="1"/>
    <col min="11795" max="11795" width="7.375" style="130" customWidth="1"/>
    <col min="11796" max="11796" width="16.625" style="130" bestFit="1" customWidth="1"/>
    <col min="11797" max="11797" width="3.5" style="130" bestFit="1" customWidth="1"/>
    <col min="11798" max="12023" width="10.75" style="130"/>
    <col min="12024" max="12024" width="1.75" style="130" customWidth="1"/>
    <col min="12025" max="12025" width="5" style="130" customWidth="1"/>
    <col min="12026" max="12026" width="13.625" style="130" customWidth="1"/>
    <col min="12027" max="12029" width="16.875" style="130" customWidth="1"/>
    <col min="12030" max="12031" width="13.875" style="130" customWidth="1"/>
    <col min="12032" max="12032" width="16.875" style="130" customWidth="1"/>
    <col min="12033" max="12033" width="18" style="130" customWidth="1"/>
    <col min="12034" max="12034" width="19.5" style="130" customWidth="1"/>
    <col min="12035" max="12036" width="17" style="130" customWidth="1"/>
    <col min="12037" max="12043" width="16.875" style="130" customWidth="1"/>
    <col min="12044" max="12044" width="15.5" style="130" customWidth="1"/>
    <col min="12045" max="12045" width="16" style="130" customWidth="1"/>
    <col min="12046" max="12046" width="15.5" style="130" customWidth="1"/>
    <col min="12047" max="12049" width="16.875" style="130" customWidth="1"/>
    <col min="12050" max="12050" width="5" style="130" customWidth="1"/>
    <col min="12051" max="12051" width="7.375" style="130" customWidth="1"/>
    <col min="12052" max="12052" width="16.625" style="130" bestFit="1" customWidth="1"/>
    <col min="12053" max="12053" width="3.5" style="130" bestFit="1" customWidth="1"/>
    <col min="12054" max="12279" width="10.75" style="130"/>
    <col min="12280" max="12280" width="1.75" style="130" customWidth="1"/>
    <col min="12281" max="12281" width="5" style="130" customWidth="1"/>
    <col min="12282" max="12282" width="13.625" style="130" customWidth="1"/>
    <col min="12283" max="12285" width="16.875" style="130" customWidth="1"/>
    <col min="12286" max="12287" width="13.875" style="130" customWidth="1"/>
    <col min="12288" max="12288" width="16.875" style="130" customWidth="1"/>
    <col min="12289" max="12289" width="18" style="130" customWidth="1"/>
    <col min="12290" max="12290" width="19.5" style="130" customWidth="1"/>
    <col min="12291" max="12292" width="17" style="130" customWidth="1"/>
    <col min="12293" max="12299" width="16.875" style="130" customWidth="1"/>
    <col min="12300" max="12300" width="15.5" style="130" customWidth="1"/>
    <col min="12301" max="12301" width="16" style="130" customWidth="1"/>
    <col min="12302" max="12302" width="15.5" style="130" customWidth="1"/>
    <col min="12303" max="12305" width="16.875" style="130" customWidth="1"/>
    <col min="12306" max="12306" width="5" style="130" customWidth="1"/>
    <col min="12307" max="12307" width="7.375" style="130" customWidth="1"/>
    <col min="12308" max="12308" width="16.625" style="130" bestFit="1" customWidth="1"/>
    <col min="12309" max="12309" width="3.5" style="130" bestFit="1" customWidth="1"/>
    <col min="12310" max="12535" width="10.75" style="130"/>
    <col min="12536" max="12536" width="1.75" style="130" customWidth="1"/>
    <col min="12537" max="12537" width="5" style="130" customWidth="1"/>
    <col min="12538" max="12538" width="13.625" style="130" customWidth="1"/>
    <col min="12539" max="12541" width="16.875" style="130" customWidth="1"/>
    <col min="12542" max="12543" width="13.875" style="130" customWidth="1"/>
    <col min="12544" max="12544" width="16.875" style="130" customWidth="1"/>
    <col min="12545" max="12545" width="18" style="130" customWidth="1"/>
    <col min="12546" max="12546" width="19.5" style="130" customWidth="1"/>
    <col min="12547" max="12548" width="17" style="130" customWidth="1"/>
    <col min="12549" max="12555" width="16.875" style="130" customWidth="1"/>
    <col min="12556" max="12556" width="15.5" style="130" customWidth="1"/>
    <col min="12557" max="12557" width="16" style="130" customWidth="1"/>
    <col min="12558" max="12558" width="15.5" style="130" customWidth="1"/>
    <col min="12559" max="12561" width="16.875" style="130" customWidth="1"/>
    <col min="12562" max="12562" width="5" style="130" customWidth="1"/>
    <col min="12563" max="12563" width="7.375" style="130" customWidth="1"/>
    <col min="12564" max="12564" width="16.625" style="130" bestFit="1" customWidth="1"/>
    <col min="12565" max="12565" width="3.5" style="130" bestFit="1" customWidth="1"/>
    <col min="12566" max="12791" width="10.75" style="130"/>
    <col min="12792" max="12792" width="1.75" style="130" customWidth="1"/>
    <col min="12793" max="12793" width="5" style="130" customWidth="1"/>
    <col min="12794" max="12794" width="13.625" style="130" customWidth="1"/>
    <col min="12795" max="12797" width="16.875" style="130" customWidth="1"/>
    <col min="12798" max="12799" width="13.875" style="130" customWidth="1"/>
    <col min="12800" max="12800" width="16.875" style="130" customWidth="1"/>
    <col min="12801" max="12801" width="18" style="130" customWidth="1"/>
    <col min="12802" max="12802" width="19.5" style="130" customWidth="1"/>
    <col min="12803" max="12804" width="17" style="130" customWidth="1"/>
    <col min="12805" max="12811" width="16.875" style="130" customWidth="1"/>
    <col min="12812" max="12812" width="15.5" style="130" customWidth="1"/>
    <col min="12813" max="12813" width="16" style="130" customWidth="1"/>
    <col min="12814" max="12814" width="15.5" style="130" customWidth="1"/>
    <col min="12815" max="12817" width="16.875" style="130" customWidth="1"/>
    <col min="12818" max="12818" width="5" style="130" customWidth="1"/>
    <col min="12819" max="12819" width="7.375" style="130" customWidth="1"/>
    <col min="12820" max="12820" width="16.625" style="130" bestFit="1" customWidth="1"/>
    <col min="12821" max="12821" width="3.5" style="130" bestFit="1" customWidth="1"/>
    <col min="12822" max="13047" width="10.75" style="130"/>
    <col min="13048" max="13048" width="1.75" style="130" customWidth="1"/>
    <col min="13049" max="13049" width="5" style="130" customWidth="1"/>
    <col min="13050" max="13050" width="13.625" style="130" customWidth="1"/>
    <col min="13051" max="13053" width="16.875" style="130" customWidth="1"/>
    <col min="13054" max="13055" width="13.875" style="130" customWidth="1"/>
    <col min="13056" max="13056" width="16.875" style="130" customWidth="1"/>
    <col min="13057" max="13057" width="18" style="130" customWidth="1"/>
    <col min="13058" max="13058" width="19.5" style="130" customWidth="1"/>
    <col min="13059" max="13060" width="17" style="130" customWidth="1"/>
    <col min="13061" max="13067" width="16.875" style="130" customWidth="1"/>
    <col min="13068" max="13068" width="15.5" style="130" customWidth="1"/>
    <col min="13069" max="13069" width="16" style="130" customWidth="1"/>
    <col min="13070" max="13070" width="15.5" style="130" customWidth="1"/>
    <col min="13071" max="13073" width="16.875" style="130" customWidth="1"/>
    <col min="13074" max="13074" width="5" style="130" customWidth="1"/>
    <col min="13075" max="13075" width="7.375" style="130" customWidth="1"/>
    <col min="13076" max="13076" width="16.625" style="130" bestFit="1" customWidth="1"/>
    <col min="13077" max="13077" width="3.5" style="130" bestFit="1" customWidth="1"/>
    <col min="13078" max="13303" width="10.75" style="130"/>
    <col min="13304" max="13304" width="1.75" style="130" customWidth="1"/>
    <col min="13305" max="13305" width="5" style="130" customWidth="1"/>
    <col min="13306" max="13306" width="13.625" style="130" customWidth="1"/>
    <col min="13307" max="13309" width="16.875" style="130" customWidth="1"/>
    <col min="13310" max="13311" width="13.875" style="130" customWidth="1"/>
    <col min="13312" max="13312" width="16.875" style="130" customWidth="1"/>
    <col min="13313" max="13313" width="18" style="130" customWidth="1"/>
    <col min="13314" max="13314" width="19.5" style="130" customWidth="1"/>
    <col min="13315" max="13316" width="17" style="130" customWidth="1"/>
    <col min="13317" max="13323" width="16.875" style="130" customWidth="1"/>
    <col min="13324" max="13324" width="15.5" style="130" customWidth="1"/>
    <col min="13325" max="13325" width="16" style="130" customWidth="1"/>
    <col min="13326" max="13326" width="15.5" style="130" customWidth="1"/>
    <col min="13327" max="13329" width="16.875" style="130" customWidth="1"/>
    <col min="13330" max="13330" width="5" style="130" customWidth="1"/>
    <col min="13331" max="13331" width="7.375" style="130" customWidth="1"/>
    <col min="13332" max="13332" width="16.625" style="130" bestFit="1" customWidth="1"/>
    <col min="13333" max="13333" width="3.5" style="130" bestFit="1" customWidth="1"/>
    <col min="13334" max="13559" width="10.75" style="130"/>
    <col min="13560" max="13560" width="1.75" style="130" customWidth="1"/>
    <col min="13561" max="13561" width="5" style="130" customWidth="1"/>
    <col min="13562" max="13562" width="13.625" style="130" customWidth="1"/>
    <col min="13563" max="13565" width="16.875" style="130" customWidth="1"/>
    <col min="13566" max="13567" width="13.875" style="130" customWidth="1"/>
    <col min="13568" max="13568" width="16.875" style="130" customWidth="1"/>
    <col min="13569" max="13569" width="18" style="130" customWidth="1"/>
    <col min="13570" max="13570" width="19.5" style="130" customWidth="1"/>
    <col min="13571" max="13572" width="17" style="130" customWidth="1"/>
    <col min="13573" max="13579" width="16.875" style="130" customWidth="1"/>
    <col min="13580" max="13580" width="15.5" style="130" customWidth="1"/>
    <col min="13581" max="13581" width="16" style="130" customWidth="1"/>
    <col min="13582" max="13582" width="15.5" style="130" customWidth="1"/>
    <col min="13583" max="13585" width="16.875" style="130" customWidth="1"/>
    <col min="13586" max="13586" width="5" style="130" customWidth="1"/>
    <col min="13587" max="13587" width="7.375" style="130" customWidth="1"/>
    <col min="13588" max="13588" width="16.625" style="130" bestFit="1" customWidth="1"/>
    <col min="13589" max="13589" width="3.5" style="130" bestFit="1" customWidth="1"/>
    <col min="13590" max="13815" width="10.75" style="130"/>
    <col min="13816" max="13816" width="1.75" style="130" customWidth="1"/>
    <col min="13817" max="13817" width="5" style="130" customWidth="1"/>
    <col min="13818" max="13818" width="13.625" style="130" customWidth="1"/>
    <col min="13819" max="13821" width="16.875" style="130" customWidth="1"/>
    <col min="13822" max="13823" width="13.875" style="130" customWidth="1"/>
    <col min="13824" max="13824" width="16.875" style="130" customWidth="1"/>
    <col min="13825" max="13825" width="18" style="130" customWidth="1"/>
    <col min="13826" max="13826" width="19.5" style="130" customWidth="1"/>
    <col min="13827" max="13828" width="17" style="130" customWidth="1"/>
    <col min="13829" max="13835" width="16.875" style="130" customWidth="1"/>
    <col min="13836" max="13836" width="15.5" style="130" customWidth="1"/>
    <col min="13837" max="13837" width="16" style="130" customWidth="1"/>
    <col min="13838" max="13838" width="15.5" style="130" customWidth="1"/>
    <col min="13839" max="13841" width="16.875" style="130" customWidth="1"/>
    <col min="13842" max="13842" width="5" style="130" customWidth="1"/>
    <col min="13843" max="13843" width="7.375" style="130" customWidth="1"/>
    <col min="13844" max="13844" width="16.625" style="130" bestFit="1" customWidth="1"/>
    <col min="13845" max="13845" width="3.5" style="130" bestFit="1" customWidth="1"/>
    <col min="13846" max="14071" width="10.75" style="130"/>
    <col min="14072" max="14072" width="1.75" style="130" customWidth="1"/>
    <col min="14073" max="14073" width="5" style="130" customWidth="1"/>
    <col min="14074" max="14074" width="13.625" style="130" customWidth="1"/>
    <col min="14075" max="14077" width="16.875" style="130" customWidth="1"/>
    <col min="14078" max="14079" width="13.875" style="130" customWidth="1"/>
    <col min="14080" max="14080" width="16.875" style="130" customWidth="1"/>
    <col min="14081" max="14081" width="18" style="130" customWidth="1"/>
    <col min="14082" max="14082" width="19.5" style="130" customWidth="1"/>
    <col min="14083" max="14084" width="17" style="130" customWidth="1"/>
    <col min="14085" max="14091" width="16.875" style="130" customWidth="1"/>
    <col min="14092" max="14092" width="15.5" style="130" customWidth="1"/>
    <col min="14093" max="14093" width="16" style="130" customWidth="1"/>
    <col min="14094" max="14094" width="15.5" style="130" customWidth="1"/>
    <col min="14095" max="14097" width="16.875" style="130" customWidth="1"/>
    <col min="14098" max="14098" width="5" style="130" customWidth="1"/>
    <col min="14099" max="14099" width="7.375" style="130" customWidth="1"/>
    <col min="14100" max="14100" width="16.625" style="130" bestFit="1" customWidth="1"/>
    <col min="14101" max="14101" width="3.5" style="130" bestFit="1" customWidth="1"/>
    <col min="14102" max="14327" width="10.75" style="130"/>
    <col min="14328" max="14328" width="1.75" style="130" customWidth="1"/>
    <col min="14329" max="14329" width="5" style="130" customWidth="1"/>
    <col min="14330" max="14330" width="13.625" style="130" customWidth="1"/>
    <col min="14331" max="14333" width="16.875" style="130" customWidth="1"/>
    <col min="14334" max="14335" width="13.875" style="130" customWidth="1"/>
    <col min="14336" max="14336" width="16.875" style="130" customWidth="1"/>
    <col min="14337" max="14337" width="18" style="130" customWidth="1"/>
    <col min="14338" max="14338" width="19.5" style="130" customWidth="1"/>
    <col min="14339" max="14340" width="17" style="130" customWidth="1"/>
    <col min="14341" max="14347" width="16.875" style="130" customWidth="1"/>
    <col min="14348" max="14348" width="15.5" style="130" customWidth="1"/>
    <col min="14349" max="14349" width="16" style="130" customWidth="1"/>
    <col min="14350" max="14350" width="15.5" style="130" customWidth="1"/>
    <col min="14351" max="14353" width="16.875" style="130" customWidth="1"/>
    <col min="14354" max="14354" width="5" style="130" customWidth="1"/>
    <col min="14355" max="14355" width="7.375" style="130" customWidth="1"/>
    <col min="14356" max="14356" width="16.625" style="130" bestFit="1" customWidth="1"/>
    <col min="14357" max="14357" width="3.5" style="130" bestFit="1" customWidth="1"/>
    <col min="14358" max="14583" width="10.75" style="130"/>
    <col min="14584" max="14584" width="1.75" style="130" customWidth="1"/>
    <col min="14585" max="14585" width="5" style="130" customWidth="1"/>
    <col min="14586" max="14586" width="13.625" style="130" customWidth="1"/>
    <col min="14587" max="14589" width="16.875" style="130" customWidth="1"/>
    <col min="14590" max="14591" width="13.875" style="130" customWidth="1"/>
    <col min="14592" max="14592" width="16.875" style="130" customWidth="1"/>
    <col min="14593" max="14593" width="18" style="130" customWidth="1"/>
    <col min="14594" max="14594" width="19.5" style="130" customWidth="1"/>
    <col min="14595" max="14596" width="17" style="130" customWidth="1"/>
    <col min="14597" max="14603" width="16.875" style="130" customWidth="1"/>
    <col min="14604" max="14604" width="15.5" style="130" customWidth="1"/>
    <col min="14605" max="14605" width="16" style="130" customWidth="1"/>
    <col min="14606" max="14606" width="15.5" style="130" customWidth="1"/>
    <col min="14607" max="14609" width="16.875" style="130" customWidth="1"/>
    <col min="14610" max="14610" width="5" style="130" customWidth="1"/>
    <col min="14611" max="14611" width="7.375" style="130" customWidth="1"/>
    <col min="14612" max="14612" width="16.625" style="130" bestFit="1" customWidth="1"/>
    <col min="14613" max="14613" width="3.5" style="130" bestFit="1" customWidth="1"/>
    <col min="14614" max="14839" width="10.75" style="130"/>
    <col min="14840" max="14840" width="1.75" style="130" customWidth="1"/>
    <col min="14841" max="14841" width="5" style="130" customWidth="1"/>
    <col min="14842" max="14842" width="13.625" style="130" customWidth="1"/>
    <col min="14843" max="14845" width="16.875" style="130" customWidth="1"/>
    <col min="14846" max="14847" width="13.875" style="130" customWidth="1"/>
    <col min="14848" max="14848" width="16.875" style="130" customWidth="1"/>
    <col min="14849" max="14849" width="18" style="130" customWidth="1"/>
    <col min="14850" max="14850" width="19.5" style="130" customWidth="1"/>
    <col min="14851" max="14852" width="17" style="130" customWidth="1"/>
    <col min="14853" max="14859" width="16.875" style="130" customWidth="1"/>
    <col min="14860" max="14860" width="15.5" style="130" customWidth="1"/>
    <col min="14861" max="14861" width="16" style="130" customWidth="1"/>
    <col min="14862" max="14862" width="15.5" style="130" customWidth="1"/>
    <col min="14863" max="14865" width="16.875" style="130" customWidth="1"/>
    <col min="14866" max="14866" width="5" style="130" customWidth="1"/>
    <col min="14867" max="14867" width="7.375" style="130" customWidth="1"/>
    <col min="14868" max="14868" width="16.625" style="130" bestFit="1" customWidth="1"/>
    <col min="14869" max="14869" width="3.5" style="130" bestFit="1" customWidth="1"/>
    <col min="14870" max="15095" width="10.75" style="130"/>
    <col min="15096" max="15096" width="1.75" style="130" customWidth="1"/>
    <col min="15097" max="15097" width="5" style="130" customWidth="1"/>
    <col min="15098" max="15098" width="13.625" style="130" customWidth="1"/>
    <col min="15099" max="15101" width="16.875" style="130" customWidth="1"/>
    <col min="15102" max="15103" width="13.875" style="130" customWidth="1"/>
    <col min="15104" max="15104" width="16.875" style="130" customWidth="1"/>
    <col min="15105" max="15105" width="18" style="130" customWidth="1"/>
    <col min="15106" max="15106" width="19.5" style="130" customWidth="1"/>
    <col min="15107" max="15108" width="17" style="130" customWidth="1"/>
    <col min="15109" max="15115" width="16.875" style="130" customWidth="1"/>
    <col min="15116" max="15116" width="15.5" style="130" customWidth="1"/>
    <col min="15117" max="15117" width="16" style="130" customWidth="1"/>
    <col min="15118" max="15118" width="15.5" style="130" customWidth="1"/>
    <col min="15119" max="15121" width="16.875" style="130" customWidth="1"/>
    <col min="15122" max="15122" width="5" style="130" customWidth="1"/>
    <col min="15123" max="15123" width="7.375" style="130" customWidth="1"/>
    <col min="15124" max="15124" width="16.625" style="130" bestFit="1" customWidth="1"/>
    <col min="15125" max="15125" width="3.5" style="130" bestFit="1" customWidth="1"/>
    <col min="15126" max="15351" width="10.75" style="130"/>
    <col min="15352" max="15352" width="1.75" style="130" customWidth="1"/>
    <col min="15353" max="15353" width="5" style="130" customWidth="1"/>
    <col min="15354" max="15354" width="13.625" style="130" customWidth="1"/>
    <col min="15355" max="15357" width="16.875" style="130" customWidth="1"/>
    <col min="15358" max="15359" width="13.875" style="130" customWidth="1"/>
    <col min="15360" max="15360" width="16.875" style="130" customWidth="1"/>
    <col min="15361" max="15361" width="18" style="130" customWidth="1"/>
    <col min="15362" max="15362" width="19.5" style="130" customWidth="1"/>
    <col min="15363" max="15364" width="17" style="130" customWidth="1"/>
    <col min="15365" max="15371" width="16.875" style="130" customWidth="1"/>
    <col min="15372" max="15372" width="15.5" style="130" customWidth="1"/>
    <col min="15373" max="15373" width="16" style="130" customWidth="1"/>
    <col min="15374" max="15374" width="15.5" style="130" customWidth="1"/>
    <col min="15375" max="15377" width="16.875" style="130" customWidth="1"/>
    <col min="15378" max="15378" width="5" style="130" customWidth="1"/>
    <col min="15379" max="15379" width="7.375" style="130" customWidth="1"/>
    <col min="15380" max="15380" width="16.625" style="130" bestFit="1" customWidth="1"/>
    <col min="15381" max="15381" width="3.5" style="130" bestFit="1" customWidth="1"/>
    <col min="15382" max="15607" width="10.75" style="130"/>
    <col min="15608" max="15608" width="1.75" style="130" customWidth="1"/>
    <col min="15609" max="15609" width="5" style="130" customWidth="1"/>
    <col min="15610" max="15610" width="13.625" style="130" customWidth="1"/>
    <col min="15611" max="15613" width="16.875" style="130" customWidth="1"/>
    <col min="15614" max="15615" width="13.875" style="130" customWidth="1"/>
    <col min="15616" max="15616" width="16.875" style="130" customWidth="1"/>
    <col min="15617" max="15617" width="18" style="130" customWidth="1"/>
    <col min="15618" max="15618" width="19.5" style="130" customWidth="1"/>
    <col min="15619" max="15620" width="17" style="130" customWidth="1"/>
    <col min="15621" max="15627" width="16.875" style="130" customWidth="1"/>
    <col min="15628" max="15628" width="15.5" style="130" customWidth="1"/>
    <col min="15629" max="15629" width="16" style="130" customWidth="1"/>
    <col min="15630" max="15630" width="15.5" style="130" customWidth="1"/>
    <col min="15631" max="15633" width="16.875" style="130" customWidth="1"/>
    <col min="15634" max="15634" width="5" style="130" customWidth="1"/>
    <col min="15635" max="15635" width="7.375" style="130" customWidth="1"/>
    <col min="15636" max="15636" width="16.625" style="130" bestFit="1" customWidth="1"/>
    <col min="15637" max="15637" width="3.5" style="130" bestFit="1" customWidth="1"/>
    <col min="15638" max="15863" width="10.75" style="130"/>
    <col min="15864" max="15864" width="1.75" style="130" customWidth="1"/>
    <col min="15865" max="15865" width="5" style="130" customWidth="1"/>
    <col min="15866" max="15866" width="13.625" style="130" customWidth="1"/>
    <col min="15867" max="15869" width="16.875" style="130" customWidth="1"/>
    <col min="15870" max="15871" width="13.875" style="130" customWidth="1"/>
    <col min="15872" max="15872" width="16.875" style="130" customWidth="1"/>
    <col min="15873" max="15873" width="18" style="130" customWidth="1"/>
    <col min="15874" max="15874" width="19.5" style="130" customWidth="1"/>
    <col min="15875" max="15876" width="17" style="130" customWidth="1"/>
    <col min="15877" max="15883" width="16.875" style="130" customWidth="1"/>
    <col min="15884" max="15884" width="15.5" style="130" customWidth="1"/>
    <col min="15885" max="15885" width="16" style="130" customWidth="1"/>
    <col min="15886" max="15886" width="15.5" style="130" customWidth="1"/>
    <col min="15887" max="15889" width="16.875" style="130" customWidth="1"/>
    <col min="15890" max="15890" width="5" style="130" customWidth="1"/>
    <col min="15891" max="15891" width="7.375" style="130" customWidth="1"/>
    <col min="15892" max="15892" width="16.625" style="130" bestFit="1" customWidth="1"/>
    <col min="15893" max="15893" width="3.5" style="130" bestFit="1" customWidth="1"/>
    <col min="15894" max="16119" width="10.75" style="130"/>
    <col min="16120" max="16120" width="1.75" style="130" customWidth="1"/>
    <col min="16121" max="16121" width="5" style="130" customWidth="1"/>
    <col min="16122" max="16122" width="13.625" style="130" customWidth="1"/>
    <col min="16123" max="16125" width="16.875" style="130" customWidth="1"/>
    <col min="16126" max="16127" width="13.875" style="130" customWidth="1"/>
    <col min="16128" max="16128" width="16.875" style="130" customWidth="1"/>
    <col min="16129" max="16129" width="18" style="130" customWidth="1"/>
    <col min="16130" max="16130" width="19.5" style="130" customWidth="1"/>
    <col min="16131" max="16132" width="17" style="130" customWidth="1"/>
    <col min="16133" max="16139" width="16.875" style="130" customWidth="1"/>
    <col min="16140" max="16140" width="15.5" style="130" customWidth="1"/>
    <col min="16141" max="16141" width="16" style="130" customWidth="1"/>
    <col min="16142" max="16142" width="15.5" style="130" customWidth="1"/>
    <col min="16143" max="16145" width="16.875" style="130" customWidth="1"/>
    <col min="16146" max="16146" width="5" style="130" customWidth="1"/>
    <col min="16147" max="16147" width="7.375" style="130" customWidth="1"/>
    <col min="16148" max="16148" width="16.625" style="130" bestFit="1" customWidth="1"/>
    <col min="16149" max="16149" width="3.5" style="130" bestFit="1" customWidth="1"/>
    <col min="16150" max="16384" width="10.75" style="171"/>
  </cols>
  <sheetData>
    <row r="1" spans="2:18" s="171" customFormat="1" ht="24" customHeight="1" x14ac:dyDescent="0.15">
      <c r="B1" s="170" t="s">
        <v>349</v>
      </c>
      <c r="D1" s="660"/>
      <c r="E1" s="660"/>
      <c r="F1" s="660"/>
      <c r="G1" s="660"/>
      <c r="H1" s="660"/>
      <c r="I1" s="660"/>
      <c r="J1" s="660"/>
      <c r="K1" s="660"/>
      <c r="L1" s="660"/>
      <c r="M1" s="660"/>
    </row>
    <row r="2" spans="2:18" s="171" customFormat="1" ht="11.25" customHeight="1" thickBot="1" x14ac:dyDescent="0.2">
      <c r="B2" s="170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660"/>
    </row>
    <row r="3" spans="2:18" s="131" customFormat="1" ht="22.5" customHeight="1" x14ac:dyDescent="0.15">
      <c r="B3" s="1162" t="s">
        <v>122</v>
      </c>
      <c r="C3" s="666" t="s">
        <v>82</v>
      </c>
      <c r="D3" s="661" t="s">
        <v>139</v>
      </c>
      <c r="E3" s="661" t="s">
        <v>306</v>
      </c>
      <c r="F3" s="661" t="s">
        <v>143</v>
      </c>
      <c r="G3" s="666" t="s">
        <v>142</v>
      </c>
      <c r="H3" s="692"/>
      <c r="I3" s="661"/>
      <c r="J3" s="1166" t="s">
        <v>307</v>
      </c>
      <c r="K3" s="1167"/>
      <c r="L3" s="1168"/>
      <c r="M3" s="706"/>
      <c r="N3" s="1163" t="s">
        <v>308</v>
      </c>
      <c r="O3" s="1164"/>
      <c r="P3" s="1164"/>
      <c r="Q3" s="1165"/>
      <c r="R3" s="1159" t="s">
        <v>122</v>
      </c>
    </row>
    <row r="4" spans="2:18" s="131" customFormat="1" ht="21.75" customHeight="1" x14ac:dyDescent="0.15">
      <c r="B4" s="1105"/>
      <c r="C4" s="661"/>
      <c r="D4" s="661"/>
      <c r="E4" s="661"/>
      <c r="F4" s="693"/>
      <c r="G4" s="661"/>
      <c r="H4" s="694" t="s">
        <v>309</v>
      </c>
      <c r="I4" s="661" t="s">
        <v>141</v>
      </c>
      <c r="J4" s="901" t="s">
        <v>134</v>
      </c>
      <c r="K4" s="998" t="s">
        <v>352</v>
      </c>
      <c r="L4" s="1000" t="s">
        <v>354</v>
      </c>
      <c r="M4" s="695" t="s">
        <v>140</v>
      </c>
      <c r="N4" s="696" t="s">
        <v>310</v>
      </c>
      <c r="O4" s="661" t="s">
        <v>289</v>
      </c>
      <c r="P4" s="661" t="s">
        <v>135</v>
      </c>
      <c r="Q4" s="908" t="s">
        <v>139</v>
      </c>
      <c r="R4" s="1160"/>
    </row>
    <row r="5" spans="2:18" s="131" customFormat="1" ht="21.75" customHeight="1" thickBot="1" x14ac:dyDescent="0.2">
      <c r="B5" s="1135"/>
      <c r="C5" s="697" t="s">
        <v>128</v>
      </c>
      <c r="D5" s="661" t="s">
        <v>312</v>
      </c>
      <c r="E5" s="661" t="s">
        <v>138</v>
      </c>
      <c r="F5" s="661" t="s">
        <v>137</v>
      </c>
      <c r="G5" s="661"/>
      <c r="H5" s="661" t="s">
        <v>313</v>
      </c>
      <c r="I5" s="661"/>
      <c r="J5" s="698"/>
      <c r="K5" s="999" t="s">
        <v>351</v>
      </c>
      <c r="L5" s="997" t="s">
        <v>353</v>
      </c>
      <c r="M5" s="699"/>
      <c r="N5" s="700" t="s">
        <v>299</v>
      </c>
      <c r="O5" s="701" t="s">
        <v>314</v>
      </c>
      <c r="P5" s="701" t="s">
        <v>124</v>
      </c>
      <c r="Q5" s="909" t="s">
        <v>315</v>
      </c>
      <c r="R5" s="1161"/>
    </row>
    <row r="6" spans="2:18" s="131" customFormat="1" ht="17.25" x14ac:dyDescent="0.15">
      <c r="B6" s="168"/>
      <c r="C6" s="7"/>
      <c r="D6" s="167" t="s">
        <v>107</v>
      </c>
      <c r="E6" s="167" t="s">
        <v>107</v>
      </c>
      <c r="F6" s="167" t="s">
        <v>107</v>
      </c>
      <c r="G6" s="167" t="s">
        <v>107</v>
      </c>
      <c r="H6" s="167" t="s">
        <v>107</v>
      </c>
      <c r="I6" s="167" t="s">
        <v>107</v>
      </c>
      <c r="J6" s="902" t="s">
        <v>107</v>
      </c>
      <c r="K6" s="167" t="s">
        <v>107</v>
      </c>
      <c r="L6" s="166" t="s">
        <v>107</v>
      </c>
      <c r="M6" s="163" t="s">
        <v>107</v>
      </c>
      <c r="N6" s="165" t="s">
        <v>107</v>
      </c>
      <c r="O6" s="164" t="s">
        <v>107</v>
      </c>
      <c r="P6" s="164" t="s">
        <v>107</v>
      </c>
      <c r="Q6" s="163" t="s">
        <v>107</v>
      </c>
      <c r="R6" s="162"/>
    </row>
    <row r="7" spans="2:18" s="131" customFormat="1" ht="21.75" customHeight="1" x14ac:dyDescent="0.15">
      <c r="B7" s="56"/>
      <c r="C7" s="55" t="s">
        <v>284</v>
      </c>
      <c r="D7" s="159">
        <v>342364652</v>
      </c>
      <c r="E7" s="54">
        <v>1713900201</v>
      </c>
      <c r="F7" s="54">
        <v>643904559</v>
      </c>
      <c r="G7" s="54">
        <v>80547</v>
      </c>
      <c r="H7" s="54" t="s">
        <v>305</v>
      </c>
      <c r="I7" s="54">
        <v>326605835883</v>
      </c>
      <c r="J7" s="150">
        <v>10325381159</v>
      </c>
      <c r="K7" s="993">
        <v>10076080537</v>
      </c>
      <c r="L7" s="161">
        <v>249300622</v>
      </c>
      <c r="M7" s="161">
        <v>6730812391</v>
      </c>
      <c r="N7" s="161" t="s">
        <v>305</v>
      </c>
      <c r="O7" s="161">
        <v>44933445</v>
      </c>
      <c r="P7" s="160">
        <v>44933445</v>
      </c>
      <c r="Q7" s="159">
        <v>-2915021883</v>
      </c>
      <c r="R7" s="133"/>
    </row>
    <row r="8" spans="2:18" s="131" customFormat="1" ht="21.75" customHeight="1" x14ac:dyDescent="0.15">
      <c r="B8" s="56"/>
      <c r="C8" s="55" t="s">
        <v>57</v>
      </c>
      <c r="D8" s="159">
        <v>-1258163707</v>
      </c>
      <c r="E8" s="54">
        <v>1436326678</v>
      </c>
      <c r="F8" s="54">
        <v>0</v>
      </c>
      <c r="G8" s="54">
        <v>114246</v>
      </c>
      <c r="H8" s="54" t="s">
        <v>249</v>
      </c>
      <c r="I8" s="54">
        <v>377057446609</v>
      </c>
      <c r="J8" s="150">
        <v>8953588906</v>
      </c>
      <c r="K8" s="993">
        <v>8638417511</v>
      </c>
      <c r="L8" s="161">
        <v>315171395</v>
      </c>
      <c r="M8" s="161">
        <v>6910843028</v>
      </c>
      <c r="N8" s="161" t="s">
        <v>249</v>
      </c>
      <c r="O8" s="161">
        <v>45261523</v>
      </c>
      <c r="P8" s="160">
        <v>45261523</v>
      </c>
      <c r="Q8" s="159">
        <v>-2184144709</v>
      </c>
      <c r="R8" s="133"/>
    </row>
    <row r="9" spans="2:18" s="131" customFormat="1" ht="21.75" customHeight="1" x14ac:dyDescent="0.15">
      <c r="B9" s="56"/>
      <c r="C9" s="55" t="s">
        <v>56</v>
      </c>
      <c r="D9" s="159">
        <v>3813021711</v>
      </c>
      <c r="E9" s="54">
        <v>1155515695</v>
      </c>
      <c r="F9" s="54">
        <v>0</v>
      </c>
      <c r="G9" s="54">
        <v>0</v>
      </c>
      <c r="H9" s="54" t="s">
        <v>249</v>
      </c>
      <c r="I9" s="54">
        <v>366995815502</v>
      </c>
      <c r="J9" s="903">
        <v>12079984327</v>
      </c>
      <c r="K9" s="707">
        <v>11800076623</v>
      </c>
      <c r="L9" s="54">
        <v>279907704</v>
      </c>
      <c r="M9" s="54">
        <v>7561869627</v>
      </c>
      <c r="N9" s="54" t="s">
        <v>249</v>
      </c>
      <c r="O9" s="54">
        <v>18405239</v>
      </c>
      <c r="P9" s="708">
        <v>18405239</v>
      </c>
      <c r="Q9" s="159">
        <v>-1809612986</v>
      </c>
      <c r="R9" s="133"/>
    </row>
    <row r="10" spans="2:18" s="131" customFormat="1" ht="21.75" customHeight="1" x14ac:dyDescent="0.15">
      <c r="B10" s="56"/>
      <c r="C10" s="55" t="s">
        <v>285</v>
      </c>
      <c r="D10" s="159">
        <v>1728129082</v>
      </c>
      <c r="E10" s="54">
        <v>2000589288</v>
      </c>
      <c r="F10" s="54">
        <v>0</v>
      </c>
      <c r="G10" s="54">
        <v>0</v>
      </c>
      <c r="H10" s="54" t="s">
        <v>249</v>
      </c>
      <c r="I10" s="54">
        <v>352899157578</v>
      </c>
      <c r="J10" s="903">
        <v>12451044366</v>
      </c>
      <c r="K10" s="707">
        <v>11766613743</v>
      </c>
      <c r="L10" s="54">
        <v>684430623</v>
      </c>
      <c r="M10" s="54">
        <v>9324559079</v>
      </c>
      <c r="N10" s="54" t="s">
        <v>249</v>
      </c>
      <c r="O10" s="54">
        <v>25567812</v>
      </c>
      <c r="P10" s="708">
        <v>25567812</v>
      </c>
      <c r="Q10" s="159">
        <v>-2072230816</v>
      </c>
      <c r="R10" s="133"/>
    </row>
    <row r="11" spans="2:18" s="131" customFormat="1" ht="18" thickBot="1" x14ac:dyDescent="0.2">
      <c r="B11" s="51"/>
      <c r="C11" s="50"/>
      <c r="D11" s="154"/>
      <c r="E11" s="158"/>
      <c r="F11" s="158"/>
      <c r="G11" s="158"/>
      <c r="H11" s="158"/>
      <c r="I11" s="149"/>
      <c r="J11" s="904"/>
      <c r="K11" s="156"/>
      <c r="L11" s="158"/>
      <c r="M11" s="154"/>
      <c r="N11" s="157"/>
      <c r="O11" s="156"/>
      <c r="P11" s="155"/>
      <c r="Q11" s="154"/>
      <c r="R11" s="151"/>
    </row>
    <row r="12" spans="2:18" s="131" customFormat="1" ht="17.25" x14ac:dyDescent="0.15">
      <c r="B12" s="44"/>
      <c r="C12" s="43"/>
      <c r="D12" s="136"/>
      <c r="E12" s="136"/>
      <c r="F12" s="136"/>
      <c r="G12" s="136"/>
      <c r="H12" s="136"/>
      <c r="I12" s="136"/>
      <c r="J12" s="905"/>
      <c r="K12" s="994"/>
      <c r="L12" s="136"/>
      <c r="M12" s="136"/>
      <c r="N12" s="138"/>
      <c r="O12" s="136"/>
      <c r="P12" s="136"/>
      <c r="Q12" s="136"/>
      <c r="R12" s="133"/>
    </row>
    <row r="13" spans="2:18" s="131" customFormat="1" ht="21.75" customHeight="1" x14ac:dyDescent="0.15">
      <c r="B13" s="37" t="s">
        <v>55</v>
      </c>
      <c r="C13" s="19" t="s">
        <v>54</v>
      </c>
      <c r="D13" s="38">
        <f>SUM(D19:D64)</f>
        <v>-6284680947</v>
      </c>
      <c r="E13" s="38">
        <f t="shared" ref="E13:Q13" si="0">SUM(E19:E64)</f>
        <v>3226953818</v>
      </c>
      <c r="F13" s="38">
        <f t="shared" si="0"/>
        <v>0</v>
      </c>
      <c r="G13" s="38">
        <f t="shared" si="0"/>
        <v>0</v>
      </c>
      <c r="H13" s="38">
        <f>SUM(H19:H64)</f>
        <v>0</v>
      </c>
      <c r="I13" s="38">
        <f t="shared" si="0"/>
        <v>309908770634</v>
      </c>
      <c r="J13" s="529">
        <f t="shared" si="0"/>
        <v>3684957438</v>
      </c>
      <c r="K13" s="728">
        <f t="shared" si="0"/>
        <v>3617279081</v>
      </c>
      <c r="L13" s="38">
        <f t="shared" si="0"/>
        <v>67678357</v>
      </c>
      <c r="M13" s="38">
        <f t="shared" si="0"/>
        <v>11194609111</v>
      </c>
      <c r="N13" s="38">
        <f t="shared" si="0"/>
        <v>7828815597</v>
      </c>
      <c r="O13" s="38">
        <f t="shared" si="0"/>
        <v>39796454</v>
      </c>
      <c r="P13" s="38">
        <f t="shared" si="0"/>
        <v>7868612051</v>
      </c>
      <c r="Q13" s="38">
        <f t="shared" si="0"/>
        <v>-909713417</v>
      </c>
      <c r="R13" s="133"/>
    </row>
    <row r="14" spans="2:18" s="131" customFormat="1" ht="21.75" customHeight="1" x14ac:dyDescent="0.15">
      <c r="B14" s="37" t="s">
        <v>53</v>
      </c>
      <c r="C14" s="19" t="s">
        <v>52</v>
      </c>
      <c r="D14" s="38">
        <f>SUM(D19:D62)</f>
        <v>-6226131412</v>
      </c>
      <c r="E14" s="38">
        <f t="shared" ref="E14:Q14" si="1">SUM(E19:E62)</f>
        <v>3226823643</v>
      </c>
      <c r="F14" s="38">
        <f t="shared" si="1"/>
        <v>0</v>
      </c>
      <c r="G14" s="38">
        <f t="shared" si="1"/>
        <v>0</v>
      </c>
      <c r="H14" s="38">
        <f>SUM(H19:H62)</f>
        <v>0</v>
      </c>
      <c r="I14" s="38">
        <f t="shared" si="1"/>
        <v>306914857406</v>
      </c>
      <c r="J14" s="529">
        <f t="shared" si="1"/>
        <v>3475797148</v>
      </c>
      <c r="K14" s="728">
        <f t="shared" si="1"/>
        <v>3444953879</v>
      </c>
      <c r="L14" s="38">
        <f t="shared" si="1"/>
        <v>30843269</v>
      </c>
      <c r="M14" s="38">
        <f t="shared" si="1"/>
        <v>9883890012</v>
      </c>
      <c r="N14" s="38">
        <f t="shared" si="1"/>
        <v>7514757175</v>
      </c>
      <c r="O14" s="38">
        <f t="shared" si="1"/>
        <v>39796454</v>
      </c>
      <c r="P14" s="38">
        <f t="shared" si="1"/>
        <v>7554553629</v>
      </c>
      <c r="Q14" s="38">
        <f t="shared" si="1"/>
        <v>-896155595</v>
      </c>
      <c r="R14" s="111"/>
    </row>
    <row r="15" spans="2:18" s="131" customFormat="1" ht="21.75" customHeight="1" x14ac:dyDescent="0.15">
      <c r="B15" s="547" t="s">
        <v>286</v>
      </c>
      <c r="C15" s="19" t="s">
        <v>50</v>
      </c>
      <c r="D15" s="38">
        <f>SUM(D19:D31,D35:D36,D38:D40,D43,D48,D50:D51,D53:D62)</f>
        <v>-5696615135</v>
      </c>
      <c r="E15" s="38">
        <f t="shared" ref="E15:Q15" si="2">SUM(E19:E31,E35:E36,E38:E40,E43,E48,E50:E51,E53:E62)</f>
        <v>2911952070</v>
      </c>
      <c r="F15" s="38">
        <f t="shared" si="2"/>
        <v>0</v>
      </c>
      <c r="G15" s="38">
        <f t="shared" si="2"/>
        <v>0</v>
      </c>
      <c r="H15" s="38">
        <f>SUM(H19:H31,H35:H36,H38:H40,H43,H48,H50:H51,H53:H62)</f>
        <v>0</v>
      </c>
      <c r="I15" s="38">
        <f t="shared" si="2"/>
        <v>275283886317</v>
      </c>
      <c r="J15" s="529">
        <f t="shared" si="2"/>
        <v>2679497581</v>
      </c>
      <c r="K15" s="728">
        <f t="shared" si="2"/>
        <v>2667497581</v>
      </c>
      <c r="L15" s="38">
        <f t="shared" si="2"/>
        <v>12000000</v>
      </c>
      <c r="M15" s="38">
        <f t="shared" si="2"/>
        <v>8659630932</v>
      </c>
      <c r="N15" s="38">
        <f t="shared" si="2"/>
        <v>6748070137</v>
      </c>
      <c r="O15" s="38">
        <f t="shared" si="2"/>
        <v>38926711</v>
      </c>
      <c r="P15" s="38">
        <f t="shared" si="2"/>
        <v>6786996848</v>
      </c>
      <c r="Q15" s="38">
        <f t="shared" si="2"/>
        <v>-853458694</v>
      </c>
      <c r="R15" s="133"/>
    </row>
    <row r="16" spans="2:18" s="131" customFormat="1" ht="21.75" customHeight="1" x14ac:dyDescent="0.15">
      <c r="B16" s="37" t="s">
        <v>49</v>
      </c>
      <c r="C16" s="19" t="s">
        <v>48</v>
      </c>
      <c r="D16" s="38">
        <f>D14-D15</f>
        <v>-529516277</v>
      </c>
      <c r="E16" s="38">
        <f t="shared" ref="E16:Q16" si="3">E14-E15</f>
        <v>314871573</v>
      </c>
      <c r="F16" s="38">
        <f t="shared" si="3"/>
        <v>0</v>
      </c>
      <c r="G16" s="38">
        <f t="shared" si="3"/>
        <v>0</v>
      </c>
      <c r="H16" s="38">
        <f>H14-H15</f>
        <v>0</v>
      </c>
      <c r="I16" s="38">
        <f t="shared" si="3"/>
        <v>31630971089</v>
      </c>
      <c r="J16" s="529">
        <f t="shared" si="3"/>
        <v>796299567</v>
      </c>
      <c r="K16" s="728">
        <f t="shared" si="3"/>
        <v>777456298</v>
      </c>
      <c r="L16" s="38">
        <f t="shared" si="3"/>
        <v>18843269</v>
      </c>
      <c r="M16" s="38">
        <f t="shared" si="3"/>
        <v>1224259080</v>
      </c>
      <c r="N16" s="38">
        <f t="shared" si="3"/>
        <v>766687038</v>
      </c>
      <c r="O16" s="38">
        <f t="shared" si="3"/>
        <v>869743</v>
      </c>
      <c r="P16" s="38">
        <f t="shared" si="3"/>
        <v>767556781</v>
      </c>
      <c r="Q16" s="38">
        <f t="shared" si="3"/>
        <v>-42696901</v>
      </c>
      <c r="R16" s="133"/>
    </row>
    <row r="17" spans="2:18" s="131" customFormat="1" ht="21.75" customHeight="1" x14ac:dyDescent="0.15">
      <c r="B17" s="37" t="s">
        <v>47</v>
      </c>
      <c r="C17" s="19" t="s">
        <v>46</v>
      </c>
      <c r="D17" s="38">
        <f>SUM(D63:D64)</f>
        <v>-58549535</v>
      </c>
      <c r="E17" s="38">
        <f t="shared" ref="E17:Q17" si="4">SUM(E63:E64)</f>
        <v>130175</v>
      </c>
      <c r="F17" s="38">
        <f t="shared" si="4"/>
        <v>0</v>
      </c>
      <c r="G17" s="38">
        <f t="shared" si="4"/>
        <v>0</v>
      </c>
      <c r="H17" s="38">
        <f>SUM(H63:H64)</f>
        <v>0</v>
      </c>
      <c r="I17" s="38">
        <f t="shared" si="4"/>
        <v>2993913228</v>
      </c>
      <c r="J17" s="529">
        <f t="shared" si="4"/>
        <v>209160290</v>
      </c>
      <c r="K17" s="728">
        <f t="shared" si="4"/>
        <v>172325202</v>
      </c>
      <c r="L17" s="38">
        <f t="shared" si="4"/>
        <v>36835088</v>
      </c>
      <c r="M17" s="38">
        <f t="shared" si="4"/>
        <v>1310719099</v>
      </c>
      <c r="N17" s="38">
        <f t="shared" si="4"/>
        <v>314058422</v>
      </c>
      <c r="O17" s="38">
        <f t="shared" si="4"/>
        <v>0</v>
      </c>
      <c r="P17" s="38">
        <f t="shared" si="4"/>
        <v>314058422</v>
      </c>
      <c r="Q17" s="38">
        <f t="shared" si="4"/>
        <v>-13557822</v>
      </c>
      <c r="R17" s="133"/>
    </row>
    <row r="18" spans="2:18" s="131" customFormat="1" ht="18" thickBot="1" x14ac:dyDescent="0.2">
      <c r="B18" s="682"/>
      <c r="C18" s="683"/>
      <c r="D18" s="141"/>
      <c r="E18" s="141"/>
      <c r="F18" s="141"/>
      <c r="G18" s="141"/>
      <c r="H18" s="141"/>
      <c r="I18" s="141"/>
      <c r="J18" s="896"/>
      <c r="K18" s="730"/>
      <c r="L18" s="141"/>
      <c r="M18" s="680"/>
      <c r="N18" s="679"/>
      <c r="O18" s="141"/>
      <c r="P18" s="141"/>
      <c r="Q18" s="141"/>
      <c r="R18" s="685"/>
    </row>
    <row r="19" spans="2:18" s="131" customFormat="1" ht="21.75" customHeight="1" x14ac:dyDescent="0.15">
      <c r="B19" s="83">
        <v>1</v>
      </c>
      <c r="C19" s="19" t="s">
        <v>45</v>
      </c>
      <c r="D19" s="687">
        <v>-596091303</v>
      </c>
      <c r="E19" s="159">
        <v>0</v>
      </c>
      <c r="F19" s="687">
        <v>0</v>
      </c>
      <c r="G19" s="687">
        <v>0</v>
      </c>
      <c r="H19" s="687">
        <v>0</v>
      </c>
      <c r="I19" s="687">
        <v>24293622872</v>
      </c>
      <c r="J19" s="889">
        <v>182510034</v>
      </c>
      <c r="K19" s="983">
        <v>182510034</v>
      </c>
      <c r="L19" s="687">
        <v>0</v>
      </c>
      <c r="M19" s="687">
        <v>0</v>
      </c>
      <c r="N19" s="709">
        <v>638850908</v>
      </c>
      <c r="O19" s="709">
        <v>0</v>
      </c>
      <c r="P19" s="709">
        <v>638850908</v>
      </c>
      <c r="Q19" s="709">
        <v>-30835279</v>
      </c>
      <c r="R19" s="643">
        <v>1</v>
      </c>
    </row>
    <row r="20" spans="2:18" s="131" customFormat="1" ht="21.75" customHeight="1" x14ac:dyDescent="0.15">
      <c r="B20" s="83">
        <v>2</v>
      </c>
      <c r="C20" s="19" t="s">
        <v>44</v>
      </c>
      <c r="D20" s="159">
        <v>-179154709</v>
      </c>
      <c r="E20" s="159">
        <v>287062396</v>
      </c>
      <c r="F20" s="159">
        <v>0</v>
      </c>
      <c r="G20" s="159">
        <v>0</v>
      </c>
      <c r="H20" s="159">
        <v>0</v>
      </c>
      <c r="I20" s="159">
        <v>15347884525</v>
      </c>
      <c r="J20" s="858">
        <v>10139897</v>
      </c>
      <c r="K20" s="984">
        <v>10139897</v>
      </c>
      <c r="L20" s="182">
        <v>0</v>
      </c>
      <c r="M20" s="182">
        <v>287097840</v>
      </c>
      <c r="N20" s="182">
        <v>334799890</v>
      </c>
      <c r="O20" s="182">
        <v>0</v>
      </c>
      <c r="P20" s="182">
        <v>334799890</v>
      </c>
      <c r="Q20" s="182">
        <v>3064707</v>
      </c>
      <c r="R20" s="644">
        <v>2</v>
      </c>
    </row>
    <row r="21" spans="2:18" s="131" customFormat="1" ht="21.75" customHeight="1" x14ac:dyDescent="0.15">
      <c r="B21" s="83">
        <v>3</v>
      </c>
      <c r="C21" s="19" t="s">
        <v>43</v>
      </c>
      <c r="D21" s="159">
        <v>-161933324</v>
      </c>
      <c r="E21" s="159">
        <v>340706536</v>
      </c>
      <c r="F21" s="159">
        <v>0</v>
      </c>
      <c r="G21" s="159">
        <v>0</v>
      </c>
      <c r="H21" s="159">
        <v>0</v>
      </c>
      <c r="I21" s="159">
        <v>15928269805</v>
      </c>
      <c r="J21" s="858">
        <v>94429622</v>
      </c>
      <c r="K21" s="984">
        <v>94429622</v>
      </c>
      <c r="L21" s="182">
        <v>0</v>
      </c>
      <c r="M21" s="182">
        <v>931054712</v>
      </c>
      <c r="N21" s="182">
        <v>363571571</v>
      </c>
      <c r="O21" s="182">
        <v>0</v>
      </c>
      <c r="P21" s="182">
        <v>363571571</v>
      </c>
      <c r="Q21" s="182">
        <v>-18034763</v>
      </c>
      <c r="R21" s="644">
        <v>3</v>
      </c>
    </row>
    <row r="22" spans="2:18" s="131" customFormat="1" ht="21.75" customHeight="1" x14ac:dyDescent="0.15">
      <c r="B22" s="83">
        <v>4</v>
      </c>
      <c r="C22" s="19" t="s">
        <v>42</v>
      </c>
      <c r="D22" s="159">
        <v>715</v>
      </c>
      <c r="E22" s="159">
        <v>40</v>
      </c>
      <c r="F22" s="159">
        <v>0</v>
      </c>
      <c r="G22" s="159">
        <v>0</v>
      </c>
      <c r="H22" s="159">
        <v>0</v>
      </c>
      <c r="I22" s="159">
        <v>15476646059</v>
      </c>
      <c r="J22" s="858">
        <v>789</v>
      </c>
      <c r="K22" s="984">
        <v>789</v>
      </c>
      <c r="L22" s="182">
        <v>0</v>
      </c>
      <c r="M22" s="182">
        <v>4198804</v>
      </c>
      <c r="N22" s="182">
        <v>427052790</v>
      </c>
      <c r="O22" s="182">
        <v>0</v>
      </c>
      <c r="P22" s="182">
        <v>427052790</v>
      </c>
      <c r="Q22" s="182">
        <v>-130767232</v>
      </c>
      <c r="R22" s="644">
        <v>4</v>
      </c>
    </row>
    <row r="23" spans="2:18" s="131" customFormat="1" ht="21.75" customHeight="1" x14ac:dyDescent="0.15">
      <c r="B23" s="84">
        <v>5</v>
      </c>
      <c r="C23" s="23" t="s">
        <v>41</v>
      </c>
      <c r="D23" s="159">
        <v>-222577845</v>
      </c>
      <c r="E23" s="159">
        <v>173136241</v>
      </c>
      <c r="F23" s="159">
        <v>0</v>
      </c>
      <c r="G23" s="159">
        <v>0</v>
      </c>
      <c r="H23" s="159">
        <v>0</v>
      </c>
      <c r="I23" s="159">
        <v>8207573843</v>
      </c>
      <c r="J23" s="858">
        <v>13499303</v>
      </c>
      <c r="K23" s="984">
        <v>13499303</v>
      </c>
      <c r="L23" s="182">
        <v>0</v>
      </c>
      <c r="M23" s="710">
        <v>173924597</v>
      </c>
      <c r="N23" s="711">
        <v>202257604</v>
      </c>
      <c r="O23" s="711">
        <v>0</v>
      </c>
      <c r="P23" s="711">
        <v>202257604</v>
      </c>
      <c r="Q23" s="711">
        <v>-33132555</v>
      </c>
      <c r="R23" s="645">
        <v>5</v>
      </c>
    </row>
    <row r="24" spans="2:18" s="131" customFormat="1" ht="21.75" customHeight="1" x14ac:dyDescent="0.15">
      <c r="B24" s="83">
        <v>7</v>
      </c>
      <c r="C24" s="19" t="s">
        <v>40</v>
      </c>
      <c r="D24" s="712">
        <v>-216267042</v>
      </c>
      <c r="E24" s="712">
        <v>68099087</v>
      </c>
      <c r="F24" s="712">
        <v>0</v>
      </c>
      <c r="G24" s="712">
        <v>0</v>
      </c>
      <c r="H24" s="712">
        <v>0</v>
      </c>
      <c r="I24" s="712">
        <v>5779931042</v>
      </c>
      <c r="J24" s="906">
        <v>47806429</v>
      </c>
      <c r="K24" s="995">
        <v>47806429</v>
      </c>
      <c r="L24" s="713">
        <v>0</v>
      </c>
      <c r="M24" s="182">
        <v>231381001</v>
      </c>
      <c r="N24" s="182">
        <v>143843186</v>
      </c>
      <c r="O24" s="182">
        <v>0</v>
      </c>
      <c r="P24" s="182">
        <v>143843186</v>
      </c>
      <c r="Q24" s="182">
        <v>-3863747</v>
      </c>
      <c r="R24" s="644">
        <v>7</v>
      </c>
    </row>
    <row r="25" spans="2:18" s="131" customFormat="1" ht="21.75" customHeight="1" x14ac:dyDescent="0.15">
      <c r="B25" s="83">
        <v>8</v>
      </c>
      <c r="C25" s="19" t="s">
        <v>39</v>
      </c>
      <c r="D25" s="159">
        <v>-224845032</v>
      </c>
      <c r="E25" s="159">
        <v>131513</v>
      </c>
      <c r="F25" s="159">
        <v>0</v>
      </c>
      <c r="G25" s="159">
        <v>0</v>
      </c>
      <c r="H25" s="159">
        <v>0</v>
      </c>
      <c r="I25" s="159">
        <v>7799768315</v>
      </c>
      <c r="J25" s="858">
        <v>9205338</v>
      </c>
      <c r="K25" s="984">
        <v>9205338</v>
      </c>
      <c r="L25" s="182">
        <v>0</v>
      </c>
      <c r="M25" s="182">
        <v>179662194</v>
      </c>
      <c r="N25" s="182">
        <v>173216903</v>
      </c>
      <c r="O25" s="182">
        <v>0</v>
      </c>
      <c r="P25" s="182">
        <v>173216903</v>
      </c>
      <c r="Q25" s="182">
        <v>-36768673</v>
      </c>
      <c r="R25" s="644">
        <v>8</v>
      </c>
    </row>
    <row r="26" spans="2:18" s="131" customFormat="1" ht="21.75" customHeight="1" x14ac:dyDescent="0.15">
      <c r="B26" s="83">
        <v>10</v>
      </c>
      <c r="C26" s="19" t="s">
        <v>38</v>
      </c>
      <c r="D26" s="159">
        <v>-176501278</v>
      </c>
      <c r="E26" s="159">
        <v>360062712</v>
      </c>
      <c r="F26" s="159">
        <v>0</v>
      </c>
      <c r="G26" s="159">
        <v>0</v>
      </c>
      <c r="H26" s="159">
        <v>0</v>
      </c>
      <c r="I26" s="159">
        <v>5588312826</v>
      </c>
      <c r="J26" s="858">
        <v>82543376</v>
      </c>
      <c r="K26" s="984">
        <v>82543376</v>
      </c>
      <c r="L26" s="182">
        <v>0</v>
      </c>
      <c r="M26" s="182">
        <v>464583247</v>
      </c>
      <c r="N26" s="182">
        <v>140299744</v>
      </c>
      <c r="O26" s="182">
        <v>44353</v>
      </c>
      <c r="P26" s="182">
        <v>140344097</v>
      </c>
      <c r="Q26" s="182">
        <v>-33610068</v>
      </c>
      <c r="R26" s="644">
        <v>10</v>
      </c>
    </row>
    <row r="27" spans="2:18" s="131" customFormat="1" ht="21.75" customHeight="1" x14ac:dyDescent="0.15">
      <c r="B27" s="83">
        <v>11</v>
      </c>
      <c r="C27" s="19" t="s">
        <v>37</v>
      </c>
      <c r="D27" s="159">
        <v>-145468561</v>
      </c>
      <c r="E27" s="159">
        <v>21720</v>
      </c>
      <c r="F27" s="159">
        <v>0</v>
      </c>
      <c r="G27" s="159">
        <v>0</v>
      </c>
      <c r="H27" s="159">
        <v>0</v>
      </c>
      <c r="I27" s="159">
        <v>7294594828</v>
      </c>
      <c r="J27" s="858">
        <v>10499049</v>
      </c>
      <c r="K27" s="984">
        <v>10499049</v>
      </c>
      <c r="L27" s="182">
        <v>0</v>
      </c>
      <c r="M27" s="182">
        <v>696406</v>
      </c>
      <c r="N27" s="182">
        <v>191353252</v>
      </c>
      <c r="O27" s="182">
        <v>0</v>
      </c>
      <c r="P27" s="182">
        <v>191353252</v>
      </c>
      <c r="Q27" s="182">
        <v>-17088795</v>
      </c>
      <c r="R27" s="644">
        <v>11</v>
      </c>
    </row>
    <row r="28" spans="2:18" s="131" customFormat="1" ht="21.75" customHeight="1" x14ac:dyDescent="0.15">
      <c r="B28" s="84">
        <v>12</v>
      </c>
      <c r="C28" s="23" t="s">
        <v>36</v>
      </c>
      <c r="D28" s="159">
        <v>-176995449</v>
      </c>
      <c r="E28" s="159">
        <v>246559741</v>
      </c>
      <c r="F28" s="159">
        <v>0</v>
      </c>
      <c r="G28" s="159">
        <v>0</v>
      </c>
      <c r="H28" s="159">
        <v>0</v>
      </c>
      <c r="I28" s="159">
        <v>5953461874</v>
      </c>
      <c r="J28" s="858">
        <v>167072899</v>
      </c>
      <c r="K28" s="984">
        <v>167072899</v>
      </c>
      <c r="L28" s="182">
        <v>0</v>
      </c>
      <c r="M28" s="710">
        <v>641519443</v>
      </c>
      <c r="N28" s="711">
        <v>116268258</v>
      </c>
      <c r="O28" s="711">
        <v>349824</v>
      </c>
      <c r="P28" s="711">
        <v>116618082</v>
      </c>
      <c r="Q28" s="711">
        <v>-30056525</v>
      </c>
      <c r="R28" s="645">
        <v>12</v>
      </c>
    </row>
    <row r="29" spans="2:18" s="131" customFormat="1" ht="21.75" customHeight="1" x14ac:dyDescent="0.15">
      <c r="B29" s="83">
        <v>14</v>
      </c>
      <c r="C29" s="19" t="s">
        <v>35</v>
      </c>
      <c r="D29" s="712">
        <v>24319028</v>
      </c>
      <c r="E29" s="712">
        <v>6</v>
      </c>
      <c r="F29" s="712">
        <v>0</v>
      </c>
      <c r="G29" s="712">
        <v>0</v>
      </c>
      <c r="H29" s="712">
        <v>0</v>
      </c>
      <c r="I29" s="712">
        <v>3046869345</v>
      </c>
      <c r="J29" s="906">
        <v>26316190</v>
      </c>
      <c r="K29" s="995">
        <v>26316190</v>
      </c>
      <c r="L29" s="713">
        <v>0</v>
      </c>
      <c r="M29" s="182">
        <v>53214</v>
      </c>
      <c r="N29" s="182">
        <v>53023069</v>
      </c>
      <c r="O29" s="182">
        <v>0</v>
      </c>
      <c r="P29" s="182">
        <v>53023069</v>
      </c>
      <c r="Q29" s="182">
        <v>8456684</v>
      </c>
      <c r="R29" s="644">
        <v>14</v>
      </c>
    </row>
    <row r="30" spans="2:18" s="131" customFormat="1" ht="21.75" customHeight="1" x14ac:dyDescent="0.15">
      <c r="B30" s="83">
        <v>15</v>
      </c>
      <c r="C30" s="19" t="s">
        <v>34</v>
      </c>
      <c r="D30" s="159">
        <v>-175530138</v>
      </c>
      <c r="E30" s="159">
        <v>93033000</v>
      </c>
      <c r="F30" s="159">
        <v>0</v>
      </c>
      <c r="G30" s="159">
        <v>0</v>
      </c>
      <c r="H30" s="159">
        <v>0</v>
      </c>
      <c r="I30" s="159">
        <v>4994066297</v>
      </c>
      <c r="J30" s="858">
        <v>71984374</v>
      </c>
      <c r="K30" s="984">
        <v>71984374</v>
      </c>
      <c r="L30" s="182">
        <v>0</v>
      </c>
      <c r="M30" s="182">
        <v>173239561</v>
      </c>
      <c r="N30" s="182">
        <v>90364790</v>
      </c>
      <c r="O30" s="182">
        <v>0</v>
      </c>
      <c r="P30" s="182">
        <v>90364790</v>
      </c>
      <c r="Q30" s="182">
        <v>12729670</v>
      </c>
      <c r="R30" s="644">
        <v>15</v>
      </c>
    </row>
    <row r="31" spans="2:18" s="131" customFormat="1" ht="21.75" customHeight="1" x14ac:dyDescent="0.15">
      <c r="B31" s="83">
        <v>17</v>
      </c>
      <c r="C31" s="19" t="s">
        <v>33</v>
      </c>
      <c r="D31" s="159">
        <v>230336897</v>
      </c>
      <c r="E31" s="159">
        <v>500000000</v>
      </c>
      <c r="F31" s="159">
        <v>0</v>
      </c>
      <c r="G31" s="159">
        <v>0</v>
      </c>
      <c r="H31" s="159">
        <v>0</v>
      </c>
      <c r="I31" s="159">
        <v>11509186628</v>
      </c>
      <c r="J31" s="858">
        <v>814998669</v>
      </c>
      <c r="K31" s="984">
        <v>814998669</v>
      </c>
      <c r="L31" s="182">
        <v>0</v>
      </c>
      <c r="M31" s="182">
        <v>1896231335</v>
      </c>
      <c r="N31" s="182">
        <v>195908335</v>
      </c>
      <c r="O31" s="182">
        <v>0</v>
      </c>
      <c r="P31" s="182">
        <v>195908335</v>
      </c>
      <c r="Q31" s="182">
        <v>12446228</v>
      </c>
      <c r="R31" s="644">
        <v>17</v>
      </c>
    </row>
    <row r="32" spans="2:18" s="131" customFormat="1" ht="21.75" customHeight="1" x14ac:dyDescent="0.15">
      <c r="B32" s="83">
        <v>20</v>
      </c>
      <c r="C32" s="19" t="s">
        <v>32</v>
      </c>
      <c r="D32" s="159">
        <v>-88835455</v>
      </c>
      <c r="E32" s="159">
        <v>7276</v>
      </c>
      <c r="F32" s="159">
        <v>0</v>
      </c>
      <c r="G32" s="159">
        <v>0</v>
      </c>
      <c r="H32" s="159">
        <v>0</v>
      </c>
      <c r="I32" s="159">
        <v>4140212457</v>
      </c>
      <c r="J32" s="858">
        <v>18843269</v>
      </c>
      <c r="K32" s="984">
        <v>0</v>
      </c>
      <c r="L32" s="182">
        <v>18843269</v>
      </c>
      <c r="M32" s="182">
        <v>23882979</v>
      </c>
      <c r="N32" s="182">
        <v>102930747</v>
      </c>
      <c r="O32" s="182">
        <v>0</v>
      </c>
      <c r="P32" s="182">
        <v>102930747</v>
      </c>
      <c r="Q32" s="182">
        <v>3655945</v>
      </c>
      <c r="R32" s="644">
        <v>20</v>
      </c>
    </row>
    <row r="33" spans="2:18" s="131" customFormat="1" ht="21.75" customHeight="1" x14ac:dyDescent="0.15">
      <c r="B33" s="84">
        <v>27</v>
      </c>
      <c r="C33" s="23" t="s">
        <v>31</v>
      </c>
      <c r="D33" s="159">
        <v>-34268049</v>
      </c>
      <c r="E33" s="159">
        <v>77</v>
      </c>
      <c r="F33" s="159">
        <v>0</v>
      </c>
      <c r="G33" s="159">
        <v>0</v>
      </c>
      <c r="H33" s="159">
        <v>0</v>
      </c>
      <c r="I33" s="159">
        <v>2058476421</v>
      </c>
      <c r="J33" s="858">
        <v>1226681</v>
      </c>
      <c r="K33" s="984">
        <v>1226681</v>
      </c>
      <c r="L33" s="182">
        <v>0</v>
      </c>
      <c r="M33" s="710">
        <v>789125</v>
      </c>
      <c r="N33" s="711">
        <v>56426394</v>
      </c>
      <c r="O33" s="711">
        <v>0</v>
      </c>
      <c r="P33" s="711">
        <v>56426394</v>
      </c>
      <c r="Q33" s="711">
        <v>-11465706</v>
      </c>
      <c r="R33" s="645">
        <v>27</v>
      </c>
    </row>
    <row r="34" spans="2:18" s="131" customFormat="1" ht="21.75" customHeight="1" x14ac:dyDescent="0.15">
      <c r="B34" s="83">
        <v>32</v>
      </c>
      <c r="C34" s="19" t="s">
        <v>30</v>
      </c>
      <c r="D34" s="712">
        <v>-20914138</v>
      </c>
      <c r="E34" s="712">
        <v>107000000</v>
      </c>
      <c r="F34" s="712">
        <v>0</v>
      </c>
      <c r="G34" s="712">
        <v>0</v>
      </c>
      <c r="H34" s="712">
        <v>0</v>
      </c>
      <c r="I34" s="712">
        <v>3133059204</v>
      </c>
      <c r="J34" s="906">
        <v>20596776</v>
      </c>
      <c r="K34" s="995">
        <v>20596776</v>
      </c>
      <c r="L34" s="713">
        <v>0</v>
      </c>
      <c r="M34" s="182">
        <v>137000404</v>
      </c>
      <c r="N34" s="182">
        <v>65360534</v>
      </c>
      <c r="O34" s="182">
        <v>0</v>
      </c>
      <c r="P34" s="182">
        <v>65360534</v>
      </c>
      <c r="Q34" s="182">
        <v>849857</v>
      </c>
      <c r="R34" s="644">
        <v>32</v>
      </c>
    </row>
    <row r="35" spans="2:18" s="131" customFormat="1" ht="21.75" customHeight="1" x14ac:dyDescent="0.15">
      <c r="B35" s="83">
        <v>33</v>
      </c>
      <c r="C35" s="19" t="s">
        <v>29</v>
      </c>
      <c r="D35" s="159">
        <v>-200288891</v>
      </c>
      <c r="E35" s="159">
        <v>119243000</v>
      </c>
      <c r="F35" s="159">
        <v>0</v>
      </c>
      <c r="G35" s="159">
        <v>0</v>
      </c>
      <c r="H35" s="159">
        <v>0</v>
      </c>
      <c r="I35" s="159">
        <v>5824931588</v>
      </c>
      <c r="J35" s="858">
        <v>43322459</v>
      </c>
      <c r="K35" s="984">
        <v>43322459</v>
      </c>
      <c r="L35" s="182">
        <v>0</v>
      </c>
      <c r="M35" s="182">
        <v>500456355</v>
      </c>
      <c r="N35" s="182">
        <v>133455891</v>
      </c>
      <c r="O35" s="182">
        <v>0</v>
      </c>
      <c r="P35" s="182">
        <v>133455891</v>
      </c>
      <c r="Q35" s="182">
        <v>-27876464</v>
      </c>
      <c r="R35" s="644">
        <v>33</v>
      </c>
    </row>
    <row r="36" spans="2:18" s="131" customFormat="1" ht="21.75" customHeight="1" x14ac:dyDescent="0.15">
      <c r="B36" s="83">
        <v>35</v>
      </c>
      <c r="C36" s="19" t="s">
        <v>28</v>
      </c>
      <c r="D36" s="159">
        <v>-212764574</v>
      </c>
      <c r="E36" s="159">
        <v>23617</v>
      </c>
      <c r="F36" s="159">
        <v>0</v>
      </c>
      <c r="G36" s="159">
        <v>0</v>
      </c>
      <c r="H36" s="159">
        <v>0</v>
      </c>
      <c r="I36" s="159">
        <v>4832033461</v>
      </c>
      <c r="J36" s="858">
        <v>94657625</v>
      </c>
      <c r="K36" s="984">
        <v>94657625</v>
      </c>
      <c r="L36" s="182">
        <v>0</v>
      </c>
      <c r="M36" s="182">
        <v>83340525</v>
      </c>
      <c r="N36" s="182">
        <v>119345398</v>
      </c>
      <c r="O36" s="182">
        <v>0</v>
      </c>
      <c r="P36" s="182">
        <v>119345398</v>
      </c>
      <c r="Q36" s="182">
        <v>-44157215</v>
      </c>
      <c r="R36" s="644">
        <v>35</v>
      </c>
    </row>
    <row r="37" spans="2:18" s="131" customFormat="1" ht="21.75" customHeight="1" x14ac:dyDescent="0.15">
      <c r="B37" s="83">
        <v>42</v>
      </c>
      <c r="C37" s="19" t="s">
        <v>27</v>
      </c>
      <c r="D37" s="159">
        <v>-39633057</v>
      </c>
      <c r="E37" s="159">
        <v>47</v>
      </c>
      <c r="F37" s="159">
        <v>0</v>
      </c>
      <c r="G37" s="159">
        <v>0</v>
      </c>
      <c r="H37" s="159">
        <v>0</v>
      </c>
      <c r="I37" s="159">
        <v>2397514171</v>
      </c>
      <c r="J37" s="858">
        <v>47075750</v>
      </c>
      <c r="K37" s="984">
        <v>47075750</v>
      </c>
      <c r="L37" s="182">
        <v>0</v>
      </c>
      <c r="M37" s="182">
        <v>50605716</v>
      </c>
      <c r="N37" s="182">
        <v>50856666</v>
      </c>
      <c r="O37" s="182">
        <v>0</v>
      </c>
      <c r="P37" s="182">
        <v>50856666</v>
      </c>
      <c r="Q37" s="182">
        <v>12115425</v>
      </c>
      <c r="R37" s="644">
        <v>42</v>
      </c>
    </row>
    <row r="38" spans="2:18" s="131" customFormat="1" ht="21.75" customHeight="1" x14ac:dyDescent="0.15">
      <c r="B38" s="84">
        <v>48</v>
      </c>
      <c r="C38" s="23" t="s">
        <v>26</v>
      </c>
      <c r="D38" s="159">
        <v>-104221699</v>
      </c>
      <c r="E38" s="159">
        <v>143325</v>
      </c>
      <c r="F38" s="159">
        <v>0</v>
      </c>
      <c r="G38" s="159">
        <v>0</v>
      </c>
      <c r="H38" s="159">
        <v>0</v>
      </c>
      <c r="I38" s="159">
        <v>7643739898</v>
      </c>
      <c r="J38" s="858">
        <v>22649602</v>
      </c>
      <c r="K38" s="984">
        <v>10649602</v>
      </c>
      <c r="L38" s="182">
        <v>12000000</v>
      </c>
      <c r="M38" s="710">
        <v>843412333</v>
      </c>
      <c r="N38" s="711">
        <v>165932927</v>
      </c>
      <c r="O38" s="711">
        <v>0</v>
      </c>
      <c r="P38" s="711">
        <v>165932927</v>
      </c>
      <c r="Q38" s="711">
        <v>14211737</v>
      </c>
      <c r="R38" s="645">
        <v>48</v>
      </c>
    </row>
    <row r="39" spans="2:18" s="131" customFormat="1" ht="21.75" customHeight="1" x14ac:dyDescent="0.15">
      <c r="B39" s="83">
        <v>49</v>
      </c>
      <c r="C39" s="19" t="s">
        <v>25</v>
      </c>
      <c r="D39" s="712">
        <v>-202700569</v>
      </c>
      <c r="E39" s="712">
        <v>21499</v>
      </c>
      <c r="F39" s="712">
        <v>0</v>
      </c>
      <c r="G39" s="712">
        <v>0</v>
      </c>
      <c r="H39" s="712">
        <v>0</v>
      </c>
      <c r="I39" s="712">
        <v>9358428101</v>
      </c>
      <c r="J39" s="906">
        <v>126610242</v>
      </c>
      <c r="K39" s="995">
        <v>126610242</v>
      </c>
      <c r="L39" s="713">
        <v>0</v>
      </c>
      <c r="M39" s="182">
        <v>156272794</v>
      </c>
      <c r="N39" s="182">
        <v>307477261</v>
      </c>
      <c r="O39" s="182">
        <v>0</v>
      </c>
      <c r="P39" s="182">
        <v>307477261</v>
      </c>
      <c r="Q39" s="182">
        <v>-69218856</v>
      </c>
      <c r="R39" s="644">
        <v>49</v>
      </c>
    </row>
    <row r="40" spans="2:18" s="131" customFormat="1" ht="21.75" customHeight="1" x14ac:dyDescent="0.15">
      <c r="B40" s="83">
        <v>53</v>
      </c>
      <c r="C40" s="19" t="s">
        <v>24</v>
      </c>
      <c r="D40" s="159">
        <v>-190587739</v>
      </c>
      <c r="E40" s="159">
        <v>47937488</v>
      </c>
      <c r="F40" s="159">
        <v>0</v>
      </c>
      <c r="G40" s="159">
        <v>0</v>
      </c>
      <c r="H40" s="159">
        <v>0</v>
      </c>
      <c r="I40" s="159">
        <v>3461305917</v>
      </c>
      <c r="J40" s="858">
        <v>27117545</v>
      </c>
      <c r="K40" s="984">
        <v>27117545</v>
      </c>
      <c r="L40" s="182">
        <v>0</v>
      </c>
      <c r="M40" s="182">
        <v>318042803</v>
      </c>
      <c r="N40" s="182">
        <v>76413762</v>
      </c>
      <c r="O40" s="182">
        <v>0</v>
      </c>
      <c r="P40" s="182">
        <v>76413762</v>
      </c>
      <c r="Q40" s="182">
        <v>-1117860</v>
      </c>
      <c r="R40" s="644">
        <v>53</v>
      </c>
    </row>
    <row r="41" spans="2:18" s="131" customFormat="1" ht="21.75" customHeight="1" x14ac:dyDescent="0.15">
      <c r="B41" s="83">
        <v>57</v>
      </c>
      <c r="C41" s="19" t="s">
        <v>23</v>
      </c>
      <c r="D41" s="159">
        <v>-78326128</v>
      </c>
      <c r="E41" s="159">
        <v>1814</v>
      </c>
      <c r="F41" s="159">
        <v>0</v>
      </c>
      <c r="G41" s="159">
        <v>0</v>
      </c>
      <c r="H41" s="159">
        <v>0</v>
      </c>
      <c r="I41" s="159">
        <v>1812294351</v>
      </c>
      <c r="J41" s="858">
        <v>18117459</v>
      </c>
      <c r="K41" s="984">
        <v>18117459</v>
      </c>
      <c r="L41" s="182">
        <v>0</v>
      </c>
      <c r="M41" s="182">
        <v>8282792</v>
      </c>
      <c r="N41" s="182">
        <v>43183016</v>
      </c>
      <c r="O41" s="182">
        <v>193540</v>
      </c>
      <c r="P41" s="182">
        <v>43376556</v>
      </c>
      <c r="Q41" s="182">
        <v>-3652721</v>
      </c>
      <c r="R41" s="644">
        <v>57</v>
      </c>
    </row>
    <row r="42" spans="2:18" s="131" customFormat="1" ht="21.75" customHeight="1" x14ac:dyDescent="0.15">
      <c r="B42" s="83">
        <v>58</v>
      </c>
      <c r="C42" s="19" t="s">
        <v>22</v>
      </c>
      <c r="D42" s="159">
        <v>-96761087</v>
      </c>
      <c r="E42" s="159">
        <v>0</v>
      </c>
      <c r="F42" s="159">
        <v>0</v>
      </c>
      <c r="G42" s="159">
        <v>0</v>
      </c>
      <c r="H42" s="159">
        <v>0</v>
      </c>
      <c r="I42" s="159">
        <v>4772234917</v>
      </c>
      <c r="J42" s="858">
        <v>315912340</v>
      </c>
      <c r="K42" s="984">
        <v>315912340</v>
      </c>
      <c r="L42" s="182">
        <v>0</v>
      </c>
      <c r="M42" s="182">
        <v>280000000</v>
      </c>
      <c r="N42" s="182">
        <v>105339829</v>
      </c>
      <c r="O42" s="182">
        <v>112086</v>
      </c>
      <c r="P42" s="182">
        <v>105451915</v>
      </c>
      <c r="Q42" s="182">
        <v>-26141244</v>
      </c>
      <c r="R42" s="644">
        <v>58</v>
      </c>
    </row>
    <row r="43" spans="2:18" s="131" customFormat="1" ht="21.75" customHeight="1" x14ac:dyDescent="0.15">
      <c r="B43" s="84">
        <v>59</v>
      </c>
      <c r="C43" s="23" t="s">
        <v>21</v>
      </c>
      <c r="D43" s="159">
        <v>-20667171</v>
      </c>
      <c r="E43" s="159">
        <v>22000000</v>
      </c>
      <c r="F43" s="159">
        <v>0</v>
      </c>
      <c r="G43" s="159">
        <v>0</v>
      </c>
      <c r="H43" s="159">
        <v>0</v>
      </c>
      <c r="I43" s="159">
        <v>8005865833</v>
      </c>
      <c r="J43" s="858">
        <v>0</v>
      </c>
      <c r="K43" s="984">
        <v>0</v>
      </c>
      <c r="L43" s="182">
        <v>0</v>
      </c>
      <c r="M43" s="710">
        <v>52430255</v>
      </c>
      <c r="N43" s="711">
        <v>149969222</v>
      </c>
      <c r="O43" s="711">
        <v>0</v>
      </c>
      <c r="P43" s="711">
        <v>149969222</v>
      </c>
      <c r="Q43" s="711">
        <v>-32030624</v>
      </c>
      <c r="R43" s="645">
        <v>59</v>
      </c>
    </row>
    <row r="44" spans="2:18" s="131" customFormat="1" ht="21.75" customHeight="1" x14ac:dyDescent="0.15">
      <c r="B44" s="83">
        <v>62</v>
      </c>
      <c r="C44" s="19" t="s">
        <v>20</v>
      </c>
      <c r="D44" s="712">
        <v>50100618</v>
      </c>
      <c r="E44" s="712">
        <v>40006875</v>
      </c>
      <c r="F44" s="712">
        <v>0</v>
      </c>
      <c r="G44" s="712">
        <v>0</v>
      </c>
      <c r="H44" s="712">
        <v>0</v>
      </c>
      <c r="I44" s="712">
        <v>1233825560</v>
      </c>
      <c r="J44" s="906">
        <v>135408513</v>
      </c>
      <c r="K44" s="995">
        <v>135408513</v>
      </c>
      <c r="L44" s="713">
        <v>0</v>
      </c>
      <c r="M44" s="182">
        <v>148487561</v>
      </c>
      <c r="N44" s="182">
        <v>25205686</v>
      </c>
      <c r="O44" s="182">
        <v>148217</v>
      </c>
      <c r="P44" s="182">
        <v>25353903</v>
      </c>
      <c r="Q44" s="182">
        <v>7093014</v>
      </c>
      <c r="R44" s="644">
        <v>62</v>
      </c>
    </row>
    <row r="45" spans="2:18" s="131" customFormat="1" ht="21.75" customHeight="1" x14ac:dyDescent="0.15">
      <c r="B45" s="83">
        <v>82</v>
      </c>
      <c r="C45" s="19" t="s">
        <v>19</v>
      </c>
      <c r="D45" s="159">
        <v>-67341084</v>
      </c>
      <c r="E45" s="159">
        <v>50000000</v>
      </c>
      <c r="F45" s="159">
        <v>0</v>
      </c>
      <c r="G45" s="159">
        <v>0</v>
      </c>
      <c r="H45" s="159">
        <v>0</v>
      </c>
      <c r="I45" s="159">
        <v>3251593148</v>
      </c>
      <c r="J45" s="858">
        <v>56088572</v>
      </c>
      <c r="K45" s="984">
        <v>56088572</v>
      </c>
      <c r="L45" s="182">
        <v>0</v>
      </c>
      <c r="M45" s="182">
        <v>50000000</v>
      </c>
      <c r="N45" s="182">
        <v>106462667</v>
      </c>
      <c r="O45" s="182">
        <v>0</v>
      </c>
      <c r="P45" s="182">
        <v>106462667</v>
      </c>
      <c r="Q45" s="182">
        <v>-12116374</v>
      </c>
      <c r="R45" s="644">
        <v>82</v>
      </c>
    </row>
    <row r="46" spans="2:18" s="131" customFormat="1" ht="21.75" customHeight="1" x14ac:dyDescent="0.15">
      <c r="B46" s="83">
        <v>86</v>
      </c>
      <c r="C46" s="19" t="s">
        <v>18</v>
      </c>
      <c r="D46" s="159">
        <v>-33642120</v>
      </c>
      <c r="E46" s="159">
        <v>15421820</v>
      </c>
      <c r="F46" s="159">
        <v>0</v>
      </c>
      <c r="G46" s="159">
        <v>0</v>
      </c>
      <c r="H46" s="159">
        <v>0</v>
      </c>
      <c r="I46" s="159">
        <v>1173071839</v>
      </c>
      <c r="J46" s="858">
        <v>37411618</v>
      </c>
      <c r="K46" s="984">
        <v>37411618</v>
      </c>
      <c r="L46" s="182">
        <v>0</v>
      </c>
      <c r="M46" s="182">
        <v>108371807</v>
      </c>
      <c r="N46" s="182">
        <v>26922029</v>
      </c>
      <c r="O46" s="182">
        <v>0</v>
      </c>
      <c r="P46" s="182">
        <v>26922029</v>
      </c>
      <c r="Q46" s="182">
        <v>-5235019</v>
      </c>
      <c r="R46" s="644">
        <v>86</v>
      </c>
    </row>
    <row r="47" spans="2:18" s="131" customFormat="1" ht="21.75" customHeight="1" x14ac:dyDescent="0.15">
      <c r="B47" s="83">
        <v>89</v>
      </c>
      <c r="C47" s="19" t="s">
        <v>17</v>
      </c>
      <c r="D47" s="159">
        <v>-91690269</v>
      </c>
      <c r="E47" s="159">
        <v>10000274</v>
      </c>
      <c r="F47" s="159">
        <v>0</v>
      </c>
      <c r="G47" s="159">
        <v>0</v>
      </c>
      <c r="H47" s="159">
        <v>0</v>
      </c>
      <c r="I47" s="159">
        <v>3005818723</v>
      </c>
      <c r="J47" s="858">
        <v>26157682</v>
      </c>
      <c r="K47" s="984">
        <v>26157682</v>
      </c>
      <c r="L47" s="182">
        <v>0</v>
      </c>
      <c r="M47" s="182">
        <v>40717856</v>
      </c>
      <c r="N47" s="182">
        <v>102465774</v>
      </c>
      <c r="O47" s="182">
        <v>0</v>
      </c>
      <c r="P47" s="182">
        <v>102465774</v>
      </c>
      <c r="Q47" s="182">
        <v>-12004298</v>
      </c>
      <c r="R47" s="644">
        <v>89</v>
      </c>
    </row>
    <row r="48" spans="2:18" s="131" customFormat="1" ht="21.75" customHeight="1" x14ac:dyDescent="0.15">
      <c r="B48" s="84">
        <v>90</v>
      </c>
      <c r="C48" s="23" t="s">
        <v>16</v>
      </c>
      <c r="D48" s="159">
        <v>-119840366</v>
      </c>
      <c r="E48" s="159">
        <v>213056121</v>
      </c>
      <c r="F48" s="159">
        <v>0</v>
      </c>
      <c r="G48" s="159">
        <v>0</v>
      </c>
      <c r="H48" s="159">
        <v>0</v>
      </c>
      <c r="I48" s="159">
        <v>5731019371</v>
      </c>
      <c r="J48" s="858">
        <v>93705751</v>
      </c>
      <c r="K48" s="984">
        <v>93705751</v>
      </c>
      <c r="L48" s="182">
        <v>0</v>
      </c>
      <c r="M48" s="182">
        <v>573051885</v>
      </c>
      <c r="N48" s="711">
        <v>132748417</v>
      </c>
      <c r="O48" s="711">
        <v>181299</v>
      </c>
      <c r="P48" s="711">
        <v>132929716</v>
      </c>
      <c r="Q48" s="711">
        <v>13728884</v>
      </c>
      <c r="R48" s="645">
        <v>90</v>
      </c>
    </row>
    <row r="49" spans="2:18" s="131" customFormat="1" ht="21.75" customHeight="1" x14ac:dyDescent="0.15">
      <c r="B49" s="83">
        <v>92</v>
      </c>
      <c r="C49" s="19" t="s">
        <v>15</v>
      </c>
      <c r="D49" s="712">
        <v>-92359762</v>
      </c>
      <c r="E49" s="712">
        <v>32390000</v>
      </c>
      <c r="F49" s="712">
        <v>0</v>
      </c>
      <c r="G49" s="712">
        <v>0</v>
      </c>
      <c r="H49" s="712">
        <v>0</v>
      </c>
      <c r="I49" s="712">
        <v>2322146007</v>
      </c>
      <c r="J49" s="906">
        <v>50304682</v>
      </c>
      <c r="K49" s="995">
        <v>50304682</v>
      </c>
      <c r="L49" s="713">
        <v>0</v>
      </c>
      <c r="M49" s="182">
        <v>256964000</v>
      </c>
      <c r="N49" s="182">
        <v>33123420</v>
      </c>
      <c r="O49" s="182">
        <v>0</v>
      </c>
      <c r="P49" s="182">
        <v>33123420</v>
      </c>
      <c r="Q49" s="182">
        <v>3698289</v>
      </c>
      <c r="R49" s="644">
        <v>92</v>
      </c>
    </row>
    <row r="50" spans="2:18" s="131" customFormat="1" ht="21.75" customHeight="1" x14ac:dyDescent="0.15">
      <c r="B50" s="83">
        <v>93</v>
      </c>
      <c r="C50" s="19" t="s">
        <v>14</v>
      </c>
      <c r="D50" s="159">
        <v>-539080250</v>
      </c>
      <c r="E50" s="159">
        <v>4000</v>
      </c>
      <c r="F50" s="159">
        <v>0</v>
      </c>
      <c r="G50" s="159">
        <v>0</v>
      </c>
      <c r="H50" s="159">
        <v>0</v>
      </c>
      <c r="I50" s="159">
        <v>19857960812</v>
      </c>
      <c r="J50" s="858">
        <v>121648119</v>
      </c>
      <c r="K50" s="984">
        <v>121648119</v>
      </c>
      <c r="L50" s="182">
        <v>0</v>
      </c>
      <c r="M50" s="182">
        <v>18543091</v>
      </c>
      <c r="N50" s="182">
        <v>482500164</v>
      </c>
      <c r="O50" s="182">
        <v>0</v>
      </c>
      <c r="P50" s="182">
        <v>482500164</v>
      </c>
      <c r="Q50" s="182">
        <v>-37269050</v>
      </c>
      <c r="R50" s="644">
        <v>93</v>
      </c>
    </row>
    <row r="51" spans="2:18" s="131" customFormat="1" ht="21.75" customHeight="1" x14ac:dyDescent="0.15">
      <c r="B51" s="83">
        <v>94</v>
      </c>
      <c r="C51" s="19" t="s">
        <v>13</v>
      </c>
      <c r="D51" s="159">
        <v>-353027560</v>
      </c>
      <c r="E51" s="159">
        <v>699</v>
      </c>
      <c r="F51" s="159">
        <v>0</v>
      </c>
      <c r="G51" s="159">
        <v>0</v>
      </c>
      <c r="H51" s="159">
        <v>0</v>
      </c>
      <c r="I51" s="159">
        <v>13680195140</v>
      </c>
      <c r="J51" s="858">
        <v>131727874</v>
      </c>
      <c r="K51" s="984">
        <v>131727874</v>
      </c>
      <c r="L51" s="182">
        <v>0</v>
      </c>
      <c r="M51" s="182">
        <v>3508598</v>
      </c>
      <c r="N51" s="182">
        <v>318882282</v>
      </c>
      <c r="O51" s="182">
        <v>37181901</v>
      </c>
      <c r="P51" s="182">
        <v>356064183</v>
      </c>
      <c r="Q51" s="182">
        <v>-147232202</v>
      </c>
      <c r="R51" s="644">
        <v>94</v>
      </c>
    </row>
    <row r="52" spans="2:18" s="131" customFormat="1" ht="21.75" customHeight="1" x14ac:dyDescent="0.15">
      <c r="B52" s="83">
        <v>95</v>
      </c>
      <c r="C52" s="19" t="s">
        <v>12</v>
      </c>
      <c r="D52" s="159">
        <v>64154254</v>
      </c>
      <c r="E52" s="159">
        <v>60043390</v>
      </c>
      <c r="F52" s="159">
        <v>0</v>
      </c>
      <c r="G52" s="159">
        <v>0</v>
      </c>
      <c r="H52" s="159">
        <v>0</v>
      </c>
      <c r="I52" s="159">
        <v>2330724291</v>
      </c>
      <c r="J52" s="858">
        <v>69156225</v>
      </c>
      <c r="K52" s="984">
        <v>69156225</v>
      </c>
      <c r="L52" s="182">
        <v>0</v>
      </c>
      <c r="M52" s="182">
        <v>119156840</v>
      </c>
      <c r="N52" s="182">
        <v>48410276</v>
      </c>
      <c r="O52" s="182">
        <v>415900</v>
      </c>
      <c r="P52" s="182">
        <v>48826176</v>
      </c>
      <c r="Q52" s="182">
        <v>505931</v>
      </c>
      <c r="R52" s="644">
        <v>95</v>
      </c>
    </row>
    <row r="53" spans="2:18" s="131" customFormat="1" ht="21.75" customHeight="1" x14ac:dyDescent="0.15">
      <c r="B53" s="84">
        <v>96</v>
      </c>
      <c r="C53" s="23" t="s">
        <v>11</v>
      </c>
      <c r="D53" s="159">
        <v>-294808084</v>
      </c>
      <c r="E53" s="159">
        <v>5000</v>
      </c>
      <c r="F53" s="159">
        <v>0</v>
      </c>
      <c r="G53" s="159">
        <v>0</v>
      </c>
      <c r="H53" s="159">
        <v>0</v>
      </c>
      <c r="I53" s="159">
        <v>5306259146</v>
      </c>
      <c r="J53" s="858">
        <v>56763108</v>
      </c>
      <c r="K53" s="984">
        <v>56763108</v>
      </c>
      <c r="L53" s="182">
        <v>0</v>
      </c>
      <c r="M53" s="710">
        <v>56994522</v>
      </c>
      <c r="N53" s="711">
        <v>132490898</v>
      </c>
      <c r="O53" s="711">
        <v>0</v>
      </c>
      <c r="P53" s="711">
        <v>132490898</v>
      </c>
      <c r="Q53" s="711">
        <v>-36426299</v>
      </c>
      <c r="R53" s="645">
        <v>96</v>
      </c>
    </row>
    <row r="54" spans="2:18" s="131" customFormat="1" ht="21.75" customHeight="1" x14ac:dyDescent="0.15">
      <c r="B54" s="83">
        <v>97</v>
      </c>
      <c r="C54" s="19" t="s">
        <v>10</v>
      </c>
      <c r="D54" s="712">
        <v>-341117568</v>
      </c>
      <c r="E54" s="712">
        <v>71000</v>
      </c>
      <c r="F54" s="712">
        <v>0</v>
      </c>
      <c r="G54" s="712">
        <v>0</v>
      </c>
      <c r="H54" s="712">
        <v>0</v>
      </c>
      <c r="I54" s="712">
        <v>6937186408</v>
      </c>
      <c r="J54" s="906">
        <v>37436985</v>
      </c>
      <c r="K54" s="995">
        <v>37436985</v>
      </c>
      <c r="L54" s="713">
        <v>0</v>
      </c>
      <c r="M54" s="182">
        <v>99357000</v>
      </c>
      <c r="N54" s="182">
        <v>220964210</v>
      </c>
      <c r="O54" s="182">
        <v>478796</v>
      </c>
      <c r="P54" s="182">
        <v>221443006</v>
      </c>
      <c r="Q54" s="182">
        <v>-63697107</v>
      </c>
      <c r="R54" s="644">
        <v>97</v>
      </c>
    </row>
    <row r="55" spans="2:18" s="131" customFormat="1" ht="21.75" customHeight="1" x14ac:dyDescent="0.15">
      <c r="B55" s="83">
        <v>98</v>
      </c>
      <c r="C55" s="19" t="s">
        <v>9</v>
      </c>
      <c r="D55" s="159">
        <v>-379782215</v>
      </c>
      <c r="E55" s="159">
        <v>11933</v>
      </c>
      <c r="F55" s="159">
        <v>0</v>
      </c>
      <c r="G55" s="159">
        <v>0</v>
      </c>
      <c r="H55" s="159">
        <v>0</v>
      </c>
      <c r="I55" s="159">
        <v>12000954828</v>
      </c>
      <c r="J55" s="858">
        <v>104462697</v>
      </c>
      <c r="K55" s="984">
        <v>104462697</v>
      </c>
      <c r="L55" s="182">
        <v>0</v>
      </c>
      <c r="M55" s="182">
        <v>23873197</v>
      </c>
      <c r="N55" s="182">
        <v>314936581</v>
      </c>
      <c r="O55" s="182">
        <v>0</v>
      </c>
      <c r="P55" s="182">
        <v>314936581</v>
      </c>
      <c r="Q55" s="182">
        <v>-67362784</v>
      </c>
      <c r="R55" s="644">
        <v>98</v>
      </c>
    </row>
    <row r="56" spans="2:18" s="131" customFormat="1" ht="21.75" customHeight="1" x14ac:dyDescent="0.15">
      <c r="B56" s="83">
        <v>99</v>
      </c>
      <c r="C56" s="19" t="s">
        <v>8</v>
      </c>
      <c r="D56" s="159">
        <v>-141482111</v>
      </c>
      <c r="E56" s="159">
        <v>3032</v>
      </c>
      <c r="F56" s="159">
        <v>0</v>
      </c>
      <c r="G56" s="159">
        <v>0</v>
      </c>
      <c r="H56" s="159">
        <v>0</v>
      </c>
      <c r="I56" s="159">
        <v>4689246238</v>
      </c>
      <c r="J56" s="858">
        <v>19574589</v>
      </c>
      <c r="K56" s="984">
        <v>19574589</v>
      </c>
      <c r="L56" s="182">
        <v>0</v>
      </c>
      <c r="M56" s="182">
        <v>154101892</v>
      </c>
      <c r="N56" s="182">
        <v>113905403</v>
      </c>
      <c r="O56" s="182">
        <v>122456</v>
      </c>
      <c r="P56" s="182">
        <v>114027859</v>
      </c>
      <c r="Q56" s="182">
        <v>-22120803</v>
      </c>
      <c r="R56" s="644">
        <v>99</v>
      </c>
    </row>
    <row r="57" spans="2:18" s="131" customFormat="1" ht="21.75" customHeight="1" x14ac:dyDescent="0.15">
      <c r="B57" s="83">
        <v>100</v>
      </c>
      <c r="C57" s="19" t="s">
        <v>7</v>
      </c>
      <c r="D57" s="159">
        <v>282948</v>
      </c>
      <c r="E57" s="159">
        <v>69465</v>
      </c>
      <c r="F57" s="159">
        <v>0</v>
      </c>
      <c r="G57" s="159">
        <v>0</v>
      </c>
      <c r="H57" s="159">
        <v>0</v>
      </c>
      <c r="I57" s="159">
        <v>5033541766</v>
      </c>
      <c r="J57" s="858">
        <v>23336790</v>
      </c>
      <c r="K57" s="984">
        <v>23336790</v>
      </c>
      <c r="L57" s="182">
        <v>0</v>
      </c>
      <c r="M57" s="182">
        <v>81793173</v>
      </c>
      <c r="N57" s="182">
        <v>151364406</v>
      </c>
      <c r="O57" s="182">
        <v>0</v>
      </c>
      <c r="P57" s="182">
        <v>151364406</v>
      </c>
      <c r="Q57" s="182">
        <v>-4085340</v>
      </c>
      <c r="R57" s="644">
        <v>100</v>
      </c>
    </row>
    <row r="58" spans="2:18" s="131" customFormat="1" ht="21.75" customHeight="1" x14ac:dyDescent="0.15">
      <c r="B58" s="84">
        <v>101</v>
      </c>
      <c r="C58" s="23" t="s">
        <v>6</v>
      </c>
      <c r="D58" s="159">
        <v>-217021818</v>
      </c>
      <c r="E58" s="159">
        <v>35</v>
      </c>
      <c r="F58" s="159">
        <v>0</v>
      </c>
      <c r="G58" s="159">
        <v>0</v>
      </c>
      <c r="H58" s="159">
        <v>0</v>
      </c>
      <c r="I58" s="159">
        <v>5379619141</v>
      </c>
      <c r="J58" s="858">
        <v>160103956</v>
      </c>
      <c r="K58" s="984">
        <v>160103956</v>
      </c>
      <c r="L58" s="182">
        <v>0</v>
      </c>
      <c r="M58" s="710">
        <v>359306</v>
      </c>
      <c r="N58" s="711">
        <v>153971779</v>
      </c>
      <c r="O58" s="711">
        <v>0</v>
      </c>
      <c r="P58" s="711">
        <v>153971779</v>
      </c>
      <c r="Q58" s="711">
        <v>-18432672</v>
      </c>
      <c r="R58" s="645">
        <v>101</v>
      </c>
    </row>
    <row r="59" spans="2:18" s="131" customFormat="1" ht="21.75" customHeight="1" x14ac:dyDescent="0.15">
      <c r="B59" s="82">
        <v>102</v>
      </c>
      <c r="C59" s="15" t="s">
        <v>5</v>
      </c>
      <c r="D59" s="712">
        <v>14078472</v>
      </c>
      <c r="E59" s="712">
        <v>5094855</v>
      </c>
      <c r="F59" s="712">
        <v>0</v>
      </c>
      <c r="G59" s="712">
        <v>0</v>
      </c>
      <c r="H59" s="712">
        <v>0</v>
      </c>
      <c r="I59" s="712">
        <v>7508586249</v>
      </c>
      <c r="J59" s="906">
        <v>19140953</v>
      </c>
      <c r="K59" s="995">
        <v>19140953</v>
      </c>
      <c r="L59" s="713">
        <v>0</v>
      </c>
      <c r="M59" s="182">
        <v>19538566</v>
      </c>
      <c r="N59" s="714">
        <v>256231179</v>
      </c>
      <c r="O59" s="714">
        <v>0</v>
      </c>
      <c r="P59" s="714">
        <v>256231179</v>
      </c>
      <c r="Q59" s="714">
        <v>-23998125</v>
      </c>
      <c r="R59" s="646">
        <v>102</v>
      </c>
    </row>
    <row r="60" spans="2:18" s="131" customFormat="1" ht="21.75" customHeight="1" x14ac:dyDescent="0.15">
      <c r="B60" s="83">
        <v>103</v>
      </c>
      <c r="C60" s="19" t="s">
        <v>4</v>
      </c>
      <c r="D60" s="159">
        <v>-47785447</v>
      </c>
      <c r="E60" s="159">
        <v>120040009</v>
      </c>
      <c r="F60" s="159">
        <v>0</v>
      </c>
      <c r="G60" s="159">
        <v>0</v>
      </c>
      <c r="H60" s="159">
        <v>0</v>
      </c>
      <c r="I60" s="159">
        <v>4816826417</v>
      </c>
      <c r="J60" s="858">
        <v>35201830</v>
      </c>
      <c r="K60" s="984">
        <v>35201830</v>
      </c>
      <c r="L60" s="182">
        <v>0</v>
      </c>
      <c r="M60" s="182">
        <v>320637436</v>
      </c>
      <c r="N60" s="182">
        <v>99315455</v>
      </c>
      <c r="O60" s="182">
        <v>0</v>
      </c>
      <c r="P60" s="182">
        <v>99315455</v>
      </c>
      <c r="Q60" s="182">
        <v>2638113</v>
      </c>
      <c r="R60" s="644">
        <v>103</v>
      </c>
    </row>
    <row r="61" spans="2:18" s="131" customFormat="1" ht="21.75" customHeight="1" x14ac:dyDescent="0.15">
      <c r="B61" s="83">
        <v>104</v>
      </c>
      <c r="C61" s="19" t="s">
        <v>3</v>
      </c>
      <c r="D61" s="159">
        <v>-226094194</v>
      </c>
      <c r="E61" s="159">
        <v>315414000</v>
      </c>
      <c r="F61" s="159">
        <v>0</v>
      </c>
      <c r="G61" s="159">
        <v>0</v>
      </c>
      <c r="H61" s="159">
        <v>0</v>
      </c>
      <c r="I61" s="159">
        <v>8322283847</v>
      </c>
      <c r="J61" s="858">
        <v>24216056</v>
      </c>
      <c r="K61" s="984">
        <v>24216056</v>
      </c>
      <c r="L61" s="182">
        <v>0</v>
      </c>
      <c r="M61" s="182">
        <v>366808847</v>
      </c>
      <c r="N61" s="182">
        <v>202916375</v>
      </c>
      <c r="O61" s="182">
        <v>0</v>
      </c>
      <c r="P61" s="182">
        <v>202916375</v>
      </c>
      <c r="Q61" s="182">
        <v>-2238711</v>
      </c>
      <c r="R61" s="644">
        <v>104</v>
      </c>
    </row>
    <row r="62" spans="2:18" s="131" customFormat="1" ht="21.75" customHeight="1" x14ac:dyDescent="0.15">
      <c r="B62" s="84">
        <v>105</v>
      </c>
      <c r="C62" s="23" t="s">
        <v>2</v>
      </c>
      <c r="D62" s="159">
        <v>-98998258</v>
      </c>
      <c r="E62" s="159">
        <v>0</v>
      </c>
      <c r="F62" s="159">
        <v>0</v>
      </c>
      <c r="G62" s="159">
        <v>0</v>
      </c>
      <c r="H62" s="159">
        <v>0</v>
      </c>
      <c r="I62" s="159">
        <v>5673713897</v>
      </c>
      <c r="J62" s="858">
        <v>6815431</v>
      </c>
      <c r="K62" s="984">
        <v>6815431</v>
      </c>
      <c r="L62" s="182">
        <v>0</v>
      </c>
      <c r="M62" s="710">
        <v>3466000</v>
      </c>
      <c r="N62" s="711">
        <v>144438227</v>
      </c>
      <c r="O62" s="711">
        <v>568082</v>
      </c>
      <c r="P62" s="711">
        <v>145006309</v>
      </c>
      <c r="Q62" s="711">
        <v>10687032</v>
      </c>
      <c r="R62" s="645">
        <v>105</v>
      </c>
    </row>
    <row r="63" spans="2:18" s="131" customFormat="1" ht="21.75" customHeight="1" x14ac:dyDescent="0.15">
      <c r="B63" s="82">
        <v>301</v>
      </c>
      <c r="C63" s="15" t="s">
        <v>1</v>
      </c>
      <c r="D63" s="712">
        <v>-107948075</v>
      </c>
      <c r="E63" s="712">
        <v>56837</v>
      </c>
      <c r="F63" s="712">
        <v>0</v>
      </c>
      <c r="G63" s="712">
        <v>0</v>
      </c>
      <c r="H63" s="712" t="s">
        <v>249</v>
      </c>
      <c r="I63" s="712">
        <v>1367443478</v>
      </c>
      <c r="J63" s="906">
        <v>36835088</v>
      </c>
      <c r="K63" s="995">
        <v>0</v>
      </c>
      <c r="L63" s="713">
        <v>36835088</v>
      </c>
      <c r="M63" s="182">
        <v>385321817</v>
      </c>
      <c r="N63" s="714">
        <v>159889925</v>
      </c>
      <c r="O63" s="714">
        <v>0</v>
      </c>
      <c r="P63" s="714">
        <v>159889925</v>
      </c>
      <c r="Q63" s="714">
        <v>-18905354</v>
      </c>
      <c r="R63" s="646">
        <v>301</v>
      </c>
    </row>
    <row r="64" spans="2:18" s="131" customFormat="1" ht="21.75" customHeight="1" thickBot="1" x14ac:dyDescent="0.2">
      <c r="B64" s="81">
        <v>302</v>
      </c>
      <c r="C64" s="11" t="s">
        <v>0</v>
      </c>
      <c r="D64" s="157">
        <v>49398540</v>
      </c>
      <c r="E64" s="157">
        <v>73338</v>
      </c>
      <c r="F64" s="157">
        <v>0</v>
      </c>
      <c r="G64" s="157">
        <v>0</v>
      </c>
      <c r="H64" s="157" t="s">
        <v>249</v>
      </c>
      <c r="I64" s="157">
        <v>1626469750</v>
      </c>
      <c r="J64" s="907">
        <v>172325202</v>
      </c>
      <c r="K64" s="996">
        <v>172325202</v>
      </c>
      <c r="L64" s="715">
        <v>0</v>
      </c>
      <c r="M64" s="716">
        <v>925397282</v>
      </c>
      <c r="N64" s="716">
        <v>154168497</v>
      </c>
      <c r="O64" s="716">
        <v>0</v>
      </c>
      <c r="P64" s="716">
        <v>154168497</v>
      </c>
      <c r="Q64" s="716">
        <v>5347532</v>
      </c>
      <c r="R64" s="647">
        <v>302</v>
      </c>
    </row>
    <row r="65" s="171" customFormat="1" ht="21.75" customHeight="1" x14ac:dyDescent="0.15"/>
    <row r="66" s="686" customFormat="1" ht="21.75" customHeight="1" x14ac:dyDescent="0.15"/>
    <row r="67" s="686" customFormat="1" ht="21.75" customHeight="1" x14ac:dyDescent="0.15"/>
    <row r="68" s="171" customFormat="1" ht="21.75" customHeight="1" x14ac:dyDescent="0.15"/>
    <row r="69" s="171" customFormat="1" ht="21.75" customHeight="1" x14ac:dyDescent="0.15"/>
    <row r="70" s="171" customFormat="1" ht="21.75" customHeight="1" x14ac:dyDescent="0.15"/>
    <row r="71" s="171" customFormat="1" ht="21.75" customHeight="1" x14ac:dyDescent="0.15"/>
    <row r="72" s="171" customFormat="1" ht="21.75" customHeight="1" x14ac:dyDescent="0.15"/>
    <row r="73" s="171" customFormat="1" ht="21.75" customHeight="1" x14ac:dyDescent="0.15"/>
    <row r="74" s="171" customFormat="1" ht="21.75" customHeight="1" x14ac:dyDescent="0.15"/>
    <row r="75" s="171" customFormat="1" ht="21.75" customHeight="1" x14ac:dyDescent="0.15"/>
    <row r="76" s="171" customFormat="1" ht="21.75" customHeight="1" x14ac:dyDescent="0.15"/>
    <row r="77" s="171" customFormat="1" ht="21.75" customHeight="1" x14ac:dyDescent="0.15"/>
    <row r="78" s="171" customFormat="1" ht="21.75" customHeight="1" x14ac:dyDescent="0.15"/>
    <row r="79" s="171" customFormat="1" ht="21.75" customHeight="1" x14ac:dyDescent="0.15"/>
    <row r="80" s="171" customFormat="1" ht="21.75" customHeight="1" x14ac:dyDescent="0.15"/>
    <row r="81" s="171" customFormat="1" ht="21.75" customHeight="1" x14ac:dyDescent="0.15"/>
    <row r="82" s="171" customFormat="1" ht="21.75" customHeight="1" x14ac:dyDescent="0.15"/>
    <row r="83" s="171" customFormat="1" ht="21.75" customHeight="1" x14ac:dyDescent="0.15"/>
    <row r="84" s="171" customFormat="1" ht="21.75" customHeight="1" x14ac:dyDescent="0.15"/>
    <row r="85" s="171" customFormat="1" ht="21.75" customHeight="1" x14ac:dyDescent="0.15"/>
    <row r="86" s="171" customFormat="1" ht="21.75" customHeight="1" x14ac:dyDescent="0.15"/>
    <row r="87" s="171" customFormat="1" ht="21.75" customHeight="1" x14ac:dyDescent="0.15"/>
    <row r="88" s="171" customFormat="1" ht="21.75" customHeight="1" x14ac:dyDescent="0.15"/>
    <row r="89" s="171" customFormat="1" ht="21.75" customHeight="1" x14ac:dyDescent="0.15"/>
    <row r="90" s="171" customFormat="1" ht="21.75" customHeight="1" x14ac:dyDescent="0.15"/>
    <row r="91" s="171" customFormat="1" ht="21.75" customHeight="1" x14ac:dyDescent="0.15"/>
    <row r="92" s="171" customFormat="1" ht="21.75" customHeight="1" x14ac:dyDescent="0.15"/>
    <row r="93" s="171" customFormat="1" ht="21.75" customHeight="1" x14ac:dyDescent="0.15"/>
    <row r="94" s="171" customFormat="1" ht="21.75" customHeight="1" x14ac:dyDescent="0.15"/>
    <row r="95" s="171" customFormat="1" ht="21.75" customHeight="1" x14ac:dyDescent="0.15"/>
    <row r="96" s="171" customFormat="1" ht="21.75" customHeight="1" x14ac:dyDescent="0.15"/>
    <row r="97" s="171" customFormat="1" ht="21.75" customHeight="1" x14ac:dyDescent="0.15"/>
    <row r="98" s="171" customFormat="1" ht="21.75" customHeight="1" x14ac:dyDescent="0.15"/>
    <row r="99" s="171" customFormat="1" ht="21.75" customHeight="1" x14ac:dyDescent="0.15"/>
    <row r="100" s="171" customFormat="1" ht="21.75" customHeight="1" x14ac:dyDescent="0.15"/>
    <row r="101" s="171" customFormat="1" ht="21.75" customHeight="1" x14ac:dyDescent="0.15"/>
    <row r="102" s="171" customFormat="1" ht="21.75" customHeight="1" x14ac:dyDescent="0.15"/>
    <row r="103" s="171" customFormat="1" ht="21.75" customHeight="1" x14ac:dyDescent="0.15"/>
    <row r="104" s="171" customFormat="1" ht="21.75" customHeight="1" x14ac:dyDescent="0.15"/>
    <row r="105" s="171" customFormat="1" ht="21.75" customHeight="1" x14ac:dyDescent="0.15"/>
    <row r="106" s="171" customFormat="1" ht="21.75" customHeight="1" x14ac:dyDescent="0.15"/>
    <row r="107" s="171" customFormat="1" ht="21.75" customHeight="1" x14ac:dyDescent="0.15"/>
    <row r="108" s="171" customFormat="1" ht="21.75" customHeight="1" x14ac:dyDescent="0.15"/>
    <row r="109" s="171" customFormat="1" ht="21.75" customHeight="1" x14ac:dyDescent="0.15"/>
    <row r="110" s="171" customFormat="1" ht="21.75" customHeight="1" x14ac:dyDescent="0.15"/>
    <row r="111" s="171" customFormat="1" ht="21.75" customHeight="1" x14ac:dyDescent="0.15"/>
    <row r="112" s="171" customFormat="1" ht="21.75" customHeight="1" x14ac:dyDescent="0.15"/>
    <row r="113" s="171" customFormat="1" ht="21.75" customHeight="1" x14ac:dyDescent="0.15"/>
    <row r="114" s="171" customFormat="1" ht="21.75" customHeight="1" x14ac:dyDescent="0.15"/>
    <row r="115" s="171" customFormat="1" ht="21.75" customHeight="1" x14ac:dyDescent="0.15"/>
    <row r="116" s="171" customFormat="1" ht="21.75" customHeight="1" x14ac:dyDescent="0.15"/>
    <row r="117" s="171" customFormat="1" ht="21.75" customHeight="1" x14ac:dyDescent="0.15"/>
  </sheetData>
  <mergeCells count="4">
    <mergeCell ref="R3:R5"/>
    <mergeCell ref="B3:B5"/>
    <mergeCell ref="N3:Q3"/>
    <mergeCell ref="J3:L3"/>
  </mergeCells>
  <phoneticPr fontId="7"/>
  <pageMargins left="0.70866141732283472" right="0.70866141732283472" top="0.74803149606299213" bottom="0.74803149606299213" header="0.31496062992125984" footer="0.31496062992125984"/>
  <pageSetup paperSize="9" scale="58" fitToWidth="0" orientation="portrait" r:id="rId1"/>
  <ignoredErrors>
    <ignoredError sqref="D14:Q17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WVX117"/>
  <sheetViews>
    <sheetView view="pageBreakPreview" zoomScale="70" zoomScaleNormal="70" zoomScaleSheetLayoutView="70" workbookViewId="0">
      <selection activeCell="D6" sqref="D6"/>
    </sheetView>
  </sheetViews>
  <sheetFormatPr defaultColWidth="10.75" defaultRowHeight="14.25" x14ac:dyDescent="0.15"/>
  <cols>
    <col min="1" max="1" width="1.75" style="130" customWidth="1"/>
    <col min="2" max="2" width="5" style="171" customWidth="1"/>
    <col min="3" max="3" width="13.625" style="171" customWidth="1"/>
    <col min="4" max="6" width="16.875" style="171" customWidth="1"/>
    <col min="7" max="7" width="15.5" style="171" customWidth="1"/>
    <col min="8" max="8" width="16" style="171" customWidth="1"/>
    <col min="9" max="9" width="15.5" style="171" customWidth="1"/>
    <col min="10" max="12" width="16.875" style="171" customWidth="1"/>
    <col min="13" max="13" width="5" style="171" customWidth="1"/>
    <col min="14" max="14" width="7.375" style="130" customWidth="1"/>
    <col min="15" max="15" width="16.625" style="130" bestFit="1" customWidth="1"/>
    <col min="16" max="16" width="3.5" style="130" bestFit="1" customWidth="1"/>
    <col min="17" max="242" width="10.75" style="130"/>
    <col min="243" max="243" width="1.75" style="130" customWidth="1"/>
    <col min="244" max="244" width="5" style="130" customWidth="1"/>
    <col min="245" max="245" width="13.625" style="130" customWidth="1"/>
    <col min="246" max="248" width="16.875" style="130" customWidth="1"/>
    <col min="249" max="250" width="13.875" style="130" customWidth="1"/>
    <col min="251" max="251" width="16.875" style="130" customWidth="1"/>
    <col min="252" max="252" width="18" style="130" customWidth="1"/>
    <col min="253" max="253" width="19.5" style="130" customWidth="1"/>
    <col min="254" max="255" width="17" style="130" customWidth="1"/>
    <col min="256" max="262" width="16.875" style="130" customWidth="1"/>
    <col min="263" max="263" width="15.5" style="130" customWidth="1"/>
    <col min="264" max="264" width="16" style="130" customWidth="1"/>
    <col min="265" max="265" width="15.5" style="130" customWidth="1"/>
    <col min="266" max="268" width="16.875" style="130" customWidth="1"/>
    <col min="269" max="269" width="5" style="130" customWidth="1"/>
    <col min="270" max="270" width="7.375" style="130" customWidth="1"/>
    <col min="271" max="271" width="16.625" style="130" bestFit="1" customWidth="1"/>
    <col min="272" max="272" width="3.5" style="130" bestFit="1" customWidth="1"/>
    <col min="273" max="498" width="10.75" style="130"/>
    <col min="499" max="499" width="1.75" style="130" customWidth="1"/>
    <col min="500" max="500" width="5" style="130" customWidth="1"/>
    <col min="501" max="501" width="13.625" style="130" customWidth="1"/>
    <col min="502" max="504" width="16.875" style="130" customWidth="1"/>
    <col min="505" max="506" width="13.875" style="130" customWidth="1"/>
    <col min="507" max="507" width="16.875" style="130" customWidth="1"/>
    <col min="508" max="508" width="18" style="130" customWidth="1"/>
    <col min="509" max="509" width="19.5" style="130" customWidth="1"/>
    <col min="510" max="511" width="17" style="130" customWidth="1"/>
    <col min="512" max="518" width="16.875" style="130" customWidth="1"/>
    <col min="519" max="519" width="15.5" style="130" customWidth="1"/>
    <col min="520" max="520" width="16" style="130" customWidth="1"/>
    <col min="521" max="521" width="15.5" style="130" customWidth="1"/>
    <col min="522" max="524" width="16.875" style="130" customWidth="1"/>
    <col min="525" max="525" width="5" style="130" customWidth="1"/>
    <col min="526" max="526" width="7.375" style="130" customWidth="1"/>
    <col min="527" max="527" width="16.625" style="130" bestFit="1" customWidth="1"/>
    <col min="528" max="528" width="3.5" style="130" bestFit="1" customWidth="1"/>
    <col min="529" max="754" width="10.75" style="130"/>
    <col min="755" max="755" width="1.75" style="130" customWidth="1"/>
    <col min="756" max="756" width="5" style="130" customWidth="1"/>
    <col min="757" max="757" width="13.625" style="130" customWidth="1"/>
    <col min="758" max="760" width="16.875" style="130" customWidth="1"/>
    <col min="761" max="762" width="13.875" style="130" customWidth="1"/>
    <col min="763" max="763" width="16.875" style="130" customWidth="1"/>
    <col min="764" max="764" width="18" style="130" customWidth="1"/>
    <col min="765" max="765" width="19.5" style="130" customWidth="1"/>
    <col min="766" max="767" width="17" style="130" customWidth="1"/>
    <col min="768" max="774" width="16.875" style="130" customWidth="1"/>
    <col min="775" max="775" width="15.5" style="130" customWidth="1"/>
    <col min="776" max="776" width="16" style="130" customWidth="1"/>
    <col min="777" max="777" width="15.5" style="130" customWidth="1"/>
    <col min="778" max="780" width="16.875" style="130" customWidth="1"/>
    <col min="781" max="781" width="5" style="130" customWidth="1"/>
    <col min="782" max="782" width="7.375" style="130" customWidth="1"/>
    <col min="783" max="783" width="16.625" style="130" bestFit="1" customWidth="1"/>
    <col min="784" max="784" width="3.5" style="130" bestFit="1" customWidth="1"/>
    <col min="785" max="1010" width="10.75" style="130"/>
    <col min="1011" max="1011" width="1.75" style="130" customWidth="1"/>
    <col min="1012" max="1012" width="5" style="130" customWidth="1"/>
    <col min="1013" max="1013" width="13.625" style="130" customWidth="1"/>
    <col min="1014" max="1016" width="16.875" style="130" customWidth="1"/>
    <col min="1017" max="1018" width="13.875" style="130" customWidth="1"/>
    <col min="1019" max="1019" width="16.875" style="130" customWidth="1"/>
    <col min="1020" max="1020" width="18" style="130" customWidth="1"/>
    <col min="1021" max="1021" width="19.5" style="130" customWidth="1"/>
    <col min="1022" max="1023" width="17" style="130" customWidth="1"/>
    <col min="1024" max="1030" width="16.875" style="130" customWidth="1"/>
    <col min="1031" max="1031" width="15.5" style="130" customWidth="1"/>
    <col min="1032" max="1032" width="16" style="130" customWidth="1"/>
    <col min="1033" max="1033" width="15.5" style="130" customWidth="1"/>
    <col min="1034" max="1036" width="16.875" style="130" customWidth="1"/>
    <col min="1037" max="1037" width="5" style="130" customWidth="1"/>
    <col min="1038" max="1038" width="7.375" style="130" customWidth="1"/>
    <col min="1039" max="1039" width="16.625" style="130" bestFit="1" customWidth="1"/>
    <col min="1040" max="1040" width="3.5" style="130" bestFit="1" customWidth="1"/>
    <col min="1041" max="1266" width="10.75" style="130"/>
    <col min="1267" max="1267" width="1.75" style="130" customWidth="1"/>
    <col min="1268" max="1268" width="5" style="130" customWidth="1"/>
    <col min="1269" max="1269" width="13.625" style="130" customWidth="1"/>
    <col min="1270" max="1272" width="16.875" style="130" customWidth="1"/>
    <col min="1273" max="1274" width="13.875" style="130" customWidth="1"/>
    <col min="1275" max="1275" width="16.875" style="130" customWidth="1"/>
    <col min="1276" max="1276" width="18" style="130" customWidth="1"/>
    <col min="1277" max="1277" width="19.5" style="130" customWidth="1"/>
    <col min="1278" max="1279" width="17" style="130" customWidth="1"/>
    <col min="1280" max="1286" width="16.875" style="130" customWidth="1"/>
    <col min="1287" max="1287" width="15.5" style="130" customWidth="1"/>
    <col min="1288" max="1288" width="16" style="130" customWidth="1"/>
    <col min="1289" max="1289" width="15.5" style="130" customWidth="1"/>
    <col min="1290" max="1292" width="16.875" style="130" customWidth="1"/>
    <col min="1293" max="1293" width="5" style="130" customWidth="1"/>
    <col min="1294" max="1294" width="7.375" style="130" customWidth="1"/>
    <col min="1295" max="1295" width="16.625" style="130" bestFit="1" customWidth="1"/>
    <col min="1296" max="1296" width="3.5" style="130" bestFit="1" customWidth="1"/>
    <col min="1297" max="1522" width="10.75" style="130"/>
    <col min="1523" max="1523" width="1.75" style="130" customWidth="1"/>
    <col min="1524" max="1524" width="5" style="130" customWidth="1"/>
    <col min="1525" max="1525" width="13.625" style="130" customWidth="1"/>
    <col min="1526" max="1528" width="16.875" style="130" customWidth="1"/>
    <col min="1529" max="1530" width="13.875" style="130" customWidth="1"/>
    <col min="1531" max="1531" width="16.875" style="130" customWidth="1"/>
    <col min="1532" max="1532" width="18" style="130" customWidth="1"/>
    <col min="1533" max="1533" width="19.5" style="130" customWidth="1"/>
    <col min="1534" max="1535" width="17" style="130" customWidth="1"/>
    <col min="1536" max="1542" width="16.875" style="130" customWidth="1"/>
    <col min="1543" max="1543" width="15.5" style="130" customWidth="1"/>
    <col min="1544" max="1544" width="16" style="130" customWidth="1"/>
    <col min="1545" max="1545" width="15.5" style="130" customWidth="1"/>
    <col min="1546" max="1548" width="16.875" style="130" customWidth="1"/>
    <col min="1549" max="1549" width="5" style="130" customWidth="1"/>
    <col min="1550" max="1550" width="7.375" style="130" customWidth="1"/>
    <col min="1551" max="1551" width="16.625" style="130" bestFit="1" customWidth="1"/>
    <col min="1552" max="1552" width="3.5" style="130" bestFit="1" customWidth="1"/>
    <col min="1553" max="1778" width="10.75" style="130"/>
    <col min="1779" max="1779" width="1.75" style="130" customWidth="1"/>
    <col min="1780" max="1780" width="5" style="130" customWidth="1"/>
    <col min="1781" max="1781" width="13.625" style="130" customWidth="1"/>
    <col min="1782" max="1784" width="16.875" style="130" customWidth="1"/>
    <col min="1785" max="1786" width="13.875" style="130" customWidth="1"/>
    <col min="1787" max="1787" width="16.875" style="130" customWidth="1"/>
    <col min="1788" max="1788" width="18" style="130" customWidth="1"/>
    <col min="1789" max="1789" width="19.5" style="130" customWidth="1"/>
    <col min="1790" max="1791" width="17" style="130" customWidth="1"/>
    <col min="1792" max="1798" width="16.875" style="130" customWidth="1"/>
    <col min="1799" max="1799" width="15.5" style="130" customWidth="1"/>
    <col min="1800" max="1800" width="16" style="130" customWidth="1"/>
    <col min="1801" max="1801" width="15.5" style="130" customWidth="1"/>
    <col min="1802" max="1804" width="16.875" style="130" customWidth="1"/>
    <col min="1805" max="1805" width="5" style="130" customWidth="1"/>
    <col min="1806" max="1806" width="7.375" style="130" customWidth="1"/>
    <col min="1807" max="1807" width="16.625" style="130" bestFit="1" customWidth="1"/>
    <col min="1808" max="1808" width="3.5" style="130" bestFit="1" customWidth="1"/>
    <col min="1809" max="2034" width="10.75" style="130"/>
    <col min="2035" max="2035" width="1.75" style="130" customWidth="1"/>
    <col min="2036" max="2036" width="5" style="130" customWidth="1"/>
    <col min="2037" max="2037" width="13.625" style="130" customWidth="1"/>
    <col min="2038" max="2040" width="16.875" style="130" customWidth="1"/>
    <col min="2041" max="2042" width="13.875" style="130" customWidth="1"/>
    <col min="2043" max="2043" width="16.875" style="130" customWidth="1"/>
    <col min="2044" max="2044" width="18" style="130" customWidth="1"/>
    <col min="2045" max="2045" width="19.5" style="130" customWidth="1"/>
    <col min="2046" max="2047" width="17" style="130" customWidth="1"/>
    <col min="2048" max="2054" width="16.875" style="130" customWidth="1"/>
    <col min="2055" max="2055" width="15.5" style="130" customWidth="1"/>
    <col min="2056" max="2056" width="16" style="130" customWidth="1"/>
    <col min="2057" max="2057" width="15.5" style="130" customWidth="1"/>
    <col min="2058" max="2060" width="16.875" style="130" customWidth="1"/>
    <col min="2061" max="2061" width="5" style="130" customWidth="1"/>
    <col min="2062" max="2062" width="7.375" style="130" customWidth="1"/>
    <col min="2063" max="2063" width="16.625" style="130" bestFit="1" customWidth="1"/>
    <col min="2064" max="2064" width="3.5" style="130" bestFit="1" customWidth="1"/>
    <col min="2065" max="2290" width="10.75" style="130"/>
    <col min="2291" max="2291" width="1.75" style="130" customWidth="1"/>
    <col min="2292" max="2292" width="5" style="130" customWidth="1"/>
    <col min="2293" max="2293" width="13.625" style="130" customWidth="1"/>
    <col min="2294" max="2296" width="16.875" style="130" customWidth="1"/>
    <col min="2297" max="2298" width="13.875" style="130" customWidth="1"/>
    <col min="2299" max="2299" width="16.875" style="130" customWidth="1"/>
    <col min="2300" max="2300" width="18" style="130" customWidth="1"/>
    <col min="2301" max="2301" width="19.5" style="130" customWidth="1"/>
    <col min="2302" max="2303" width="17" style="130" customWidth="1"/>
    <col min="2304" max="2310" width="16.875" style="130" customWidth="1"/>
    <col min="2311" max="2311" width="15.5" style="130" customWidth="1"/>
    <col min="2312" max="2312" width="16" style="130" customWidth="1"/>
    <col min="2313" max="2313" width="15.5" style="130" customWidth="1"/>
    <col min="2314" max="2316" width="16.875" style="130" customWidth="1"/>
    <col min="2317" max="2317" width="5" style="130" customWidth="1"/>
    <col min="2318" max="2318" width="7.375" style="130" customWidth="1"/>
    <col min="2319" max="2319" width="16.625" style="130" bestFit="1" customWidth="1"/>
    <col min="2320" max="2320" width="3.5" style="130" bestFit="1" customWidth="1"/>
    <col min="2321" max="2546" width="10.75" style="130"/>
    <col min="2547" max="2547" width="1.75" style="130" customWidth="1"/>
    <col min="2548" max="2548" width="5" style="130" customWidth="1"/>
    <col min="2549" max="2549" width="13.625" style="130" customWidth="1"/>
    <col min="2550" max="2552" width="16.875" style="130" customWidth="1"/>
    <col min="2553" max="2554" width="13.875" style="130" customWidth="1"/>
    <col min="2555" max="2555" width="16.875" style="130" customWidth="1"/>
    <col min="2556" max="2556" width="18" style="130" customWidth="1"/>
    <col min="2557" max="2557" width="19.5" style="130" customWidth="1"/>
    <col min="2558" max="2559" width="17" style="130" customWidth="1"/>
    <col min="2560" max="2566" width="16.875" style="130" customWidth="1"/>
    <col min="2567" max="2567" width="15.5" style="130" customWidth="1"/>
    <col min="2568" max="2568" width="16" style="130" customWidth="1"/>
    <col min="2569" max="2569" width="15.5" style="130" customWidth="1"/>
    <col min="2570" max="2572" width="16.875" style="130" customWidth="1"/>
    <col min="2573" max="2573" width="5" style="130" customWidth="1"/>
    <col min="2574" max="2574" width="7.375" style="130" customWidth="1"/>
    <col min="2575" max="2575" width="16.625" style="130" bestFit="1" customWidth="1"/>
    <col min="2576" max="2576" width="3.5" style="130" bestFit="1" customWidth="1"/>
    <col min="2577" max="2802" width="10.75" style="130"/>
    <col min="2803" max="2803" width="1.75" style="130" customWidth="1"/>
    <col min="2804" max="2804" width="5" style="130" customWidth="1"/>
    <col min="2805" max="2805" width="13.625" style="130" customWidth="1"/>
    <col min="2806" max="2808" width="16.875" style="130" customWidth="1"/>
    <col min="2809" max="2810" width="13.875" style="130" customWidth="1"/>
    <col min="2811" max="2811" width="16.875" style="130" customWidth="1"/>
    <col min="2812" max="2812" width="18" style="130" customWidth="1"/>
    <col min="2813" max="2813" width="19.5" style="130" customWidth="1"/>
    <col min="2814" max="2815" width="17" style="130" customWidth="1"/>
    <col min="2816" max="2822" width="16.875" style="130" customWidth="1"/>
    <col min="2823" max="2823" width="15.5" style="130" customWidth="1"/>
    <col min="2824" max="2824" width="16" style="130" customWidth="1"/>
    <col min="2825" max="2825" width="15.5" style="130" customWidth="1"/>
    <col min="2826" max="2828" width="16.875" style="130" customWidth="1"/>
    <col min="2829" max="2829" width="5" style="130" customWidth="1"/>
    <col min="2830" max="2830" width="7.375" style="130" customWidth="1"/>
    <col min="2831" max="2831" width="16.625" style="130" bestFit="1" customWidth="1"/>
    <col min="2832" max="2832" width="3.5" style="130" bestFit="1" customWidth="1"/>
    <col min="2833" max="3058" width="10.75" style="130"/>
    <col min="3059" max="3059" width="1.75" style="130" customWidth="1"/>
    <col min="3060" max="3060" width="5" style="130" customWidth="1"/>
    <col min="3061" max="3061" width="13.625" style="130" customWidth="1"/>
    <col min="3062" max="3064" width="16.875" style="130" customWidth="1"/>
    <col min="3065" max="3066" width="13.875" style="130" customWidth="1"/>
    <col min="3067" max="3067" width="16.875" style="130" customWidth="1"/>
    <col min="3068" max="3068" width="18" style="130" customWidth="1"/>
    <col min="3069" max="3069" width="19.5" style="130" customWidth="1"/>
    <col min="3070" max="3071" width="17" style="130" customWidth="1"/>
    <col min="3072" max="3078" width="16.875" style="130" customWidth="1"/>
    <col min="3079" max="3079" width="15.5" style="130" customWidth="1"/>
    <col min="3080" max="3080" width="16" style="130" customWidth="1"/>
    <col min="3081" max="3081" width="15.5" style="130" customWidth="1"/>
    <col min="3082" max="3084" width="16.875" style="130" customWidth="1"/>
    <col min="3085" max="3085" width="5" style="130" customWidth="1"/>
    <col min="3086" max="3086" width="7.375" style="130" customWidth="1"/>
    <col min="3087" max="3087" width="16.625" style="130" bestFit="1" customWidth="1"/>
    <col min="3088" max="3088" width="3.5" style="130" bestFit="1" customWidth="1"/>
    <col min="3089" max="3314" width="10.75" style="130"/>
    <col min="3315" max="3315" width="1.75" style="130" customWidth="1"/>
    <col min="3316" max="3316" width="5" style="130" customWidth="1"/>
    <col min="3317" max="3317" width="13.625" style="130" customWidth="1"/>
    <col min="3318" max="3320" width="16.875" style="130" customWidth="1"/>
    <col min="3321" max="3322" width="13.875" style="130" customWidth="1"/>
    <col min="3323" max="3323" width="16.875" style="130" customWidth="1"/>
    <col min="3324" max="3324" width="18" style="130" customWidth="1"/>
    <col min="3325" max="3325" width="19.5" style="130" customWidth="1"/>
    <col min="3326" max="3327" width="17" style="130" customWidth="1"/>
    <col min="3328" max="3334" width="16.875" style="130" customWidth="1"/>
    <col min="3335" max="3335" width="15.5" style="130" customWidth="1"/>
    <col min="3336" max="3336" width="16" style="130" customWidth="1"/>
    <col min="3337" max="3337" width="15.5" style="130" customWidth="1"/>
    <col min="3338" max="3340" width="16.875" style="130" customWidth="1"/>
    <col min="3341" max="3341" width="5" style="130" customWidth="1"/>
    <col min="3342" max="3342" width="7.375" style="130" customWidth="1"/>
    <col min="3343" max="3343" width="16.625" style="130" bestFit="1" customWidth="1"/>
    <col min="3344" max="3344" width="3.5" style="130" bestFit="1" customWidth="1"/>
    <col min="3345" max="3570" width="10.75" style="130"/>
    <col min="3571" max="3571" width="1.75" style="130" customWidth="1"/>
    <col min="3572" max="3572" width="5" style="130" customWidth="1"/>
    <col min="3573" max="3573" width="13.625" style="130" customWidth="1"/>
    <col min="3574" max="3576" width="16.875" style="130" customWidth="1"/>
    <col min="3577" max="3578" width="13.875" style="130" customWidth="1"/>
    <col min="3579" max="3579" width="16.875" style="130" customWidth="1"/>
    <col min="3580" max="3580" width="18" style="130" customWidth="1"/>
    <col min="3581" max="3581" width="19.5" style="130" customWidth="1"/>
    <col min="3582" max="3583" width="17" style="130" customWidth="1"/>
    <col min="3584" max="3590" width="16.875" style="130" customWidth="1"/>
    <col min="3591" max="3591" width="15.5" style="130" customWidth="1"/>
    <col min="3592" max="3592" width="16" style="130" customWidth="1"/>
    <col min="3593" max="3593" width="15.5" style="130" customWidth="1"/>
    <col min="3594" max="3596" width="16.875" style="130" customWidth="1"/>
    <col min="3597" max="3597" width="5" style="130" customWidth="1"/>
    <col min="3598" max="3598" width="7.375" style="130" customWidth="1"/>
    <col min="3599" max="3599" width="16.625" style="130" bestFit="1" customWidth="1"/>
    <col min="3600" max="3600" width="3.5" style="130" bestFit="1" customWidth="1"/>
    <col min="3601" max="3826" width="10.75" style="130"/>
    <col min="3827" max="3827" width="1.75" style="130" customWidth="1"/>
    <col min="3828" max="3828" width="5" style="130" customWidth="1"/>
    <col min="3829" max="3829" width="13.625" style="130" customWidth="1"/>
    <col min="3830" max="3832" width="16.875" style="130" customWidth="1"/>
    <col min="3833" max="3834" width="13.875" style="130" customWidth="1"/>
    <col min="3835" max="3835" width="16.875" style="130" customWidth="1"/>
    <col min="3836" max="3836" width="18" style="130" customWidth="1"/>
    <col min="3837" max="3837" width="19.5" style="130" customWidth="1"/>
    <col min="3838" max="3839" width="17" style="130" customWidth="1"/>
    <col min="3840" max="3846" width="16.875" style="130" customWidth="1"/>
    <col min="3847" max="3847" width="15.5" style="130" customWidth="1"/>
    <col min="3848" max="3848" width="16" style="130" customWidth="1"/>
    <col min="3849" max="3849" width="15.5" style="130" customWidth="1"/>
    <col min="3850" max="3852" width="16.875" style="130" customWidth="1"/>
    <col min="3853" max="3853" width="5" style="130" customWidth="1"/>
    <col min="3854" max="3854" width="7.375" style="130" customWidth="1"/>
    <col min="3855" max="3855" width="16.625" style="130" bestFit="1" customWidth="1"/>
    <col min="3856" max="3856" width="3.5" style="130" bestFit="1" customWidth="1"/>
    <col min="3857" max="4082" width="10.75" style="130"/>
    <col min="4083" max="4083" width="1.75" style="130" customWidth="1"/>
    <col min="4084" max="4084" width="5" style="130" customWidth="1"/>
    <col min="4085" max="4085" width="13.625" style="130" customWidth="1"/>
    <col min="4086" max="4088" width="16.875" style="130" customWidth="1"/>
    <col min="4089" max="4090" width="13.875" style="130" customWidth="1"/>
    <col min="4091" max="4091" width="16.875" style="130" customWidth="1"/>
    <col min="4092" max="4092" width="18" style="130" customWidth="1"/>
    <col min="4093" max="4093" width="19.5" style="130" customWidth="1"/>
    <col min="4094" max="4095" width="17" style="130" customWidth="1"/>
    <col min="4096" max="4102" width="16.875" style="130" customWidth="1"/>
    <col min="4103" max="4103" width="15.5" style="130" customWidth="1"/>
    <col min="4104" max="4104" width="16" style="130" customWidth="1"/>
    <col min="4105" max="4105" width="15.5" style="130" customWidth="1"/>
    <col min="4106" max="4108" width="16.875" style="130" customWidth="1"/>
    <col min="4109" max="4109" width="5" style="130" customWidth="1"/>
    <col min="4110" max="4110" width="7.375" style="130" customWidth="1"/>
    <col min="4111" max="4111" width="16.625" style="130" bestFit="1" customWidth="1"/>
    <col min="4112" max="4112" width="3.5" style="130" bestFit="1" customWidth="1"/>
    <col min="4113" max="4338" width="10.75" style="130"/>
    <col min="4339" max="4339" width="1.75" style="130" customWidth="1"/>
    <col min="4340" max="4340" width="5" style="130" customWidth="1"/>
    <col min="4341" max="4341" width="13.625" style="130" customWidth="1"/>
    <col min="4342" max="4344" width="16.875" style="130" customWidth="1"/>
    <col min="4345" max="4346" width="13.875" style="130" customWidth="1"/>
    <col min="4347" max="4347" width="16.875" style="130" customWidth="1"/>
    <col min="4348" max="4348" width="18" style="130" customWidth="1"/>
    <col min="4349" max="4349" width="19.5" style="130" customWidth="1"/>
    <col min="4350" max="4351" width="17" style="130" customWidth="1"/>
    <col min="4352" max="4358" width="16.875" style="130" customWidth="1"/>
    <col min="4359" max="4359" width="15.5" style="130" customWidth="1"/>
    <col min="4360" max="4360" width="16" style="130" customWidth="1"/>
    <col min="4361" max="4361" width="15.5" style="130" customWidth="1"/>
    <col min="4362" max="4364" width="16.875" style="130" customWidth="1"/>
    <col min="4365" max="4365" width="5" style="130" customWidth="1"/>
    <col min="4366" max="4366" width="7.375" style="130" customWidth="1"/>
    <col min="4367" max="4367" width="16.625" style="130" bestFit="1" customWidth="1"/>
    <col min="4368" max="4368" width="3.5" style="130" bestFit="1" customWidth="1"/>
    <col min="4369" max="4594" width="10.75" style="130"/>
    <col min="4595" max="4595" width="1.75" style="130" customWidth="1"/>
    <col min="4596" max="4596" width="5" style="130" customWidth="1"/>
    <col min="4597" max="4597" width="13.625" style="130" customWidth="1"/>
    <col min="4598" max="4600" width="16.875" style="130" customWidth="1"/>
    <col min="4601" max="4602" width="13.875" style="130" customWidth="1"/>
    <col min="4603" max="4603" width="16.875" style="130" customWidth="1"/>
    <col min="4604" max="4604" width="18" style="130" customWidth="1"/>
    <col min="4605" max="4605" width="19.5" style="130" customWidth="1"/>
    <col min="4606" max="4607" width="17" style="130" customWidth="1"/>
    <col min="4608" max="4614" width="16.875" style="130" customWidth="1"/>
    <col min="4615" max="4615" width="15.5" style="130" customWidth="1"/>
    <col min="4616" max="4616" width="16" style="130" customWidth="1"/>
    <col min="4617" max="4617" width="15.5" style="130" customWidth="1"/>
    <col min="4618" max="4620" width="16.875" style="130" customWidth="1"/>
    <col min="4621" max="4621" width="5" style="130" customWidth="1"/>
    <col min="4622" max="4622" width="7.375" style="130" customWidth="1"/>
    <col min="4623" max="4623" width="16.625" style="130" bestFit="1" customWidth="1"/>
    <col min="4624" max="4624" width="3.5" style="130" bestFit="1" customWidth="1"/>
    <col min="4625" max="4850" width="10.75" style="130"/>
    <col min="4851" max="4851" width="1.75" style="130" customWidth="1"/>
    <col min="4852" max="4852" width="5" style="130" customWidth="1"/>
    <col min="4853" max="4853" width="13.625" style="130" customWidth="1"/>
    <col min="4854" max="4856" width="16.875" style="130" customWidth="1"/>
    <col min="4857" max="4858" width="13.875" style="130" customWidth="1"/>
    <col min="4859" max="4859" width="16.875" style="130" customWidth="1"/>
    <col min="4860" max="4860" width="18" style="130" customWidth="1"/>
    <col min="4861" max="4861" width="19.5" style="130" customWidth="1"/>
    <col min="4862" max="4863" width="17" style="130" customWidth="1"/>
    <col min="4864" max="4870" width="16.875" style="130" customWidth="1"/>
    <col min="4871" max="4871" width="15.5" style="130" customWidth="1"/>
    <col min="4872" max="4872" width="16" style="130" customWidth="1"/>
    <col min="4873" max="4873" width="15.5" style="130" customWidth="1"/>
    <col min="4874" max="4876" width="16.875" style="130" customWidth="1"/>
    <col min="4877" max="4877" width="5" style="130" customWidth="1"/>
    <col min="4878" max="4878" width="7.375" style="130" customWidth="1"/>
    <col min="4879" max="4879" width="16.625" style="130" bestFit="1" customWidth="1"/>
    <col min="4880" max="4880" width="3.5" style="130" bestFit="1" customWidth="1"/>
    <col min="4881" max="5106" width="10.75" style="130"/>
    <col min="5107" max="5107" width="1.75" style="130" customWidth="1"/>
    <col min="5108" max="5108" width="5" style="130" customWidth="1"/>
    <col min="5109" max="5109" width="13.625" style="130" customWidth="1"/>
    <col min="5110" max="5112" width="16.875" style="130" customWidth="1"/>
    <col min="5113" max="5114" width="13.875" style="130" customWidth="1"/>
    <col min="5115" max="5115" width="16.875" style="130" customWidth="1"/>
    <col min="5116" max="5116" width="18" style="130" customWidth="1"/>
    <col min="5117" max="5117" width="19.5" style="130" customWidth="1"/>
    <col min="5118" max="5119" width="17" style="130" customWidth="1"/>
    <col min="5120" max="5126" width="16.875" style="130" customWidth="1"/>
    <col min="5127" max="5127" width="15.5" style="130" customWidth="1"/>
    <col min="5128" max="5128" width="16" style="130" customWidth="1"/>
    <col min="5129" max="5129" width="15.5" style="130" customWidth="1"/>
    <col min="5130" max="5132" width="16.875" style="130" customWidth="1"/>
    <col min="5133" max="5133" width="5" style="130" customWidth="1"/>
    <col min="5134" max="5134" width="7.375" style="130" customWidth="1"/>
    <col min="5135" max="5135" width="16.625" style="130" bestFit="1" customWidth="1"/>
    <col min="5136" max="5136" width="3.5" style="130" bestFit="1" customWidth="1"/>
    <col min="5137" max="5362" width="10.75" style="130"/>
    <col min="5363" max="5363" width="1.75" style="130" customWidth="1"/>
    <col min="5364" max="5364" width="5" style="130" customWidth="1"/>
    <col min="5365" max="5365" width="13.625" style="130" customWidth="1"/>
    <col min="5366" max="5368" width="16.875" style="130" customWidth="1"/>
    <col min="5369" max="5370" width="13.875" style="130" customWidth="1"/>
    <col min="5371" max="5371" width="16.875" style="130" customWidth="1"/>
    <col min="5372" max="5372" width="18" style="130" customWidth="1"/>
    <col min="5373" max="5373" width="19.5" style="130" customWidth="1"/>
    <col min="5374" max="5375" width="17" style="130" customWidth="1"/>
    <col min="5376" max="5382" width="16.875" style="130" customWidth="1"/>
    <col min="5383" max="5383" width="15.5" style="130" customWidth="1"/>
    <col min="5384" max="5384" width="16" style="130" customWidth="1"/>
    <col min="5385" max="5385" width="15.5" style="130" customWidth="1"/>
    <col min="5386" max="5388" width="16.875" style="130" customWidth="1"/>
    <col min="5389" max="5389" width="5" style="130" customWidth="1"/>
    <col min="5390" max="5390" width="7.375" style="130" customWidth="1"/>
    <col min="5391" max="5391" width="16.625" style="130" bestFit="1" customWidth="1"/>
    <col min="5392" max="5392" width="3.5" style="130" bestFit="1" customWidth="1"/>
    <col min="5393" max="5618" width="10.75" style="130"/>
    <col min="5619" max="5619" width="1.75" style="130" customWidth="1"/>
    <col min="5620" max="5620" width="5" style="130" customWidth="1"/>
    <col min="5621" max="5621" width="13.625" style="130" customWidth="1"/>
    <col min="5622" max="5624" width="16.875" style="130" customWidth="1"/>
    <col min="5625" max="5626" width="13.875" style="130" customWidth="1"/>
    <col min="5627" max="5627" width="16.875" style="130" customWidth="1"/>
    <col min="5628" max="5628" width="18" style="130" customWidth="1"/>
    <col min="5629" max="5629" width="19.5" style="130" customWidth="1"/>
    <col min="5630" max="5631" width="17" style="130" customWidth="1"/>
    <col min="5632" max="5638" width="16.875" style="130" customWidth="1"/>
    <col min="5639" max="5639" width="15.5" style="130" customWidth="1"/>
    <col min="5640" max="5640" width="16" style="130" customWidth="1"/>
    <col min="5641" max="5641" width="15.5" style="130" customWidth="1"/>
    <col min="5642" max="5644" width="16.875" style="130" customWidth="1"/>
    <col min="5645" max="5645" width="5" style="130" customWidth="1"/>
    <col min="5646" max="5646" width="7.375" style="130" customWidth="1"/>
    <col min="5647" max="5647" width="16.625" style="130" bestFit="1" customWidth="1"/>
    <col min="5648" max="5648" width="3.5" style="130" bestFit="1" customWidth="1"/>
    <col min="5649" max="5874" width="10.75" style="130"/>
    <col min="5875" max="5875" width="1.75" style="130" customWidth="1"/>
    <col min="5876" max="5876" width="5" style="130" customWidth="1"/>
    <col min="5877" max="5877" width="13.625" style="130" customWidth="1"/>
    <col min="5878" max="5880" width="16.875" style="130" customWidth="1"/>
    <col min="5881" max="5882" width="13.875" style="130" customWidth="1"/>
    <col min="5883" max="5883" width="16.875" style="130" customWidth="1"/>
    <col min="5884" max="5884" width="18" style="130" customWidth="1"/>
    <col min="5885" max="5885" width="19.5" style="130" customWidth="1"/>
    <col min="5886" max="5887" width="17" style="130" customWidth="1"/>
    <col min="5888" max="5894" width="16.875" style="130" customWidth="1"/>
    <col min="5895" max="5895" width="15.5" style="130" customWidth="1"/>
    <col min="5896" max="5896" width="16" style="130" customWidth="1"/>
    <col min="5897" max="5897" width="15.5" style="130" customWidth="1"/>
    <col min="5898" max="5900" width="16.875" style="130" customWidth="1"/>
    <col min="5901" max="5901" width="5" style="130" customWidth="1"/>
    <col min="5902" max="5902" width="7.375" style="130" customWidth="1"/>
    <col min="5903" max="5903" width="16.625" style="130" bestFit="1" customWidth="1"/>
    <col min="5904" max="5904" width="3.5" style="130" bestFit="1" customWidth="1"/>
    <col min="5905" max="6130" width="10.75" style="130"/>
    <col min="6131" max="6131" width="1.75" style="130" customWidth="1"/>
    <col min="6132" max="6132" width="5" style="130" customWidth="1"/>
    <col min="6133" max="6133" width="13.625" style="130" customWidth="1"/>
    <col min="6134" max="6136" width="16.875" style="130" customWidth="1"/>
    <col min="6137" max="6138" width="13.875" style="130" customWidth="1"/>
    <col min="6139" max="6139" width="16.875" style="130" customWidth="1"/>
    <col min="6140" max="6140" width="18" style="130" customWidth="1"/>
    <col min="6141" max="6141" width="19.5" style="130" customWidth="1"/>
    <col min="6142" max="6143" width="17" style="130" customWidth="1"/>
    <col min="6144" max="6150" width="16.875" style="130" customWidth="1"/>
    <col min="6151" max="6151" width="15.5" style="130" customWidth="1"/>
    <col min="6152" max="6152" width="16" style="130" customWidth="1"/>
    <col min="6153" max="6153" width="15.5" style="130" customWidth="1"/>
    <col min="6154" max="6156" width="16.875" style="130" customWidth="1"/>
    <col min="6157" max="6157" width="5" style="130" customWidth="1"/>
    <col min="6158" max="6158" width="7.375" style="130" customWidth="1"/>
    <col min="6159" max="6159" width="16.625" style="130" bestFit="1" customWidth="1"/>
    <col min="6160" max="6160" width="3.5" style="130" bestFit="1" customWidth="1"/>
    <col min="6161" max="6386" width="10.75" style="130"/>
    <col min="6387" max="6387" width="1.75" style="130" customWidth="1"/>
    <col min="6388" max="6388" width="5" style="130" customWidth="1"/>
    <col min="6389" max="6389" width="13.625" style="130" customWidth="1"/>
    <col min="6390" max="6392" width="16.875" style="130" customWidth="1"/>
    <col min="6393" max="6394" width="13.875" style="130" customWidth="1"/>
    <col min="6395" max="6395" width="16.875" style="130" customWidth="1"/>
    <col min="6396" max="6396" width="18" style="130" customWidth="1"/>
    <col min="6397" max="6397" width="19.5" style="130" customWidth="1"/>
    <col min="6398" max="6399" width="17" style="130" customWidth="1"/>
    <col min="6400" max="6406" width="16.875" style="130" customWidth="1"/>
    <col min="6407" max="6407" width="15.5" style="130" customWidth="1"/>
    <col min="6408" max="6408" width="16" style="130" customWidth="1"/>
    <col min="6409" max="6409" width="15.5" style="130" customWidth="1"/>
    <col min="6410" max="6412" width="16.875" style="130" customWidth="1"/>
    <col min="6413" max="6413" width="5" style="130" customWidth="1"/>
    <col min="6414" max="6414" width="7.375" style="130" customWidth="1"/>
    <col min="6415" max="6415" width="16.625" style="130" bestFit="1" customWidth="1"/>
    <col min="6416" max="6416" width="3.5" style="130" bestFit="1" customWidth="1"/>
    <col min="6417" max="6642" width="10.75" style="130"/>
    <col min="6643" max="6643" width="1.75" style="130" customWidth="1"/>
    <col min="6644" max="6644" width="5" style="130" customWidth="1"/>
    <col min="6645" max="6645" width="13.625" style="130" customWidth="1"/>
    <col min="6646" max="6648" width="16.875" style="130" customWidth="1"/>
    <col min="6649" max="6650" width="13.875" style="130" customWidth="1"/>
    <col min="6651" max="6651" width="16.875" style="130" customWidth="1"/>
    <col min="6652" max="6652" width="18" style="130" customWidth="1"/>
    <col min="6653" max="6653" width="19.5" style="130" customWidth="1"/>
    <col min="6654" max="6655" width="17" style="130" customWidth="1"/>
    <col min="6656" max="6662" width="16.875" style="130" customWidth="1"/>
    <col min="6663" max="6663" width="15.5" style="130" customWidth="1"/>
    <col min="6664" max="6664" width="16" style="130" customWidth="1"/>
    <col min="6665" max="6665" width="15.5" style="130" customWidth="1"/>
    <col min="6666" max="6668" width="16.875" style="130" customWidth="1"/>
    <col min="6669" max="6669" width="5" style="130" customWidth="1"/>
    <col min="6670" max="6670" width="7.375" style="130" customWidth="1"/>
    <col min="6671" max="6671" width="16.625" style="130" bestFit="1" customWidth="1"/>
    <col min="6672" max="6672" width="3.5" style="130" bestFit="1" customWidth="1"/>
    <col min="6673" max="6898" width="10.75" style="130"/>
    <col min="6899" max="6899" width="1.75" style="130" customWidth="1"/>
    <col min="6900" max="6900" width="5" style="130" customWidth="1"/>
    <col min="6901" max="6901" width="13.625" style="130" customWidth="1"/>
    <col min="6902" max="6904" width="16.875" style="130" customWidth="1"/>
    <col min="6905" max="6906" width="13.875" style="130" customWidth="1"/>
    <col min="6907" max="6907" width="16.875" style="130" customWidth="1"/>
    <col min="6908" max="6908" width="18" style="130" customWidth="1"/>
    <col min="6909" max="6909" width="19.5" style="130" customWidth="1"/>
    <col min="6910" max="6911" width="17" style="130" customWidth="1"/>
    <col min="6912" max="6918" width="16.875" style="130" customWidth="1"/>
    <col min="6919" max="6919" width="15.5" style="130" customWidth="1"/>
    <col min="6920" max="6920" width="16" style="130" customWidth="1"/>
    <col min="6921" max="6921" width="15.5" style="130" customWidth="1"/>
    <col min="6922" max="6924" width="16.875" style="130" customWidth="1"/>
    <col min="6925" max="6925" width="5" style="130" customWidth="1"/>
    <col min="6926" max="6926" width="7.375" style="130" customWidth="1"/>
    <col min="6927" max="6927" width="16.625" style="130" bestFit="1" customWidth="1"/>
    <col min="6928" max="6928" width="3.5" style="130" bestFit="1" customWidth="1"/>
    <col min="6929" max="7154" width="10.75" style="130"/>
    <col min="7155" max="7155" width="1.75" style="130" customWidth="1"/>
    <col min="7156" max="7156" width="5" style="130" customWidth="1"/>
    <col min="7157" max="7157" width="13.625" style="130" customWidth="1"/>
    <col min="7158" max="7160" width="16.875" style="130" customWidth="1"/>
    <col min="7161" max="7162" width="13.875" style="130" customWidth="1"/>
    <col min="7163" max="7163" width="16.875" style="130" customWidth="1"/>
    <col min="7164" max="7164" width="18" style="130" customWidth="1"/>
    <col min="7165" max="7165" width="19.5" style="130" customWidth="1"/>
    <col min="7166" max="7167" width="17" style="130" customWidth="1"/>
    <col min="7168" max="7174" width="16.875" style="130" customWidth="1"/>
    <col min="7175" max="7175" width="15.5" style="130" customWidth="1"/>
    <col min="7176" max="7176" width="16" style="130" customWidth="1"/>
    <col min="7177" max="7177" width="15.5" style="130" customWidth="1"/>
    <col min="7178" max="7180" width="16.875" style="130" customWidth="1"/>
    <col min="7181" max="7181" width="5" style="130" customWidth="1"/>
    <col min="7182" max="7182" width="7.375" style="130" customWidth="1"/>
    <col min="7183" max="7183" width="16.625" style="130" bestFit="1" customWidth="1"/>
    <col min="7184" max="7184" width="3.5" style="130" bestFit="1" customWidth="1"/>
    <col min="7185" max="7410" width="10.75" style="130"/>
    <col min="7411" max="7411" width="1.75" style="130" customWidth="1"/>
    <col min="7412" max="7412" width="5" style="130" customWidth="1"/>
    <col min="7413" max="7413" width="13.625" style="130" customWidth="1"/>
    <col min="7414" max="7416" width="16.875" style="130" customWidth="1"/>
    <col min="7417" max="7418" width="13.875" style="130" customWidth="1"/>
    <col min="7419" max="7419" width="16.875" style="130" customWidth="1"/>
    <col min="7420" max="7420" width="18" style="130" customWidth="1"/>
    <col min="7421" max="7421" width="19.5" style="130" customWidth="1"/>
    <col min="7422" max="7423" width="17" style="130" customWidth="1"/>
    <col min="7424" max="7430" width="16.875" style="130" customWidth="1"/>
    <col min="7431" max="7431" width="15.5" style="130" customWidth="1"/>
    <col min="7432" max="7432" width="16" style="130" customWidth="1"/>
    <col min="7433" max="7433" width="15.5" style="130" customWidth="1"/>
    <col min="7434" max="7436" width="16.875" style="130" customWidth="1"/>
    <col min="7437" max="7437" width="5" style="130" customWidth="1"/>
    <col min="7438" max="7438" width="7.375" style="130" customWidth="1"/>
    <col min="7439" max="7439" width="16.625" style="130" bestFit="1" customWidth="1"/>
    <col min="7440" max="7440" width="3.5" style="130" bestFit="1" customWidth="1"/>
    <col min="7441" max="7666" width="10.75" style="130"/>
    <col min="7667" max="7667" width="1.75" style="130" customWidth="1"/>
    <col min="7668" max="7668" width="5" style="130" customWidth="1"/>
    <col min="7669" max="7669" width="13.625" style="130" customWidth="1"/>
    <col min="7670" max="7672" width="16.875" style="130" customWidth="1"/>
    <col min="7673" max="7674" width="13.875" style="130" customWidth="1"/>
    <col min="7675" max="7675" width="16.875" style="130" customWidth="1"/>
    <col min="7676" max="7676" width="18" style="130" customWidth="1"/>
    <col min="7677" max="7677" width="19.5" style="130" customWidth="1"/>
    <col min="7678" max="7679" width="17" style="130" customWidth="1"/>
    <col min="7680" max="7686" width="16.875" style="130" customWidth="1"/>
    <col min="7687" max="7687" width="15.5" style="130" customWidth="1"/>
    <col min="7688" max="7688" width="16" style="130" customWidth="1"/>
    <col min="7689" max="7689" width="15.5" style="130" customWidth="1"/>
    <col min="7690" max="7692" width="16.875" style="130" customWidth="1"/>
    <col min="7693" max="7693" width="5" style="130" customWidth="1"/>
    <col min="7694" max="7694" width="7.375" style="130" customWidth="1"/>
    <col min="7695" max="7695" width="16.625" style="130" bestFit="1" customWidth="1"/>
    <col min="7696" max="7696" width="3.5" style="130" bestFit="1" customWidth="1"/>
    <col min="7697" max="7922" width="10.75" style="130"/>
    <col min="7923" max="7923" width="1.75" style="130" customWidth="1"/>
    <col min="7924" max="7924" width="5" style="130" customWidth="1"/>
    <col min="7925" max="7925" width="13.625" style="130" customWidth="1"/>
    <col min="7926" max="7928" width="16.875" style="130" customWidth="1"/>
    <col min="7929" max="7930" width="13.875" style="130" customWidth="1"/>
    <col min="7931" max="7931" width="16.875" style="130" customWidth="1"/>
    <col min="7932" max="7932" width="18" style="130" customWidth="1"/>
    <col min="7933" max="7933" width="19.5" style="130" customWidth="1"/>
    <col min="7934" max="7935" width="17" style="130" customWidth="1"/>
    <col min="7936" max="7942" width="16.875" style="130" customWidth="1"/>
    <col min="7943" max="7943" width="15.5" style="130" customWidth="1"/>
    <col min="7944" max="7944" width="16" style="130" customWidth="1"/>
    <col min="7945" max="7945" width="15.5" style="130" customWidth="1"/>
    <col min="7946" max="7948" width="16.875" style="130" customWidth="1"/>
    <col min="7949" max="7949" width="5" style="130" customWidth="1"/>
    <col min="7950" max="7950" width="7.375" style="130" customWidth="1"/>
    <col min="7951" max="7951" width="16.625" style="130" bestFit="1" customWidth="1"/>
    <col min="7952" max="7952" width="3.5" style="130" bestFit="1" customWidth="1"/>
    <col min="7953" max="8178" width="10.75" style="130"/>
    <col min="8179" max="8179" width="1.75" style="130" customWidth="1"/>
    <col min="8180" max="8180" width="5" style="130" customWidth="1"/>
    <col min="8181" max="8181" width="13.625" style="130" customWidth="1"/>
    <col min="8182" max="8184" width="16.875" style="130" customWidth="1"/>
    <col min="8185" max="8186" width="13.875" style="130" customWidth="1"/>
    <col min="8187" max="8187" width="16.875" style="130" customWidth="1"/>
    <col min="8188" max="8188" width="18" style="130" customWidth="1"/>
    <col min="8189" max="8189" width="19.5" style="130" customWidth="1"/>
    <col min="8190" max="8191" width="17" style="130" customWidth="1"/>
    <col min="8192" max="8198" width="16.875" style="130" customWidth="1"/>
    <col min="8199" max="8199" width="15.5" style="130" customWidth="1"/>
    <col min="8200" max="8200" width="16" style="130" customWidth="1"/>
    <col min="8201" max="8201" width="15.5" style="130" customWidth="1"/>
    <col min="8202" max="8204" width="16.875" style="130" customWidth="1"/>
    <col min="8205" max="8205" width="5" style="130" customWidth="1"/>
    <col min="8206" max="8206" width="7.375" style="130" customWidth="1"/>
    <col min="8207" max="8207" width="16.625" style="130" bestFit="1" customWidth="1"/>
    <col min="8208" max="8208" width="3.5" style="130" bestFit="1" customWidth="1"/>
    <col min="8209" max="8434" width="10.75" style="130"/>
    <col min="8435" max="8435" width="1.75" style="130" customWidth="1"/>
    <col min="8436" max="8436" width="5" style="130" customWidth="1"/>
    <col min="8437" max="8437" width="13.625" style="130" customWidth="1"/>
    <col min="8438" max="8440" width="16.875" style="130" customWidth="1"/>
    <col min="8441" max="8442" width="13.875" style="130" customWidth="1"/>
    <col min="8443" max="8443" width="16.875" style="130" customWidth="1"/>
    <col min="8444" max="8444" width="18" style="130" customWidth="1"/>
    <col min="8445" max="8445" width="19.5" style="130" customWidth="1"/>
    <col min="8446" max="8447" width="17" style="130" customWidth="1"/>
    <col min="8448" max="8454" width="16.875" style="130" customWidth="1"/>
    <col min="8455" max="8455" width="15.5" style="130" customWidth="1"/>
    <col min="8456" max="8456" width="16" style="130" customWidth="1"/>
    <col min="8457" max="8457" width="15.5" style="130" customWidth="1"/>
    <col min="8458" max="8460" width="16.875" style="130" customWidth="1"/>
    <col min="8461" max="8461" width="5" style="130" customWidth="1"/>
    <col min="8462" max="8462" width="7.375" style="130" customWidth="1"/>
    <col min="8463" max="8463" width="16.625" style="130" bestFit="1" customWidth="1"/>
    <col min="8464" max="8464" width="3.5" style="130" bestFit="1" customWidth="1"/>
    <col min="8465" max="8690" width="10.75" style="130"/>
    <col min="8691" max="8691" width="1.75" style="130" customWidth="1"/>
    <col min="8692" max="8692" width="5" style="130" customWidth="1"/>
    <col min="8693" max="8693" width="13.625" style="130" customWidth="1"/>
    <col min="8694" max="8696" width="16.875" style="130" customWidth="1"/>
    <col min="8697" max="8698" width="13.875" style="130" customWidth="1"/>
    <col min="8699" max="8699" width="16.875" style="130" customWidth="1"/>
    <col min="8700" max="8700" width="18" style="130" customWidth="1"/>
    <col min="8701" max="8701" width="19.5" style="130" customWidth="1"/>
    <col min="8702" max="8703" width="17" style="130" customWidth="1"/>
    <col min="8704" max="8710" width="16.875" style="130" customWidth="1"/>
    <col min="8711" max="8711" width="15.5" style="130" customWidth="1"/>
    <col min="8712" max="8712" width="16" style="130" customWidth="1"/>
    <col min="8713" max="8713" width="15.5" style="130" customWidth="1"/>
    <col min="8714" max="8716" width="16.875" style="130" customWidth="1"/>
    <col min="8717" max="8717" width="5" style="130" customWidth="1"/>
    <col min="8718" max="8718" width="7.375" style="130" customWidth="1"/>
    <col min="8719" max="8719" width="16.625" style="130" bestFit="1" customWidth="1"/>
    <col min="8720" max="8720" width="3.5" style="130" bestFit="1" customWidth="1"/>
    <col min="8721" max="8946" width="10.75" style="130"/>
    <col min="8947" max="8947" width="1.75" style="130" customWidth="1"/>
    <col min="8948" max="8948" width="5" style="130" customWidth="1"/>
    <col min="8949" max="8949" width="13.625" style="130" customWidth="1"/>
    <col min="8950" max="8952" width="16.875" style="130" customWidth="1"/>
    <col min="8953" max="8954" width="13.875" style="130" customWidth="1"/>
    <col min="8955" max="8955" width="16.875" style="130" customWidth="1"/>
    <col min="8956" max="8956" width="18" style="130" customWidth="1"/>
    <col min="8957" max="8957" width="19.5" style="130" customWidth="1"/>
    <col min="8958" max="8959" width="17" style="130" customWidth="1"/>
    <col min="8960" max="8966" width="16.875" style="130" customWidth="1"/>
    <col min="8967" max="8967" width="15.5" style="130" customWidth="1"/>
    <col min="8968" max="8968" width="16" style="130" customWidth="1"/>
    <col min="8969" max="8969" width="15.5" style="130" customWidth="1"/>
    <col min="8970" max="8972" width="16.875" style="130" customWidth="1"/>
    <col min="8973" max="8973" width="5" style="130" customWidth="1"/>
    <col min="8974" max="8974" width="7.375" style="130" customWidth="1"/>
    <col min="8975" max="8975" width="16.625" style="130" bestFit="1" customWidth="1"/>
    <col min="8976" max="8976" width="3.5" style="130" bestFit="1" customWidth="1"/>
    <col min="8977" max="9202" width="10.75" style="130"/>
    <col min="9203" max="9203" width="1.75" style="130" customWidth="1"/>
    <col min="9204" max="9204" width="5" style="130" customWidth="1"/>
    <col min="9205" max="9205" width="13.625" style="130" customWidth="1"/>
    <col min="9206" max="9208" width="16.875" style="130" customWidth="1"/>
    <col min="9209" max="9210" width="13.875" style="130" customWidth="1"/>
    <col min="9211" max="9211" width="16.875" style="130" customWidth="1"/>
    <col min="9212" max="9212" width="18" style="130" customWidth="1"/>
    <col min="9213" max="9213" width="19.5" style="130" customWidth="1"/>
    <col min="9214" max="9215" width="17" style="130" customWidth="1"/>
    <col min="9216" max="9222" width="16.875" style="130" customWidth="1"/>
    <col min="9223" max="9223" width="15.5" style="130" customWidth="1"/>
    <col min="9224" max="9224" width="16" style="130" customWidth="1"/>
    <col min="9225" max="9225" width="15.5" style="130" customWidth="1"/>
    <col min="9226" max="9228" width="16.875" style="130" customWidth="1"/>
    <col min="9229" max="9229" width="5" style="130" customWidth="1"/>
    <col min="9230" max="9230" width="7.375" style="130" customWidth="1"/>
    <col min="9231" max="9231" width="16.625" style="130" bestFit="1" customWidth="1"/>
    <col min="9232" max="9232" width="3.5" style="130" bestFit="1" customWidth="1"/>
    <col min="9233" max="9458" width="10.75" style="130"/>
    <col min="9459" max="9459" width="1.75" style="130" customWidth="1"/>
    <col min="9460" max="9460" width="5" style="130" customWidth="1"/>
    <col min="9461" max="9461" width="13.625" style="130" customWidth="1"/>
    <col min="9462" max="9464" width="16.875" style="130" customWidth="1"/>
    <col min="9465" max="9466" width="13.875" style="130" customWidth="1"/>
    <col min="9467" max="9467" width="16.875" style="130" customWidth="1"/>
    <col min="9468" max="9468" width="18" style="130" customWidth="1"/>
    <col min="9469" max="9469" width="19.5" style="130" customWidth="1"/>
    <col min="9470" max="9471" width="17" style="130" customWidth="1"/>
    <col min="9472" max="9478" width="16.875" style="130" customWidth="1"/>
    <col min="9479" max="9479" width="15.5" style="130" customWidth="1"/>
    <col min="9480" max="9480" width="16" style="130" customWidth="1"/>
    <col min="9481" max="9481" width="15.5" style="130" customWidth="1"/>
    <col min="9482" max="9484" width="16.875" style="130" customWidth="1"/>
    <col min="9485" max="9485" width="5" style="130" customWidth="1"/>
    <col min="9486" max="9486" width="7.375" style="130" customWidth="1"/>
    <col min="9487" max="9487" width="16.625" style="130" bestFit="1" customWidth="1"/>
    <col min="9488" max="9488" width="3.5" style="130" bestFit="1" customWidth="1"/>
    <col min="9489" max="9714" width="10.75" style="130"/>
    <col min="9715" max="9715" width="1.75" style="130" customWidth="1"/>
    <col min="9716" max="9716" width="5" style="130" customWidth="1"/>
    <col min="9717" max="9717" width="13.625" style="130" customWidth="1"/>
    <col min="9718" max="9720" width="16.875" style="130" customWidth="1"/>
    <col min="9721" max="9722" width="13.875" style="130" customWidth="1"/>
    <col min="9723" max="9723" width="16.875" style="130" customWidth="1"/>
    <col min="9724" max="9724" width="18" style="130" customWidth="1"/>
    <col min="9725" max="9725" width="19.5" style="130" customWidth="1"/>
    <col min="9726" max="9727" width="17" style="130" customWidth="1"/>
    <col min="9728" max="9734" width="16.875" style="130" customWidth="1"/>
    <col min="9735" max="9735" width="15.5" style="130" customWidth="1"/>
    <col min="9736" max="9736" width="16" style="130" customWidth="1"/>
    <col min="9737" max="9737" width="15.5" style="130" customWidth="1"/>
    <col min="9738" max="9740" width="16.875" style="130" customWidth="1"/>
    <col min="9741" max="9741" width="5" style="130" customWidth="1"/>
    <col min="9742" max="9742" width="7.375" style="130" customWidth="1"/>
    <col min="9743" max="9743" width="16.625" style="130" bestFit="1" customWidth="1"/>
    <col min="9744" max="9744" width="3.5" style="130" bestFit="1" customWidth="1"/>
    <col min="9745" max="9970" width="10.75" style="130"/>
    <col min="9971" max="9971" width="1.75" style="130" customWidth="1"/>
    <col min="9972" max="9972" width="5" style="130" customWidth="1"/>
    <col min="9973" max="9973" width="13.625" style="130" customWidth="1"/>
    <col min="9974" max="9976" width="16.875" style="130" customWidth="1"/>
    <col min="9977" max="9978" width="13.875" style="130" customWidth="1"/>
    <col min="9979" max="9979" width="16.875" style="130" customWidth="1"/>
    <col min="9980" max="9980" width="18" style="130" customWidth="1"/>
    <col min="9981" max="9981" width="19.5" style="130" customWidth="1"/>
    <col min="9982" max="9983" width="17" style="130" customWidth="1"/>
    <col min="9984" max="9990" width="16.875" style="130" customWidth="1"/>
    <col min="9991" max="9991" width="15.5" style="130" customWidth="1"/>
    <col min="9992" max="9992" width="16" style="130" customWidth="1"/>
    <col min="9993" max="9993" width="15.5" style="130" customWidth="1"/>
    <col min="9994" max="9996" width="16.875" style="130" customWidth="1"/>
    <col min="9997" max="9997" width="5" style="130" customWidth="1"/>
    <col min="9998" max="9998" width="7.375" style="130" customWidth="1"/>
    <col min="9999" max="9999" width="16.625" style="130" bestFit="1" customWidth="1"/>
    <col min="10000" max="10000" width="3.5" style="130" bestFit="1" customWidth="1"/>
    <col min="10001" max="10226" width="10.75" style="130"/>
    <col min="10227" max="10227" width="1.75" style="130" customWidth="1"/>
    <col min="10228" max="10228" width="5" style="130" customWidth="1"/>
    <col min="10229" max="10229" width="13.625" style="130" customWidth="1"/>
    <col min="10230" max="10232" width="16.875" style="130" customWidth="1"/>
    <col min="10233" max="10234" width="13.875" style="130" customWidth="1"/>
    <col min="10235" max="10235" width="16.875" style="130" customWidth="1"/>
    <col min="10236" max="10236" width="18" style="130" customWidth="1"/>
    <col min="10237" max="10237" width="19.5" style="130" customWidth="1"/>
    <col min="10238" max="10239" width="17" style="130" customWidth="1"/>
    <col min="10240" max="10246" width="16.875" style="130" customWidth="1"/>
    <col min="10247" max="10247" width="15.5" style="130" customWidth="1"/>
    <col min="10248" max="10248" width="16" style="130" customWidth="1"/>
    <col min="10249" max="10249" width="15.5" style="130" customWidth="1"/>
    <col min="10250" max="10252" width="16.875" style="130" customWidth="1"/>
    <col min="10253" max="10253" width="5" style="130" customWidth="1"/>
    <col min="10254" max="10254" width="7.375" style="130" customWidth="1"/>
    <col min="10255" max="10255" width="16.625" style="130" bestFit="1" customWidth="1"/>
    <col min="10256" max="10256" width="3.5" style="130" bestFit="1" customWidth="1"/>
    <col min="10257" max="10482" width="10.75" style="130"/>
    <col min="10483" max="10483" width="1.75" style="130" customWidth="1"/>
    <col min="10484" max="10484" width="5" style="130" customWidth="1"/>
    <col min="10485" max="10485" width="13.625" style="130" customWidth="1"/>
    <col min="10486" max="10488" width="16.875" style="130" customWidth="1"/>
    <col min="10489" max="10490" width="13.875" style="130" customWidth="1"/>
    <col min="10491" max="10491" width="16.875" style="130" customWidth="1"/>
    <col min="10492" max="10492" width="18" style="130" customWidth="1"/>
    <col min="10493" max="10493" width="19.5" style="130" customWidth="1"/>
    <col min="10494" max="10495" width="17" style="130" customWidth="1"/>
    <col min="10496" max="10502" width="16.875" style="130" customWidth="1"/>
    <col min="10503" max="10503" width="15.5" style="130" customWidth="1"/>
    <col min="10504" max="10504" width="16" style="130" customWidth="1"/>
    <col min="10505" max="10505" width="15.5" style="130" customWidth="1"/>
    <col min="10506" max="10508" width="16.875" style="130" customWidth="1"/>
    <col min="10509" max="10509" width="5" style="130" customWidth="1"/>
    <col min="10510" max="10510" width="7.375" style="130" customWidth="1"/>
    <col min="10511" max="10511" width="16.625" style="130" bestFit="1" customWidth="1"/>
    <col min="10512" max="10512" width="3.5" style="130" bestFit="1" customWidth="1"/>
    <col min="10513" max="10738" width="10.75" style="130"/>
    <col min="10739" max="10739" width="1.75" style="130" customWidth="1"/>
    <col min="10740" max="10740" width="5" style="130" customWidth="1"/>
    <col min="10741" max="10741" width="13.625" style="130" customWidth="1"/>
    <col min="10742" max="10744" width="16.875" style="130" customWidth="1"/>
    <col min="10745" max="10746" width="13.875" style="130" customWidth="1"/>
    <col min="10747" max="10747" width="16.875" style="130" customWidth="1"/>
    <col min="10748" max="10748" width="18" style="130" customWidth="1"/>
    <col min="10749" max="10749" width="19.5" style="130" customWidth="1"/>
    <col min="10750" max="10751" width="17" style="130" customWidth="1"/>
    <col min="10752" max="10758" width="16.875" style="130" customWidth="1"/>
    <col min="10759" max="10759" width="15.5" style="130" customWidth="1"/>
    <col min="10760" max="10760" width="16" style="130" customWidth="1"/>
    <col min="10761" max="10761" width="15.5" style="130" customWidth="1"/>
    <col min="10762" max="10764" width="16.875" style="130" customWidth="1"/>
    <col min="10765" max="10765" width="5" style="130" customWidth="1"/>
    <col min="10766" max="10766" width="7.375" style="130" customWidth="1"/>
    <col min="10767" max="10767" width="16.625" style="130" bestFit="1" customWidth="1"/>
    <col min="10768" max="10768" width="3.5" style="130" bestFit="1" customWidth="1"/>
    <col min="10769" max="10994" width="10.75" style="130"/>
    <col min="10995" max="10995" width="1.75" style="130" customWidth="1"/>
    <col min="10996" max="10996" width="5" style="130" customWidth="1"/>
    <col min="10997" max="10997" width="13.625" style="130" customWidth="1"/>
    <col min="10998" max="11000" width="16.875" style="130" customWidth="1"/>
    <col min="11001" max="11002" width="13.875" style="130" customWidth="1"/>
    <col min="11003" max="11003" width="16.875" style="130" customWidth="1"/>
    <col min="11004" max="11004" width="18" style="130" customWidth="1"/>
    <col min="11005" max="11005" width="19.5" style="130" customWidth="1"/>
    <col min="11006" max="11007" width="17" style="130" customWidth="1"/>
    <col min="11008" max="11014" width="16.875" style="130" customWidth="1"/>
    <col min="11015" max="11015" width="15.5" style="130" customWidth="1"/>
    <col min="11016" max="11016" width="16" style="130" customWidth="1"/>
    <col min="11017" max="11017" width="15.5" style="130" customWidth="1"/>
    <col min="11018" max="11020" width="16.875" style="130" customWidth="1"/>
    <col min="11021" max="11021" width="5" style="130" customWidth="1"/>
    <col min="11022" max="11022" width="7.375" style="130" customWidth="1"/>
    <col min="11023" max="11023" width="16.625" style="130" bestFit="1" customWidth="1"/>
    <col min="11024" max="11024" width="3.5" style="130" bestFit="1" customWidth="1"/>
    <col min="11025" max="11250" width="10.75" style="130"/>
    <col min="11251" max="11251" width="1.75" style="130" customWidth="1"/>
    <col min="11252" max="11252" width="5" style="130" customWidth="1"/>
    <col min="11253" max="11253" width="13.625" style="130" customWidth="1"/>
    <col min="11254" max="11256" width="16.875" style="130" customWidth="1"/>
    <col min="11257" max="11258" width="13.875" style="130" customWidth="1"/>
    <col min="11259" max="11259" width="16.875" style="130" customWidth="1"/>
    <col min="11260" max="11260" width="18" style="130" customWidth="1"/>
    <col min="11261" max="11261" width="19.5" style="130" customWidth="1"/>
    <col min="11262" max="11263" width="17" style="130" customWidth="1"/>
    <col min="11264" max="11270" width="16.875" style="130" customWidth="1"/>
    <col min="11271" max="11271" width="15.5" style="130" customWidth="1"/>
    <col min="11272" max="11272" width="16" style="130" customWidth="1"/>
    <col min="11273" max="11273" width="15.5" style="130" customWidth="1"/>
    <col min="11274" max="11276" width="16.875" style="130" customWidth="1"/>
    <col min="11277" max="11277" width="5" style="130" customWidth="1"/>
    <col min="11278" max="11278" width="7.375" style="130" customWidth="1"/>
    <col min="11279" max="11279" width="16.625" style="130" bestFit="1" customWidth="1"/>
    <col min="11280" max="11280" width="3.5" style="130" bestFit="1" customWidth="1"/>
    <col min="11281" max="11506" width="10.75" style="130"/>
    <col min="11507" max="11507" width="1.75" style="130" customWidth="1"/>
    <col min="11508" max="11508" width="5" style="130" customWidth="1"/>
    <col min="11509" max="11509" width="13.625" style="130" customWidth="1"/>
    <col min="11510" max="11512" width="16.875" style="130" customWidth="1"/>
    <col min="11513" max="11514" width="13.875" style="130" customWidth="1"/>
    <col min="11515" max="11515" width="16.875" style="130" customWidth="1"/>
    <col min="11516" max="11516" width="18" style="130" customWidth="1"/>
    <col min="11517" max="11517" width="19.5" style="130" customWidth="1"/>
    <col min="11518" max="11519" width="17" style="130" customWidth="1"/>
    <col min="11520" max="11526" width="16.875" style="130" customWidth="1"/>
    <col min="11527" max="11527" width="15.5" style="130" customWidth="1"/>
    <col min="11528" max="11528" width="16" style="130" customWidth="1"/>
    <col min="11529" max="11529" width="15.5" style="130" customWidth="1"/>
    <col min="11530" max="11532" width="16.875" style="130" customWidth="1"/>
    <col min="11533" max="11533" width="5" style="130" customWidth="1"/>
    <col min="11534" max="11534" width="7.375" style="130" customWidth="1"/>
    <col min="11535" max="11535" width="16.625" style="130" bestFit="1" customWidth="1"/>
    <col min="11536" max="11536" width="3.5" style="130" bestFit="1" customWidth="1"/>
    <col min="11537" max="11762" width="10.75" style="130"/>
    <col min="11763" max="11763" width="1.75" style="130" customWidth="1"/>
    <col min="11764" max="11764" width="5" style="130" customWidth="1"/>
    <col min="11765" max="11765" width="13.625" style="130" customWidth="1"/>
    <col min="11766" max="11768" width="16.875" style="130" customWidth="1"/>
    <col min="11769" max="11770" width="13.875" style="130" customWidth="1"/>
    <col min="11771" max="11771" width="16.875" style="130" customWidth="1"/>
    <col min="11772" max="11772" width="18" style="130" customWidth="1"/>
    <col min="11773" max="11773" width="19.5" style="130" customWidth="1"/>
    <col min="11774" max="11775" width="17" style="130" customWidth="1"/>
    <col min="11776" max="11782" width="16.875" style="130" customWidth="1"/>
    <col min="11783" max="11783" width="15.5" style="130" customWidth="1"/>
    <col min="11784" max="11784" width="16" style="130" customWidth="1"/>
    <col min="11785" max="11785" width="15.5" style="130" customWidth="1"/>
    <col min="11786" max="11788" width="16.875" style="130" customWidth="1"/>
    <col min="11789" max="11789" width="5" style="130" customWidth="1"/>
    <col min="11790" max="11790" width="7.375" style="130" customWidth="1"/>
    <col min="11791" max="11791" width="16.625" style="130" bestFit="1" customWidth="1"/>
    <col min="11792" max="11792" width="3.5" style="130" bestFit="1" customWidth="1"/>
    <col min="11793" max="12018" width="10.75" style="130"/>
    <col min="12019" max="12019" width="1.75" style="130" customWidth="1"/>
    <col min="12020" max="12020" width="5" style="130" customWidth="1"/>
    <col min="12021" max="12021" width="13.625" style="130" customWidth="1"/>
    <col min="12022" max="12024" width="16.875" style="130" customWidth="1"/>
    <col min="12025" max="12026" width="13.875" style="130" customWidth="1"/>
    <col min="12027" max="12027" width="16.875" style="130" customWidth="1"/>
    <col min="12028" max="12028" width="18" style="130" customWidth="1"/>
    <col min="12029" max="12029" width="19.5" style="130" customWidth="1"/>
    <col min="12030" max="12031" width="17" style="130" customWidth="1"/>
    <col min="12032" max="12038" width="16.875" style="130" customWidth="1"/>
    <col min="12039" max="12039" width="15.5" style="130" customWidth="1"/>
    <col min="12040" max="12040" width="16" style="130" customWidth="1"/>
    <col min="12041" max="12041" width="15.5" style="130" customWidth="1"/>
    <col min="12042" max="12044" width="16.875" style="130" customWidth="1"/>
    <col min="12045" max="12045" width="5" style="130" customWidth="1"/>
    <col min="12046" max="12046" width="7.375" style="130" customWidth="1"/>
    <col min="12047" max="12047" width="16.625" style="130" bestFit="1" customWidth="1"/>
    <col min="12048" max="12048" width="3.5" style="130" bestFit="1" customWidth="1"/>
    <col min="12049" max="12274" width="10.75" style="130"/>
    <col min="12275" max="12275" width="1.75" style="130" customWidth="1"/>
    <col min="12276" max="12276" width="5" style="130" customWidth="1"/>
    <col min="12277" max="12277" width="13.625" style="130" customWidth="1"/>
    <col min="12278" max="12280" width="16.875" style="130" customWidth="1"/>
    <col min="12281" max="12282" width="13.875" style="130" customWidth="1"/>
    <col min="12283" max="12283" width="16.875" style="130" customWidth="1"/>
    <col min="12284" max="12284" width="18" style="130" customWidth="1"/>
    <col min="12285" max="12285" width="19.5" style="130" customWidth="1"/>
    <col min="12286" max="12287" width="17" style="130" customWidth="1"/>
    <col min="12288" max="12294" width="16.875" style="130" customWidth="1"/>
    <col min="12295" max="12295" width="15.5" style="130" customWidth="1"/>
    <col min="12296" max="12296" width="16" style="130" customWidth="1"/>
    <col min="12297" max="12297" width="15.5" style="130" customWidth="1"/>
    <col min="12298" max="12300" width="16.875" style="130" customWidth="1"/>
    <col min="12301" max="12301" width="5" style="130" customWidth="1"/>
    <col min="12302" max="12302" width="7.375" style="130" customWidth="1"/>
    <col min="12303" max="12303" width="16.625" style="130" bestFit="1" customWidth="1"/>
    <col min="12304" max="12304" width="3.5" style="130" bestFit="1" customWidth="1"/>
    <col min="12305" max="12530" width="10.75" style="130"/>
    <col min="12531" max="12531" width="1.75" style="130" customWidth="1"/>
    <col min="12532" max="12532" width="5" style="130" customWidth="1"/>
    <col min="12533" max="12533" width="13.625" style="130" customWidth="1"/>
    <col min="12534" max="12536" width="16.875" style="130" customWidth="1"/>
    <col min="12537" max="12538" width="13.875" style="130" customWidth="1"/>
    <col min="12539" max="12539" width="16.875" style="130" customWidth="1"/>
    <col min="12540" max="12540" width="18" style="130" customWidth="1"/>
    <col min="12541" max="12541" width="19.5" style="130" customWidth="1"/>
    <col min="12542" max="12543" width="17" style="130" customWidth="1"/>
    <col min="12544" max="12550" width="16.875" style="130" customWidth="1"/>
    <col min="12551" max="12551" width="15.5" style="130" customWidth="1"/>
    <col min="12552" max="12552" width="16" style="130" customWidth="1"/>
    <col min="12553" max="12553" width="15.5" style="130" customWidth="1"/>
    <col min="12554" max="12556" width="16.875" style="130" customWidth="1"/>
    <col min="12557" max="12557" width="5" style="130" customWidth="1"/>
    <col min="12558" max="12558" width="7.375" style="130" customWidth="1"/>
    <col min="12559" max="12559" width="16.625" style="130" bestFit="1" customWidth="1"/>
    <col min="12560" max="12560" width="3.5" style="130" bestFit="1" customWidth="1"/>
    <col min="12561" max="12786" width="10.75" style="130"/>
    <col min="12787" max="12787" width="1.75" style="130" customWidth="1"/>
    <col min="12788" max="12788" width="5" style="130" customWidth="1"/>
    <col min="12789" max="12789" width="13.625" style="130" customWidth="1"/>
    <col min="12790" max="12792" width="16.875" style="130" customWidth="1"/>
    <col min="12793" max="12794" width="13.875" style="130" customWidth="1"/>
    <col min="12795" max="12795" width="16.875" style="130" customWidth="1"/>
    <col min="12796" max="12796" width="18" style="130" customWidth="1"/>
    <col min="12797" max="12797" width="19.5" style="130" customWidth="1"/>
    <col min="12798" max="12799" width="17" style="130" customWidth="1"/>
    <col min="12800" max="12806" width="16.875" style="130" customWidth="1"/>
    <col min="12807" max="12807" width="15.5" style="130" customWidth="1"/>
    <col min="12808" max="12808" width="16" style="130" customWidth="1"/>
    <col min="12809" max="12809" width="15.5" style="130" customWidth="1"/>
    <col min="12810" max="12812" width="16.875" style="130" customWidth="1"/>
    <col min="12813" max="12813" width="5" style="130" customWidth="1"/>
    <col min="12814" max="12814" width="7.375" style="130" customWidth="1"/>
    <col min="12815" max="12815" width="16.625" style="130" bestFit="1" customWidth="1"/>
    <col min="12816" max="12816" width="3.5" style="130" bestFit="1" customWidth="1"/>
    <col min="12817" max="13042" width="10.75" style="130"/>
    <col min="13043" max="13043" width="1.75" style="130" customWidth="1"/>
    <col min="13044" max="13044" width="5" style="130" customWidth="1"/>
    <col min="13045" max="13045" width="13.625" style="130" customWidth="1"/>
    <col min="13046" max="13048" width="16.875" style="130" customWidth="1"/>
    <col min="13049" max="13050" width="13.875" style="130" customWidth="1"/>
    <col min="13051" max="13051" width="16.875" style="130" customWidth="1"/>
    <col min="13052" max="13052" width="18" style="130" customWidth="1"/>
    <col min="13053" max="13053" width="19.5" style="130" customWidth="1"/>
    <col min="13054" max="13055" width="17" style="130" customWidth="1"/>
    <col min="13056" max="13062" width="16.875" style="130" customWidth="1"/>
    <col min="13063" max="13063" width="15.5" style="130" customWidth="1"/>
    <col min="13064" max="13064" width="16" style="130" customWidth="1"/>
    <col min="13065" max="13065" width="15.5" style="130" customWidth="1"/>
    <col min="13066" max="13068" width="16.875" style="130" customWidth="1"/>
    <col min="13069" max="13069" width="5" style="130" customWidth="1"/>
    <col min="13070" max="13070" width="7.375" style="130" customWidth="1"/>
    <col min="13071" max="13071" width="16.625" style="130" bestFit="1" customWidth="1"/>
    <col min="13072" max="13072" width="3.5" style="130" bestFit="1" customWidth="1"/>
    <col min="13073" max="13298" width="10.75" style="130"/>
    <col min="13299" max="13299" width="1.75" style="130" customWidth="1"/>
    <col min="13300" max="13300" width="5" style="130" customWidth="1"/>
    <col min="13301" max="13301" width="13.625" style="130" customWidth="1"/>
    <col min="13302" max="13304" width="16.875" style="130" customWidth="1"/>
    <col min="13305" max="13306" width="13.875" style="130" customWidth="1"/>
    <col min="13307" max="13307" width="16.875" style="130" customWidth="1"/>
    <col min="13308" max="13308" width="18" style="130" customWidth="1"/>
    <col min="13309" max="13309" width="19.5" style="130" customWidth="1"/>
    <col min="13310" max="13311" width="17" style="130" customWidth="1"/>
    <col min="13312" max="13318" width="16.875" style="130" customWidth="1"/>
    <col min="13319" max="13319" width="15.5" style="130" customWidth="1"/>
    <col min="13320" max="13320" width="16" style="130" customWidth="1"/>
    <col min="13321" max="13321" width="15.5" style="130" customWidth="1"/>
    <col min="13322" max="13324" width="16.875" style="130" customWidth="1"/>
    <col min="13325" max="13325" width="5" style="130" customWidth="1"/>
    <col min="13326" max="13326" width="7.375" style="130" customWidth="1"/>
    <col min="13327" max="13327" width="16.625" style="130" bestFit="1" customWidth="1"/>
    <col min="13328" max="13328" width="3.5" style="130" bestFit="1" customWidth="1"/>
    <col min="13329" max="13554" width="10.75" style="130"/>
    <col min="13555" max="13555" width="1.75" style="130" customWidth="1"/>
    <col min="13556" max="13556" width="5" style="130" customWidth="1"/>
    <col min="13557" max="13557" width="13.625" style="130" customWidth="1"/>
    <col min="13558" max="13560" width="16.875" style="130" customWidth="1"/>
    <col min="13561" max="13562" width="13.875" style="130" customWidth="1"/>
    <col min="13563" max="13563" width="16.875" style="130" customWidth="1"/>
    <col min="13564" max="13564" width="18" style="130" customWidth="1"/>
    <col min="13565" max="13565" width="19.5" style="130" customWidth="1"/>
    <col min="13566" max="13567" width="17" style="130" customWidth="1"/>
    <col min="13568" max="13574" width="16.875" style="130" customWidth="1"/>
    <col min="13575" max="13575" width="15.5" style="130" customWidth="1"/>
    <col min="13576" max="13576" width="16" style="130" customWidth="1"/>
    <col min="13577" max="13577" width="15.5" style="130" customWidth="1"/>
    <col min="13578" max="13580" width="16.875" style="130" customWidth="1"/>
    <col min="13581" max="13581" width="5" style="130" customWidth="1"/>
    <col min="13582" max="13582" width="7.375" style="130" customWidth="1"/>
    <col min="13583" max="13583" width="16.625" style="130" bestFit="1" customWidth="1"/>
    <col min="13584" max="13584" width="3.5" style="130" bestFit="1" customWidth="1"/>
    <col min="13585" max="13810" width="10.75" style="130"/>
    <col min="13811" max="13811" width="1.75" style="130" customWidth="1"/>
    <col min="13812" max="13812" width="5" style="130" customWidth="1"/>
    <col min="13813" max="13813" width="13.625" style="130" customWidth="1"/>
    <col min="13814" max="13816" width="16.875" style="130" customWidth="1"/>
    <col min="13817" max="13818" width="13.875" style="130" customWidth="1"/>
    <col min="13819" max="13819" width="16.875" style="130" customWidth="1"/>
    <col min="13820" max="13820" width="18" style="130" customWidth="1"/>
    <col min="13821" max="13821" width="19.5" style="130" customWidth="1"/>
    <col min="13822" max="13823" width="17" style="130" customWidth="1"/>
    <col min="13824" max="13830" width="16.875" style="130" customWidth="1"/>
    <col min="13831" max="13831" width="15.5" style="130" customWidth="1"/>
    <col min="13832" max="13832" width="16" style="130" customWidth="1"/>
    <col min="13833" max="13833" width="15.5" style="130" customWidth="1"/>
    <col min="13834" max="13836" width="16.875" style="130" customWidth="1"/>
    <col min="13837" max="13837" width="5" style="130" customWidth="1"/>
    <col min="13838" max="13838" width="7.375" style="130" customWidth="1"/>
    <col min="13839" max="13839" width="16.625" style="130" bestFit="1" customWidth="1"/>
    <col min="13840" max="13840" width="3.5" style="130" bestFit="1" customWidth="1"/>
    <col min="13841" max="14066" width="10.75" style="130"/>
    <col min="14067" max="14067" width="1.75" style="130" customWidth="1"/>
    <col min="14068" max="14068" width="5" style="130" customWidth="1"/>
    <col min="14069" max="14069" width="13.625" style="130" customWidth="1"/>
    <col min="14070" max="14072" width="16.875" style="130" customWidth="1"/>
    <col min="14073" max="14074" width="13.875" style="130" customWidth="1"/>
    <col min="14075" max="14075" width="16.875" style="130" customWidth="1"/>
    <col min="14076" max="14076" width="18" style="130" customWidth="1"/>
    <col min="14077" max="14077" width="19.5" style="130" customWidth="1"/>
    <col min="14078" max="14079" width="17" style="130" customWidth="1"/>
    <col min="14080" max="14086" width="16.875" style="130" customWidth="1"/>
    <col min="14087" max="14087" width="15.5" style="130" customWidth="1"/>
    <col min="14088" max="14088" width="16" style="130" customWidth="1"/>
    <col min="14089" max="14089" width="15.5" style="130" customWidth="1"/>
    <col min="14090" max="14092" width="16.875" style="130" customWidth="1"/>
    <col min="14093" max="14093" width="5" style="130" customWidth="1"/>
    <col min="14094" max="14094" width="7.375" style="130" customWidth="1"/>
    <col min="14095" max="14095" width="16.625" style="130" bestFit="1" customWidth="1"/>
    <col min="14096" max="14096" width="3.5" style="130" bestFit="1" customWidth="1"/>
    <col min="14097" max="14322" width="10.75" style="130"/>
    <col min="14323" max="14323" width="1.75" style="130" customWidth="1"/>
    <col min="14324" max="14324" width="5" style="130" customWidth="1"/>
    <col min="14325" max="14325" width="13.625" style="130" customWidth="1"/>
    <col min="14326" max="14328" width="16.875" style="130" customWidth="1"/>
    <col min="14329" max="14330" width="13.875" style="130" customWidth="1"/>
    <col min="14331" max="14331" width="16.875" style="130" customWidth="1"/>
    <col min="14332" max="14332" width="18" style="130" customWidth="1"/>
    <col min="14333" max="14333" width="19.5" style="130" customWidth="1"/>
    <col min="14334" max="14335" width="17" style="130" customWidth="1"/>
    <col min="14336" max="14342" width="16.875" style="130" customWidth="1"/>
    <col min="14343" max="14343" width="15.5" style="130" customWidth="1"/>
    <col min="14344" max="14344" width="16" style="130" customWidth="1"/>
    <col min="14345" max="14345" width="15.5" style="130" customWidth="1"/>
    <col min="14346" max="14348" width="16.875" style="130" customWidth="1"/>
    <col min="14349" max="14349" width="5" style="130" customWidth="1"/>
    <col min="14350" max="14350" width="7.375" style="130" customWidth="1"/>
    <col min="14351" max="14351" width="16.625" style="130" bestFit="1" customWidth="1"/>
    <col min="14352" max="14352" width="3.5" style="130" bestFit="1" customWidth="1"/>
    <col min="14353" max="14578" width="10.75" style="130"/>
    <col min="14579" max="14579" width="1.75" style="130" customWidth="1"/>
    <col min="14580" max="14580" width="5" style="130" customWidth="1"/>
    <col min="14581" max="14581" width="13.625" style="130" customWidth="1"/>
    <col min="14582" max="14584" width="16.875" style="130" customWidth="1"/>
    <col min="14585" max="14586" width="13.875" style="130" customWidth="1"/>
    <col min="14587" max="14587" width="16.875" style="130" customWidth="1"/>
    <col min="14588" max="14588" width="18" style="130" customWidth="1"/>
    <col min="14589" max="14589" width="19.5" style="130" customWidth="1"/>
    <col min="14590" max="14591" width="17" style="130" customWidth="1"/>
    <col min="14592" max="14598" width="16.875" style="130" customWidth="1"/>
    <col min="14599" max="14599" width="15.5" style="130" customWidth="1"/>
    <col min="14600" max="14600" width="16" style="130" customWidth="1"/>
    <col min="14601" max="14601" width="15.5" style="130" customWidth="1"/>
    <col min="14602" max="14604" width="16.875" style="130" customWidth="1"/>
    <col min="14605" max="14605" width="5" style="130" customWidth="1"/>
    <col min="14606" max="14606" width="7.375" style="130" customWidth="1"/>
    <col min="14607" max="14607" width="16.625" style="130" bestFit="1" customWidth="1"/>
    <col min="14608" max="14608" width="3.5" style="130" bestFit="1" customWidth="1"/>
    <col min="14609" max="14834" width="10.75" style="130"/>
    <col min="14835" max="14835" width="1.75" style="130" customWidth="1"/>
    <col min="14836" max="14836" width="5" style="130" customWidth="1"/>
    <col min="14837" max="14837" width="13.625" style="130" customWidth="1"/>
    <col min="14838" max="14840" width="16.875" style="130" customWidth="1"/>
    <col min="14841" max="14842" width="13.875" style="130" customWidth="1"/>
    <col min="14843" max="14843" width="16.875" style="130" customWidth="1"/>
    <col min="14844" max="14844" width="18" style="130" customWidth="1"/>
    <col min="14845" max="14845" width="19.5" style="130" customWidth="1"/>
    <col min="14846" max="14847" width="17" style="130" customWidth="1"/>
    <col min="14848" max="14854" width="16.875" style="130" customWidth="1"/>
    <col min="14855" max="14855" width="15.5" style="130" customWidth="1"/>
    <col min="14856" max="14856" width="16" style="130" customWidth="1"/>
    <col min="14857" max="14857" width="15.5" style="130" customWidth="1"/>
    <col min="14858" max="14860" width="16.875" style="130" customWidth="1"/>
    <col min="14861" max="14861" width="5" style="130" customWidth="1"/>
    <col min="14862" max="14862" width="7.375" style="130" customWidth="1"/>
    <col min="14863" max="14863" width="16.625" style="130" bestFit="1" customWidth="1"/>
    <col min="14864" max="14864" width="3.5" style="130" bestFit="1" customWidth="1"/>
    <col min="14865" max="15090" width="10.75" style="130"/>
    <col min="15091" max="15091" width="1.75" style="130" customWidth="1"/>
    <col min="15092" max="15092" width="5" style="130" customWidth="1"/>
    <col min="15093" max="15093" width="13.625" style="130" customWidth="1"/>
    <col min="15094" max="15096" width="16.875" style="130" customWidth="1"/>
    <col min="15097" max="15098" width="13.875" style="130" customWidth="1"/>
    <col min="15099" max="15099" width="16.875" style="130" customWidth="1"/>
    <col min="15100" max="15100" width="18" style="130" customWidth="1"/>
    <col min="15101" max="15101" width="19.5" style="130" customWidth="1"/>
    <col min="15102" max="15103" width="17" style="130" customWidth="1"/>
    <col min="15104" max="15110" width="16.875" style="130" customWidth="1"/>
    <col min="15111" max="15111" width="15.5" style="130" customWidth="1"/>
    <col min="15112" max="15112" width="16" style="130" customWidth="1"/>
    <col min="15113" max="15113" width="15.5" style="130" customWidth="1"/>
    <col min="15114" max="15116" width="16.875" style="130" customWidth="1"/>
    <col min="15117" max="15117" width="5" style="130" customWidth="1"/>
    <col min="15118" max="15118" width="7.375" style="130" customWidth="1"/>
    <col min="15119" max="15119" width="16.625" style="130" bestFit="1" customWidth="1"/>
    <col min="15120" max="15120" width="3.5" style="130" bestFit="1" customWidth="1"/>
    <col min="15121" max="15346" width="10.75" style="130"/>
    <col min="15347" max="15347" width="1.75" style="130" customWidth="1"/>
    <col min="15348" max="15348" width="5" style="130" customWidth="1"/>
    <col min="15349" max="15349" width="13.625" style="130" customWidth="1"/>
    <col min="15350" max="15352" width="16.875" style="130" customWidth="1"/>
    <col min="15353" max="15354" width="13.875" style="130" customWidth="1"/>
    <col min="15355" max="15355" width="16.875" style="130" customWidth="1"/>
    <col min="15356" max="15356" width="18" style="130" customWidth="1"/>
    <col min="15357" max="15357" width="19.5" style="130" customWidth="1"/>
    <col min="15358" max="15359" width="17" style="130" customWidth="1"/>
    <col min="15360" max="15366" width="16.875" style="130" customWidth="1"/>
    <col min="15367" max="15367" width="15.5" style="130" customWidth="1"/>
    <col min="15368" max="15368" width="16" style="130" customWidth="1"/>
    <col min="15369" max="15369" width="15.5" style="130" customWidth="1"/>
    <col min="15370" max="15372" width="16.875" style="130" customWidth="1"/>
    <col min="15373" max="15373" width="5" style="130" customWidth="1"/>
    <col min="15374" max="15374" width="7.375" style="130" customWidth="1"/>
    <col min="15375" max="15375" width="16.625" style="130" bestFit="1" customWidth="1"/>
    <col min="15376" max="15376" width="3.5" style="130" bestFit="1" customWidth="1"/>
    <col min="15377" max="15602" width="10.75" style="130"/>
    <col min="15603" max="15603" width="1.75" style="130" customWidth="1"/>
    <col min="15604" max="15604" width="5" style="130" customWidth="1"/>
    <col min="15605" max="15605" width="13.625" style="130" customWidth="1"/>
    <col min="15606" max="15608" width="16.875" style="130" customWidth="1"/>
    <col min="15609" max="15610" width="13.875" style="130" customWidth="1"/>
    <col min="15611" max="15611" width="16.875" style="130" customWidth="1"/>
    <col min="15612" max="15612" width="18" style="130" customWidth="1"/>
    <col min="15613" max="15613" width="19.5" style="130" customWidth="1"/>
    <col min="15614" max="15615" width="17" style="130" customWidth="1"/>
    <col min="15616" max="15622" width="16.875" style="130" customWidth="1"/>
    <col min="15623" max="15623" width="15.5" style="130" customWidth="1"/>
    <col min="15624" max="15624" width="16" style="130" customWidth="1"/>
    <col min="15625" max="15625" width="15.5" style="130" customWidth="1"/>
    <col min="15626" max="15628" width="16.875" style="130" customWidth="1"/>
    <col min="15629" max="15629" width="5" style="130" customWidth="1"/>
    <col min="15630" max="15630" width="7.375" style="130" customWidth="1"/>
    <col min="15631" max="15631" width="16.625" style="130" bestFit="1" customWidth="1"/>
    <col min="15632" max="15632" width="3.5" style="130" bestFit="1" customWidth="1"/>
    <col min="15633" max="15858" width="10.75" style="130"/>
    <col min="15859" max="15859" width="1.75" style="130" customWidth="1"/>
    <col min="15860" max="15860" width="5" style="130" customWidth="1"/>
    <col min="15861" max="15861" width="13.625" style="130" customWidth="1"/>
    <col min="15862" max="15864" width="16.875" style="130" customWidth="1"/>
    <col min="15865" max="15866" width="13.875" style="130" customWidth="1"/>
    <col min="15867" max="15867" width="16.875" style="130" customWidth="1"/>
    <col min="15868" max="15868" width="18" style="130" customWidth="1"/>
    <col min="15869" max="15869" width="19.5" style="130" customWidth="1"/>
    <col min="15870" max="15871" width="17" style="130" customWidth="1"/>
    <col min="15872" max="15878" width="16.875" style="130" customWidth="1"/>
    <col min="15879" max="15879" width="15.5" style="130" customWidth="1"/>
    <col min="15880" max="15880" width="16" style="130" customWidth="1"/>
    <col min="15881" max="15881" width="15.5" style="130" customWidth="1"/>
    <col min="15882" max="15884" width="16.875" style="130" customWidth="1"/>
    <col min="15885" max="15885" width="5" style="130" customWidth="1"/>
    <col min="15886" max="15886" width="7.375" style="130" customWidth="1"/>
    <col min="15887" max="15887" width="16.625" style="130" bestFit="1" customWidth="1"/>
    <col min="15888" max="15888" width="3.5" style="130" bestFit="1" customWidth="1"/>
    <col min="15889" max="16114" width="10.75" style="130"/>
    <col min="16115" max="16115" width="1.75" style="130" customWidth="1"/>
    <col min="16116" max="16116" width="5" style="130" customWidth="1"/>
    <col min="16117" max="16117" width="13.625" style="130" customWidth="1"/>
    <col min="16118" max="16120" width="16.875" style="130" customWidth="1"/>
    <col min="16121" max="16122" width="13.875" style="130" customWidth="1"/>
    <col min="16123" max="16123" width="16.875" style="130" customWidth="1"/>
    <col min="16124" max="16124" width="18" style="130" customWidth="1"/>
    <col min="16125" max="16125" width="19.5" style="130" customWidth="1"/>
    <col min="16126" max="16127" width="17" style="130" customWidth="1"/>
    <col min="16128" max="16134" width="16.875" style="130" customWidth="1"/>
    <col min="16135" max="16135" width="15.5" style="130" customWidth="1"/>
    <col min="16136" max="16136" width="16" style="130" customWidth="1"/>
    <col min="16137" max="16137" width="15.5" style="130" customWidth="1"/>
    <col min="16138" max="16140" width="16.875" style="130" customWidth="1"/>
    <col min="16141" max="16141" width="5" style="130" customWidth="1"/>
    <col min="16142" max="16142" width="7.375" style="130" customWidth="1"/>
    <col min="16143" max="16143" width="16.625" style="130" bestFit="1" customWidth="1"/>
    <col min="16144" max="16144" width="3.5" style="130" bestFit="1" customWidth="1"/>
    <col min="16145" max="16384" width="10.75" style="171"/>
  </cols>
  <sheetData>
    <row r="1" spans="2:13" s="171" customFormat="1" ht="24" customHeight="1" x14ac:dyDescent="0.15">
      <c r="B1" s="170" t="s">
        <v>350</v>
      </c>
      <c r="G1" s="660"/>
      <c r="H1" s="660"/>
      <c r="I1" s="660"/>
    </row>
    <row r="2" spans="2:13" s="171" customFormat="1" ht="11.25" customHeight="1" thickBot="1" x14ac:dyDescent="0.2">
      <c r="B2" s="170"/>
      <c r="C2" s="169"/>
      <c r="G2" s="169"/>
      <c r="H2" s="169"/>
      <c r="I2" s="169"/>
    </row>
    <row r="3" spans="2:13" s="131" customFormat="1" ht="22.5" customHeight="1" x14ac:dyDescent="0.15">
      <c r="B3" s="1162" t="s">
        <v>122</v>
      </c>
      <c r="C3" s="717" t="s">
        <v>82</v>
      </c>
      <c r="D3" s="1164"/>
      <c r="E3" s="1164"/>
      <c r="F3" s="1164"/>
      <c r="G3" s="1164"/>
      <c r="H3" s="1164"/>
      <c r="I3" s="1164"/>
      <c r="J3" s="1167"/>
      <c r="K3" s="1167"/>
      <c r="L3" s="1169"/>
      <c r="M3" s="1159" t="s">
        <v>122</v>
      </c>
    </row>
    <row r="4" spans="2:13" s="131" customFormat="1" ht="21.75" customHeight="1" x14ac:dyDescent="0.15">
      <c r="B4" s="1105"/>
      <c r="C4" s="661"/>
      <c r="D4" s="1170" t="s">
        <v>311</v>
      </c>
      <c r="E4" s="1171"/>
      <c r="F4" s="1172"/>
      <c r="G4" s="1155" t="s">
        <v>291</v>
      </c>
      <c r="H4" s="1153"/>
      <c r="I4" s="1154"/>
      <c r="J4" s="694" t="s">
        <v>289</v>
      </c>
      <c r="K4" s="694" t="s">
        <v>135</v>
      </c>
      <c r="L4" s="1001" t="s">
        <v>139</v>
      </c>
      <c r="M4" s="1160"/>
    </row>
    <row r="5" spans="2:13" s="131" customFormat="1" ht="21.75" customHeight="1" thickBot="1" x14ac:dyDescent="0.2">
      <c r="B5" s="1135"/>
      <c r="C5" s="697" t="s">
        <v>128</v>
      </c>
      <c r="D5" s="701" t="s">
        <v>295</v>
      </c>
      <c r="E5" s="702" t="s">
        <v>316</v>
      </c>
      <c r="F5" s="703" t="s">
        <v>119</v>
      </c>
      <c r="G5" s="671" t="s">
        <v>223</v>
      </c>
      <c r="H5" s="672" t="s">
        <v>300</v>
      </c>
      <c r="I5" s="671" t="s">
        <v>134</v>
      </c>
      <c r="J5" s="697" t="s">
        <v>304</v>
      </c>
      <c r="K5" s="697" t="s">
        <v>124</v>
      </c>
      <c r="L5" s="1002" t="s">
        <v>315</v>
      </c>
      <c r="M5" s="1161"/>
    </row>
    <row r="6" spans="2:13" s="131" customFormat="1" ht="17.25" x14ac:dyDescent="0.15">
      <c r="B6" s="168"/>
      <c r="C6" s="7"/>
      <c r="D6" s="163" t="s">
        <v>107</v>
      </c>
      <c r="E6" s="1010" t="s">
        <v>107</v>
      </c>
      <c r="F6" s="1011" t="s">
        <v>317</v>
      </c>
      <c r="G6" s="146" t="s">
        <v>107</v>
      </c>
      <c r="H6" s="146" t="s">
        <v>107</v>
      </c>
      <c r="I6" s="146" t="s">
        <v>107</v>
      </c>
      <c r="J6" s="1008" t="s">
        <v>107</v>
      </c>
      <c r="K6" s="1008" t="s">
        <v>107</v>
      </c>
      <c r="L6" s="704" t="s">
        <v>107</v>
      </c>
      <c r="M6" s="162"/>
    </row>
    <row r="7" spans="2:13" s="131" customFormat="1" ht="21.75" customHeight="1" x14ac:dyDescent="0.15">
      <c r="B7" s="56"/>
      <c r="C7" s="55" t="s">
        <v>284</v>
      </c>
      <c r="D7" s="159" t="s">
        <v>249</v>
      </c>
      <c r="E7" s="159" t="s">
        <v>249</v>
      </c>
      <c r="F7" s="159" t="s">
        <v>249</v>
      </c>
      <c r="G7" s="54" t="s">
        <v>249</v>
      </c>
      <c r="H7" s="93" t="s">
        <v>249</v>
      </c>
      <c r="I7" s="93" t="s">
        <v>249</v>
      </c>
      <c r="J7" s="182">
        <v>12260803</v>
      </c>
      <c r="K7" s="182">
        <v>47398554308</v>
      </c>
      <c r="L7" s="183">
        <v>-9389561239</v>
      </c>
      <c r="M7" s="133"/>
    </row>
    <row r="8" spans="2:13" s="131" customFormat="1" ht="21.75" customHeight="1" x14ac:dyDescent="0.15">
      <c r="B8" s="56"/>
      <c r="C8" s="55" t="s">
        <v>57</v>
      </c>
      <c r="D8" s="159" t="s">
        <v>249</v>
      </c>
      <c r="E8" s="159" t="s">
        <v>249</v>
      </c>
      <c r="F8" s="159" t="s">
        <v>249</v>
      </c>
      <c r="G8" s="54" t="s">
        <v>249</v>
      </c>
      <c r="H8" s="93" t="s">
        <v>249</v>
      </c>
      <c r="I8" s="93" t="s">
        <v>249</v>
      </c>
      <c r="J8" s="182">
        <v>9356952</v>
      </c>
      <c r="K8" s="182">
        <v>47137128231</v>
      </c>
      <c r="L8" s="183">
        <v>-9863519187</v>
      </c>
      <c r="M8" s="133"/>
    </row>
    <row r="9" spans="2:13" s="131" customFormat="1" ht="21.75" customHeight="1" x14ac:dyDescent="0.15">
      <c r="B9" s="56"/>
      <c r="C9" s="55" t="s">
        <v>56</v>
      </c>
      <c r="D9" s="159" t="s">
        <v>249</v>
      </c>
      <c r="E9" s="159" t="s">
        <v>249</v>
      </c>
      <c r="F9" s="159" t="s">
        <v>249</v>
      </c>
      <c r="G9" s="54" t="s">
        <v>249</v>
      </c>
      <c r="H9" s="93" t="s">
        <v>249</v>
      </c>
      <c r="I9" s="93" t="s">
        <v>249</v>
      </c>
      <c r="J9" s="182">
        <v>10238698</v>
      </c>
      <c r="K9" s="182">
        <v>44951385412</v>
      </c>
      <c r="L9" s="183">
        <v>-9357443406</v>
      </c>
      <c r="M9" s="133"/>
    </row>
    <row r="10" spans="2:13" s="131" customFormat="1" ht="21.75" customHeight="1" x14ac:dyDescent="0.15">
      <c r="B10" s="56"/>
      <c r="C10" s="55" t="s">
        <v>285</v>
      </c>
      <c r="D10" s="159" t="s">
        <v>249</v>
      </c>
      <c r="E10" s="159" t="s">
        <v>249</v>
      </c>
      <c r="F10" s="159" t="s">
        <v>249</v>
      </c>
      <c r="G10" s="54" t="s">
        <v>249</v>
      </c>
      <c r="H10" s="93" t="s">
        <v>249</v>
      </c>
      <c r="I10" s="93" t="s">
        <v>249</v>
      </c>
      <c r="J10" s="182">
        <v>6296053</v>
      </c>
      <c r="K10" s="182">
        <v>43615909353</v>
      </c>
      <c r="L10" s="183">
        <v>-9698095763</v>
      </c>
      <c r="M10" s="133"/>
    </row>
    <row r="11" spans="2:13" s="131" customFormat="1" ht="18" thickBot="1" x14ac:dyDescent="0.2">
      <c r="B11" s="51"/>
      <c r="C11" s="50"/>
      <c r="D11" s="153"/>
      <c r="E11" s="153"/>
      <c r="F11" s="705"/>
      <c r="G11" s="141"/>
      <c r="H11" s="142"/>
      <c r="I11" s="141"/>
      <c r="J11" s="1009"/>
      <c r="K11" s="1009"/>
      <c r="L11" s="152"/>
      <c r="M11" s="151"/>
    </row>
    <row r="12" spans="2:13" s="131" customFormat="1" ht="17.25" x14ac:dyDescent="0.15">
      <c r="B12" s="44"/>
      <c r="C12" s="43"/>
      <c r="D12" s="150"/>
      <c r="E12" s="150"/>
      <c r="F12" s="149"/>
      <c r="G12" s="137"/>
      <c r="H12" s="137"/>
      <c r="I12" s="137"/>
      <c r="J12" s="179"/>
      <c r="K12" s="179"/>
      <c r="L12" s="149"/>
      <c r="M12" s="133"/>
    </row>
    <row r="13" spans="2:13" s="131" customFormat="1" ht="21.75" customHeight="1" x14ac:dyDescent="0.15">
      <c r="B13" s="37" t="s">
        <v>55</v>
      </c>
      <c r="C13" s="19" t="s">
        <v>54</v>
      </c>
      <c r="D13" s="38">
        <f>SUM(D19:D64)</f>
        <v>20736767966</v>
      </c>
      <c r="E13" s="38">
        <f>SUM(E19:E64)</f>
        <v>84276107</v>
      </c>
      <c r="F13" s="38">
        <f t="shared" ref="F13" si="0">SUM(F19:F64)</f>
        <v>20821044073</v>
      </c>
      <c r="G13" s="38">
        <f>SUM(G19:G64)</f>
        <v>596621724</v>
      </c>
      <c r="H13" s="38">
        <f>SUM(H19:H64)</f>
        <v>45614</v>
      </c>
      <c r="I13" s="38">
        <f>SUM(I19:I64)</f>
        <v>596667338</v>
      </c>
      <c r="J13" s="38">
        <f t="shared" ref="J13:L13" si="1">SUM(J19:J64)</f>
        <v>5990105</v>
      </c>
      <c r="K13" s="38">
        <f t="shared" si="1"/>
        <v>21423701516</v>
      </c>
      <c r="L13" s="864">
        <f t="shared" si="1"/>
        <v>-2679178314</v>
      </c>
      <c r="M13" s="133"/>
    </row>
    <row r="14" spans="2:13" s="131" customFormat="1" ht="21.75" customHeight="1" x14ac:dyDescent="0.15">
      <c r="B14" s="37" t="s">
        <v>53</v>
      </c>
      <c r="C14" s="19" t="s">
        <v>52</v>
      </c>
      <c r="D14" s="38">
        <f>SUM(D19:D62)</f>
        <v>20736767966</v>
      </c>
      <c r="E14" s="38">
        <f>SUM(E19:E62)</f>
        <v>84276107</v>
      </c>
      <c r="F14" s="38">
        <f t="shared" ref="F14" si="2">SUM(F19:F62)</f>
        <v>20821044073</v>
      </c>
      <c r="G14" s="38">
        <f>SUM(G19:G62)</f>
        <v>0</v>
      </c>
      <c r="H14" s="38">
        <f>SUM(H19:H62)</f>
        <v>0</v>
      </c>
      <c r="I14" s="38">
        <f>SUM(I19:I62)</f>
        <v>0</v>
      </c>
      <c r="J14" s="38">
        <f t="shared" ref="J14:L14" si="3">SUM(J19:J62)</f>
        <v>5990105</v>
      </c>
      <c r="K14" s="38">
        <f t="shared" si="3"/>
        <v>20827034178</v>
      </c>
      <c r="L14" s="864">
        <f t="shared" si="3"/>
        <v>-2691380356</v>
      </c>
      <c r="M14" s="111"/>
    </row>
    <row r="15" spans="2:13" s="131" customFormat="1" ht="21.75" customHeight="1" x14ac:dyDescent="0.15">
      <c r="B15" s="547" t="s">
        <v>251</v>
      </c>
      <c r="C15" s="19" t="s">
        <v>50</v>
      </c>
      <c r="D15" s="38">
        <f>SUM(D19:D31,D35:D36,D38:D40,D43,D48,D50:D51,D53:D62)</f>
        <v>18625663495</v>
      </c>
      <c r="E15" s="38">
        <f>SUM(E19:E31,E35:E36,E38:E40,E43,E48,E50:E51,E53:E62)</f>
        <v>75182543</v>
      </c>
      <c r="F15" s="38">
        <f t="shared" ref="F15" si="4">SUM(F19:F31,F35:F36,F38:F40,F43,F48,F50:F51,F53:F62)</f>
        <v>18700846038</v>
      </c>
      <c r="G15" s="38">
        <f>SUM(G19:G31,G35:G36,G38:G40,G43,G48,G50:G51,G53:G62)</f>
        <v>0</v>
      </c>
      <c r="H15" s="38">
        <f>SUM(H19:H31,H35:H36,H38:H40,H43,H48,H50:H51,H53:H62)</f>
        <v>0</v>
      </c>
      <c r="I15" s="38">
        <f>SUM(I19:I31,I35:I36,I38:I40,I43,I48,I50:I51,I53:I62)</f>
        <v>0</v>
      </c>
      <c r="J15" s="38">
        <f t="shared" ref="J15:L15" si="5">SUM(J19:J31,J35:J36,J38:J40,J43,J48,J50:J51,J53:J62)</f>
        <v>4118269</v>
      </c>
      <c r="K15" s="38">
        <f>SUM(K19:K31,K35:K36,K38:K40,K43,K48,K50:K51,K53:K62)</f>
        <v>18704964307</v>
      </c>
      <c r="L15" s="864">
        <f t="shared" si="5"/>
        <v>-2620793729</v>
      </c>
      <c r="M15" s="133"/>
    </row>
    <row r="16" spans="2:13" s="131" customFormat="1" ht="21.75" customHeight="1" x14ac:dyDescent="0.15">
      <c r="B16" s="37" t="s">
        <v>49</v>
      </c>
      <c r="C16" s="19" t="s">
        <v>48</v>
      </c>
      <c r="D16" s="38">
        <f>D14-D15</f>
        <v>2111104471</v>
      </c>
      <c r="E16" s="38">
        <f>E14-E15</f>
        <v>9093564</v>
      </c>
      <c r="F16" s="38">
        <f t="shared" ref="F16" si="6">F14-F15</f>
        <v>2120198035</v>
      </c>
      <c r="G16" s="38">
        <f>G14-G15</f>
        <v>0</v>
      </c>
      <c r="H16" s="38">
        <f>H14-H15</f>
        <v>0</v>
      </c>
      <c r="I16" s="38">
        <f>I14-I15</f>
        <v>0</v>
      </c>
      <c r="J16" s="38">
        <f t="shared" ref="J16:L16" si="7">J14-J15</f>
        <v>1871836</v>
      </c>
      <c r="K16" s="38">
        <f t="shared" si="7"/>
        <v>2122069871</v>
      </c>
      <c r="L16" s="864">
        <f t="shared" si="7"/>
        <v>-70586627</v>
      </c>
      <c r="M16" s="133"/>
    </row>
    <row r="17" spans="2:13" s="131" customFormat="1" ht="21.75" customHeight="1" x14ac:dyDescent="0.15">
      <c r="B17" s="37" t="s">
        <v>47</v>
      </c>
      <c r="C17" s="19" t="s">
        <v>46</v>
      </c>
      <c r="D17" s="38">
        <f>SUM(D63:D64)</f>
        <v>0</v>
      </c>
      <c r="E17" s="38">
        <f>SUM(E63:E64)</f>
        <v>0</v>
      </c>
      <c r="F17" s="38">
        <f t="shared" ref="F17" si="8">SUM(F63:F64)</f>
        <v>0</v>
      </c>
      <c r="G17" s="38">
        <f>SUM(G63:G64)</f>
        <v>596621724</v>
      </c>
      <c r="H17" s="38">
        <f>SUM(H63:H64)</f>
        <v>45614</v>
      </c>
      <c r="I17" s="38">
        <f>SUM(I63:I64)</f>
        <v>596667338</v>
      </c>
      <c r="J17" s="38">
        <f t="shared" ref="J17:L17" si="9">SUM(J63:J64)</f>
        <v>0</v>
      </c>
      <c r="K17" s="38">
        <f t="shared" si="9"/>
        <v>596667338</v>
      </c>
      <c r="L17" s="864">
        <f t="shared" si="9"/>
        <v>12202042</v>
      </c>
      <c r="M17" s="133"/>
    </row>
    <row r="18" spans="2:13" s="131" customFormat="1" ht="18" thickBot="1" x14ac:dyDescent="0.2">
      <c r="B18" s="682"/>
      <c r="C18" s="683"/>
      <c r="D18" s="141"/>
      <c r="E18" s="141"/>
      <c r="F18" s="141"/>
      <c r="G18" s="158"/>
      <c r="H18" s="158"/>
      <c r="I18" s="158"/>
      <c r="J18" s="141"/>
      <c r="K18" s="141"/>
      <c r="L18" s="142"/>
      <c r="M18" s="685"/>
    </row>
    <row r="19" spans="2:13" s="131" customFormat="1" ht="21.75" customHeight="1" x14ac:dyDescent="0.15">
      <c r="B19" s="83">
        <v>1</v>
      </c>
      <c r="C19" s="19" t="s">
        <v>45</v>
      </c>
      <c r="D19" s="709">
        <v>1705512711</v>
      </c>
      <c r="E19" s="709">
        <v>5544036</v>
      </c>
      <c r="F19" s="687">
        <v>1711056747</v>
      </c>
      <c r="G19" s="687" t="s">
        <v>249</v>
      </c>
      <c r="H19" s="687" t="s">
        <v>249</v>
      </c>
      <c r="I19" s="687" t="s">
        <v>249</v>
      </c>
      <c r="J19" s="709">
        <v>0</v>
      </c>
      <c r="K19" s="709">
        <v>1711056747</v>
      </c>
      <c r="L19" s="1003">
        <v>-63537699</v>
      </c>
      <c r="M19" s="643">
        <v>1</v>
      </c>
    </row>
    <row r="20" spans="2:13" s="131" customFormat="1" ht="21.75" customHeight="1" x14ac:dyDescent="0.15">
      <c r="B20" s="83">
        <v>2</v>
      </c>
      <c r="C20" s="19" t="s">
        <v>44</v>
      </c>
      <c r="D20" s="182">
        <v>932863888</v>
      </c>
      <c r="E20" s="182">
        <v>3239472</v>
      </c>
      <c r="F20" s="159">
        <v>936103360</v>
      </c>
      <c r="G20" s="159" t="s">
        <v>249</v>
      </c>
      <c r="H20" s="159" t="s">
        <v>249</v>
      </c>
      <c r="I20" s="159" t="s">
        <v>249</v>
      </c>
      <c r="J20" s="182">
        <v>0</v>
      </c>
      <c r="K20" s="182">
        <v>936103360</v>
      </c>
      <c r="L20" s="1004">
        <v>1399835</v>
      </c>
      <c r="M20" s="644">
        <v>2</v>
      </c>
    </row>
    <row r="21" spans="2:13" s="131" customFormat="1" ht="21.75" customHeight="1" x14ac:dyDescent="0.15">
      <c r="B21" s="83">
        <v>3</v>
      </c>
      <c r="C21" s="19" t="s">
        <v>43</v>
      </c>
      <c r="D21" s="182">
        <v>1036034553</v>
      </c>
      <c r="E21" s="182">
        <v>4206802</v>
      </c>
      <c r="F21" s="159">
        <v>1040241355</v>
      </c>
      <c r="G21" s="159" t="s">
        <v>249</v>
      </c>
      <c r="H21" s="159" t="s">
        <v>249</v>
      </c>
      <c r="I21" s="159" t="s">
        <v>249</v>
      </c>
      <c r="J21" s="182">
        <v>0</v>
      </c>
      <c r="K21" s="182">
        <v>1040241355</v>
      </c>
      <c r="L21" s="1004">
        <v>-44850093</v>
      </c>
      <c r="M21" s="644">
        <v>3</v>
      </c>
    </row>
    <row r="22" spans="2:13" s="131" customFormat="1" ht="21.75" customHeight="1" x14ac:dyDescent="0.15">
      <c r="B22" s="83">
        <v>4</v>
      </c>
      <c r="C22" s="19" t="s">
        <v>42</v>
      </c>
      <c r="D22" s="182">
        <v>1097596164</v>
      </c>
      <c r="E22" s="182">
        <v>3635834</v>
      </c>
      <c r="F22" s="159">
        <v>1101231998</v>
      </c>
      <c r="G22" s="159" t="s">
        <v>249</v>
      </c>
      <c r="H22" s="159" t="s">
        <v>249</v>
      </c>
      <c r="I22" s="159" t="s">
        <v>249</v>
      </c>
      <c r="J22" s="182">
        <v>0</v>
      </c>
      <c r="K22" s="182">
        <v>1101231998</v>
      </c>
      <c r="L22" s="1004">
        <v>-305444231</v>
      </c>
      <c r="M22" s="644">
        <v>4</v>
      </c>
    </row>
    <row r="23" spans="2:13" s="131" customFormat="1" ht="21.75" customHeight="1" x14ac:dyDescent="0.15">
      <c r="B23" s="84">
        <v>5</v>
      </c>
      <c r="C23" s="23" t="s">
        <v>41</v>
      </c>
      <c r="D23" s="711">
        <v>526562889</v>
      </c>
      <c r="E23" s="711">
        <v>2289931</v>
      </c>
      <c r="F23" s="688">
        <v>528852820</v>
      </c>
      <c r="G23" s="688" t="s">
        <v>249</v>
      </c>
      <c r="H23" s="688" t="s">
        <v>249</v>
      </c>
      <c r="I23" s="688" t="s">
        <v>249</v>
      </c>
      <c r="J23" s="711">
        <v>0</v>
      </c>
      <c r="K23" s="711">
        <v>528852820</v>
      </c>
      <c r="L23" s="1005">
        <v>-63732984</v>
      </c>
      <c r="M23" s="645">
        <v>5</v>
      </c>
    </row>
    <row r="24" spans="2:13" s="131" customFormat="1" ht="21.75" customHeight="1" x14ac:dyDescent="0.15">
      <c r="B24" s="83">
        <v>7</v>
      </c>
      <c r="C24" s="19" t="s">
        <v>40</v>
      </c>
      <c r="D24" s="182">
        <v>381754821</v>
      </c>
      <c r="E24" s="182">
        <v>1385234</v>
      </c>
      <c r="F24" s="159">
        <v>383140055</v>
      </c>
      <c r="G24" s="159" t="s">
        <v>249</v>
      </c>
      <c r="H24" s="159" t="s">
        <v>249</v>
      </c>
      <c r="I24" s="159" t="s">
        <v>249</v>
      </c>
      <c r="J24" s="182">
        <v>0</v>
      </c>
      <c r="K24" s="182">
        <v>383140055</v>
      </c>
      <c r="L24" s="1004">
        <v>-24666891</v>
      </c>
      <c r="M24" s="644">
        <v>7</v>
      </c>
    </row>
    <row r="25" spans="2:13" s="131" customFormat="1" ht="21.75" customHeight="1" x14ac:dyDescent="0.15">
      <c r="B25" s="83">
        <v>8</v>
      </c>
      <c r="C25" s="19" t="s">
        <v>39</v>
      </c>
      <c r="D25" s="182">
        <v>520935986</v>
      </c>
      <c r="E25" s="182">
        <v>1894592</v>
      </c>
      <c r="F25" s="159">
        <v>522830578</v>
      </c>
      <c r="G25" s="159" t="s">
        <v>249</v>
      </c>
      <c r="H25" s="159" t="s">
        <v>249</v>
      </c>
      <c r="I25" s="159" t="s">
        <v>249</v>
      </c>
      <c r="J25" s="182">
        <v>0</v>
      </c>
      <c r="K25" s="182">
        <v>522830578</v>
      </c>
      <c r="L25" s="1004">
        <v>-38007360</v>
      </c>
      <c r="M25" s="644">
        <v>8</v>
      </c>
    </row>
    <row r="26" spans="2:13" s="131" customFormat="1" ht="21.75" customHeight="1" x14ac:dyDescent="0.15">
      <c r="B26" s="83">
        <v>10</v>
      </c>
      <c r="C26" s="19" t="s">
        <v>38</v>
      </c>
      <c r="D26" s="182">
        <v>364598145</v>
      </c>
      <c r="E26" s="182">
        <v>2864034</v>
      </c>
      <c r="F26" s="159">
        <v>367462179</v>
      </c>
      <c r="G26" s="159" t="s">
        <v>249</v>
      </c>
      <c r="H26" s="159" t="s">
        <v>249</v>
      </c>
      <c r="I26" s="159" t="s">
        <v>249</v>
      </c>
      <c r="J26" s="182">
        <v>58986</v>
      </c>
      <c r="K26" s="182">
        <v>367521165</v>
      </c>
      <c r="L26" s="1004">
        <v>-128152221</v>
      </c>
      <c r="M26" s="644">
        <v>10</v>
      </c>
    </row>
    <row r="27" spans="2:13" s="131" customFormat="1" ht="21.75" customHeight="1" x14ac:dyDescent="0.15">
      <c r="B27" s="83">
        <v>11</v>
      </c>
      <c r="C27" s="19" t="s">
        <v>37</v>
      </c>
      <c r="D27" s="182">
        <v>498009868</v>
      </c>
      <c r="E27" s="182">
        <v>1116343</v>
      </c>
      <c r="F27" s="159">
        <v>499126211</v>
      </c>
      <c r="G27" s="159" t="s">
        <v>249</v>
      </c>
      <c r="H27" s="159" t="s">
        <v>249</v>
      </c>
      <c r="I27" s="159" t="s">
        <v>249</v>
      </c>
      <c r="J27" s="182">
        <v>0</v>
      </c>
      <c r="K27" s="182">
        <v>499126211</v>
      </c>
      <c r="L27" s="1004">
        <v>-52519145</v>
      </c>
      <c r="M27" s="644">
        <v>11</v>
      </c>
    </row>
    <row r="28" spans="2:13" s="131" customFormat="1" ht="21.75" customHeight="1" x14ac:dyDescent="0.15">
      <c r="B28" s="84">
        <v>12</v>
      </c>
      <c r="C28" s="23" t="s">
        <v>36</v>
      </c>
      <c r="D28" s="711">
        <v>335674556</v>
      </c>
      <c r="E28" s="711">
        <v>2143401</v>
      </c>
      <c r="F28" s="688">
        <v>337817957</v>
      </c>
      <c r="G28" s="688" t="s">
        <v>249</v>
      </c>
      <c r="H28" s="688" t="s">
        <v>249</v>
      </c>
      <c r="I28" s="688" t="s">
        <v>249</v>
      </c>
      <c r="J28" s="711">
        <v>632426</v>
      </c>
      <c r="K28" s="711">
        <v>338450383</v>
      </c>
      <c r="L28" s="1005">
        <v>-106289338</v>
      </c>
      <c r="M28" s="645">
        <v>12</v>
      </c>
    </row>
    <row r="29" spans="2:13" s="131" customFormat="1" ht="21.75" customHeight="1" x14ac:dyDescent="0.15">
      <c r="B29" s="83">
        <v>14</v>
      </c>
      <c r="C29" s="19" t="s">
        <v>35</v>
      </c>
      <c r="D29" s="182">
        <v>162343304</v>
      </c>
      <c r="E29" s="182">
        <v>494588</v>
      </c>
      <c r="F29" s="159">
        <v>162837892</v>
      </c>
      <c r="G29" s="159" t="s">
        <v>249</v>
      </c>
      <c r="H29" s="159" t="s">
        <v>249</v>
      </c>
      <c r="I29" s="159" t="s">
        <v>249</v>
      </c>
      <c r="J29" s="182">
        <v>0</v>
      </c>
      <c r="K29" s="182">
        <v>162837892</v>
      </c>
      <c r="L29" s="1004">
        <v>-49452682</v>
      </c>
      <c r="M29" s="644">
        <v>14</v>
      </c>
    </row>
    <row r="30" spans="2:13" s="131" customFormat="1" ht="21.75" customHeight="1" x14ac:dyDescent="0.15">
      <c r="B30" s="83">
        <v>15</v>
      </c>
      <c r="C30" s="19" t="s">
        <v>34</v>
      </c>
      <c r="D30" s="182">
        <v>275061403</v>
      </c>
      <c r="E30" s="182">
        <v>1231427</v>
      </c>
      <c r="F30" s="159">
        <v>276292830</v>
      </c>
      <c r="G30" s="159" t="s">
        <v>249</v>
      </c>
      <c r="H30" s="159" t="s">
        <v>249</v>
      </c>
      <c r="I30" s="159" t="s">
        <v>249</v>
      </c>
      <c r="J30" s="182">
        <v>0</v>
      </c>
      <c r="K30" s="182">
        <v>276292830</v>
      </c>
      <c r="L30" s="1004">
        <v>-15560289</v>
      </c>
      <c r="M30" s="644">
        <v>15</v>
      </c>
    </row>
    <row r="31" spans="2:13" s="131" customFormat="1" ht="21.75" customHeight="1" x14ac:dyDescent="0.15">
      <c r="B31" s="83">
        <v>17</v>
      </c>
      <c r="C31" s="19" t="s">
        <v>33</v>
      </c>
      <c r="D31" s="182">
        <v>674585022</v>
      </c>
      <c r="E31" s="182">
        <v>1807422</v>
      </c>
      <c r="F31" s="159">
        <v>676392444</v>
      </c>
      <c r="G31" s="159" t="s">
        <v>249</v>
      </c>
      <c r="H31" s="159" t="s">
        <v>249</v>
      </c>
      <c r="I31" s="159" t="s">
        <v>249</v>
      </c>
      <c r="J31" s="182">
        <v>0</v>
      </c>
      <c r="K31" s="182">
        <v>676392444</v>
      </c>
      <c r="L31" s="1004">
        <v>-141035746</v>
      </c>
      <c r="M31" s="644">
        <v>17</v>
      </c>
    </row>
    <row r="32" spans="2:13" s="131" customFormat="1" ht="21.75" customHeight="1" x14ac:dyDescent="0.15">
      <c r="B32" s="83">
        <v>20</v>
      </c>
      <c r="C32" s="19" t="s">
        <v>32</v>
      </c>
      <c r="D32" s="182">
        <v>273097551</v>
      </c>
      <c r="E32" s="182">
        <v>1052894</v>
      </c>
      <c r="F32" s="159">
        <v>274150445</v>
      </c>
      <c r="G32" s="159" t="s">
        <v>249</v>
      </c>
      <c r="H32" s="159" t="s">
        <v>249</v>
      </c>
      <c r="I32" s="159" t="s">
        <v>249</v>
      </c>
      <c r="J32" s="182">
        <v>0</v>
      </c>
      <c r="K32" s="182">
        <v>274150445</v>
      </c>
      <c r="L32" s="1004">
        <v>17291259</v>
      </c>
      <c r="M32" s="644">
        <v>20</v>
      </c>
    </row>
    <row r="33" spans="2:13" s="131" customFormat="1" ht="21.75" customHeight="1" x14ac:dyDescent="0.15">
      <c r="B33" s="84">
        <v>27</v>
      </c>
      <c r="C33" s="23" t="s">
        <v>31</v>
      </c>
      <c r="D33" s="711">
        <v>150089538</v>
      </c>
      <c r="E33" s="711">
        <v>942335</v>
      </c>
      <c r="F33" s="688">
        <v>151031873</v>
      </c>
      <c r="G33" s="688" t="s">
        <v>249</v>
      </c>
      <c r="H33" s="688" t="s">
        <v>249</v>
      </c>
      <c r="I33" s="688" t="s">
        <v>249</v>
      </c>
      <c r="J33" s="711">
        <v>0</v>
      </c>
      <c r="K33" s="711">
        <v>151031873</v>
      </c>
      <c r="L33" s="1005">
        <v>14358360</v>
      </c>
      <c r="M33" s="645">
        <v>27</v>
      </c>
    </row>
    <row r="34" spans="2:13" s="131" customFormat="1" ht="21.75" customHeight="1" x14ac:dyDescent="0.15">
      <c r="B34" s="83">
        <v>32</v>
      </c>
      <c r="C34" s="19" t="s">
        <v>30</v>
      </c>
      <c r="D34" s="182">
        <v>196230271</v>
      </c>
      <c r="E34" s="182">
        <v>748507</v>
      </c>
      <c r="F34" s="159">
        <v>196978778</v>
      </c>
      <c r="G34" s="159" t="s">
        <v>249</v>
      </c>
      <c r="H34" s="159" t="s">
        <v>249</v>
      </c>
      <c r="I34" s="159" t="s">
        <v>249</v>
      </c>
      <c r="J34" s="182">
        <v>0</v>
      </c>
      <c r="K34" s="182">
        <v>196978778</v>
      </c>
      <c r="L34" s="1004">
        <v>-17709928</v>
      </c>
      <c r="M34" s="644">
        <v>32</v>
      </c>
    </row>
    <row r="35" spans="2:13" s="131" customFormat="1" ht="21.75" customHeight="1" x14ac:dyDescent="0.15">
      <c r="B35" s="83">
        <v>33</v>
      </c>
      <c r="C35" s="19" t="s">
        <v>29</v>
      </c>
      <c r="D35" s="182">
        <v>380904017</v>
      </c>
      <c r="E35" s="182">
        <v>3466333</v>
      </c>
      <c r="F35" s="159">
        <v>384370350</v>
      </c>
      <c r="G35" s="159" t="s">
        <v>249</v>
      </c>
      <c r="H35" s="159" t="s">
        <v>249</v>
      </c>
      <c r="I35" s="159" t="s">
        <v>249</v>
      </c>
      <c r="J35" s="182">
        <v>0</v>
      </c>
      <c r="K35" s="182">
        <v>384370350</v>
      </c>
      <c r="L35" s="1004">
        <v>-74696970</v>
      </c>
      <c r="M35" s="644">
        <v>33</v>
      </c>
    </row>
    <row r="36" spans="2:13" s="131" customFormat="1" ht="21.75" customHeight="1" x14ac:dyDescent="0.15">
      <c r="B36" s="83">
        <v>35</v>
      </c>
      <c r="C36" s="19" t="s">
        <v>28</v>
      </c>
      <c r="D36" s="182">
        <v>308331718</v>
      </c>
      <c r="E36" s="182">
        <v>3539476</v>
      </c>
      <c r="F36" s="159">
        <v>311871194</v>
      </c>
      <c r="G36" s="159" t="s">
        <v>249</v>
      </c>
      <c r="H36" s="159" t="s">
        <v>249</v>
      </c>
      <c r="I36" s="159" t="s">
        <v>249</v>
      </c>
      <c r="J36" s="182">
        <v>0</v>
      </c>
      <c r="K36" s="182">
        <v>311871194</v>
      </c>
      <c r="L36" s="1004">
        <v>-104859233</v>
      </c>
      <c r="M36" s="644">
        <v>35</v>
      </c>
    </row>
    <row r="37" spans="2:13" s="131" customFormat="1" ht="21.75" customHeight="1" x14ac:dyDescent="0.15">
      <c r="B37" s="83">
        <v>42</v>
      </c>
      <c r="C37" s="19" t="s">
        <v>27</v>
      </c>
      <c r="D37" s="182">
        <v>140585451</v>
      </c>
      <c r="E37" s="182">
        <v>1105034</v>
      </c>
      <c r="F37" s="159">
        <v>141690485</v>
      </c>
      <c r="G37" s="159" t="s">
        <v>249</v>
      </c>
      <c r="H37" s="159" t="s">
        <v>249</v>
      </c>
      <c r="I37" s="159" t="s">
        <v>249</v>
      </c>
      <c r="J37" s="182">
        <v>0</v>
      </c>
      <c r="K37" s="182">
        <v>141690485</v>
      </c>
      <c r="L37" s="1004">
        <v>-29880916</v>
      </c>
      <c r="M37" s="644">
        <v>42</v>
      </c>
    </row>
    <row r="38" spans="2:13" s="131" customFormat="1" ht="21.75" customHeight="1" x14ac:dyDescent="0.15">
      <c r="B38" s="84">
        <v>48</v>
      </c>
      <c r="C38" s="23" t="s">
        <v>26</v>
      </c>
      <c r="D38" s="711">
        <v>486816058</v>
      </c>
      <c r="E38" s="711">
        <v>1658149</v>
      </c>
      <c r="F38" s="688">
        <v>488474207</v>
      </c>
      <c r="G38" s="688" t="s">
        <v>249</v>
      </c>
      <c r="H38" s="688" t="s">
        <v>249</v>
      </c>
      <c r="I38" s="688" t="s">
        <v>249</v>
      </c>
      <c r="J38" s="711">
        <v>0</v>
      </c>
      <c r="K38" s="711">
        <v>488474207</v>
      </c>
      <c r="L38" s="1005">
        <v>-3828257</v>
      </c>
      <c r="M38" s="645">
        <v>48</v>
      </c>
    </row>
    <row r="39" spans="2:13" s="131" customFormat="1" ht="21.75" customHeight="1" x14ac:dyDescent="0.15">
      <c r="B39" s="83">
        <v>49</v>
      </c>
      <c r="C39" s="19" t="s">
        <v>25</v>
      </c>
      <c r="D39" s="182">
        <v>724892037</v>
      </c>
      <c r="E39" s="182">
        <v>2212277</v>
      </c>
      <c r="F39" s="159">
        <v>727104314</v>
      </c>
      <c r="G39" s="159" t="s">
        <v>249</v>
      </c>
      <c r="H39" s="159" t="s">
        <v>249</v>
      </c>
      <c r="I39" s="159" t="s">
        <v>249</v>
      </c>
      <c r="J39" s="182">
        <v>0</v>
      </c>
      <c r="K39" s="182">
        <v>727104314</v>
      </c>
      <c r="L39" s="1004">
        <v>-66701344</v>
      </c>
      <c r="M39" s="644">
        <v>49</v>
      </c>
    </row>
    <row r="40" spans="2:13" s="131" customFormat="1" ht="21.75" customHeight="1" x14ac:dyDescent="0.15">
      <c r="B40" s="83">
        <v>53</v>
      </c>
      <c r="C40" s="19" t="s">
        <v>24</v>
      </c>
      <c r="D40" s="182">
        <v>210538768</v>
      </c>
      <c r="E40" s="182">
        <v>1663583</v>
      </c>
      <c r="F40" s="159">
        <v>212202351</v>
      </c>
      <c r="G40" s="159" t="s">
        <v>249</v>
      </c>
      <c r="H40" s="159" t="s">
        <v>249</v>
      </c>
      <c r="I40" s="159" t="s">
        <v>249</v>
      </c>
      <c r="J40" s="182">
        <v>0</v>
      </c>
      <c r="K40" s="182">
        <v>212202351</v>
      </c>
      <c r="L40" s="1004">
        <v>-14006869</v>
      </c>
      <c r="M40" s="644">
        <v>53</v>
      </c>
    </row>
    <row r="41" spans="2:13" s="131" customFormat="1" ht="21.75" customHeight="1" x14ac:dyDescent="0.15">
      <c r="B41" s="83">
        <v>57</v>
      </c>
      <c r="C41" s="19" t="s">
        <v>23</v>
      </c>
      <c r="D41" s="182">
        <v>122411115</v>
      </c>
      <c r="E41" s="182">
        <v>335481</v>
      </c>
      <c r="F41" s="159">
        <v>122746596</v>
      </c>
      <c r="G41" s="159" t="s">
        <v>249</v>
      </c>
      <c r="H41" s="159" t="s">
        <v>249</v>
      </c>
      <c r="I41" s="159" t="s">
        <v>249</v>
      </c>
      <c r="J41" s="182">
        <v>710627</v>
      </c>
      <c r="K41" s="182">
        <v>123457223</v>
      </c>
      <c r="L41" s="1004">
        <v>1207616</v>
      </c>
      <c r="M41" s="644">
        <v>57</v>
      </c>
    </row>
    <row r="42" spans="2:13" s="131" customFormat="1" ht="21.75" customHeight="1" x14ac:dyDescent="0.15">
      <c r="B42" s="83">
        <v>58</v>
      </c>
      <c r="C42" s="19" t="s">
        <v>22</v>
      </c>
      <c r="D42" s="182">
        <v>312791153</v>
      </c>
      <c r="E42" s="182">
        <v>636298</v>
      </c>
      <c r="F42" s="159">
        <v>313427451</v>
      </c>
      <c r="G42" s="159" t="s">
        <v>249</v>
      </c>
      <c r="H42" s="159" t="s">
        <v>249</v>
      </c>
      <c r="I42" s="159" t="s">
        <v>249</v>
      </c>
      <c r="J42" s="182">
        <v>427072</v>
      </c>
      <c r="K42" s="182">
        <v>313854523</v>
      </c>
      <c r="L42" s="1004">
        <v>-13212283</v>
      </c>
      <c r="M42" s="644">
        <v>58</v>
      </c>
    </row>
    <row r="43" spans="2:13" s="131" customFormat="1" ht="21.75" customHeight="1" x14ac:dyDescent="0.15">
      <c r="B43" s="84">
        <v>59</v>
      </c>
      <c r="C43" s="23" t="s">
        <v>21</v>
      </c>
      <c r="D43" s="711">
        <v>552088281</v>
      </c>
      <c r="E43" s="711">
        <v>1990630</v>
      </c>
      <c r="F43" s="688">
        <v>554078911</v>
      </c>
      <c r="G43" s="688" t="s">
        <v>249</v>
      </c>
      <c r="H43" s="688" t="s">
        <v>249</v>
      </c>
      <c r="I43" s="688" t="s">
        <v>249</v>
      </c>
      <c r="J43" s="711">
        <v>0</v>
      </c>
      <c r="K43" s="711">
        <v>554078911</v>
      </c>
      <c r="L43" s="1005">
        <v>-113217954</v>
      </c>
      <c r="M43" s="645">
        <v>59</v>
      </c>
    </row>
    <row r="44" spans="2:13" s="131" customFormat="1" ht="21.75" customHeight="1" x14ac:dyDescent="0.15">
      <c r="B44" s="83">
        <v>62</v>
      </c>
      <c r="C44" s="19" t="s">
        <v>20</v>
      </c>
      <c r="D44" s="182">
        <v>62335876</v>
      </c>
      <c r="E44" s="182">
        <v>131171</v>
      </c>
      <c r="F44" s="159">
        <v>62467047</v>
      </c>
      <c r="G44" s="159" t="s">
        <v>249</v>
      </c>
      <c r="H44" s="159" t="s">
        <v>249</v>
      </c>
      <c r="I44" s="159" t="s">
        <v>249</v>
      </c>
      <c r="J44" s="182">
        <v>318137</v>
      </c>
      <c r="K44" s="182">
        <v>62785184</v>
      </c>
      <c r="L44" s="1004">
        <v>13643654</v>
      </c>
      <c r="M44" s="644">
        <v>62</v>
      </c>
    </row>
    <row r="45" spans="2:13" s="131" customFormat="1" ht="21.75" customHeight="1" x14ac:dyDescent="0.15">
      <c r="B45" s="83">
        <v>82</v>
      </c>
      <c r="C45" s="19" t="s">
        <v>19</v>
      </c>
      <c r="D45" s="182">
        <v>254483968</v>
      </c>
      <c r="E45" s="182">
        <v>1425444</v>
      </c>
      <c r="F45" s="159">
        <v>255909412</v>
      </c>
      <c r="G45" s="159" t="s">
        <v>249</v>
      </c>
      <c r="H45" s="159" t="s">
        <v>249</v>
      </c>
      <c r="I45" s="159" t="s">
        <v>249</v>
      </c>
      <c r="J45" s="182">
        <v>0</v>
      </c>
      <c r="K45" s="182">
        <v>255909412</v>
      </c>
      <c r="L45" s="1004">
        <v>-9226127</v>
      </c>
      <c r="M45" s="644">
        <v>82</v>
      </c>
    </row>
    <row r="46" spans="2:13" s="131" customFormat="1" ht="21.75" customHeight="1" x14ac:dyDescent="0.15">
      <c r="B46" s="83">
        <v>86</v>
      </c>
      <c r="C46" s="19" t="s">
        <v>18</v>
      </c>
      <c r="D46" s="182">
        <v>75029434</v>
      </c>
      <c r="E46" s="182">
        <v>1070378</v>
      </c>
      <c r="F46" s="159">
        <v>76099812</v>
      </c>
      <c r="G46" s="159" t="s">
        <v>249</v>
      </c>
      <c r="H46" s="159" t="s">
        <v>249</v>
      </c>
      <c r="I46" s="159" t="s">
        <v>249</v>
      </c>
      <c r="J46" s="182">
        <v>0</v>
      </c>
      <c r="K46" s="182">
        <v>76099812</v>
      </c>
      <c r="L46" s="1004">
        <v>-15297852</v>
      </c>
      <c r="M46" s="644">
        <v>86</v>
      </c>
    </row>
    <row r="47" spans="2:13" s="131" customFormat="1" ht="21.75" customHeight="1" x14ac:dyDescent="0.15">
      <c r="B47" s="83">
        <v>89</v>
      </c>
      <c r="C47" s="19" t="s">
        <v>17</v>
      </c>
      <c r="D47" s="182">
        <v>248446805</v>
      </c>
      <c r="E47" s="182">
        <v>885339</v>
      </c>
      <c r="F47" s="159">
        <v>249332144</v>
      </c>
      <c r="G47" s="159" t="s">
        <v>249</v>
      </c>
      <c r="H47" s="159" t="s">
        <v>249</v>
      </c>
      <c r="I47" s="159" t="s">
        <v>249</v>
      </c>
      <c r="J47" s="182">
        <v>0</v>
      </c>
      <c r="K47" s="182">
        <v>249332144</v>
      </c>
      <c r="L47" s="1004">
        <v>-13990753</v>
      </c>
      <c r="M47" s="644">
        <v>89</v>
      </c>
    </row>
    <row r="48" spans="2:13" s="131" customFormat="1" ht="21.75" customHeight="1" x14ac:dyDescent="0.15">
      <c r="B48" s="84">
        <v>90</v>
      </c>
      <c r="C48" s="23" t="s">
        <v>16</v>
      </c>
      <c r="D48" s="711">
        <v>462734674</v>
      </c>
      <c r="E48" s="711">
        <v>1359952</v>
      </c>
      <c r="F48" s="688">
        <v>464094626</v>
      </c>
      <c r="G48" s="688" t="s">
        <v>249</v>
      </c>
      <c r="H48" s="688" t="s">
        <v>249</v>
      </c>
      <c r="I48" s="688" t="s">
        <v>249</v>
      </c>
      <c r="J48" s="711">
        <v>562413</v>
      </c>
      <c r="K48" s="711">
        <v>464657039</v>
      </c>
      <c r="L48" s="1005">
        <v>-40743444</v>
      </c>
      <c r="M48" s="645">
        <v>90</v>
      </c>
    </row>
    <row r="49" spans="2:13" s="131" customFormat="1" ht="21.75" customHeight="1" x14ac:dyDescent="0.15">
      <c r="B49" s="83">
        <v>92</v>
      </c>
      <c r="C49" s="19" t="s">
        <v>15</v>
      </c>
      <c r="D49" s="182">
        <v>150617912</v>
      </c>
      <c r="E49" s="182">
        <v>384173</v>
      </c>
      <c r="F49" s="159">
        <v>151002085</v>
      </c>
      <c r="G49" s="159" t="s">
        <v>249</v>
      </c>
      <c r="H49" s="159" t="s">
        <v>249</v>
      </c>
      <c r="I49" s="159" t="s">
        <v>249</v>
      </c>
      <c r="J49" s="182">
        <v>0</v>
      </c>
      <c r="K49" s="182">
        <v>151002085</v>
      </c>
      <c r="L49" s="1004">
        <v>-55270367</v>
      </c>
      <c r="M49" s="644">
        <v>92</v>
      </c>
    </row>
    <row r="50" spans="2:13" s="131" customFormat="1" ht="21.75" customHeight="1" x14ac:dyDescent="0.15">
      <c r="B50" s="83">
        <v>93</v>
      </c>
      <c r="C50" s="19" t="s">
        <v>14</v>
      </c>
      <c r="D50" s="182">
        <v>1482456719</v>
      </c>
      <c r="E50" s="182">
        <v>3552453</v>
      </c>
      <c r="F50" s="159">
        <v>1486009172</v>
      </c>
      <c r="G50" s="159" t="s">
        <v>249</v>
      </c>
      <c r="H50" s="159" t="s">
        <v>249</v>
      </c>
      <c r="I50" s="159" t="s">
        <v>249</v>
      </c>
      <c r="J50" s="182">
        <v>0</v>
      </c>
      <c r="K50" s="182">
        <v>1486009172</v>
      </c>
      <c r="L50" s="1004">
        <v>-156388594</v>
      </c>
      <c r="M50" s="644">
        <v>93</v>
      </c>
    </row>
    <row r="51" spans="2:13" s="131" customFormat="1" ht="21.75" customHeight="1" x14ac:dyDescent="0.15">
      <c r="B51" s="83">
        <v>94</v>
      </c>
      <c r="C51" s="19" t="s">
        <v>13</v>
      </c>
      <c r="D51" s="182">
        <v>912762611</v>
      </c>
      <c r="E51" s="182">
        <v>3442549</v>
      </c>
      <c r="F51" s="159">
        <v>916205160</v>
      </c>
      <c r="G51" s="159" t="s">
        <v>249</v>
      </c>
      <c r="H51" s="159" t="s">
        <v>249</v>
      </c>
      <c r="I51" s="159" t="s">
        <v>249</v>
      </c>
      <c r="J51" s="182">
        <v>0</v>
      </c>
      <c r="K51" s="182">
        <v>916205160</v>
      </c>
      <c r="L51" s="1004">
        <v>-388334009</v>
      </c>
      <c r="M51" s="644">
        <v>94</v>
      </c>
    </row>
    <row r="52" spans="2:13" s="131" customFormat="1" ht="21.75" customHeight="1" x14ac:dyDescent="0.15">
      <c r="B52" s="83">
        <v>95</v>
      </c>
      <c r="C52" s="19" t="s">
        <v>12</v>
      </c>
      <c r="D52" s="182">
        <v>124985397</v>
      </c>
      <c r="E52" s="182">
        <v>376510</v>
      </c>
      <c r="F52" s="159">
        <v>125361907</v>
      </c>
      <c r="G52" s="159" t="s">
        <v>249</v>
      </c>
      <c r="H52" s="159" t="s">
        <v>249</v>
      </c>
      <c r="I52" s="159" t="s">
        <v>249</v>
      </c>
      <c r="J52" s="182">
        <v>416000</v>
      </c>
      <c r="K52" s="182">
        <v>125777907</v>
      </c>
      <c r="L52" s="1004">
        <v>37500710</v>
      </c>
      <c r="M52" s="644">
        <v>95</v>
      </c>
    </row>
    <row r="53" spans="2:13" s="131" customFormat="1" ht="21.75" customHeight="1" x14ac:dyDescent="0.15">
      <c r="B53" s="84">
        <v>96</v>
      </c>
      <c r="C53" s="23" t="s">
        <v>11</v>
      </c>
      <c r="D53" s="711">
        <v>355769785</v>
      </c>
      <c r="E53" s="711">
        <v>1702128</v>
      </c>
      <c r="F53" s="688">
        <v>357471913</v>
      </c>
      <c r="G53" s="688" t="s">
        <v>249</v>
      </c>
      <c r="H53" s="688" t="s">
        <v>249</v>
      </c>
      <c r="I53" s="688" t="s">
        <v>249</v>
      </c>
      <c r="J53" s="711">
        <v>0</v>
      </c>
      <c r="K53" s="711">
        <v>357471913</v>
      </c>
      <c r="L53" s="1005">
        <v>-89835907</v>
      </c>
      <c r="M53" s="645">
        <v>96</v>
      </c>
    </row>
    <row r="54" spans="2:13" s="131" customFormat="1" ht="21.75" customHeight="1" x14ac:dyDescent="0.15">
      <c r="B54" s="83">
        <v>97</v>
      </c>
      <c r="C54" s="19" t="s">
        <v>10</v>
      </c>
      <c r="D54" s="182">
        <v>538768950</v>
      </c>
      <c r="E54" s="182">
        <v>1918883</v>
      </c>
      <c r="F54" s="159">
        <v>540687833</v>
      </c>
      <c r="G54" s="159" t="s">
        <v>249</v>
      </c>
      <c r="H54" s="159" t="s">
        <v>249</v>
      </c>
      <c r="I54" s="159" t="s">
        <v>249</v>
      </c>
      <c r="J54" s="182">
        <v>1226740</v>
      </c>
      <c r="K54" s="182">
        <v>541914573</v>
      </c>
      <c r="L54" s="1004">
        <v>-66779236</v>
      </c>
      <c r="M54" s="644">
        <v>97</v>
      </c>
    </row>
    <row r="55" spans="2:13" s="131" customFormat="1" ht="21.75" customHeight="1" x14ac:dyDescent="0.15">
      <c r="B55" s="83">
        <v>98</v>
      </c>
      <c r="C55" s="19" t="s">
        <v>9</v>
      </c>
      <c r="D55" s="182">
        <v>820370973</v>
      </c>
      <c r="E55" s="182">
        <v>5057427</v>
      </c>
      <c r="F55" s="159">
        <v>825428400</v>
      </c>
      <c r="G55" s="159" t="s">
        <v>249</v>
      </c>
      <c r="H55" s="159" t="s">
        <v>249</v>
      </c>
      <c r="I55" s="159" t="s">
        <v>249</v>
      </c>
      <c r="J55" s="182">
        <v>0</v>
      </c>
      <c r="K55" s="182">
        <v>825428400</v>
      </c>
      <c r="L55" s="1004">
        <v>-177837890</v>
      </c>
      <c r="M55" s="644">
        <v>98</v>
      </c>
    </row>
    <row r="56" spans="2:13" s="131" customFormat="1" ht="21.75" customHeight="1" x14ac:dyDescent="0.15">
      <c r="B56" s="83">
        <v>99</v>
      </c>
      <c r="C56" s="19" t="s">
        <v>8</v>
      </c>
      <c r="D56" s="182">
        <v>313931516</v>
      </c>
      <c r="E56" s="182">
        <v>1724757</v>
      </c>
      <c r="F56" s="159">
        <v>315656273</v>
      </c>
      <c r="G56" s="159" t="s">
        <v>249</v>
      </c>
      <c r="H56" s="159" t="s">
        <v>249</v>
      </c>
      <c r="I56" s="159" t="s">
        <v>249</v>
      </c>
      <c r="J56" s="182">
        <v>255292</v>
      </c>
      <c r="K56" s="182">
        <v>315911565</v>
      </c>
      <c r="L56" s="1004">
        <v>-28777746</v>
      </c>
      <c r="M56" s="644">
        <v>99</v>
      </c>
    </row>
    <row r="57" spans="2:13" s="131" customFormat="1" ht="21.75" customHeight="1" x14ac:dyDescent="0.15">
      <c r="B57" s="83">
        <v>100</v>
      </c>
      <c r="C57" s="19" t="s">
        <v>7</v>
      </c>
      <c r="D57" s="182">
        <v>348863897</v>
      </c>
      <c r="E57" s="182">
        <v>1644084</v>
      </c>
      <c r="F57" s="159">
        <v>350507981</v>
      </c>
      <c r="G57" s="159" t="s">
        <v>249</v>
      </c>
      <c r="H57" s="159" t="s">
        <v>249</v>
      </c>
      <c r="I57" s="159" t="s">
        <v>249</v>
      </c>
      <c r="J57" s="182">
        <v>0</v>
      </c>
      <c r="K57" s="182">
        <v>350507981</v>
      </c>
      <c r="L57" s="1004">
        <v>-49195087</v>
      </c>
      <c r="M57" s="644">
        <v>100</v>
      </c>
    </row>
    <row r="58" spans="2:13" s="131" customFormat="1" ht="21.75" customHeight="1" x14ac:dyDescent="0.15">
      <c r="B58" s="84">
        <v>101</v>
      </c>
      <c r="C58" s="23" t="s">
        <v>6</v>
      </c>
      <c r="D58" s="711">
        <v>351610264</v>
      </c>
      <c r="E58" s="711">
        <v>1990704</v>
      </c>
      <c r="F58" s="688">
        <v>353600968</v>
      </c>
      <c r="G58" s="688" t="s">
        <v>249</v>
      </c>
      <c r="H58" s="688" t="s">
        <v>249</v>
      </c>
      <c r="I58" s="688" t="s">
        <v>249</v>
      </c>
      <c r="J58" s="711">
        <v>0</v>
      </c>
      <c r="K58" s="711">
        <v>353600968</v>
      </c>
      <c r="L58" s="1005">
        <v>-56870432</v>
      </c>
      <c r="M58" s="645">
        <v>101</v>
      </c>
    </row>
    <row r="59" spans="2:13" s="131" customFormat="1" ht="21.75" customHeight="1" x14ac:dyDescent="0.15">
      <c r="B59" s="82">
        <v>102</v>
      </c>
      <c r="C59" s="15" t="s">
        <v>5</v>
      </c>
      <c r="D59" s="714">
        <v>595880502</v>
      </c>
      <c r="E59" s="714">
        <v>1289452</v>
      </c>
      <c r="F59" s="689">
        <v>597169954</v>
      </c>
      <c r="G59" s="689" t="s">
        <v>249</v>
      </c>
      <c r="H59" s="689" t="s">
        <v>249</v>
      </c>
      <c r="I59" s="689" t="s">
        <v>249</v>
      </c>
      <c r="J59" s="714">
        <v>0</v>
      </c>
      <c r="K59" s="714">
        <v>597169954</v>
      </c>
      <c r="L59" s="1006">
        <v>-62890074</v>
      </c>
      <c r="M59" s="646">
        <v>102</v>
      </c>
    </row>
    <row r="60" spans="2:13" s="131" customFormat="1" ht="21.75" customHeight="1" x14ac:dyDescent="0.15">
      <c r="B60" s="83">
        <v>103</v>
      </c>
      <c r="C60" s="19" t="s">
        <v>4</v>
      </c>
      <c r="D60" s="182">
        <v>311711748</v>
      </c>
      <c r="E60" s="182">
        <v>1088183</v>
      </c>
      <c r="F60" s="159">
        <v>312799931</v>
      </c>
      <c r="G60" s="159" t="s">
        <v>249</v>
      </c>
      <c r="H60" s="159" t="s">
        <v>249</v>
      </c>
      <c r="I60" s="159" t="s">
        <v>249</v>
      </c>
      <c r="J60" s="182">
        <v>0</v>
      </c>
      <c r="K60" s="182">
        <v>312799931</v>
      </c>
      <c r="L60" s="1004">
        <v>15795181</v>
      </c>
      <c r="M60" s="644">
        <v>103</v>
      </c>
    </row>
    <row r="61" spans="2:13" s="131" customFormat="1" ht="21.75" customHeight="1" x14ac:dyDescent="0.15">
      <c r="B61" s="83">
        <v>104</v>
      </c>
      <c r="C61" s="19" t="s">
        <v>3</v>
      </c>
      <c r="D61" s="182">
        <v>562357063</v>
      </c>
      <c r="E61" s="182">
        <v>2613246</v>
      </c>
      <c r="F61" s="159">
        <v>564970309</v>
      </c>
      <c r="G61" s="159" t="s">
        <v>249</v>
      </c>
      <c r="H61" s="159" t="s">
        <v>249</v>
      </c>
      <c r="I61" s="159" t="s">
        <v>249</v>
      </c>
      <c r="J61" s="182">
        <v>0</v>
      </c>
      <c r="K61" s="182">
        <v>564970309</v>
      </c>
      <c r="L61" s="1004">
        <v>-14518029</v>
      </c>
      <c r="M61" s="644">
        <v>104</v>
      </c>
    </row>
    <row r="62" spans="2:13" s="131" customFormat="1" ht="21.75" customHeight="1" x14ac:dyDescent="0.15">
      <c r="B62" s="84">
        <v>105</v>
      </c>
      <c r="C62" s="23" t="s">
        <v>2</v>
      </c>
      <c r="D62" s="711">
        <v>393340604</v>
      </c>
      <c r="E62" s="711">
        <v>1415161</v>
      </c>
      <c r="F62" s="159">
        <v>394755765</v>
      </c>
      <c r="G62" s="159" t="s">
        <v>249</v>
      </c>
      <c r="H62" s="159" t="s">
        <v>249</v>
      </c>
      <c r="I62" s="159" t="s">
        <v>249</v>
      </c>
      <c r="J62" s="711">
        <v>1382412</v>
      </c>
      <c r="K62" s="711">
        <v>396138177</v>
      </c>
      <c r="L62" s="1005">
        <v>-95258991</v>
      </c>
      <c r="M62" s="645">
        <v>105</v>
      </c>
    </row>
    <row r="63" spans="2:13" s="131" customFormat="1" ht="21.75" customHeight="1" x14ac:dyDescent="0.15">
      <c r="B63" s="82">
        <v>301</v>
      </c>
      <c r="C63" s="15" t="s">
        <v>1</v>
      </c>
      <c r="D63" s="714" t="s">
        <v>249</v>
      </c>
      <c r="E63" s="714" t="s">
        <v>249</v>
      </c>
      <c r="F63" s="689" t="s">
        <v>249</v>
      </c>
      <c r="G63" s="689">
        <v>264937373</v>
      </c>
      <c r="H63" s="689">
        <v>20802</v>
      </c>
      <c r="I63" s="689">
        <v>264958175</v>
      </c>
      <c r="J63" s="714">
        <v>0</v>
      </c>
      <c r="K63" s="714">
        <v>264958175</v>
      </c>
      <c r="L63" s="1006">
        <v>6035084</v>
      </c>
      <c r="M63" s="646">
        <v>301</v>
      </c>
    </row>
    <row r="64" spans="2:13" s="131" customFormat="1" ht="21.75" customHeight="1" thickBot="1" x14ac:dyDescent="0.2">
      <c r="B64" s="81">
        <v>302</v>
      </c>
      <c r="C64" s="11" t="s">
        <v>0</v>
      </c>
      <c r="D64" s="716" t="s">
        <v>249</v>
      </c>
      <c r="E64" s="716" t="s">
        <v>249</v>
      </c>
      <c r="F64" s="690" t="s">
        <v>249</v>
      </c>
      <c r="G64" s="690">
        <v>331684351</v>
      </c>
      <c r="H64" s="690">
        <v>24812</v>
      </c>
      <c r="I64" s="690">
        <v>331709163</v>
      </c>
      <c r="J64" s="716">
        <v>0</v>
      </c>
      <c r="K64" s="716">
        <v>331709163</v>
      </c>
      <c r="L64" s="1007">
        <v>6166958</v>
      </c>
      <c r="M64" s="647">
        <v>302</v>
      </c>
    </row>
    <row r="65" s="171" customFormat="1" ht="21.75" customHeight="1" x14ac:dyDescent="0.15"/>
    <row r="66" s="686" customFormat="1" ht="21.75" customHeight="1" x14ac:dyDescent="0.15"/>
    <row r="67" s="686" customFormat="1" ht="21.75" customHeight="1" x14ac:dyDescent="0.15"/>
    <row r="68" s="171" customFormat="1" ht="21.75" customHeight="1" x14ac:dyDescent="0.15"/>
    <row r="69" s="171" customFormat="1" ht="21.75" customHeight="1" x14ac:dyDescent="0.15"/>
    <row r="70" s="171" customFormat="1" ht="21.75" customHeight="1" x14ac:dyDescent="0.15"/>
    <row r="71" s="171" customFormat="1" ht="21.75" customHeight="1" x14ac:dyDescent="0.15"/>
    <row r="72" s="171" customFormat="1" ht="21.75" customHeight="1" x14ac:dyDescent="0.15"/>
    <row r="73" s="171" customFormat="1" ht="21.75" customHeight="1" x14ac:dyDescent="0.15"/>
    <row r="74" s="171" customFormat="1" ht="21.75" customHeight="1" x14ac:dyDescent="0.15"/>
    <row r="75" s="171" customFormat="1" ht="21.75" customHeight="1" x14ac:dyDescent="0.15"/>
    <row r="76" s="171" customFormat="1" ht="21.75" customHeight="1" x14ac:dyDescent="0.15"/>
    <row r="77" s="171" customFormat="1" ht="21.75" customHeight="1" x14ac:dyDescent="0.15"/>
    <row r="78" s="171" customFormat="1" ht="21.75" customHeight="1" x14ac:dyDescent="0.15"/>
    <row r="79" s="171" customFormat="1" ht="21.75" customHeight="1" x14ac:dyDescent="0.15"/>
    <row r="80" s="171" customFormat="1" ht="21.75" customHeight="1" x14ac:dyDescent="0.15"/>
    <row r="81" s="171" customFormat="1" ht="21.75" customHeight="1" x14ac:dyDescent="0.15"/>
    <row r="82" s="171" customFormat="1" ht="21.75" customHeight="1" x14ac:dyDescent="0.15"/>
    <row r="83" s="171" customFormat="1" ht="21.75" customHeight="1" x14ac:dyDescent="0.15"/>
    <row r="84" s="171" customFormat="1" ht="21.75" customHeight="1" x14ac:dyDescent="0.15"/>
    <row r="85" s="171" customFormat="1" ht="21.75" customHeight="1" x14ac:dyDescent="0.15"/>
    <row r="86" s="171" customFormat="1" ht="21.75" customHeight="1" x14ac:dyDescent="0.15"/>
    <row r="87" s="171" customFormat="1" ht="21.75" customHeight="1" x14ac:dyDescent="0.15"/>
    <row r="88" s="171" customFormat="1" ht="21.75" customHeight="1" x14ac:dyDescent="0.15"/>
    <row r="89" s="171" customFormat="1" ht="21.75" customHeight="1" x14ac:dyDescent="0.15"/>
    <row r="90" s="171" customFormat="1" ht="21.75" customHeight="1" x14ac:dyDescent="0.15"/>
    <row r="91" s="171" customFormat="1" ht="21.75" customHeight="1" x14ac:dyDescent="0.15"/>
    <row r="92" s="171" customFormat="1" ht="21.75" customHeight="1" x14ac:dyDescent="0.15"/>
    <row r="93" s="171" customFormat="1" ht="21.75" customHeight="1" x14ac:dyDescent="0.15"/>
    <row r="94" s="171" customFormat="1" ht="21.75" customHeight="1" x14ac:dyDescent="0.15"/>
    <row r="95" s="171" customFormat="1" ht="21.75" customHeight="1" x14ac:dyDescent="0.15"/>
    <row r="96" s="171" customFormat="1" ht="21.75" customHeight="1" x14ac:dyDescent="0.15"/>
    <row r="97" s="171" customFormat="1" ht="21.75" customHeight="1" x14ac:dyDescent="0.15"/>
    <row r="98" s="171" customFormat="1" ht="21.75" customHeight="1" x14ac:dyDescent="0.15"/>
    <row r="99" s="171" customFormat="1" ht="21.75" customHeight="1" x14ac:dyDescent="0.15"/>
    <row r="100" s="171" customFormat="1" ht="21.75" customHeight="1" x14ac:dyDescent="0.15"/>
    <row r="101" s="171" customFormat="1" ht="21.75" customHeight="1" x14ac:dyDescent="0.15"/>
    <row r="102" s="171" customFormat="1" ht="21.75" customHeight="1" x14ac:dyDescent="0.15"/>
    <row r="103" s="171" customFormat="1" ht="21.75" customHeight="1" x14ac:dyDescent="0.15"/>
    <row r="104" s="171" customFormat="1" ht="21.75" customHeight="1" x14ac:dyDescent="0.15"/>
    <row r="105" s="171" customFormat="1" ht="21.75" customHeight="1" x14ac:dyDescent="0.15"/>
    <row r="106" s="171" customFormat="1" ht="21.75" customHeight="1" x14ac:dyDescent="0.15"/>
    <row r="107" s="171" customFormat="1" ht="21.75" customHeight="1" x14ac:dyDescent="0.15"/>
    <row r="108" s="171" customFormat="1" ht="21.75" customHeight="1" x14ac:dyDescent="0.15"/>
    <row r="109" s="171" customFormat="1" ht="21.75" customHeight="1" x14ac:dyDescent="0.15"/>
    <row r="110" s="171" customFormat="1" ht="21.75" customHeight="1" x14ac:dyDescent="0.15"/>
    <row r="111" s="171" customFormat="1" ht="21.75" customHeight="1" x14ac:dyDescent="0.15"/>
    <row r="112" s="171" customFormat="1" ht="21.75" customHeight="1" x14ac:dyDescent="0.15"/>
    <row r="113" s="171" customFormat="1" ht="21.75" customHeight="1" x14ac:dyDescent="0.15"/>
    <row r="114" s="171" customFormat="1" ht="21.75" customHeight="1" x14ac:dyDescent="0.15"/>
    <row r="115" s="171" customFormat="1" ht="21.75" customHeight="1" x14ac:dyDescent="0.15"/>
    <row r="116" s="171" customFormat="1" ht="21.75" customHeight="1" x14ac:dyDescent="0.15"/>
    <row r="117" s="171" customFormat="1" ht="21.75" customHeight="1" x14ac:dyDescent="0.15"/>
  </sheetData>
  <mergeCells count="5">
    <mergeCell ref="B3:B5"/>
    <mergeCell ref="D3:L3"/>
    <mergeCell ref="M3:M5"/>
    <mergeCell ref="D4:F4"/>
    <mergeCell ref="G4:I4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X117"/>
  <sheetViews>
    <sheetView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4" sqref="I14"/>
    </sheetView>
  </sheetViews>
  <sheetFormatPr defaultColWidth="10.75" defaultRowHeight="14.25" x14ac:dyDescent="0.15"/>
  <cols>
    <col min="1" max="1" width="1.75" style="171" customWidth="1"/>
    <col min="2" max="2" width="5" style="171" customWidth="1"/>
    <col min="3" max="3" width="13.625" style="171" customWidth="1"/>
    <col min="4" max="11" width="16.5" style="171" customWidth="1"/>
    <col min="12" max="12" width="13.875" style="171" customWidth="1"/>
    <col min="13" max="14" width="16.5" style="171" customWidth="1"/>
    <col min="15" max="15" width="20.5" style="171" customWidth="1"/>
    <col min="16" max="16" width="5" style="171" customWidth="1"/>
    <col min="17" max="17" width="7.375" style="171" customWidth="1"/>
    <col min="18" max="18" width="14.125" style="172" customWidth="1"/>
    <col min="19" max="19" width="3.75" style="172" bestFit="1" customWidth="1"/>
    <col min="20" max="20" width="10.75" style="172" customWidth="1"/>
    <col min="21" max="21" width="6" style="172" customWidth="1"/>
    <col min="22" max="22" width="13.5" style="172" bestFit="1" customWidth="1"/>
    <col min="23" max="23" width="13.5" style="171" bestFit="1" customWidth="1"/>
    <col min="24" max="24" width="5.125" style="171" customWidth="1"/>
    <col min="25" max="256" width="10.75" style="171"/>
    <col min="257" max="257" width="1.75" style="171" customWidth="1"/>
    <col min="258" max="258" width="5" style="171" customWidth="1"/>
    <col min="259" max="259" width="13.625" style="171" customWidth="1"/>
    <col min="260" max="267" width="16.5" style="171" customWidth="1"/>
    <col min="268" max="268" width="13.875" style="171" customWidth="1"/>
    <col min="269" max="270" width="16.5" style="171" customWidth="1"/>
    <col min="271" max="271" width="20.5" style="171" customWidth="1"/>
    <col min="272" max="272" width="5" style="171" customWidth="1"/>
    <col min="273" max="273" width="7.375" style="171" customWidth="1"/>
    <col min="274" max="274" width="14.125" style="171" customWidth="1"/>
    <col min="275" max="275" width="3.75" style="171" bestFit="1" customWidth="1"/>
    <col min="276" max="276" width="10.75" style="171" customWidth="1"/>
    <col min="277" max="277" width="6" style="171" customWidth="1"/>
    <col min="278" max="279" width="13.5" style="171" bestFit="1" customWidth="1"/>
    <col min="280" max="280" width="5.125" style="171" customWidth="1"/>
    <col min="281" max="512" width="10.75" style="171"/>
    <col min="513" max="513" width="1.75" style="171" customWidth="1"/>
    <col min="514" max="514" width="5" style="171" customWidth="1"/>
    <col min="515" max="515" width="13.625" style="171" customWidth="1"/>
    <col min="516" max="523" width="16.5" style="171" customWidth="1"/>
    <col min="524" max="524" width="13.875" style="171" customWidth="1"/>
    <col min="525" max="526" width="16.5" style="171" customWidth="1"/>
    <col min="527" max="527" width="20.5" style="171" customWidth="1"/>
    <col min="528" max="528" width="5" style="171" customWidth="1"/>
    <col min="529" max="529" width="7.375" style="171" customWidth="1"/>
    <col min="530" max="530" width="14.125" style="171" customWidth="1"/>
    <col min="531" max="531" width="3.75" style="171" bestFit="1" customWidth="1"/>
    <col min="532" max="532" width="10.75" style="171" customWidth="1"/>
    <col min="533" max="533" width="6" style="171" customWidth="1"/>
    <col min="534" max="535" width="13.5" style="171" bestFit="1" customWidth="1"/>
    <col min="536" max="536" width="5.125" style="171" customWidth="1"/>
    <col min="537" max="768" width="10.75" style="171"/>
    <col min="769" max="769" width="1.75" style="171" customWidth="1"/>
    <col min="770" max="770" width="5" style="171" customWidth="1"/>
    <col min="771" max="771" width="13.625" style="171" customWidth="1"/>
    <col min="772" max="779" width="16.5" style="171" customWidth="1"/>
    <col min="780" max="780" width="13.875" style="171" customWidth="1"/>
    <col min="781" max="782" width="16.5" style="171" customWidth="1"/>
    <col min="783" max="783" width="20.5" style="171" customWidth="1"/>
    <col min="784" max="784" width="5" style="171" customWidth="1"/>
    <col min="785" max="785" width="7.375" style="171" customWidth="1"/>
    <col min="786" max="786" width="14.125" style="171" customWidth="1"/>
    <col min="787" max="787" width="3.75" style="171" bestFit="1" customWidth="1"/>
    <col min="788" max="788" width="10.75" style="171" customWidth="1"/>
    <col min="789" max="789" width="6" style="171" customWidth="1"/>
    <col min="790" max="791" width="13.5" style="171" bestFit="1" customWidth="1"/>
    <col min="792" max="792" width="5.125" style="171" customWidth="1"/>
    <col min="793" max="1024" width="10.75" style="171"/>
    <col min="1025" max="1025" width="1.75" style="171" customWidth="1"/>
    <col min="1026" max="1026" width="5" style="171" customWidth="1"/>
    <col min="1027" max="1027" width="13.625" style="171" customWidth="1"/>
    <col min="1028" max="1035" width="16.5" style="171" customWidth="1"/>
    <col min="1036" max="1036" width="13.875" style="171" customWidth="1"/>
    <col min="1037" max="1038" width="16.5" style="171" customWidth="1"/>
    <col min="1039" max="1039" width="20.5" style="171" customWidth="1"/>
    <col min="1040" max="1040" width="5" style="171" customWidth="1"/>
    <col min="1041" max="1041" width="7.375" style="171" customWidth="1"/>
    <col min="1042" max="1042" width="14.125" style="171" customWidth="1"/>
    <col min="1043" max="1043" width="3.75" style="171" bestFit="1" customWidth="1"/>
    <col min="1044" max="1044" width="10.75" style="171" customWidth="1"/>
    <col min="1045" max="1045" width="6" style="171" customWidth="1"/>
    <col min="1046" max="1047" width="13.5" style="171" bestFit="1" customWidth="1"/>
    <col min="1048" max="1048" width="5.125" style="171" customWidth="1"/>
    <col min="1049" max="1280" width="10.75" style="171"/>
    <col min="1281" max="1281" width="1.75" style="171" customWidth="1"/>
    <col min="1282" max="1282" width="5" style="171" customWidth="1"/>
    <col min="1283" max="1283" width="13.625" style="171" customWidth="1"/>
    <col min="1284" max="1291" width="16.5" style="171" customWidth="1"/>
    <col min="1292" max="1292" width="13.875" style="171" customWidth="1"/>
    <col min="1293" max="1294" width="16.5" style="171" customWidth="1"/>
    <col min="1295" max="1295" width="20.5" style="171" customWidth="1"/>
    <col min="1296" max="1296" width="5" style="171" customWidth="1"/>
    <col min="1297" max="1297" width="7.375" style="171" customWidth="1"/>
    <col min="1298" max="1298" width="14.125" style="171" customWidth="1"/>
    <col min="1299" max="1299" width="3.75" style="171" bestFit="1" customWidth="1"/>
    <col min="1300" max="1300" width="10.75" style="171" customWidth="1"/>
    <col min="1301" max="1301" width="6" style="171" customWidth="1"/>
    <col min="1302" max="1303" width="13.5" style="171" bestFit="1" customWidth="1"/>
    <col min="1304" max="1304" width="5.125" style="171" customWidth="1"/>
    <col min="1305" max="1536" width="10.75" style="171"/>
    <col min="1537" max="1537" width="1.75" style="171" customWidth="1"/>
    <col min="1538" max="1538" width="5" style="171" customWidth="1"/>
    <col min="1539" max="1539" width="13.625" style="171" customWidth="1"/>
    <col min="1540" max="1547" width="16.5" style="171" customWidth="1"/>
    <col min="1548" max="1548" width="13.875" style="171" customWidth="1"/>
    <col min="1549" max="1550" width="16.5" style="171" customWidth="1"/>
    <col min="1551" max="1551" width="20.5" style="171" customWidth="1"/>
    <col min="1552" max="1552" width="5" style="171" customWidth="1"/>
    <col min="1553" max="1553" width="7.375" style="171" customWidth="1"/>
    <col min="1554" max="1554" width="14.125" style="171" customWidth="1"/>
    <col min="1555" max="1555" width="3.75" style="171" bestFit="1" customWidth="1"/>
    <col min="1556" max="1556" width="10.75" style="171" customWidth="1"/>
    <col min="1557" max="1557" width="6" style="171" customWidth="1"/>
    <col min="1558" max="1559" width="13.5" style="171" bestFit="1" customWidth="1"/>
    <col min="1560" max="1560" width="5.125" style="171" customWidth="1"/>
    <col min="1561" max="1792" width="10.75" style="171"/>
    <col min="1793" max="1793" width="1.75" style="171" customWidth="1"/>
    <col min="1794" max="1794" width="5" style="171" customWidth="1"/>
    <col min="1795" max="1795" width="13.625" style="171" customWidth="1"/>
    <col min="1796" max="1803" width="16.5" style="171" customWidth="1"/>
    <col min="1804" max="1804" width="13.875" style="171" customWidth="1"/>
    <col min="1805" max="1806" width="16.5" style="171" customWidth="1"/>
    <col min="1807" max="1807" width="20.5" style="171" customWidth="1"/>
    <col min="1808" max="1808" width="5" style="171" customWidth="1"/>
    <col min="1809" max="1809" width="7.375" style="171" customWidth="1"/>
    <col min="1810" max="1810" width="14.125" style="171" customWidth="1"/>
    <col min="1811" max="1811" width="3.75" style="171" bestFit="1" customWidth="1"/>
    <col min="1812" max="1812" width="10.75" style="171" customWidth="1"/>
    <col min="1813" max="1813" width="6" style="171" customWidth="1"/>
    <col min="1814" max="1815" width="13.5" style="171" bestFit="1" customWidth="1"/>
    <col min="1816" max="1816" width="5.125" style="171" customWidth="1"/>
    <col min="1817" max="2048" width="10.75" style="171"/>
    <col min="2049" max="2049" width="1.75" style="171" customWidth="1"/>
    <col min="2050" max="2050" width="5" style="171" customWidth="1"/>
    <col min="2051" max="2051" width="13.625" style="171" customWidth="1"/>
    <col min="2052" max="2059" width="16.5" style="171" customWidth="1"/>
    <col min="2060" max="2060" width="13.875" style="171" customWidth="1"/>
    <col min="2061" max="2062" width="16.5" style="171" customWidth="1"/>
    <col min="2063" max="2063" width="20.5" style="171" customWidth="1"/>
    <col min="2064" max="2064" width="5" style="171" customWidth="1"/>
    <col min="2065" max="2065" width="7.375" style="171" customWidth="1"/>
    <col min="2066" max="2066" width="14.125" style="171" customWidth="1"/>
    <col min="2067" max="2067" width="3.75" style="171" bestFit="1" customWidth="1"/>
    <col min="2068" max="2068" width="10.75" style="171" customWidth="1"/>
    <col min="2069" max="2069" width="6" style="171" customWidth="1"/>
    <col min="2070" max="2071" width="13.5" style="171" bestFit="1" customWidth="1"/>
    <col min="2072" max="2072" width="5.125" style="171" customWidth="1"/>
    <col min="2073" max="2304" width="10.75" style="171"/>
    <col min="2305" max="2305" width="1.75" style="171" customWidth="1"/>
    <col min="2306" max="2306" width="5" style="171" customWidth="1"/>
    <col min="2307" max="2307" width="13.625" style="171" customWidth="1"/>
    <col min="2308" max="2315" width="16.5" style="171" customWidth="1"/>
    <col min="2316" max="2316" width="13.875" style="171" customWidth="1"/>
    <col min="2317" max="2318" width="16.5" style="171" customWidth="1"/>
    <col min="2319" max="2319" width="20.5" style="171" customWidth="1"/>
    <col min="2320" max="2320" width="5" style="171" customWidth="1"/>
    <col min="2321" max="2321" width="7.375" style="171" customWidth="1"/>
    <col min="2322" max="2322" width="14.125" style="171" customWidth="1"/>
    <col min="2323" max="2323" width="3.75" style="171" bestFit="1" customWidth="1"/>
    <col min="2324" max="2324" width="10.75" style="171" customWidth="1"/>
    <col min="2325" max="2325" width="6" style="171" customWidth="1"/>
    <col min="2326" max="2327" width="13.5" style="171" bestFit="1" customWidth="1"/>
    <col min="2328" max="2328" width="5.125" style="171" customWidth="1"/>
    <col min="2329" max="2560" width="10.75" style="171"/>
    <col min="2561" max="2561" width="1.75" style="171" customWidth="1"/>
    <col min="2562" max="2562" width="5" style="171" customWidth="1"/>
    <col min="2563" max="2563" width="13.625" style="171" customWidth="1"/>
    <col min="2564" max="2571" width="16.5" style="171" customWidth="1"/>
    <col min="2572" max="2572" width="13.875" style="171" customWidth="1"/>
    <col min="2573" max="2574" width="16.5" style="171" customWidth="1"/>
    <col min="2575" max="2575" width="20.5" style="171" customWidth="1"/>
    <col min="2576" max="2576" width="5" style="171" customWidth="1"/>
    <col min="2577" max="2577" width="7.375" style="171" customWidth="1"/>
    <col min="2578" max="2578" width="14.125" style="171" customWidth="1"/>
    <col min="2579" max="2579" width="3.75" style="171" bestFit="1" customWidth="1"/>
    <col min="2580" max="2580" width="10.75" style="171" customWidth="1"/>
    <col min="2581" max="2581" width="6" style="171" customWidth="1"/>
    <col min="2582" max="2583" width="13.5" style="171" bestFit="1" customWidth="1"/>
    <col min="2584" max="2584" width="5.125" style="171" customWidth="1"/>
    <col min="2585" max="2816" width="10.75" style="171"/>
    <col min="2817" max="2817" width="1.75" style="171" customWidth="1"/>
    <col min="2818" max="2818" width="5" style="171" customWidth="1"/>
    <col min="2819" max="2819" width="13.625" style="171" customWidth="1"/>
    <col min="2820" max="2827" width="16.5" style="171" customWidth="1"/>
    <col min="2828" max="2828" width="13.875" style="171" customWidth="1"/>
    <col min="2829" max="2830" width="16.5" style="171" customWidth="1"/>
    <col min="2831" max="2831" width="20.5" style="171" customWidth="1"/>
    <col min="2832" max="2832" width="5" style="171" customWidth="1"/>
    <col min="2833" max="2833" width="7.375" style="171" customWidth="1"/>
    <col min="2834" max="2834" width="14.125" style="171" customWidth="1"/>
    <col min="2835" max="2835" width="3.75" style="171" bestFit="1" customWidth="1"/>
    <col min="2836" max="2836" width="10.75" style="171" customWidth="1"/>
    <col min="2837" max="2837" width="6" style="171" customWidth="1"/>
    <col min="2838" max="2839" width="13.5" style="171" bestFit="1" customWidth="1"/>
    <col min="2840" max="2840" width="5.125" style="171" customWidth="1"/>
    <col min="2841" max="3072" width="10.75" style="171"/>
    <col min="3073" max="3073" width="1.75" style="171" customWidth="1"/>
    <col min="3074" max="3074" width="5" style="171" customWidth="1"/>
    <col min="3075" max="3075" width="13.625" style="171" customWidth="1"/>
    <col min="3076" max="3083" width="16.5" style="171" customWidth="1"/>
    <col min="3084" max="3084" width="13.875" style="171" customWidth="1"/>
    <col min="3085" max="3086" width="16.5" style="171" customWidth="1"/>
    <col min="3087" max="3087" width="20.5" style="171" customWidth="1"/>
    <col min="3088" max="3088" width="5" style="171" customWidth="1"/>
    <col min="3089" max="3089" width="7.375" style="171" customWidth="1"/>
    <col min="3090" max="3090" width="14.125" style="171" customWidth="1"/>
    <col min="3091" max="3091" width="3.75" style="171" bestFit="1" customWidth="1"/>
    <col min="3092" max="3092" width="10.75" style="171" customWidth="1"/>
    <col min="3093" max="3093" width="6" style="171" customWidth="1"/>
    <col min="3094" max="3095" width="13.5" style="171" bestFit="1" customWidth="1"/>
    <col min="3096" max="3096" width="5.125" style="171" customWidth="1"/>
    <col min="3097" max="3328" width="10.75" style="171"/>
    <col min="3329" max="3329" width="1.75" style="171" customWidth="1"/>
    <col min="3330" max="3330" width="5" style="171" customWidth="1"/>
    <col min="3331" max="3331" width="13.625" style="171" customWidth="1"/>
    <col min="3332" max="3339" width="16.5" style="171" customWidth="1"/>
    <col min="3340" max="3340" width="13.875" style="171" customWidth="1"/>
    <col min="3341" max="3342" width="16.5" style="171" customWidth="1"/>
    <col min="3343" max="3343" width="20.5" style="171" customWidth="1"/>
    <col min="3344" max="3344" width="5" style="171" customWidth="1"/>
    <col min="3345" max="3345" width="7.375" style="171" customWidth="1"/>
    <col min="3346" max="3346" width="14.125" style="171" customWidth="1"/>
    <col min="3347" max="3347" width="3.75" style="171" bestFit="1" customWidth="1"/>
    <col min="3348" max="3348" width="10.75" style="171" customWidth="1"/>
    <col min="3349" max="3349" width="6" style="171" customWidth="1"/>
    <col min="3350" max="3351" width="13.5" style="171" bestFit="1" customWidth="1"/>
    <col min="3352" max="3352" width="5.125" style="171" customWidth="1"/>
    <col min="3353" max="3584" width="10.75" style="171"/>
    <col min="3585" max="3585" width="1.75" style="171" customWidth="1"/>
    <col min="3586" max="3586" width="5" style="171" customWidth="1"/>
    <col min="3587" max="3587" width="13.625" style="171" customWidth="1"/>
    <col min="3588" max="3595" width="16.5" style="171" customWidth="1"/>
    <col min="3596" max="3596" width="13.875" style="171" customWidth="1"/>
    <col min="3597" max="3598" width="16.5" style="171" customWidth="1"/>
    <col min="3599" max="3599" width="20.5" style="171" customWidth="1"/>
    <col min="3600" max="3600" width="5" style="171" customWidth="1"/>
    <col min="3601" max="3601" width="7.375" style="171" customWidth="1"/>
    <col min="3602" max="3602" width="14.125" style="171" customWidth="1"/>
    <col min="3603" max="3603" width="3.75" style="171" bestFit="1" customWidth="1"/>
    <col min="3604" max="3604" width="10.75" style="171" customWidth="1"/>
    <col min="3605" max="3605" width="6" style="171" customWidth="1"/>
    <col min="3606" max="3607" width="13.5" style="171" bestFit="1" customWidth="1"/>
    <col min="3608" max="3608" width="5.125" style="171" customWidth="1"/>
    <col min="3609" max="3840" width="10.75" style="171"/>
    <col min="3841" max="3841" width="1.75" style="171" customWidth="1"/>
    <col min="3842" max="3842" width="5" style="171" customWidth="1"/>
    <col min="3843" max="3843" width="13.625" style="171" customWidth="1"/>
    <col min="3844" max="3851" width="16.5" style="171" customWidth="1"/>
    <col min="3852" max="3852" width="13.875" style="171" customWidth="1"/>
    <col min="3853" max="3854" width="16.5" style="171" customWidth="1"/>
    <col min="3855" max="3855" width="20.5" style="171" customWidth="1"/>
    <col min="3856" max="3856" width="5" style="171" customWidth="1"/>
    <col min="3857" max="3857" width="7.375" style="171" customWidth="1"/>
    <col min="3858" max="3858" width="14.125" style="171" customWidth="1"/>
    <col min="3859" max="3859" width="3.75" style="171" bestFit="1" customWidth="1"/>
    <col min="3860" max="3860" width="10.75" style="171" customWidth="1"/>
    <col min="3861" max="3861" width="6" style="171" customWidth="1"/>
    <col min="3862" max="3863" width="13.5" style="171" bestFit="1" customWidth="1"/>
    <col min="3864" max="3864" width="5.125" style="171" customWidth="1"/>
    <col min="3865" max="4096" width="10.75" style="171"/>
    <col min="4097" max="4097" width="1.75" style="171" customWidth="1"/>
    <col min="4098" max="4098" width="5" style="171" customWidth="1"/>
    <col min="4099" max="4099" width="13.625" style="171" customWidth="1"/>
    <col min="4100" max="4107" width="16.5" style="171" customWidth="1"/>
    <col min="4108" max="4108" width="13.875" style="171" customWidth="1"/>
    <col min="4109" max="4110" width="16.5" style="171" customWidth="1"/>
    <col min="4111" max="4111" width="20.5" style="171" customWidth="1"/>
    <col min="4112" max="4112" width="5" style="171" customWidth="1"/>
    <col min="4113" max="4113" width="7.375" style="171" customWidth="1"/>
    <col min="4114" max="4114" width="14.125" style="171" customWidth="1"/>
    <col min="4115" max="4115" width="3.75" style="171" bestFit="1" customWidth="1"/>
    <col min="4116" max="4116" width="10.75" style="171" customWidth="1"/>
    <col min="4117" max="4117" width="6" style="171" customWidth="1"/>
    <col min="4118" max="4119" width="13.5" style="171" bestFit="1" customWidth="1"/>
    <col min="4120" max="4120" width="5.125" style="171" customWidth="1"/>
    <col min="4121" max="4352" width="10.75" style="171"/>
    <col min="4353" max="4353" width="1.75" style="171" customWidth="1"/>
    <col min="4354" max="4354" width="5" style="171" customWidth="1"/>
    <col min="4355" max="4355" width="13.625" style="171" customWidth="1"/>
    <col min="4356" max="4363" width="16.5" style="171" customWidth="1"/>
    <col min="4364" max="4364" width="13.875" style="171" customWidth="1"/>
    <col min="4365" max="4366" width="16.5" style="171" customWidth="1"/>
    <col min="4367" max="4367" width="20.5" style="171" customWidth="1"/>
    <col min="4368" max="4368" width="5" style="171" customWidth="1"/>
    <col min="4369" max="4369" width="7.375" style="171" customWidth="1"/>
    <col min="4370" max="4370" width="14.125" style="171" customWidth="1"/>
    <col min="4371" max="4371" width="3.75" style="171" bestFit="1" customWidth="1"/>
    <col min="4372" max="4372" width="10.75" style="171" customWidth="1"/>
    <col min="4373" max="4373" width="6" style="171" customWidth="1"/>
    <col min="4374" max="4375" width="13.5" style="171" bestFit="1" customWidth="1"/>
    <col min="4376" max="4376" width="5.125" style="171" customWidth="1"/>
    <col min="4377" max="4608" width="10.75" style="171"/>
    <col min="4609" max="4609" width="1.75" style="171" customWidth="1"/>
    <col min="4610" max="4610" width="5" style="171" customWidth="1"/>
    <col min="4611" max="4611" width="13.625" style="171" customWidth="1"/>
    <col min="4612" max="4619" width="16.5" style="171" customWidth="1"/>
    <col min="4620" max="4620" width="13.875" style="171" customWidth="1"/>
    <col min="4621" max="4622" width="16.5" style="171" customWidth="1"/>
    <col min="4623" max="4623" width="20.5" style="171" customWidth="1"/>
    <col min="4624" max="4624" width="5" style="171" customWidth="1"/>
    <col min="4625" max="4625" width="7.375" style="171" customWidth="1"/>
    <col min="4626" max="4626" width="14.125" style="171" customWidth="1"/>
    <col min="4627" max="4627" width="3.75" style="171" bestFit="1" customWidth="1"/>
    <col min="4628" max="4628" width="10.75" style="171" customWidth="1"/>
    <col min="4629" max="4629" width="6" style="171" customWidth="1"/>
    <col min="4630" max="4631" width="13.5" style="171" bestFit="1" customWidth="1"/>
    <col min="4632" max="4632" width="5.125" style="171" customWidth="1"/>
    <col min="4633" max="4864" width="10.75" style="171"/>
    <col min="4865" max="4865" width="1.75" style="171" customWidth="1"/>
    <col min="4866" max="4866" width="5" style="171" customWidth="1"/>
    <col min="4867" max="4867" width="13.625" style="171" customWidth="1"/>
    <col min="4868" max="4875" width="16.5" style="171" customWidth="1"/>
    <col min="4876" max="4876" width="13.875" style="171" customWidth="1"/>
    <col min="4877" max="4878" width="16.5" style="171" customWidth="1"/>
    <col min="4879" max="4879" width="20.5" style="171" customWidth="1"/>
    <col min="4880" max="4880" width="5" style="171" customWidth="1"/>
    <col min="4881" max="4881" width="7.375" style="171" customWidth="1"/>
    <col min="4882" max="4882" width="14.125" style="171" customWidth="1"/>
    <col min="4883" max="4883" width="3.75" style="171" bestFit="1" customWidth="1"/>
    <col min="4884" max="4884" width="10.75" style="171" customWidth="1"/>
    <col min="4885" max="4885" width="6" style="171" customWidth="1"/>
    <col min="4886" max="4887" width="13.5" style="171" bestFit="1" customWidth="1"/>
    <col min="4888" max="4888" width="5.125" style="171" customWidth="1"/>
    <col min="4889" max="5120" width="10.75" style="171"/>
    <col min="5121" max="5121" width="1.75" style="171" customWidth="1"/>
    <col min="5122" max="5122" width="5" style="171" customWidth="1"/>
    <col min="5123" max="5123" width="13.625" style="171" customWidth="1"/>
    <col min="5124" max="5131" width="16.5" style="171" customWidth="1"/>
    <col min="5132" max="5132" width="13.875" style="171" customWidth="1"/>
    <col min="5133" max="5134" width="16.5" style="171" customWidth="1"/>
    <col min="5135" max="5135" width="20.5" style="171" customWidth="1"/>
    <col min="5136" max="5136" width="5" style="171" customWidth="1"/>
    <col min="5137" max="5137" width="7.375" style="171" customWidth="1"/>
    <col min="5138" max="5138" width="14.125" style="171" customWidth="1"/>
    <col min="5139" max="5139" width="3.75" style="171" bestFit="1" customWidth="1"/>
    <col min="5140" max="5140" width="10.75" style="171" customWidth="1"/>
    <col min="5141" max="5141" width="6" style="171" customWidth="1"/>
    <col min="5142" max="5143" width="13.5" style="171" bestFit="1" customWidth="1"/>
    <col min="5144" max="5144" width="5.125" style="171" customWidth="1"/>
    <col min="5145" max="5376" width="10.75" style="171"/>
    <col min="5377" max="5377" width="1.75" style="171" customWidth="1"/>
    <col min="5378" max="5378" width="5" style="171" customWidth="1"/>
    <col min="5379" max="5379" width="13.625" style="171" customWidth="1"/>
    <col min="5380" max="5387" width="16.5" style="171" customWidth="1"/>
    <col min="5388" max="5388" width="13.875" style="171" customWidth="1"/>
    <col min="5389" max="5390" width="16.5" style="171" customWidth="1"/>
    <col min="5391" max="5391" width="20.5" style="171" customWidth="1"/>
    <col min="5392" max="5392" width="5" style="171" customWidth="1"/>
    <col min="5393" max="5393" width="7.375" style="171" customWidth="1"/>
    <col min="5394" max="5394" width="14.125" style="171" customWidth="1"/>
    <col min="5395" max="5395" width="3.75" style="171" bestFit="1" customWidth="1"/>
    <col min="5396" max="5396" width="10.75" style="171" customWidth="1"/>
    <col min="5397" max="5397" width="6" style="171" customWidth="1"/>
    <col min="5398" max="5399" width="13.5" style="171" bestFit="1" customWidth="1"/>
    <col min="5400" max="5400" width="5.125" style="171" customWidth="1"/>
    <col min="5401" max="5632" width="10.75" style="171"/>
    <col min="5633" max="5633" width="1.75" style="171" customWidth="1"/>
    <col min="5634" max="5634" width="5" style="171" customWidth="1"/>
    <col min="5635" max="5635" width="13.625" style="171" customWidth="1"/>
    <col min="5636" max="5643" width="16.5" style="171" customWidth="1"/>
    <col min="5644" max="5644" width="13.875" style="171" customWidth="1"/>
    <col min="5645" max="5646" width="16.5" style="171" customWidth="1"/>
    <col min="5647" max="5647" width="20.5" style="171" customWidth="1"/>
    <col min="5648" max="5648" width="5" style="171" customWidth="1"/>
    <col min="5649" max="5649" width="7.375" style="171" customWidth="1"/>
    <col min="5650" max="5650" width="14.125" style="171" customWidth="1"/>
    <col min="5651" max="5651" width="3.75" style="171" bestFit="1" customWidth="1"/>
    <col min="5652" max="5652" width="10.75" style="171" customWidth="1"/>
    <col min="5653" max="5653" width="6" style="171" customWidth="1"/>
    <col min="5654" max="5655" width="13.5" style="171" bestFit="1" customWidth="1"/>
    <col min="5656" max="5656" width="5.125" style="171" customWidth="1"/>
    <col min="5657" max="5888" width="10.75" style="171"/>
    <col min="5889" max="5889" width="1.75" style="171" customWidth="1"/>
    <col min="5890" max="5890" width="5" style="171" customWidth="1"/>
    <col min="5891" max="5891" width="13.625" style="171" customWidth="1"/>
    <col min="5892" max="5899" width="16.5" style="171" customWidth="1"/>
    <col min="5900" max="5900" width="13.875" style="171" customWidth="1"/>
    <col min="5901" max="5902" width="16.5" style="171" customWidth="1"/>
    <col min="5903" max="5903" width="20.5" style="171" customWidth="1"/>
    <col min="5904" max="5904" width="5" style="171" customWidth="1"/>
    <col min="5905" max="5905" width="7.375" style="171" customWidth="1"/>
    <col min="5906" max="5906" width="14.125" style="171" customWidth="1"/>
    <col min="5907" max="5907" width="3.75" style="171" bestFit="1" customWidth="1"/>
    <col min="5908" max="5908" width="10.75" style="171" customWidth="1"/>
    <col min="5909" max="5909" width="6" style="171" customWidth="1"/>
    <col min="5910" max="5911" width="13.5" style="171" bestFit="1" customWidth="1"/>
    <col min="5912" max="5912" width="5.125" style="171" customWidth="1"/>
    <col min="5913" max="6144" width="10.75" style="171"/>
    <col min="6145" max="6145" width="1.75" style="171" customWidth="1"/>
    <col min="6146" max="6146" width="5" style="171" customWidth="1"/>
    <col min="6147" max="6147" width="13.625" style="171" customWidth="1"/>
    <col min="6148" max="6155" width="16.5" style="171" customWidth="1"/>
    <col min="6156" max="6156" width="13.875" style="171" customWidth="1"/>
    <col min="6157" max="6158" width="16.5" style="171" customWidth="1"/>
    <col min="6159" max="6159" width="20.5" style="171" customWidth="1"/>
    <col min="6160" max="6160" width="5" style="171" customWidth="1"/>
    <col min="6161" max="6161" width="7.375" style="171" customWidth="1"/>
    <col min="6162" max="6162" width="14.125" style="171" customWidth="1"/>
    <col min="6163" max="6163" width="3.75" style="171" bestFit="1" customWidth="1"/>
    <col min="6164" max="6164" width="10.75" style="171" customWidth="1"/>
    <col min="6165" max="6165" width="6" style="171" customWidth="1"/>
    <col min="6166" max="6167" width="13.5" style="171" bestFit="1" customWidth="1"/>
    <col min="6168" max="6168" width="5.125" style="171" customWidth="1"/>
    <col min="6169" max="6400" width="10.75" style="171"/>
    <col min="6401" max="6401" width="1.75" style="171" customWidth="1"/>
    <col min="6402" max="6402" width="5" style="171" customWidth="1"/>
    <col min="6403" max="6403" width="13.625" style="171" customWidth="1"/>
    <col min="6404" max="6411" width="16.5" style="171" customWidth="1"/>
    <col min="6412" max="6412" width="13.875" style="171" customWidth="1"/>
    <col min="6413" max="6414" width="16.5" style="171" customWidth="1"/>
    <col min="6415" max="6415" width="20.5" style="171" customWidth="1"/>
    <col min="6416" max="6416" width="5" style="171" customWidth="1"/>
    <col min="6417" max="6417" width="7.375" style="171" customWidth="1"/>
    <col min="6418" max="6418" width="14.125" style="171" customWidth="1"/>
    <col min="6419" max="6419" width="3.75" style="171" bestFit="1" customWidth="1"/>
    <col min="6420" max="6420" width="10.75" style="171" customWidth="1"/>
    <col min="6421" max="6421" width="6" style="171" customWidth="1"/>
    <col min="6422" max="6423" width="13.5" style="171" bestFit="1" customWidth="1"/>
    <col min="6424" max="6424" width="5.125" style="171" customWidth="1"/>
    <col min="6425" max="6656" width="10.75" style="171"/>
    <col min="6657" max="6657" width="1.75" style="171" customWidth="1"/>
    <col min="6658" max="6658" width="5" style="171" customWidth="1"/>
    <col min="6659" max="6659" width="13.625" style="171" customWidth="1"/>
    <col min="6660" max="6667" width="16.5" style="171" customWidth="1"/>
    <col min="6668" max="6668" width="13.875" style="171" customWidth="1"/>
    <col min="6669" max="6670" width="16.5" style="171" customWidth="1"/>
    <col min="6671" max="6671" width="20.5" style="171" customWidth="1"/>
    <col min="6672" max="6672" width="5" style="171" customWidth="1"/>
    <col min="6673" max="6673" width="7.375" style="171" customWidth="1"/>
    <col min="6674" max="6674" width="14.125" style="171" customWidth="1"/>
    <col min="6675" max="6675" width="3.75" style="171" bestFit="1" customWidth="1"/>
    <col min="6676" max="6676" width="10.75" style="171" customWidth="1"/>
    <col min="6677" max="6677" width="6" style="171" customWidth="1"/>
    <col min="6678" max="6679" width="13.5" style="171" bestFit="1" customWidth="1"/>
    <col min="6680" max="6680" width="5.125" style="171" customWidth="1"/>
    <col min="6681" max="6912" width="10.75" style="171"/>
    <col min="6913" max="6913" width="1.75" style="171" customWidth="1"/>
    <col min="6914" max="6914" width="5" style="171" customWidth="1"/>
    <col min="6915" max="6915" width="13.625" style="171" customWidth="1"/>
    <col min="6916" max="6923" width="16.5" style="171" customWidth="1"/>
    <col min="6924" max="6924" width="13.875" style="171" customWidth="1"/>
    <col min="6925" max="6926" width="16.5" style="171" customWidth="1"/>
    <col min="6927" max="6927" width="20.5" style="171" customWidth="1"/>
    <col min="6928" max="6928" width="5" style="171" customWidth="1"/>
    <col min="6929" max="6929" width="7.375" style="171" customWidth="1"/>
    <col min="6930" max="6930" width="14.125" style="171" customWidth="1"/>
    <col min="6931" max="6931" width="3.75" style="171" bestFit="1" customWidth="1"/>
    <col min="6932" max="6932" width="10.75" style="171" customWidth="1"/>
    <col min="6933" max="6933" width="6" style="171" customWidth="1"/>
    <col min="6934" max="6935" width="13.5" style="171" bestFit="1" customWidth="1"/>
    <col min="6936" max="6936" width="5.125" style="171" customWidth="1"/>
    <col min="6937" max="7168" width="10.75" style="171"/>
    <col min="7169" max="7169" width="1.75" style="171" customWidth="1"/>
    <col min="7170" max="7170" width="5" style="171" customWidth="1"/>
    <col min="7171" max="7171" width="13.625" style="171" customWidth="1"/>
    <col min="7172" max="7179" width="16.5" style="171" customWidth="1"/>
    <col min="7180" max="7180" width="13.875" style="171" customWidth="1"/>
    <col min="7181" max="7182" width="16.5" style="171" customWidth="1"/>
    <col min="7183" max="7183" width="20.5" style="171" customWidth="1"/>
    <col min="7184" max="7184" width="5" style="171" customWidth="1"/>
    <col min="7185" max="7185" width="7.375" style="171" customWidth="1"/>
    <col min="7186" max="7186" width="14.125" style="171" customWidth="1"/>
    <col min="7187" max="7187" width="3.75" style="171" bestFit="1" customWidth="1"/>
    <col min="7188" max="7188" width="10.75" style="171" customWidth="1"/>
    <col min="7189" max="7189" width="6" style="171" customWidth="1"/>
    <col min="7190" max="7191" width="13.5" style="171" bestFit="1" customWidth="1"/>
    <col min="7192" max="7192" width="5.125" style="171" customWidth="1"/>
    <col min="7193" max="7424" width="10.75" style="171"/>
    <col min="7425" max="7425" width="1.75" style="171" customWidth="1"/>
    <col min="7426" max="7426" width="5" style="171" customWidth="1"/>
    <col min="7427" max="7427" width="13.625" style="171" customWidth="1"/>
    <col min="7428" max="7435" width="16.5" style="171" customWidth="1"/>
    <col min="7436" max="7436" width="13.875" style="171" customWidth="1"/>
    <col min="7437" max="7438" width="16.5" style="171" customWidth="1"/>
    <col min="7439" max="7439" width="20.5" style="171" customWidth="1"/>
    <col min="7440" max="7440" width="5" style="171" customWidth="1"/>
    <col min="7441" max="7441" width="7.375" style="171" customWidth="1"/>
    <col min="7442" max="7442" width="14.125" style="171" customWidth="1"/>
    <col min="7443" max="7443" width="3.75" style="171" bestFit="1" customWidth="1"/>
    <col min="7444" max="7444" width="10.75" style="171" customWidth="1"/>
    <col min="7445" max="7445" width="6" style="171" customWidth="1"/>
    <col min="7446" max="7447" width="13.5" style="171" bestFit="1" customWidth="1"/>
    <col min="7448" max="7448" width="5.125" style="171" customWidth="1"/>
    <col min="7449" max="7680" width="10.75" style="171"/>
    <col min="7681" max="7681" width="1.75" style="171" customWidth="1"/>
    <col min="7682" max="7682" width="5" style="171" customWidth="1"/>
    <col min="7683" max="7683" width="13.625" style="171" customWidth="1"/>
    <col min="7684" max="7691" width="16.5" style="171" customWidth="1"/>
    <col min="7692" max="7692" width="13.875" style="171" customWidth="1"/>
    <col min="7693" max="7694" width="16.5" style="171" customWidth="1"/>
    <col min="7695" max="7695" width="20.5" style="171" customWidth="1"/>
    <col min="7696" max="7696" width="5" style="171" customWidth="1"/>
    <col min="7697" max="7697" width="7.375" style="171" customWidth="1"/>
    <col min="7698" max="7698" width="14.125" style="171" customWidth="1"/>
    <col min="7699" max="7699" width="3.75" style="171" bestFit="1" customWidth="1"/>
    <col min="7700" max="7700" width="10.75" style="171" customWidth="1"/>
    <col min="7701" max="7701" width="6" style="171" customWidth="1"/>
    <col min="7702" max="7703" width="13.5" style="171" bestFit="1" customWidth="1"/>
    <col min="7704" max="7704" width="5.125" style="171" customWidth="1"/>
    <col min="7705" max="7936" width="10.75" style="171"/>
    <col min="7937" max="7937" width="1.75" style="171" customWidth="1"/>
    <col min="7938" max="7938" width="5" style="171" customWidth="1"/>
    <col min="7939" max="7939" width="13.625" style="171" customWidth="1"/>
    <col min="7940" max="7947" width="16.5" style="171" customWidth="1"/>
    <col min="7948" max="7948" width="13.875" style="171" customWidth="1"/>
    <col min="7949" max="7950" width="16.5" style="171" customWidth="1"/>
    <col min="7951" max="7951" width="20.5" style="171" customWidth="1"/>
    <col min="7952" max="7952" width="5" style="171" customWidth="1"/>
    <col min="7953" max="7953" width="7.375" style="171" customWidth="1"/>
    <col min="7954" max="7954" width="14.125" style="171" customWidth="1"/>
    <col min="7955" max="7955" width="3.75" style="171" bestFit="1" customWidth="1"/>
    <col min="7956" max="7956" width="10.75" style="171" customWidth="1"/>
    <col min="7957" max="7957" width="6" style="171" customWidth="1"/>
    <col min="7958" max="7959" width="13.5" style="171" bestFit="1" customWidth="1"/>
    <col min="7960" max="7960" width="5.125" style="171" customWidth="1"/>
    <col min="7961" max="8192" width="10.75" style="171"/>
    <col min="8193" max="8193" width="1.75" style="171" customWidth="1"/>
    <col min="8194" max="8194" width="5" style="171" customWidth="1"/>
    <col min="8195" max="8195" width="13.625" style="171" customWidth="1"/>
    <col min="8196" max="8203" width="16.5" style="171" customWidth="1"/>
    <col min="8204" max="8204" width="13.875" style="171" customWidth="1"/>
    <col min="8205" max="8206" width="16.5" style="171" customWidth="1"/>
    <col min="8207" max="8207" width="20.5" style="171" customWidth="1"/>
    <col min="8208" max="8208" width="5" style="171" customWidth="1"/>
    <col min="8209" max="8209" width="7.375" style="171" customWidth="1"/>
    <col min="8210" max="8210" width="14.125" style="171" customWidth="1"/>
    <col min="8211" max="8211" width="3.75" style="171" bestFit="1" customWidth="1"/>
    <col min="8212" max="8212" width="10.75" style="171" customWidth="1"/>
    <col min="8213" max="8213" width="6" style="171" customWidth="1"/>
    <col min="8214" max="8215" width="13.5" style="171" bestFit="1" customWidth="1"/>
    <col min="8216" max="8216" width="5.125" style="171" customWidth="1"/>
    <col min="8217" max="8448" width="10.75" style="171"/>
    <col min="8449" max="8449" width="1.75" style="171" customWidth="1"/>
    <col min="8450" max="8450" width="5" style="171" customWidth="1"/>
    <col min="8451" max="8451" width="13.625" style="171" customWidth="1"/>
    <col min="8452" max="8459" width="16.5" style="171" customWidth="1"/>
    <col min="8460" max="8460" width="13.875" style="171" customWidth="1"/>
    <col min="8461" max="8462" width="16.5" style="171" customWidth="1"/>
    <col min="8463" max="8463" width="20.5" style="171" customWidth="1"/>
    <col min="8464" max="8464" width="5" style="171" customWidth="1"/>
    <col min="8465" max="8465" width="7.375" style="171" customWidth="1"/>
    <col min="8466" max="8466" width="14.125" style="171" customWidth="1"/>
    <col min="8467" max="8467" width="3.75" style="171" bestFit="1" customWidth="1"/>
    <col min="8468" max="8468" width="10.75" style="171" customWidth="1"/>
    <col min="8469" max="8469" width="6" style="171" customWidth="1"/>
    <col min="8470" max="8471" width="13.5" style="171" bestFit="1" customWidth="1"/>
    <col min="8472" max="8472" width="5.125" style="171" customWidth="1"/>
    <col min="8473" max="8704" width="10.75" style="171"/>
    <col min="8705" max="8705" width="1.75" style="171" customWidth="1"/>
    <col min="8706" max="8706" width="5" style="171" customWidth="1"/>
    <col min="8707" max="8707" width="13.625" style="171" customWidth="1"/>
    <col min="8708" max="8715" width="16.5" style="171" customWidth="1"/>
    <col min="8716" max="8716" width="13.875" style="171" customWidth="1"/>
    <col min="8717" max="8718" width="16.5" style="171" customWidth="1"/>
    <col min="8719" max="8719" width="20.5" style="171" customWidth="1"/>
    <col min="8720" max="8720" width="5" style="171" customWidth="1"/>
    <col min="8721" max="8721" width="7.375" style="171" customWidth="1"/>
    <col min="8722" max="8722" width="14.125" style="171" customWidth="1"/>
    <col min="8723" max="8723" width="3.75" style="171" bestFit="1" customWidth="1"/>
    <col min="8724" max="8724" width="10.75" style="171" customWidth="1"/>
    <col min="8725" max="8725" width="6" style="171" customWidth="1"/>
    <col min="8726" max="8727" width="13.5" style="171" bestFit="1" customWidth="1"/>
    <col min="8728" max="8728" width="5.125" style="171" customWidth="1"/>
    <col min="8729" max="8960" width="10.75" style="171"/>
    <col min="8961" max="8961" width="1.75" style="171" customWidth="1"/>
    <col min="8962" max="8962" width="5" style="171" customWidth="1"/>
    <col min="8963" max="8963" width="13.625" style="171" customWidth="1"/>
    <col min="8964" max="8971" width="16.5" style="171" customWidth="1"/>
    <col min="8972" max="8972" width="13.875" style="171" customWidth="1"/>
    <col min="8973" max="8974" width="16.5" style="171" customWidth="1"/>
    <col min="8975" max="8975" width="20.5" style="171" customWidth="1"/>
    <col min="8976" max="8976" width="5" style="171" customWidth="1"/>
    <col min="8977" max="8977" width="7.375" style="171" customWidth="1"/>
    <col min="8978" max="8978" width="14.125" style="171" customWidth="1"/>
    <col min="8979" max="8979" width="3.75" style="171" bestFit="1" customWidth="1"/>
    <col min="8980" max="8980" width="10.75" style="171" customWidth="1"/>
    <col min="8981" max="8981" width="6" style="171" customWidth="1"/>
    <col min="8982" max="8983" width="13.5" style="171" bestFit="1" customWidth="1"/>
    <col min="8984" max="8984" width="5.125" style="171" customWidth="1"/>
    <col min="8985" max="9216" width="10.75" style="171"/>
    <col min="9217" max="9217" width="1.75" style="171" customWidth="1"/>
    <col min="9218" max="9218" width="5" style="171" customWidth="1"/>
    <col min="9219" max="9219" width="13.625" style="171" customWidth="1"/>
    <col min="9220" max="9227" width="16.5" style="171" customWidth="1"/>
    <col min="9228" max="9228" width="13.875" style="171" customWidth="1"/>
    <col min="9229" max="9230" width="16.5" style="171" customWidth="1"/>
    <col min="9231" max="9231" width="20.5" style="171" customWidth="1"/>
    <col min="9232" max="9232" width="5" style="171" customWidth="1"/>
    <col min="9233" max="9233" width="7.375" style="171" customWidth="1"/>
    <col min="9234" max="9234" width="14.125" style="171" customWidth="1"/>
    <col min="9235" max="9235" width="3.75" style="171" bestFit="1" customWidth="1"/>
    <col min="9236" max="9236" width="10.75" style="171" customWidth="1"/>
    <col min="9237" max="9237" width="6" style="171" customWidth="1"/>
    <col min="9238" max="9239" width="13.5" style="171" bestFit="1" customWidth="1"/>
    <col min="9240" max="9240" width="5.125" style="171" customWidth="1"/>
    <col min="9241" max="9472" width="10.75" style="171"/>
    <col min="9473" max="9473" width="1.75" style="171" customWidth="1"/>
    <col min="9474" max="9474" width="5" style="171" customWidth="1"/>
    <col min="9475" max="9475" width="13.625" style="171" customWidth="1"/>
    <col min="9476" max="9483" width="16.5" style="171" customWidth="1"/>
    <col min="9484" max="9484" width="13.875" style="171" customWidth="1"/>
    <col min="9485" max="9486" width="16.5" style="171" customWidth="1"/>
    <col min="9487" max="9487" width="20.5" style="171" customWidth="1"/>
    <col min="9488" max="9488" width="5" style="171" customWidth="1"/>
    <col min="9489" max="9489" width="7.375" style="171" customWidth="1"/>
    <col min="9490" max="9490" width="14.125" style="171" customWidth="1"/>
    <col min="9491" max="9491" width="3.75" style="171" bestFit="1" customWidth="1"/>
    <col min="9492" max="9492" width="10.75" style="171" customWidth="1"/>
    <col min="9493" max="9493" width="6" style="171" customWidth="1"/>
    <col min="9494" max="9495" width="13.5" style="171" bestFit="1" customWidth="1"/>
    <col min="9496" max="9496" width="5.125" style="171" customWidth="1"/>
    <col min="9497" max="9728" width="10.75" style="171"/>
    <col min="9729" max="9729" width="1.75" style="171" customWidth="1"/>
    <col min="9730" max="9730" width="5" style="171" customWidth="1"/>
    <col min="9731" max="9731" width="13.625" style="171" customWidth="1"/>
    <col min="9732" max="9739" width="16.5" style="171" customWidth="1"/>
    <col min="9740" max="9740" width="13.875" style="171" customWidth="1"/>
    <col min="9741" max="9742" width="16.5" style="171" customWidth="1"/>
    <col min="9743" max="9743" width="20.5" style="171" customWidth="1"/>
    <col min="9744" max="9744" width="5" style="171" customWidth="1"/>
    <col min="9745" max="9745" width="7.375" style="171" customWidth="1"/>
    <col min="9746" max="9746" width="14.125" style="171" customWidth="1"/>
    <col min="9747" max="9747" width="3.75" style="171" bestFit="1" customWidth="1"/>
    <col min="9748" max="9748" width="10.75" style="171" customWidth="1"/>
    <col min="9749" max="9749" width="6" style="171" customWidth="1"/>
    <col min="9750" max="9751" width="13.5" style="171" bestFit="1" customWidth="1"/>
    <col min="9752" max="9752" width="5.125" style="171" customWidth="1"/>
    <col min="9753" max="9984" width="10.75" style="171"/>
    <col min="9985" max="9985" width="1.75" style="171" customWidth="1"/>
    <col min="9986" max="9986" width="5" style="171" customWidth="1"/>
    <col min="9987" max="9987" width="13.625" style="171" customWidth="1"/>
    <col min="9988" max="9995" width="16.5" style="171" customWidth="1"/>
    <col min="9996" max="9996" width="13.875" style="171" customWidth="1"/>
    <col min="9997" max="9998" width="16.5" style="171" customWidth="1"/>
    <col min="9999" max="9999" width="20.5" style="171" customWidth="1"/>
    <col min="10000" max="10000" width="5" style="171" customWidth="1"/>
    <col min="10001" max="10001" width="7.375" style="171" customWidth="1"/>
    <col min="10002" max="10002" width="14.125" style="171" customWidth="1"/>
    <col min="10003" max="10003" width="3.75" style="171" bestFit="1" customWidth="1"/>
    <col min="10004" max="10004" width="10.75" style="171" customWidth="1"/>
    <col min="10005" max="10005" width="6" style="171" customWidth="1"/>
    <col min="10006" max="10007" width="13.5" style="171" bestFit="1" customWidth="1"/>
    <col min="10008" max="10008" width="5.125" style="171" customWidth="1"/>
    <col min="10009" max="10240" width="10.75" style="171"/>
    <col min="10241" max="10241" width="1.75" style="171" customWidth="1"/>
    <col min="10242" max="10242" width="5" style="171" customWidth="1"/>
    <col min="10243" max="10243" width="13.625" style="171" customWidth="1"/>
    <col min="10244" max="10251" width="16.5" style="171" customWidth="1"/>
    <col min="10252" max="10252" width="13.875" style="171" customWidth="1"/>
    <col min="10253" max="10254" width="16.5" style="171" customWidth="1"/>
    <col min="10255" max="10255" width="20.5" style="171" customWidth="1"/>
    <col min="10256" max="10256" width="5" style="171" customWidth="1"/>
    <col min="10257" max="10257" width="7.375" style="171" customWidth="1"/>
    <col min="10258" max="10258" width="14.125" style="171" customWidth="1"/>
    <col min="10259" max="10259" width="3.75" style="171" bestFit="1" customWidth="1"/>
    <col min="10260" max="10260" width="10.75" style="171" customWidth="1"/>
    <col min="10261" max="10261" width="6" style="171" customWidth="1"/>
    <col min="10262" max="10263" width="13.5" style="171" bestFit="1" customWidth="1"/>
    <col min="10264" max="10264" width="5.125" style="171" customWidth="1"/>
    <col min="10265" max="10496" width="10.75" style="171"/>
    <col min="10497" max="10497" width="1.75" style="171" customWidth="1"/>
    <col min="10498" max="10498" width="5" style="171" customWidth="1"/>
    <col min="10499" max="10499" width="13.625" style="171" customWidth="1"/>
    <col min="10500" max="10507" width="16.5" style="171" customWidth="1"/>
    <col min="10508" max="10508" width="13.875" style="171" customWidth="1"/>
    <col min="10509" max="10510" width="16.5" style="171" customWidth="1"/>
    <col min="10511" max="10511" width="20.5" style="171" customWidth="1"/>
    <col min="10512" max="10512" width="5" style="171" customWidth="1"/>
    <col min="10513" max="10513" width="7.375" style="171" customWidth="1"/>
    <col min="10514" max="10514" width="14.125" style="171" customWidth="1"/>
    <col min="10515" max="10515" width="3.75" style="171" bestFit="1" customWidth="1"/>
    <col min="10516" max="10516" width="10.75" style="171" customWidth="1"/>
    <col min="10517" max="10517" width="6" style="171" customWidth="1"/>
    <col min="10518" max="10519" width="13.5" style="171" bestFit="1" customWidth="1"/>
    <col min="10520" max="10520" width="5.125" style="171" customWidth="1"/>
    <col min="10521" max="10752" width="10.75" style="171"/>
    <col min="10753" max="10753" width="1.75" style="171" customWidth="1"/>
    <col min="10754" max="10754" width="5" style="171" customWidth="1"/>
    <col min="10755" max="10755" width="13.625" style="171" customWidth="1"/>
    <col min="10756" max="10763" width="16.5" style="171" customWidth="1"/>
    <col min="10764" max="10764" width="13.875" style="171" customWidth="1"/>
    <col min="10765" max="10766" width="16.5" style="171" customWidth="1"/>
    <col min="10767" max="10767" width="20.5" style="171" customWidth="1"/>
    <col min="10768" max="10768" width="5" style="171" customWidth="1"/>
    <col min="10769" max="10769" width="7.375" style="171" customWidth="1"/>
    <col min="10770" max="10770" width="14.125" style="171" customWidth="1"/>
    <col min="10771" max="10771" width="3.75" style="171" bestFit="1" customWidth="1"/>
    <col min="10772" max="10772" width="10.75" style="171" customWidth="1"/>
    <col min="10773" max="10773" width="6" style="171" customWidth="1"/>
    <col min="10774" max="10775" width="13.5" style="171" bestFit="1" customWidth="1"/>
    <col min="10776" max="10776" width="5.125" style="171" customWidth="1"/>
    <col min="10777" max="11008" width="10.75" style="171"/>
    <col min="11009" max="11009" width="1.75" style="171" customWidth="1"/>
    <col min="11010" max="11010" width="5" style="171" customWidth="1"/>
    <col min="11011" max="11011" width="13.625" style="171" customWidth="1"/>
    <col min="11012" max="11019" width="16.5" style="171" customWidth="1"/>
    <col min="11020" max="11020" width="13.875" style="171" customWidth="1"/>
    <col min="11021" max="11022" width="16.5" style="171" customWidth="1"/>
    <col min="11023" max="11023" width="20.5" style="171" customWidth="1"/>
    <col min="11024" max="11024" width="5" style="171" customWidth="1"/>
    <col min="11025" max="11025" width="7.375" style="171" customWidth="1"/>
    <col min="11026" max="11026" width="14.125" style="171" customWidth="1"/>
    <col min="11027" max="11027" width="3.75" style="171" bestFit="1" customWidth="1"/>
    <col min="11028" max="11028" width="10.75" style="171" customWidth="1"/>
    <col min="11029" max="11029" width="6" style="171" customWidth="1"/>
    <col min="11030" max="11031" width="13.5" style="171" bestFit="1" customWidth="1"/>
    <col min="11032" max="11032" width="5.125" style="171" customWidth="1"/>
    <col min="11033" max="11264" width="10.75" style="171"/>
    <col min="11265" max="11265" width="1.75" style="171" customWidth="1"/>
    <col min="11266" max="11266" width="5" style="171" customWidth="1"/>
    <col min="11267" max="11267" width="13.625" style="171" customWidth="1"/>
    <col min="11268" max="11275" width="16.5" style="171" customWidth="1"/>
    <col min="11276" max="11276" width="13.875" style="171" customWidth="1"/>
    <col min="11277" max="11278" width="16.5" style="171" customWidth="1"/>
    <col min="11279" max="11279" width="20.5" style="171" customWidth="1"/>
    <col min="11280" max="11280" width="5" style="171" customWidth="1"/>
    <col min="11281" max="11281" width="7.375" style="171" customWidth="1"/>
    <col min="11282" max="11282" width="14.125" style="171" customWidth="1"/>
    <col min="11283" max="11283" width="3.75" style="171" bestFit="1" customWidth="1"/>
    <col min="11284" max="11284" width="10.75" style="171" customWidth="1"/>
    <col min="11285" max="11285" width="6" style="171" customWidth="1"/>
    <col min="11286" max="11287" width="13.5" style="171" bestFit="1" customWidth="1"/>
    <col min="11288" max="11288" width="5.125" style="171" customWidth="1"/>
    <col min="11289" max="11520" width="10.75" style="171"/>
    <col min="11521" max="11521" width="1.75" style="171" customWidth="1"/>
    <col min="11522" max="11522" width="5" style="171" customWidth="1"/>
    <col min="11523" max="11523" width="13.625" style="171" customWidth="1"/>
    <col min="11524" max="11531" width="16.5" style="171" customWidth="1"/>
    <col min="11532" max="11532" width="13.875" style="171" customWidth="1"/>
    <col min="11533" max="11534" width="16.5" style="171" customWidth="1"/>
    <col min="11535" max="11535" width="20.5" style="171" customWidth="1"/>
    <col min="11536" max="11536" width="5" style="171" customWidth="1"/>
    <col min="11537" max="11537" width="7.375" style="171" customWidth="1"/>
    <col min="11538" max="11538" width="14.125" style="171" customWidth="1"/>
    <col min="11539" max="11539" width="3.75" style="171" bestFit="1" customWidth="1"/>
    <col min="11540" max="11540" width="10.75" style="171" customWidth="1"/>
    <col min="11541" max="11541" width="6" style="171" customWidth="1"/>
    <col min="11542" max="11543" width="13.5" style="171" bestFit="1" customWidth="1"/>
    <col min="11544" max="11544" width="5.125" style="171" customWidth="1"/>
    <col min="11545" max="11776" width="10.75" style="171"/>
    <col min="11777" max="11777" width="1.75" style="171" customWidth="1"/>
    <col min="11778" max="11778" width="5" style="171" customWidth="1"/>
    <col min="11779" max="11779" width="13.625" style="171" customWidth="1"/>
    <col min="11780" max="11787" width="16.5" style="171" customWidth="1"/>
    <col min="11788" max="11788" width="13.875" style="171" customWidth="1"/>
    <col min="11789" max="11790" width="16.5" style="171" customWidth="1"/>
    <col min="11791" max="11791" width="20.5" style="171" customWidth="1"/>
    <col min="11792" max="11792" width="5" style="171" customWidth="1"/>
    <col min="11793" max="11793" width="7.375" style="171" customWidth="1"/>
    <col min="11794" max="11794" width="14.125" style="171" customWidth="1"/>
    <col min="11795" max="11795" width="3.75" style="171" bestFit="1" customWidth="1"/>
    <col min="11796" max="11796" width="10.75" style="171" customWidth="1"/>
    <col min="11797" max="11797" width="6" style="171" customWidth="1"/>
    <col min="11798" max="11799" width="13.5" style="171" bestFit="1" customWidth="1"/>
    <col min="11800" max="11800" width="5.125" style="171" customWidth="1"/>
    <col min="11801" max="12032" width="10.75" style="171"/>
    <col min="12033" max="12033" width="1.75" style="171" customWidth="1"/>
    <col min="12034" max="12034" width="5" style="171" customWidth="1"/>
    <col min="12035" max="12035" width="13.625" style="171" customWidth="1"/>
    <col min="12036" max="12043" width="16.5" style="171" customWidth="1"/>
    <col min="12044" max="12044" width="13.875" style="171" customWidth="1"/>
    <col min="12045" max="12046" width="16.5" style="171" customWidth="1"/>
    <col min="12047" max="12047" width="20.5" style="171" customWidth="1"/>
    <col min="12048" max="12048" width="5" style="171" customWidth="1"/>
    <col min="12049" max="12049" width="7.375" style="171" customWidth="1"/>
    <col min="12050" max="12050" width="14.125" style="171" customWidth="1"/>
    <col min="12051" max="12051" width="3.75" style="171" bestFit="1" customWidth="1"/>
    <col min="12052" max="12052" width="10.75" style="171" customWidth="1"/>
    <col min="12053" max="12053" width="6" style="171" customWidth="1"/>
    <col min="12054" max="12055" width="13.5" style="171" bestFit="1" customWidth="1"/>
    <col min="12056" max="12056" width="5.125" style="171" customWidth="1"/>
    <col min="12057" max="12288" width="10.75" style="171"/>
    <col min="12289" max="12289" width="1.75" style="171" customWidth="1"/>
    <col min="12290" max="12290" width="5" style="171" customWidth="1"/>
    <col min="12291" max="12291" width="13.625" style="171" customWidth="1"/>
    <col min="12292" max="12299" width="16.5" style="171" customWidth="1"/>
    <col min="12300" max="12300" width="13.875" style="171" customWidth="1"/>
    <col min="12301" max="12302" width="16.5" style="171" customWidth="1"/>
    <col min="12303" max="12303" width="20.5" style="171" customWidth="1"/>
    <col min="12304" max="12304" width="5" style="171" customWidth="1"/>
    <col min="12305" max="12305" width="7.375" style="171" customWidth="1"/>
    <col min="12306" max="12306" width="14.125" style="171" customWidth="1"/>
    <col min="12307" max="12307" width="3.75" style="171" bestFit="1" customWidth="1"/>
    <col min="12308" max="12308" width="10.75" style="171" customWidth="1"/>
    <col min="12309" max="12309" width="6" style="171" customWidth="1"/>
    <col min="12310" max="12311" width="13.5" style="171" bestFit="1" customWidth="1"/>
    <col min="12312" max="12312" width="5.125" style="171" customWidth="1"/>
    <col min="12313" max="12544" width="10.75" style="171"/>
    <col min="12545" max="12545" width="1.75" style="171" customWidth="1"/>
    <col min="12546" max="12546" width="5" style="171" customWidth="1"/>
    <col min="12547" max="12547" width="13.625" style="171" customWidth="1"/>
    <col min="12548" max="12555" width="16.5" style="171" customWidth="1"/>
    <col min="12556" max="12556" width="13.875" style="171" customWidth="1"/>
    <col min="12557" max="12558" width="16.5" style="171" customWidth="1"/>
    <col min="12559" max="12559" width="20.5" style="171" customWidth="1"/>
    <col min="12560" max="12560" width="5" style="171" customWidth="1"/>
    <col min="12561" max="12561" width="7.375" style="171" customWidth="1"/>
    <col min="12562" max="12562" width="14.125" style="171" customWidth="1"/>
    <col min="12563" max="12563" width="3.75" style="171" bestFit="1" customWidth="1"/>
    <col min="12564" max="12564" width="10.75" style="171" customWidth="1"/>
    <col min="12565" max="12565" width="6" style="171" customWidth="1"/>
    <col min="12566" max="12567" width="13.5" style="171" bestFit="1" customWidth="1"/>
    <col min="12568" max="12568" width="5.125" style="171" customWidth="1"/>
    <col min="12569" max="12800" width="10.75" style="171"/>
    <col min="12801" max="12801" width="1.75" style="171" customWidth="1"/>
    <col min="12802" max="12802" width="5" style="171" customWidth="1"/>
    <col min="12803" max="12803" width="13.625" style="171" customWidth="1"/>
    <col min="12804" max="12811" width="16.5" style="171" customWidth="1"/>
    <col min="12812" max="12812" width="13.875" style="171" customWidth="1"/>
    <col min="12813" max="12814" width="16.5" style="171" customWidth="1"/>
    <col min="12815" max="12815" width="20.5" style="171" customWidth="1"/>
    <col min="12816" max="12816" width="5" style="171" customWidth="1"/>
    <col min="12817" max="12817" width="7.375" style="171" customWidth="1"/>
    <col min="12818" max="12818" width="14.125" style="171" customWidth="1"/>
    <col min="12819" max="12819" width="3.75" style="171" bestFit="1" customWidth="1"/>
    <col min="12820" max="12820" width="10.75" style="171" customWidth="1"/>
    <col min="12821" max="12821" width="6" style="171" customWidth="1"/>
    <col min="12822" max="12823" width="13.5" style="171" bestFit="1" customWidth="1"/>
    <col min="12824" max="12824" width="5.125" style="171" customWidth="1"/>
    <col min="12825" max="13056" width="10.75" style="171"/>
    <col min="13057" max="13057" width="1.75" style="171" customWidth="1"/>
    <col min="13058" max="13058" width="5" style="171" customWidth="1"/>
    <col min="13059" max="13059" width="13.625" style="171" customWidth="1"/>
    <col min="13060" max="13067" width="16.5" style="171" customWidth="1"/>
    <col min="13068" max="13068" width="13.875" style="171" customWidth="1"/>
    <col min="13069" max="13070" width="16.5" style="171" customWidth="1"/>
    <col min="13071" max="13071" width="20.5" style="171" customWidth="1"/>
    <col min="13072" max="13072" width="5" style="171" customWidth="1"/>
    <col min="13073" max="13073" width="7.375" style="171" customWidth="1"/>
    <col min="13074" max="13074" width="14.125" style="171" customWidth="1"/>
    <col min="13075" max="13075" width="3.75" style="171" bestFit="1" customWidth="1"/>
    <col min="13076" max="13076" width="10.75" style="171" customWidth="1"/>
    <col min="13077" max="13077" width="6" style="171" customWidth="1"/>
    <col min="13078" max="13079" width="13.5" style="171" bestFit="1" customWidth="1"/>
    <col min="13080" max="13080" width="5.125" style="171" customWidth="1"/>
    <col min="13081" max="13312" width="10.75" style="171"/>
    <col min="13313" max="13313" width="1.75" style="171" customWidth="1"/>
    <col min="13314" max="13314" width="5" style="171" customWidth="1"/>
    <col min="13315" max="13315" width="13.625" style="171" customWidth="1"/>
    <col min="13316" max="13323" width="16.5" style="171" customWidth="1"/>
    <col min="13324" max="13324" width="13.875" style="171" customWidth="1"/>
    <col min="13325" max="13326" width="16.5" style="171" customWidth="1"/>
    <col min="13327" max="13327" width="20.5" style="171" customWidth="1"/>
    <col min="13328" max="13328" width="5" style="171" customWidth="1"/>
    <col min="13329" max="13329" width="7.375" style="171" customWidth="1"/>
    <col min="13330" max="13330" width="14.125" style="171" customWidth="1"/>
    <col min="13331" max="13331" width="3.75" style="171" bestFit="1" customWidth="1"/>
    <col min="13332" max="13332" width="10.75" style="171" customWidth="1"/>
    <col min="13333" max="13333" width="6" style="171" customWidth="1"/>
    <col min="13334" max="13335" width="13.5" style="171" bestFit="1" customWidth="1"/>
    <col min="13336" max="13336" width="5.125" style="171" customWidth="1"/>
    <col min="13337" max="13568" width="10.75" style="171"/>
    <col min="13569" max="13569" width="1.75" style="171" customWidth="1"/>
    <col min="13570" max="13570" width="5" style="171" customWidth="1"/>
    <col min="13571" max="13571" width="13.625" style="171" customWidth="1"/>
    <col min="13572" max="13579" width="16.5" style="171" customWidth="1"/>
    <col min="13580" max="13580" width="13.875" style="171" customWidth="1"/>
    <col min="13581" max="13582" width="16.5" style="171" customWidth="1"/>
    <col min="13583" max="13583" width="20.5" style="171" customWidth="1"/>
    <col min="13584" max="13584" width="5" style="171" customWidth="1"/>
    <col min="13585" max="13585" width="7.375" style="171" customWidth="1"/>
    <col min="13586" max="13586" width="14.125" style="171" customWidth="1"/>
    <col min="13587" max="13587" width="3.75" style="171" bestFit="1" customWidth="1"/>
    <col min="13588" max="13588" width="10.75" style="171" customWidth="1"/>
    <col min="13589" max="13589" width="6" style="171" customWidth="1"/>
    <col min="13590" max="13591" width="13.5" style="171" bestFit="1" customWidth="1"/>
    <col min="13592" max="13592" width="5.125" style="171" customWidth="1"/>
    <col min="13593" max="13824" width="10.75" style="171"/>
    <col min="13825" max="13825" width="1.75" style="171" customWidth="1"/>
    <col min="13826" max="13826" width="5" style="171" customWidth="1"/>
    <col min="13827" max="13827" width="13.625" style="171" customWidth="1"/>
    <col min="13828" max="13835" width="16.5" style="171" customWidth="1"/>
    <col min="13836" max="13836" width="13.875" style="171" customWidth="1"/>
    <col min="13837" max="13838" width="16.5" style="171" customWidth="1"/>
    <col min="13839" max="13839" width="20.5" style="171" customWidth="1"/>
    <col min="13840" max="13840" width="5" style="171" customWidth="1"/>
    <col min="13841" max="13841" width="7.375" style="171" customWidth="1"/>
    <col min="13842" max="13842" width="14.125" style="171" customWidth="1"/>
    <col min="13843" max="13843" width="3.75" style="171" bestFit="1" customWidth="1"/>
    <col min="13844" max="13844" width="10.75" style="171" customWidth="1"/>
    <col min="13845" max="13845" width="6" style="171" customWidth="1"/>
    <col min="13846" max="13847" width="13.5" style="171" bestFit="1" customWidth="1"/>
    <col min="13848" max="13848" width="5.125" style="171" customWidth="1"/>
    <col min="13849" max="14080" width="10.75" style="171"/>
    <col min="14081" max="14081" width="1.75" style="171" customWidth="1"/>
    <col min="14082" max="14082" width="5" style="171" customWidth="1"/>
    <col min="14083" max="14083" width="13.625" style="171" customWidth="1"/>
    <col min="14084" max="14091" width="16.5" style="171" customWidth="1"/>
    <col min="14092" max="14092" width="13.875" style="171" customWidth="1"/>
    <col min="14093" max="14094" width="16.5" style="171" customWidth="1"/>
    <col min="14095" max="14095" width="20.5" style="171" customWidth="1"/>
    <col min="14096" max="14096" width="5" style="171" customWidth="1"/>
    <col min="14097" max="14097" width="7.375" style="171" customWidth="1"/>
    <col min="14098" max="14098" width="14.125" style="171" customWidth="1"/>
    <col min="14099" max="14099" width="3.75" style="171" bestFit="1" customWidth="1"/>
    <col min="14100" max="14100" width="10.75" style="171" customWidth="1"/>
    <col min="14101" max="14101" width="6" style="171" customWidth="1"/>
    <col min="14102" max="14103" width="13.5" style="171" bestFit="1" customWidth="1"/>
    <col min="14104" max="14104" width="5.125" style="171" customWidth="1"/>
    <col min="14105" max="14336" width="10.75" style="171"/>
    <col min="14337" max="14337" width="1.75" style="171" customWidth="1"/>
    <col min="14338" max="14338" width="5" style="171" customWidth="1"/>
    <col min="14339" max="14339" width="13.625" style="171" customWidth="1"/>
    <col min="14340" max="14347" width="16.5" style="171" customWidth="1"/>
    <col min="14348" max="14348" width="13.875" style="171" customWidth="1"/>
    <col min="14349" max="14350" width="16.5" style="171" customWidth="1"/>
    <col min="14351" max="14351" width="20.5" style="171" customWidth="1"/>
    <col min="14352" max="14352" width="5" style="171" customWidth="1"/>
    <col min="14353" max="14353" width="7.375" style="171" customWidth="1"/>
    <col min="14354" max="14354" width="14.125" style="171" customWidth="1"/>
    <col min="14355" max="14355" width="3.75" style="171" bestFit="1" customWidth="1"/>
    <col min="14356" max="14356" width="10.75" style="171" customWidth="1"/>
    <col min="14357" max="14357" width="6" style="171" customWidth="1"/>
    <col min="14358" max="14359" width="13.5" style="171" bestFit="1" customWidth="1"/>
    <col min="14360" max="14360" width="5.125" style="171" customWidth="1"/>
    <col min="14361" max="14592" width="10.75" style="171"/>
    <col min="14593" max="14593" width="1.75" style="171" customWidth="1"/>
    <col min="14594" max="14594" width="5" style="171" customWidth="1"/>
    <col min="14595" max="14595" width="13.625" style="171" customWidth="1"/>
    <col min="14596" max="14603" width="16.5" style="171" customWidth="1"/>
    <col min="14604" max="14604" width="13.875" style="171" customWidth="1"/>
    <col min="14605" max="14606" width="16.5" style="171" customWidth="1"/>
    <col min="14607" max="14607" width="20.5" style="171" customWidth="1"/>
    <col min="14608" max="14608" width="5" style="171" customWidth="1"/>
    <col min="14609" max="14609" width="7.375" style="171" customWidth="1"/>
    <col min="14610" max="14610" width="14.125" style="171" customWidth="1"/>
    <col min="14611" max="14611" width="3.75" style="171" bestFit="1" customWidth="1"/>
    <col min="14612" max="14612" width="10.75" style="171" customWidth="1"/>
    <col min="14613" max="14613" width="6" style="171" customWidth="1"/>
    <col min="14614" max="14615" width="13.5" style="171" bestFit="1" customWidth="1"/>
    <col min="14616" max="14616" width="5.125" style="171" customWidth="1"/>
    <col min="14617" max="14848" width="10.75" style="171"/>
    <col min="14849" max="14849" width="1.75" style="171" customWidth="1"/>
    <col min="14850" max="14850" width="5" style="171" customWidth="1"/>
    <col min="14851" max="14851" width="13.625" style="171" customWidth="1"/>
    <col min="14852" max="14859" width="16.5" style="171" customWidth="1"/>
    <col min="14860" max="14860" width="13.875" style="171" customWidth="1"/>
    <col min="14861" max="14862" width="16.5" style="171" customWidth="1"/>
    <col min="14863" max="14863" width="20.5" style="171" customWidth="1"/>
    <col min="14864" max="14864" width="5" style="171" customWidth="1"/>
    <col min="14865" max="14865" width="7.375" style="171" customWidth="1"/>
    <col min="14866" max="14866" width="14.125" style="171" customWidth="1"/>
    <col min="14867" max="14867" width="3.75" style="171" bestFit="1" customWidth="1"/>
    <col min="14868" max="14868" width="10.75" style="171" customWidth="1"/>
    <col min="14869" max="14869" width="6" style="171" customWidth="1"/>
    <col min="14870" max="14871" width="13.5" style="171" bestFit="1" customWidth="1"/>
    <col min="14872" max="14872" width="5.125" style="171" customWidth="1"/>
    <col min="14873" max="15104" width="10.75" style="171"/>
    <col min="15105" max="15105" width="1.75" style="171" customWidth="1"/>
    <col min="15106" max="15106" width="5" style="171" customWidth="1"/>
    <col min="15107" max="15107" width="13.625" style="171" customWidth="1"/>
    <col min="15108" max="15115" width="16.5" style="171" customWidth="1"/>
    <col min="15116" max="15116" width="13.875" style="171" customWidth="1"/>
    <col min="15117" max="15118" width="16.5" style="171" customWidth="1"/>
    <col min="15119" max="15119" width="20.5" style="171" customWidth="1"/>
    <col min="15120" max="15120" width="5" style="171" customWidth="1"/>
    <col min="15121" max="15121" width="7.375" style="171" customWidth="1"/>
    <col min="15122" max="15122" width="14.125" style="171" customWidth="1"/>
    <col min="15123" max="15123" width="3.75" style="171" bestFit="1" customWidth="1"/>
    <col min="15124" max="15124" width="10.75" style="171" customWidth="1"/>
    <col min="15125" max="15125" width="6" style="171" customWidth="1"/>
    <col min="15126" max="15127" width="13.5" style="171" bestFit="1" customWidth="1"/>
    <col min="15128" max="15128" width="5.125" style="171" customWidth="1"/>
    <col min="15129" max="15360" width="10.75" style="171"/>
    <col min="15361" max="15361" width="1.75" style="171" customWidth="1"/>
    <col min="15362" max="15362" width="5" style="171" customWidth="1"/>
    <col min="15363" max="15363" width="13.625" style="171" customWidth="1"/>
    <col min="15364" max="15371" width="16.5" style="171" customWidth="1"/>
    <col min="15372" max="15372" width="13.875" style="171" customWidth="1"/>
    <col min="15373" max="15374" width="16.5" style="171" customWidth="1"/>
    <col min="15375" max="15375" width="20.5" style="171" customWidth="1"/>
    <col min="15376" max="15376" width="5" style="171" customWidth="1"/>
    <col min="15377" max="15377" width="7.375" style="171" customWidth="1"/>
    <col min="15378" max="15378" width="14.125" style="171" customWidth="1"/>
    <col min="15379" max="15379" width="3.75" style="171" bestFit="1" customWidth="1"/>
    <col min="15380" max="15380" width="10.75" style="171" customWidth="1"/>
    <col min="15381" max="15381" width="6" style="171" customWidth="1"/>
    <col min="15382" max="15383" width="13.5" style="171" bestFit="1" customWidth="1"/>
    <col min="15384" max="15384" width="5.125" style="171" customWidth="1"/>
    <col min="15385" max="15616" width="10.75" style="171"/>
    <col min="15617" max="15617" width="1.75" style="171" customWidth="1"/>
    <col min="15618" max="15618" width="5" style="171" customWidth="1"/>
    <col min="15619" max="15619" width="13.625" style="171" customWidth="1"/>
    <col min="15620" max="15627" width="16.5" style="171" customWidth="1"/>
    <col min="15628" max="15628" width="13.875" style="171" customWidth="1"/>
    <col min="15629" max="15630" width="16.5" style="171" customWidth="1"/>
    <col min="15631" max="15631" width="20.5" style="171" customWidth="1"/>
    <col min="15632" max="15632" width="5" style="171" customWidth="1"/>
    <col min="15633" max="15633" width="7.375" style="171" customWidth="1"/>
    <col min="15634" max="15634" width="14.125" style="171" customWidth="1"/>
    <col min="15635" max="15635" width="3.75" style="171" bestFit="1" customWidth="1"/>
    <col min="15636" max="15636" width="10.75" style="171" customWidth="1"/>
    <col min="15637" max="15637" width="6" style="171" customWidth="1"/>
    <col min="15638" max="15639" width="13.5" style="171" bestFit="1" customWidth="1"/>
    <col min="15640" max="15640" width="5.125" style="171" customWidth="1"/>
    <col min="15641" max="15872" width="10.75" style="171"/>
    <col min="15873" max="15873" width="1.75" style="171" customWidth="1"/>
    <col min="15874" max="15874" width="5" style="171" customWidth="1"/>
    <col min="15875" max="15875" width="13.625" style="171" customWidth="1"/>
    <col min="15876" max="15883" width="16.5" style="171" customWidth="1"/>
    <col min="15884" max="15884" width="13.875" style="171" customWidth="1"/>
    <col min="15885" max="15886" width="16.5" style="171" customWidth="1"/>
    <col min="15887" max="15887" width="20.5" style="171" customWidth="1"/>
    <col min="15888" max="15888" width="5" style="171" customWidth="1"/>
    <col min="15889" max="15889" width="7.375" style="171" customWidth="1"/>
    <col min="15890" max="15890" width="14.125" style="171" customWidth="1"/>
    <col min="15891" max="15891" width="3.75" style="171" bestFit="1" customWidth="1"/>
    <col min="15892" max="15892" width="10.75" style="171" customWidth="1"/>
    <col min="15893" max="15893" width="6" style="171" customWidth="1"/>
    <col min="15894" max="15895" width="13.5" style="171" bestFit="1" customWidth="1"/>
    <col min="15896" max="15896" width="5.125" style="171" customWidth="1"/>
    <col min="15897" max="16128" width="10.75" style="171"/>
    <col min="16129" max="16129" width="1.75" style="171" customWidth="1"/>
    <col min="16130" max="16130" width="5" style="171" customWidth="1"/>
    <col min="16131" max="16131" width="13.625" style="171" customWidth="1"/>
    <col min="16132" max="16139" width="16.5" style="171" customWidth="1"/>
    <col min="16140" max="16140" width="13.875" style="171" customWidth="1"/>
    <col min="16141" max="16142" width="16.5" style="171" customWidth="1"/>
    <col min="16143" max="16143" width="20.5" style="171" customWidth="1"/>
    <col min="16144" max="16144" width="5" style="171" customWidth="1"/>
    <col min="16145" max="16145" width="7.375" style="171" customWidth="1"/>
    <col min="16146" max="16146" width="14.125" style="171" customWidth="1"/>
    <col min="16147" max="16147" width="3.75" style="171" bestFit="1" customWidth="1"/>
    <col min="16148" max="16148" width="10.75" style="171" customWidth="1"/>
    <col min="16149" max="16149" width="6" style="171" customWidth="1"/>
    <col min="16150" max="16151" width="13.5" style="171" bestFit="1" customWidth="1"/>
    <col min="16152" max="16152" width="5.125" style="171" customWidth="1"/>
    <col min="16153" max="16384" width="10.75" style="171"/>
  </cols>
  <sheetData>
    <row r="1" spans="2:24" ht="24" customHeight="1" x14ac:dyDescent="0.15">
      <c r="B1" s="170" t="s">
        <v>157</v>
      </c>
      <c r="C1" s="172"/>
      <c r="L1" s="660"/>
    </row>
    <row r="2" spans="2:24" ht="11.25" customHeight="1" thickBot="1" x14ac:dyDescent="0.2">
      <c r="B2" s="170"/>
      <c r="C2" s="169"/>
      <c r="L2" s="169"/>
    </row>
    <row r="3" spans="2:24" s="131" customFormat="1" ht="22.5" customHeight="1" x14ac:dyDescent="0.15">
      <c r="B3" s="1162" t="s">
        <v>122</v>
      </c>
      <c r="C3" s="717" t="s">
        <v>82</v>
      </c>
      <c r="D3" s="1173" t="s">
        <v>156</v>
      </c>
      <c r="E3" s="1173"/>
      <c r="F3" s="1174"/>
      <c r="G3" s="1174"/>
      <c r="H3" s="1174"/>
      <c r="I3" s="1175"/>
      <c r="J3" s="1176" t="s">
        <v>155</v>
      </c>
      <c r="K3" s="1177"/>
      <c r="L3" s="1177"/>
      <c r="M3" s="1177"/>
      <c r="N3" s="1177"/>
      <c r="O3" s="718"/>
      <c r="P3" s="1159" t="s">
        <v>122</v>
      </c>
      <c r="R3" s="172"/>
      <c r="S3" s="172"/>
      <c r="T3" s="172"/>
      <c r="U3" s="172"/>
      <c r="V3" s="172"/>
    </row>
    <row r="4" spans="2:24" s="131" customFormat="1" ht="21.75" customHeight="1" x14ac:dyDescent="0.15">
      <c r="B4" s="1105"/>
      <c r="C4" s="719"/>
      <c r="D4" s="720" t="s">
        <v>154</v>
      </c>
      <c r="E4" s="721" t="s">
        <v>318</v>
      </c>
      <c r="F4" s="668" t="s">
        <v>153</v>
      </c>
      <c r="G4" s="668" t="s">
        <v>152</v>
      </c>
      <c r="H4" s="668" t="s">
        <v>151</v>
      </c>
      <c r="I4" s="668" t="s">
        <v>150</v>
      </c>
      <c r="J4" s="884" t="s">
        <v>149</v>
      </c>
      <c r="K4" s="1013" t="s">
        <v>319</v>
      </c>
      <c r="L4" s="691"/>
      <c r="M4" s="668" t="s">
        <v>148</v>
      </c>
      <c r="N4" s="668" t="s">
        <v>147</v>
      </c>
      <c r="O4" s="719" t="s">
        <v>146</v>
      </c>
      <c r="P4" s="1160"/>
      <c r="R4" s="172"/>
      <c r="S4" s="172"/>
      <c r="T4" s="172"/>
      <c r="U4" s="172"/>
      <c r="V4" s="172"/>
    </row>
    <row r="5" spans="2:24" s="131" customFormat="1" ht="21.75" customHeight="1" thickBot="1" x14ac:dyDescent="0.2">
      <c r="B5" s="1135"/>
      <c r="C5" s="697" t="s">
        <v>128</v>
      </c>
      <c r="D5" s="722"/>
      <c r="E5" s="723"/>
      <c r="F5" s="697"/>
      <c r="G5" s="697"/>
      <c r="H5" s="697"/>
      <c r="I5" s="697"/>
      <c r="J5" s="909" t="s">
        <v>145</v>
      </c>
      <c r="K5" s="702" t="s">
        <v>320</v>
      </c>
      <c r="L5" s="1012" t="s">
        <v>321</v>
      </c>
      <c r="M5" s="697"/>
      <c r="N5" s="697"/>
      <c r="O5" s="697" t="s">
        <v>144</v>
      </c>
      <c r="P5" s="1161"/>
      <c r="R5" s="172"/>
      <c r="S5" s="172"/>
      <c r="T5" s="172"/>
      <c r="U5" s="172"/>
      <c r="V5" s="172"/>
    </row>
    <row r="6" spans="2:24" s="131" customFormat="1" ht="17.25" x14ac:dyDescent="0.15">
      <c r="B6" s="168"/>
      <c r="C6" s="7"/>
      <c r="D6" s="166" t="s">
        <v>107</v>
      </c>
      <c r="E6" s="724" t="s">
        <v>107</v>
      </c>
      <c r="F6" s="166" t="s">
        <v>107</v>
      </c>
      <c r="G6" s="166" t="s">
        <v>107</v>
      </c>
      <c r="H6" s="166" t="s">
        <v>107</v>
      </c>
      <c r="I6" s="166" t="s">
        <v>107</v>
      </c>
      <c r="J6" s="895" t="s">
        <v>107</v>
      </c>
      <c r="K6" s="902" t="s">
        <v>107</v>
      </c>
      <c r="L6" s="900" t="s">
        <v>107</v>
      </c>
      <c r="M6" s="166" t="s">
        <v>107</v>
      </c>
      <c r="N6" s="166" t="s">
        <v>107</v>
      </c>
      <c r="O6" s="185" t="s">
        <v>107</v>
      </c>
      <c r="P6" s="184"/>
      <c r="R6" s="172"/>
      <c r="S6" s="172"/>
      <c r="T6" s="172"/>
      <c r="U6" s="172"/>
      <c r="V6" s="172"/>
    </row>
    <row r="7" spans="2:24" s="131" customFormat="1" ht="21.75" customHeight="1" x14ac:dyDescent="0.15">
      <c r="B7" s="56"/>
      <c r="C7" s="55" t="s">
        <v>284</v>
      </c>
      <c r="D7" s="183">
        <v>6730812391</v>
      </c>
      <c r="E7" s="725" t="s">
        <v>322</v>
      </c>
      <c r="F7" s="159">
        <v>10076080537</v>
      </c>
      <c r="G7" s="159">
        <v>3149000</v>
      </c>
      <c r="H7" s="159">
        <v>0</v>
      </c>
      <c r="I7" s="159">
        <v>16810041928</v>
      </c>
      <c r="J7" s="858">
        <v>0</v>
      </c>
      <c r="K7" s="1014">
        <v>0</v>
      </c>
      <c r="L7" s="863" t="s">
        <v>322</v>
      </c>
      <c r="M7" s="159">
        <v>0</v>
      </c>
      <c r="N7" s="159">
        <v>0</v>
      </c>
      <c r="O7" s="738">
        <v>16810041928</v>
      </c>
      <c r="P7" s="174"/>
      <c r="R7" s="172"/>
      <c r="S7" s="172"/>
      <c r="T7" s="172"/>
      <c r="U7" s="172"/>
      <c r="V7" s="172"/>
    </row>
    <row r="8" spans="2:24" s="131" customFormat="1" ht="21.75" customHeight="1" x14ac:dyDescent="0.15">
      <c r="B8" s="56"/>
      <c r="C8" s="55" t="s">
        <v>57</v>
      </c>
      <c r="D8" s="183">
        <v>6910843028</v>
      </c>
      <c r="E8" s="725" t="s">
        <v>249</v>
      </c>
      <c r="F8" s="159">
        <v>8638417511</v>
      </c>
      <c r="G8" s="159">
        <v>2074000</v>
      </c>
      <c r="H8" s="159">
        <v>0</v>
      </c>
      <c r="I8" s="159">
        <v>15551334539</v>
      </c>
      <c r="J8" s="858">
        <v>0</v>
      </c>
      <c r="K8" s="1014">
        <v>0</v>
      </c>
      <c r="L8" s="863" t="s">
        <v>322</v>
      </c>
      <c r="M8" s="159">
        <v>0</v>
      </c>
      <c r="N8" s="159">
        <v>0</v>
      </c>
      <c r="O8" s="738">
        <v>15551334539</v>
      </c>
      <c r="P8" s="174"/>
      <c r="R8" s="172"/>
      <c r="S8" s="172"/>
      <c r="T8" s="172"/>
      <c r="U8" s="172"/>
      <c r="V8" s="172"/>
    </row>
    <row r="9" spans="2:24" s="131" customFormat="1" ht="21.75" customHeight="1" x14ac:dyDescent="0.15">
      <c r="B9" s="56"/>
      <c r="C9" s="55" t="s">
        <v>56</v>
      </c>
      <c r="D9" s="183">
        <v>7561869627</v>
      </c>
      <c r="E9" s="725" t="s">
        <v>249</v>
      </c>
      <c r="F9" s="159">
        <v>11800076623</v>
      </c>
      <c r="G9" s="159">
        <v>2410000</v>
      </c>
      <c r="H9" s="159">
        <v>0</v>
      </c>
      <c r="I9" s="159">
        <v>19364356250</v>
      </c>
      <c r="J9" s="858">
        <v>0</v>
      </c>
      <c r="K9" s="1014">
        <v>0</v>
      </c>
      <c r="L9" s="863" t="s">
        <v>322</v>
      </c>
      <c r="M9" s="159">
        <v>0</v>
      </c>
      <c r="N9" s="159">
        <v>0</v>
      </c>
      <c r="O9" s="738">
        <v>19364356250</v>
      </c>
      <c r="P9" s="174"/>
      <c r="R9" s="172"/>
      <c r="S9" s="172"/>
      <c r="T9" s="172"/>
      <c r="U9" s="172"/>
      <c r="V9" s="172"/>
    </row>
    <row r="10" spans="2:24" s="131" customFormat="1" ht="21.75" customHeight="1" x14ac:dyDescent="0.15">
      <c r="B10" s="56"/>
      <c r="C10" s="55" t="s">
        <v>323</v>
      </c>
      <c r="D10" s="181">
        <v>9324559079</v>
      </c>
      <c r="E10" s="725" t="s">
        <v>249</v>
      </c>
      <c r="F10" s="180">
        <v>11766613743</v>
      </c>
      <c r="G10" s="180">
        <v>989000</v>
      </c>
      <c r="H10" s="159">
        <v>0</v>
      </c>
      <c r="I10" s="180">
        <v>21092161822</v>
      </c>
      <c r="J10" s="859">
        <v>0</v>
      </c>
      <c r="K10" s="1014">
        <v>0</v>
      </c>
      <c r="L10" s="863" t="s">
        <v>322</v>
      </c>
      <c r="M10" s="159">
        <v>0</v>
      </c>
      <c r="N10" s="180">
        <v>0</v>
      </c>
      <c r="O10" s="739">
        <v>21092161822</v>
      </c>
      <c r="P10" s="174"/>
      <c r="R10" s="172"/>
      <c r="S10" s="172"/>
      <c r="T10" s="172"/>
      <c r="U10" s="172"/>
      <c r="V10" s="172"/>
    </row>
    <row r="11" spans="2:24" s="131" customFormat="1" ht="18" thickBot="1" x14ac:dyDescent="0.2">
      <c r="B11" s="51"/>
      <c r="C11" s="50"/>
      <c r="D11" s="140"/>
      <c r="E11" s="726"/>
      <c r="F11" s="179"/>
      <c r="G11" s="178"/>
      <c r="H11" s="178"/>
      <c r="I11" s="178"/>
      <c r="J11" s="910"/>
      <c r="K11" s="1015"/>
      <c r="L11" s="883"/>
      <c r="M11" s="178"/>
      <c r="N11" s="178"/>
      <c r="O11" s="178"/>
      <c r="P11" s="177"/>
      <c r="R11" s="172"/>
      <c r="S11" s="172"/>
      <c r="T11" s="172"/>
      <c r="U11" s="172"/>
      <c r="V11" s="172"/>
    </row>
    <row r="12" spans="2:24" s="131" customFormat="1" ht="17.25" x14ac:dyDescent="0.15">
      <c r="B12" s="44"/>
      <c r="C12" s="43"/>
      <c r="D12" s="521"/>
      <c r="E12" s="727"/>
      <c r="F12" s="176"/>
      <c r="G12" s="176"/>
      <c r="H12" s="176"/>
      <c r="I12" s="176"/>
      <c r="J12" s="905"/>
      <c r="K12" s="1016"/>
      <c r="L12" s="521"/>
      <c r="M12" s="176"/>
      <c r="N12" s="176"/>
      <c r="O12" s="176"/>
      <c r="P12" s="174"/>
      <c r="R12" s="172"/>
      <c r="S12" s="172"/>
      <c r="T12" s="172"/>
      <c r="U12" s="172"/>
      <c r="V12" s="172"/>
    </row>
    <row r="13" spans="2:24" s="131" customFormat="1" ht="21.75" customHeight="1" x14ac:dyDescent="0.15">
      <c r="B13" s="37" t="s">
        <v>55</v>
      </c>
      <c r="C13" s="19" t="s">
        <v>54</v>
      </c>
      <c r="D13" s="175">
        <f t="shared" ref="D13:O13" si="0">SUM(D19:D64)</f>
        <v>9883890012</v>
      </c>
      <c r="E13" s="728">
        <f>SUM(E19:E64)</f>
        <v>1310719099</v>
      </c>
      <c r="F13" s="143">
        <f t="shared" si="0"/>
        <v>3617279081</v>
      </c>
      <c r="G13" s="143">
        <f t="shared" si="0"/>
        <v>0</v>
      </c>
      <c r="H13" s="143">
        <f t="shared" si="0"/>
        <v>0</v>
      </c>
      <c r="I13" s="143">
        <f t="shared" si="0"/>
        <v>14811888192</v>
      </c>
      <c r="J13" s="529">
        <f t="shared" si="0"/>
        <v>0</v>
      </c>
      <c r="K13" s="945">
        <f t="shared" si="0"/>
        <v>0</v>
      </c>
      <c r="L13" s="864">
        <f t="shared" si="0"/>
        <v>0</v>
      </c>
      <c r="M13" s="143">
        <f t="shared" si="0"/>
        <v>0</v>
      </c>
      <c r="N13" s="143">
        <f t="shared" si="0"/>
        <v>0</v>
      </c>
      <c r="O13" s="38">
        <f t="shared" si="0"/>
        <v>14811888192</v>
      </c>
      <c r="P13" s="174"/>
      <c r="R13" s="172"/>
      <c r="S13" s="172"/>
      <c r="T13" s="172"/>
      <c r="U13" s="172"/>
      <c r="V13" s="172"/>
      <c r="W13" s="172"/>
      <c r="X13" s="172"/>
    </row>
    <row r="14" spans="2:24" s="131" customFormat="1" ht="21.75" customHeight="1" x14ac:dyDescent="0.15">
      <c r="B14" s="37" t="s">
        <v>53</v>
      </c>
      <c r="C14" s="19" t="s">
        <v>52</v>
      </c>
      <c r="D14" s="175">
        <f t="shared" ref="D14:O14" si="1">SUM(D19:D62)</f>
        <v>9883890012</v>
      </c>
      <c r="E14" s="728">
        <f>SUM(E19:E62)</f>
        <v>0</v>
      </c>
      <c r="F14" s="143">
        <f t="shared" si="1"/>
        <v>3444953879</v>
      </c>
      <c r="G14" s="143">
        <f t="shared" si="1"/>
        <v>0</v>
      </c>
      <c r="H14" s="143">
        <f t="shared" si="1"/>
        <v>0</v>
      </c>
      <c r="I14" s="143">
        <f t="shared" si="1"/>
        <v>13328843891</v>
      </c>
      <c r="J14" s="529">
        <f t="shared" si="1"/>
        <v>0</v>
      </c>
      <c r="K14" s="945">
        <f t="shared" si="1"/>
        <v>0</v>
      </c>
      <c r="L14" s="864">
        <f t="shared" si="1"/>
        <v>0</v>
      </c>
      <c r="M14" s="143">
        <f t="shared" si="1"/>
        <v>0</v>
      </c>
      <c r="N14" s="143">
        <f t="shared" si="1"/>
        <v>0</v>
      </c>
      <c r="O14" s="38">
        <f t="shared" si="1"/>
        <v>13328843891</v>
      </c>
      <c r="P14" s="173"/>
      <c r="R14" s="172"/>
      <c r="S14" s="172"/>
      <c r="T14" s="172"/>
      <c r="U14" s="172"/>
      <c r="V14" s="172"/>
      <c r="W14" s="172"/>
      <c r="X14" s="172"/>
    </row>
    <row r="15" spans="2:24" s="131" customFormat="1" ht="21.75" customHeight="1" x14ac:dyDescent="0.15">
      <c r="B15" s="547" t="s">
        <v>324</v>
      </c>
      <c r="C15" s="19" t="s">
        <v>50</v>
      </c>
      <c r="D15" s="175">
        <f t="shared" ref="D15:O15" si="2">SUM(D19:D31,D35:D36,D38:D40,D43,D48,D50:D51,D53:D62)</f>
        <v>8659630932</v>
      </c>
      <c r="E15" s="728">
        <f>SUM(E19:E31,E35:E36,E38:E40,E43,E48,E50:E51,E53:E62)</f>
        <v>0</v>
      </c>
      <c r="F15" s="143">
        <f t="shared" si="2"/>
        <v>2667497581</v>
      </c>
      <c r="G15" s="143">
        <f t="shared" si="2"/>
        <v>0</v>
      </c>
      <c r="H15" s="143">
        <f t="shared" si="2"/>
        <v>0</v>
      </c>
      <c r="I15" s="143">
        <f t="shared" si="2"/>
        <v>11327128513</v>
      </c>
      <c r="J15" s="529">
        <f t="shared" si="2"/>
        <v>0</v>
      </c>
      <c r="K15" s="945">
        <f t="shared" si="2"/>
        <v>0</v>
      </c>
      <c r="L15" s="864">
        <f t="shared" si="2"/>
        <v>0</v>
      </c>
      <c r="M15" s="143">
        <f t="shared" si="2"/>
        <v>0</v>
      </c>
      <c r="N15" s="143">
        <f t="shared" si="2"/>
        <v>0</v>
      </c>
      <c r="O15" s="38">
        <f t="shared" si="2"/>
        <v>11327128513</v>
      </c>
      <c r="P15" s="174"/>
      <c r="R15" s="172"/>
      <c r="S15" s="172"/>
      <c r="T15" s="172"/>
      <c r="U15" s="172"/>
      <c r="V15" s="172"/>
      <c r="W15" s="172"/>
      <c r="X15" s="172"/>
    </row>
    <row r="16" spans="2:24" s="131" customFormat="1" ht="21.75" customHeight="1" x14ac:dyDescent="0.15">
      <c r="B16" s="37" t="s">
        <v>49</v>
      </c>
      <c r="C16" s="19" t="s">
        <v>48</v>
      </c>
      <c r="D16" s="175">
        <f t="shared" ref="D16:O16" si="3">D14-D15</f>
        <v>1224259080</v>
      </c>
      <c r="E16" s="728">
        <f>E14-E15</f>
        <v>0</v>
      </c>
      <c r="F16" s="143">
        <f t="shared" si="3"/>
        <v>777456298</v>
      </c>
      <c r="G16" s="143">
        <f t="shared" si="3"/>
        <v>0</v>
      </c>
      <c r="H16" s="143">
        <f t="shared" si="3"/>
        <v>0</v>
      </c>
      <c r="I16" s="143">
        <f t="shared" si="3"/>
        <v>2001715378</v>
      </c>
      <c r="J16" s="529">
        <f t="shared" si="3"/>
        <v>0</v>
      </c>
      <c r="K16" s="945">
        <f t="shared" si="3"/>
        <v>0</v>
      </c>
      <c r="L16" s="864">
        <f t="shared" si="3"/>
        <v>0</v>
      </c>
      <c r="M16" s="143">
        <f t="shared" si="3"/>
        <v>0</v>
      </c>
      <c r="N16" s="143">
        <f t="shared" si="3"/>
        <v>0</v>
      </c>
      <c r="O16" s="38">
        <f t="shared" si="3"/>
        <v>2001715378</v>
      </c>
      <c r="P16" s="174"/>
      <c r="R16" s="172"/>
      <c r="S16" s="172"/>
      <c r="T16" s="172"/>
      <c r="U16" s="172"/>
      <c r="V16" s="172"/>
      <c r="W16" s="172"/>
      <c r="X16" s="172"/>
    </row>
    <row r="17" spans="2:24" s="131" customFormat="1" ht="21.75" customHeight="1" x14ac:dyDescent="0.15">
      <c r="B17" s="37" t="s">
        <v>47</v>
      </c>
      <c r="C17" s="19" t="s">
        <v>46</v>
      </c>
      <c r="D17" s="175">
        <f t="shared" ref="D17:O17" si="4">SUM(D63:D64)</f>
        <v>0</v>
      </c>
      <c r="E17" s="728">
        <f>SUM(E63:E64)</f>
        <v>1310719099</v>
      </c>
      <c r="F17" s="143">
        <f t="shared" si="4"/>
        <v>172325202</v>
      </c>
      <c r="G17" s="143">
        <f t="shared" si="4"/>
        <v>0</v>
      </c>
      <c r="H17" s="143">
        <f t="shared" si="4"/>
        <v>0</v>
      </c>
      <c r="I17" s="143">
        <f t="shared" si="4"/>
        <v>1483044301</v>
      </c>
      <c r="J17" s="529">
        <f t="shared" si="4"/>
        <v>0</v>
      </c>
      <c r="K17" s="945">
        <f t="shared" si="4"/>
        <v>0</v>
      </c>
      <c r="L17" s="864">
        <f t="shared" si="4"/>
        <v>0</v>
      </c>
      <c r="M17" s="143">
        <f t="shared" si="4"/>
        <v>0</v>
      </c>
      <c r="N17" s="143">
        <f t="shared" si="4"/>
        <v>0</v>
      </c>
      <c r="O17" s="38">
        <f t="shared" si="4"/>
        <v>1483044301</v>
      </c>
      <c r="P17" s="174"/>
      <c r="R17" s="172"/>
      <c r="S17" s="172"/>
      <c r="T17" s="172"/>
      <c r="U17" s="172"/>
      <c r="V17" s="172"/>
      <c r="W17" s="172"/>
      <c r="X17" s="172"/>
    </row>
    <row r="18" spans="2:24" s="131" customFormat="1" ht="18" thickBot="1" x14ac:dyDescent="0.2">
      <c r="B18" s="682"/>
      <c r="C18" s="683"/>
      <c r="D18" s="729"/>
      <c r="E18" s="730"/>
      <c r="F18" s="680"/>
      <c r="G18" s="680"/>
      <c r="H18" s="680"/>
      <c r="I18" s="680"/>
      <c r="J18" s="896"/>
      <c r="K18" s="698"/>
      <c r="L18" s="142"/>
      <c r="M18" s="680"/>
      <c r="N18" s="680"/>
      <c r="O18" s="141"/>
      <c r="P18" s="731"/>
      <c r="R18" s="172"/>
      <c r="S18" s="172"/>
      <c r="T18" s="172"/>
      <c r="U18" s="172"/>
      <c r="V18" s="172"/>
    </row>
    <row r="19" spans="2:24" s="131" customFormat="1" ht="21.75" customHeight="1" x14ac:dyDescent="0.15">
      <c r="B19" s="83">
        <v>1</v>
      </c>
      <c r="C19" s="19" t="s">
        <v>45</v>
      </c>
      <c r="D19" s="740">
        <v>0</v>
      </c>
      <c r="E19" s="741" t="s">
        <v>249</v>
      </c>
      <c r="F19" s="687">
        <v>182510034</v>
      </c>
      <c r="G19" s="687">
        <v>0</v>
      </c>
      <c r="H19" s="687">
        <v>0</v>
      </c>
      <c r="I19" s="687">
        <v>182510034</v>
      </c>
      <c r="J19" s="889">
        <v>0</v>
      </c>
      <c r="K19" s="1017">
        <v>0</v>
      </c>
      <c r="L19" s="740">
        <v>0</v>
      </c>
      <c r="M19" s="687">
        <v>0</v>
      </c>
      <c r="N19" s="687">
        <v>0</v>
      </c>
      <c r="O19" s="709">
        <v>182510034</v>
      </c>
      <c r="P19" s="732">
        <v>1</v>
      </c>
      <c r="R19" s="172"/>
      <c r="S19" s="172"/>
      <c r="T19" s="172"/>
      <c r="U19" s="172"/>
      <c r="V19" s="172"/>
    </row>
    <row r="20" spans="2:24" s="131" customFormat="1" ht="21.75" customHeight="1" x14ac:dyDescent="0.15">
      <c r="B20" s="83">
        <v>2</v>
      </c>
      <c r="C20" s="19" t="s">
        <v>44</v>
      </c>
      <c r="D20" s="183">
        <v>287097840</v>
      </c>
      <c r="E20" s="725" t="s">
        <v>249</v>
      </c>
      <c r="F20" s="159">
        <v>10139897</v>
      </c>
      <c r="G20" s="159">
        <v>0</v>
      </c>
      <c r="H20" s="159">
        <v>0</v>
      </c>
      <c r="I20" s="159">
        <v>297237737</v>
      </c>
      <c r="J20" s="858">
        <v>0</v>
      </c>
      <c r="K20" s="1014">
        <v>0</v>
      </c>
      <c r="L20" s="183">
        <v>0</v>
      </c>
      <c r="M20" s="159">
        <v>0</v>
      </c>
      <c r="N20" s="159">
        <v>0</v>
      </c>
      <c r="O20" s="182">
        <v>297237737</v>
      </c>
      <c r="P20" s="733">
        <v>2</v>
      </c>
      <c r="R20" s="172"/>
      <c r="S20" s="172"/>
      <c r="T20" s="172"/>
      <c r="U20" s="172"/>
      <c r="V20" s="172"/>
    </row>
    <row r="21" spans="2:24" s="131" customFormat="1" ht="21.75" customHeight="1" x14ac:dyDescent="0.15">
      <c r="B21" s="83">
        <v>3</v>
      </c>
      <c r="C21" s="19" t="s">
        <v>43</v>
      </c>
      <c r="D21" s="183">
        <v>931054712</v>
      </c>
      <c r="E21" s="725" t="s">
        <v>249</v>
      </c>
      <c r="F21" s="159">
        <v>94429622</v>
      </c>
      <c r="G21" s="159">
        <v>0</v>
      </c>
      <c r="H21" s="159">
        <v>0</v>
      </c>
      <c r="I21" s="159">
        <v>1025484334</v>
      </c>
      <c r="J21" s="858">
        <v>0</v>
      </c>
      <c r="K21" s="1014">
        <v>0</v>
      </c>
      <c r="L21" s="183">
        <v>0</v>
      </c>
      <c r="M21" s="159">
        <v>0</v>
      </c>
      <c r="N21" s="159">
        <v>0</v>
      </c>
      <c r="O21" s="182">
        <v>1025484334</v>
      </c>
      <c r="P21" s="733">
        <v>3</v>
      </c>
      <c r="R21" s="172"/>
      <c r="S21" s="172"/>
      <c r="T21" s="172"/>
      <c r="U21" s="172"/>
      <c r="V21" s="172"/>
    </row>
    <row r="22" spans="2:24" s="131" customFormat="1" ht="21.75" customHeight="1" x14ac:dyDescent="0.15">
      <c r="B22" s="83">
        <v>4</v>
      </c>
      <c r="C22" s="19" t="s">
        <v>42</v>
      </c>
      <c r="D22" s="183">
        <v>4198804</v>
      </c>
      <c r="E22" s="725" t="s">
        <v>249</v>
      </c>
      <c r="F22" s="159">
        <v>789</v>
      </c>
      <c r="G22" s="159">
        <v>0</v>
      </c>
      <c r="H22" s="159">
        <v>0</v>
      </c>
      <c r="I22" s="159">
        <v>4199593</v>
      </c>
      <c r="J22" s="858">
        <v>0</v>
      </c>
      <c r="K22" s="1014">
        <v>0</v>
      </c>
      <c r="L22" s="183">
        <v>0</v>
      </c>
      <c r="M22" s="159">
        <v>0</v>
      </c>
      <c r="N22" s="159">
        <v>0</v>
      </c>
      <c r="O22" s="182">
        <v>4199593</v>
      </c>
      <c r="P22" s="733">
        <v>4</v>
      </c>
      <c r="R22" s="172"/>
      <c r="S22" s="172"/>
      <c r="T22" s="172"/>
      <c r="U22" s="172"/>
      <c r="V22" s="172"/>
    </row>
    <row r="23" spans="2:24" s="131" customFormat="1" ht="21.75" customHeight="1" x14ac:dyDescent="0.15">
      <c r="B23" s="84">
        <v>5</v>
      </c>
      <c r="C23" s="23" t="s">
        <v>41</v>
      </c>
      <c r="D23" s="183">
        <v>173924597</v>
      </c>
      <c r="E23" s="725" t="s">
        <v>249</v>
      </c>
      <c r="F23" s="159">
        <v>13499303</v>
      </c>
      <c r="G23" s="159">
        <v>0</v>
      </c>
      <c r="H23" s="159">
        <v>0</v>
      </c>
      <c r="I23" s="159">
        <v>187423900</v>
      </c>
      <c r="J23" s="858">
        <v>0</v>
      </c>
      <c r="K23" s="1014">
        <v>0</v>
      </c>
      <c r="L23" s="183">
        <v>0</v>
      </c>
      <c r="M23" s="159">
        <v>0</v>
      </c>
      <c r="N23" s="159">
        <v>0</v>
      </c>
      <c r="O23" s="182">
        <v>187423900</v>
      </c>
      <c r="P23" s="734">
        <v>5</v>
      </c>
      <c r="R23" s="172"/>
      <c r="S23" s="172"/>
      <c r="T23" s="172"/>
      <c r="U23" s="172"/>
      <c r="V23" s="172"/>
    </row>
    <row r="24" spans="2:24" s="131" customFormat="1" ht="21.75" customHeight="1" x14ac:dyDescent="0.15">
      <c r="B24" s="83">
        <v>7</v>
      </c>
      <c r="C24" s="19" t="s">
        <v>40</v>
      </c>
      <c r="D24" s="742">
        <v>231381001</v>
      </c>
      <c r="E24" s="743" t="s">
        <v>249</v>
      </c>
      <c r="F24" s="712">
        <v>47806429</v>
      </c>
      <c r="G24" s="712">
        <v>0</v>
      </c>
      <c r="H24" s="712">
        <v>0</v>
      </c>
      <c r="I24" s="712">
        <v>279187430</v>
      </c>
      <c r="J24" s="906">
        <v>0</v>
      </c>
      <c r="K24" s="1018">
        <v>0</v>
      </c>
      <c r="L24" s="742">
        <v>0</v>
      </c>
      <c r="M24" s="712">
        <v>0</v>
      </c>
      <c r="N24" s="712">
        <v>0</v>
      </c>
      <c r="O24" s="713">
        <v>279187430</v>
      </c>
      <c r="P24" s="733">
        <v>7</v>
      </c>
      <c r="R24" s="172"/>
      <c r="S24" s="172"/>
      <c r="T24" s="172"/>
      <c r="U24" s="172"/>
      <c r="V24" s="172"/>
    </row>
    <row r="25" spans="2:24" s="131" customFormat="1" ht="21.75" customHeight="1" x14ac:dyDescent="0.15">
      <c r="B25" s="83">
        <v>8</v>
      </c>
      <c r="C25" s="19" t="s">
        <v>39</v>
      </c>
      <c r="D25" s="183">
        <v>179662194</v>
      </c>
      <c r="E25" s="725" t="s">
        <v>249</v>
      </c>
      <c r="F25" s="159">
        <v>9205338</v>
      </c>
      <c r="G25" s="159">
        <v>0</v>
      </c>
      <c r="H25" s="159">
        <v>0</v>
      </c>
      <c r="I25" s="159">
        <v>188867532</v>
      </c>
      <c r="J25" s="858">
        <v>0</v>
      </c>
      <c r="K25" s="1014">
        <v>0</v>
      </c>
      <c r="L25" s="183">
        <v>0</v>
      </c>
      <c r="M25" s="159">
        <v>0</v>
      </c>
      <c r="N25" s="159">
        <v>0</v>
      </c>
      <c r="O25" s="182">
        <v>188867532</v>
      </c>
      <c r="P25" s="733">
        <v>8</v>
      </c>
      <c r="R25" s="172"/>
      <c r="S25" s="172"/>
      <c r="T25" s="172"/>
      <c r="U25" s="172"/>
      <c r="V25" s="172"/>
    </row>
    <row r="26" spans="2:24" s="131" customFormat="1" ht="21.75" customHeight="1" x14ac:dyDescent="0.15">
      <c r="B26" s="83">
        <v>10</v>
      </c>
      <c r="C26" s="19" t="s">
        <v>38</v>
      </c>
      <c r="D26" s="183">
        <v>464583247</v>
      </c>
      <c r="E26" s="725" t="s">
        <v>249</v>
      </c>
      <c r="F26" s="159">
        <v>82543376</v>
      </c>
      <c r="G26" s="159">
        <v>0</v>
      </c>
      <c r="H26" s="159">
        <v>0</v>
      </c>
      <c r="I26" s="159">
        <v>547126623</v>
      </c>
      <c r="J26" s="858">
        <v>0</v>
      </c>
      <c r="K26" s="1014">
        <v>0</v>
      </c>
      <c r="L26" s="183">
        <v>0</v>
      </c>
      <c r="M26" s="159">
        <v>0</v>
      </c>
      <c r="N26" s="159">
        <v>0</v>
      </c>
      <c r="O26" s="182">
        <v>547126623</v>
      </c>
      <c r="P26" s="733">
        <v>10</v>
      </c>
      <c r="R26" s="172"/>
      <c r="S26" s="172"/>
      <c r="T26" s="172"/>
      <c r="U26" s="172"/>
      <c r="V26" s="172"/>
    </row>
    <row r="27" spans="2:24" s="131" customFormat="1" ht="21.75" customHeight="1" x14ac:dyDescent="0.15">
      <c r="B27" s="83">
        <v>11</v>
      </c>
      <c r="C27" s="19" t="s">
        <v>37</v>
      </c>
      <c r="D27" s="183">
        <v>696406</v>
      </c>
      <c r="E27" s="725" t="s">
        <v>249</v>
      </c>
      <c r="F27" s="159">
        <v>10499049</v>
      </c>
      <c r="G27" s="159">
        <v>0</v>
      </c>
      <c r="H27" s="159">
        <v>0</v>
      </c>
      <c r="I27" s="159">
        <v>11195455</v>
      </c>
      <c r="J27" s="858">
        <v>0</v>
      </c>
      <c r="K27" s="1014">
        <v>0</v>
      </c>
      <c r="L27" s="183">
        <v>0</v>
      </c>
      <c r="M27" s="159">
        <v>0</v>
      </c>
      <c r="N27" s="159">
        <v>0</v>
      </c>
      <c r="O27" s="182">
        <v>11195455</v>
      </c>
      <c r="P27" s="733">
        <v>11</v>
      </c>
      <c r="R27" s="172"/>
      <c r="S27" s="172"/>
      <c r="T27" s="172"/>
      <c r="U27" s="172"/>
      <c r="V27" s="172"/>
    </row>
    <row r="28" spans="2:24" s="131" customFormat="1" ht="21.75" customHeight="1" x14ac:dyDescent="0.15">
      <c r="B28" s="84">
        <v>12</v>
      </c>
      <c r="C28" s="23" t="s">
        <v>36</v>
      </c>
      <c r="D28" s="183">
        <v>641519443</v>
      </c>
      <c r="E28" s="725" t="s">
        <v>249</v>
      </c>
      <c r="F28" s="159">
        <v>167072899</v>
      </c>
      <c r="G28" s="159">
        <v>0</v>
      </c>
      <c r="H28" s="159">
        <v>0</v>
      </c>
      <c r="I28" s="159">
        <v>808592342</v>
      </c>
      <c r="J28" s="858">
        <v>0</v>
      </c>
      <c r="K28" s="1014">
        <v>0</v>
      </c>
      <c r="L28" s="183">
        <v>0</v>
      </c>
      <c r="M28" s="159">
        <v>0</v>
      </c>
      <c r="N28" s="159">
        <v>0</v>
      </c>
      <c r="O28" s="182">
        <v>808592342</v>
      </c>
      <c r="P28" s="734">
        <v>12</v>
      </c>
      <c r="R28" s="172"/>
      <c r="S28" s="172"/>
      <c r="T28" s="172"/>
      <c r="U28" s="172"/>
      <c r="V28" s="172"/>
    </row>
    <row r="29" spans="2:24" s="131" customFormat="1" ht="21.75" customHeight="1" x14ac:dyDescent="0.15">
      <c r="B29" s="83">
        <v>14</v>
      </c>
      <c r="C29" s="19" t="s">
        <v>35</v>
      </c>
      <c r="D29" s="742">
        <v>53214</v>
      </c>
      <c r="E29" s="743" t="s">
        <v>249</v>
      </c>
      <c r="F29" s="712">
        <v>26316190</v>
      </c>
      <c r="G29" s="712">
        <v>0</v>
      </c>
      <c r="H29" s="712">
        <v>0</v>
      </c>
      <c r="I29" s="712">
        <v>26369404</v>
      </c>
      <c r="J29" s="906">
        <v>0</v>
      </c>
      <c r="K29" s="1018">
        <v>0</v>
      </c>
      <c r="L29" s="742">
        <v>0</v>
      </c>
      <c r="M29" s="712">
        <v>0</v>
      </c>
      <c r="N29" s="712">
        <v>0</v>
      </c>
      <c r="O29" s="713">
        <v>26369404</v>
      </c>
      <c r="P29" s="733">
        <v>14</v>
      </c>
      <c r="R29" s="172"/>
      <c r="S29" s="172"/>
      <c r="T29" s="172"/>
      <c r="U29" s="172"/>
      <c r="V29" s="172"/>
    </row>
    <row r="30" spans="2:24" s="131" customFormat="1" ht="21.75" customHeight="1" x14ac:dyDescent="0.15">
      <c r="B30" s="83">
        <v>15</v>
      </c>
      <c r="C30" s="19" t="s">
        <v>34</v>
      </c>
      <c r="D30" s="183">
        <v>173239561</v>
      </c>
      <c r="E30" s="725" t="s">
        <v>249</v>
      </c>
      <c r="F30" s="159">
        <v>71984374</v>
      </c>
      <c r="G30" s="159">
        <v>0</v>
      </c>
      <c r="H30" s="159">
        <v>0</v>
      </c>
      <c r="I30" s="159">
        <v>245223935</v>
      </c>
      <c r="J30" s="858">
        <v>0</v>
      </c>
      <c r="K30" s="1014">
        <v>0</v>
      </c>
      <c r="L30" s="183">
        <v>0</v>
      </c>
      <c r="M30" s="159">
        <v>0</v>
      </c>
      <c r="N30" s="159">
        <v>0</v>
      </c>
      <c r="O30" s="182">
        <v>245223935</v>
      </c>
      <c r="P30" s="733">
        <v>15</v>
      </c>
      <c r="R30" s="172"/>
      <c r="S30" s="172"/>
      <c r="T30" s="172"/>
      <c r="U30" s="172"/>
      <c r="V30" s="172"/>
    </row>
    <row r="31" spans="2:24" s="131" customFormat="1" ht="21.75" customHeight="1" x14ac:dyDescent="0.15">
      <c r="B31" s="83">
        <v>17</v>
      </c>
      <c r="C31" s="19" t="s">
        <v>33</v>
      </c>
      <c r="D31" s="183">
        <v>1896231335</v>
      </c>
      <c r="E31" s="725" t="s">
        <v>249</v>
      </c>
      <c r="F31" s="159">
        <v>814998669</v>
      </c>
      <c r="G31" s="159">
        <v>0</v>
      </c>
      <c r="H31" s="159">
        <v>0</v>
      </c>
      <c r="I31" s="159">
        <v>2711230004</v>
      </c>
      <c r="J31" s="858">
        <v>0</v>
      </c>
      <c r="K31" s="1014">
        <v>0</v>
      </c>
      <c r="L31" s="183">
        <v>0</v>
      </c>
      <c r="M31" s="159">
        <v>0</v>
      </c>
      <c r="N31" s="159">
        <v>0</v>
      </c>
      <c r="O31" s="182">
        <v>2711230004</v>
      </c>
      <c r="P31" s="733">
        <v>17</v>
      </c>
      <c r="R31" s="172"/>
      <c r="S31" s="172"/>
      <c r="T31" s="172"/>
      <c r="U31" s="172"/>
      <c r="V31" s="172"/>
    </row>
    <row r="32" spans="2:24" s="131" customFormat="1" ht="21.75" customHeight="1" x14ac:dyDescent="0.15">
      <c r="B32" s="83">
        <v>20</v>
      </c>
      <c r="C32" s="19" t="s">
        <v>32</v>
      </c>
      <c r="D32" s="183">
        <v>23882979</v>
      </c>
      <c r="E32" s="725" t="s">
        <v>249</v>
      </c>
      <c r="F32" s="159">
        <v>0</v>
      </c>
      <c r="G32" s="159">
        <v>0</v>
      </c>
      <c r="H32" s="159">
        <v>0</v>
      </c>
      <c r="I32" s="159">
        <v>23882979</v>
      </c>
      <c r="J32" s="858">
        <v>0</v>
      </c>
      <c r="K32" s="1014">
        <v>0</v>
      </c>
      <c r="L32" s="183">
        <v>0</v>
      </c>
      <c r="M32" s="159">
        <v>0</v>
      </c>
      <c r="N32" s="159">
        <v>0</v>
      </c>
      <c r="O32" s="182">
        <v>23882979</v>
      </c>
      <c r="P32" s="733">
        <v>20</v>
      </c>
      <c r="R32" s="172"/>
      <c r="S32" s="172"/>
      <c r="T32" s="172"/>
      <c r="U32" s="172"/>
      <c r="V32" s="172"/>
    </row>
    <row r="33" spans="2:22" s="131" customFormat="1" ht="21.75" customHeight="1" x14ac:dyDescent="0.15">
      <c r="B33" s="84">
        <v>27</v>
      </c>
      <c r="C33" s="23" t="s">
        <v>31</v>
      </c>
      <c r="D33" s="183">
        <v>789125</v>
      </c>
      <c r="E33" s="725" t="s">
        <v>249</v>
      </c>
      <c r="F33" s="159">
        <v>1226681</v>
      </c>
      <c r="G33" s="159">
        <v>0</v>
      </c>
      <c r="H33" s="159">
        <v>0</v>
      </c>
      <c r="I33" s="159">
        <v>2015806</v>
      </c>
      <c r="J33" s="858">
        <v>0</v>
      </c>
      <c r="K33" s="1014">
        <v>0</v>
      </c>
      <c r="L33" s="183">
        <v>0</v>
      </c>
      <c r="M33" s="159">
        <v>0</v>
      </c>
      <c r="N33" s="159">
        <v>0</v>
      </c>
      <c r="O33" s="182">
        <v>2015806</v>
      </c>
      <c r="P33" s="734">
        <v>27</v>
      </c>
      <c r="R33" s="172"/>
      <c r="S33" s="172"/>
      <c r="T33" s="172"/>
      <c r="U33" s="172"/>
      <c r="V33" s="172"/>
    </row>
    <row r="34" spans="2:22" s="131" customFormat="1" ht="21.75" customHeight="1" x14ac:dyDescent="0.15">
      <c r="B34" s="83">
        <v>32</v>
      </c>
      <c r="C34" s="19" t="s">
        <v>30</v>
      </c>
      <c r="D34" s="742">
        <v>137000404</v>
      </c>
      <c r="E34" s="743" t="s">
        <v>249</v>
      </c>
      <c r="F34" s="712">
        <v>20596776</v>
      </c>
      <c r="G34" s="712">
        <v>0</v>
      </c>
      <c r="H34" s="712">
        <v>0</v>
      </c>
      <c r="I34" s="712">
        <v>157597180</v>
      </c>
      <c r="J34" s="906">
        <v>0</v>
      </c>
      <c r="K34" s="1018">
        <v>0</v>
      </c>
      <c r="L34" s="742">
        <v>0</v>
      </c>
      <c r="M34" s="712">
        <v>0</v>
      </c>
      <c r="N34" s="712">
        <v>0</v>
      </c>
      <c r="O34" s="713">
        <v>157597180</v>
      </c>
      <c r="P34" s="733">
        <v>32</v>
      </c>
      <c r="R34" s="172"/>
      <c r="S34" s="172"/>
      <c r="T34" s="172"/>
      <c r="U34" s="172"/>
      <c r="V34" s="172"/>
    </row>
    <row r="35" spans="2:22" s="131" customFormat="1" ht="21.75" customHeight="1" x14ac:dyDescent="0.15">
      <c r="B35" s="83">
        <v>33</v>
      </c>
      <c r="C35" s="19" t="s">
        <v>29</v>
      </c>
      <c r="D35" s="183">
        <v>500456355</v>
      </c>
      <c r="E35" s="725" t="s">
        <v>249</v>
      </c>
      <c r="F35" s="159">
        <v>43322459</v>
      </c>
      <c r="G35" s="159">
        <v>0</v>
      </c>
      <c r="H35" s="159">
        <v>0</v>
      </c>
      <c r="I35" s="159">
        <v>543778814</v>
      </c>
      <c r="J35" s="858">
        <v>0</v>
      </c>
      <c r="K35" s="1014">
        <v>0</v>
      </c>
      <c r="L35" s="183">
        <v>0</v>
      </c>
      <c r="M35" s="159">
        <v>0</v>
      </c>
      <c r="N35" s="159">
        <v>0</v>
      </c>
      <c r="O35" s="182">
        <v>543778814</v>
      </c>
      <c r="P35" s="733">
        <v>33</v>
      </c>
      <c r="R35" s="172"/>
      <c r="S35" s="172"/>
      <c r="T35" s="172"/>
      <c r="U35" s="172"/>
      <c r="V35" s="172"/>
    </row>
    <row r="36" spans="2:22" s="131" customFormat="1" ht="21.75" customHeight="1" x14ac:dyDescent="0.15">
      <c r="B36" s="83">
        <v>35</v>
      </c>
      <c r="C36" s="19" t="s">
        <v>28</v>
      </c>
      <c r="D36" s="183">
        <v>83340525</v>
      </c>
      <c r="E36" s="725" t="s">
        <v>249</v>
      </c>
      <c r="F36" s="159">
        <v>94657625</v>
      </c>
      <c r="G36" s="159">
        <v>0</v>
      </c>
      <c r="H36" s="159">
        <v>0</v>
      </c>
      <c r="I36" s="159">
        <v>177998150</v>
      </c>
      <c r="J36" s="858">
        <v>0</v>
      </c>
      <c r="K36" s="1014">
        <v>0</v>
      </c>
      <c r="L36" s="183">
        <v>0</v>
      </c>
      <c r="M36" s="159">
        <v>0</v>
      </c>
      <c r="N36" s="159">
        <v>0</v>
      </c>
      <c r="O36" s="182">
        <v>177998150</v>
      </c>
      <c r="P36" s="733">
        <v>35</v>
      </c>
      <c r="R36" s="172"/>
      <c r="S36" s="172"/>
      <c r="T36" s="172"/>
      <c r="U36" s="172"/>
      <c r="V36" s="172"/>
    </row>
    <row r="37" spans="2:22" s="131" customFormat="1" ht="21.75" customHeight="1" x14ac:dyDescent="0.15">
      <c r="B37" s="83">
        <v>42</v>
      </c>
      <c r="C37" s="19" t="s">
        <v>27</v>
      </c>
      <c r="D37" s="183">
        <v>50605716</v>
      </c>
      <c r="E37" s="725" t="s">
        <v>249</v>
      </c>
      <c r="F37" s="159">
        <v>47075750</v>
      </c>
      <c r="G37" s="159">
        <v>0</v>
      </c>
      <c r="H37" s="159">
        <v>0</v>
      </c>
      <c r="I37" s="159">
        <v>97681466</v>
      </c>
      <c r="J37" s="858">
        <v>0</v>
      </c>
      <c r="K37" s="1014">
        <v>0</v>
      </c>
      <c r="L37" s="183">
        <v>0</v>
      </c>
      <c r="M37" s="159">
        <v>0</v>
      </c>
      <c r="N37" s="159">
        <v>0</v>
      </c>
      <c r="O37" s="182">
        <v>97681466</v>
      </c>
      <c r="P37" s="733">
        <v>42</v>
      </c>
      <c r="R37" s="172"/>
      <c r="S37" s="172"/>
      <c r="T37" s="172"/>
      <c r="U37" s="172"/>
      <c r="V37" s="172"/>
    </row>
    <row r="38" spans="2:22" s="131" customFormat="1" ht="21.75" customHeight="1" x14ac:dyDescent="0.15">
      <c r="B38" s="84">
        <v>48</v>
      </c>
      <c r="C38" s="23" t="s">
        <v>26</v>
      </c>
      <c r="D38" s="183">
        <v>843412333</v>
      </c>
      <c r="E38" s="725" t="s">
        <v>249</v>
      </c>
      <c r="F38" s="159">
        <v>10649602</v>
      </c>
      <c r="G38" s="159">
        <v>0</v>
      </c>
      <c r="H38" s="159">
        <v>0</v>
      </c>
      <c r="I38" s="159">
        <v>854061935</v>
      </c>
      <c r="J38" s="858">
        <v>0</v>
      </c>
      <c r="K38" s="1014">
        <v>0</v>
      </c>
      <c r="L38" s="183">
        <v>0</v>
      </c>
      <c r="M38" s="159">
        <v>0</v>
      </c>
      <c r="N38" s="159">
        <v>0</v>
      </c>
      <c r="O38" s="182">
        <v>854061935</v>
      </c>
      <c r="P38" s="734">
        <v>48</v>
      </c>
      <c r="R38" s="172"/>
      <c r="S38" s="172"/>
      <c r="T38" s="172"/>
      <c r="U38" s="172"/>
      <c r="V38" s="172"/>
    </row>
    <row r="39" spans="2:22" s="131" customFormat="1" ht="21.75" customHeight="1" x14ac:dyDescent="0.15">
      <c r="B39" s="83">
        <v>49</v>
      </c>
      <c r="C39" s="19" t="s">
        <v>25</v>
      </c>
      <c r="D39" s="742">
        <v>156272794</v>
      </c>
      <c r="E39" s="743" t="s">
        <v>249</v>
      </c>
      <c r="F39" s="712">
        <v>126610242</v>
      </c>
      <c r="G39" s="712">
        <v>0</v>
      </c>
      <c r="H39" s="712">
        <v>0</v>
      </c>
      <c r="I39" s="712">
        <v>282883036</v>
      </c>
      <c r="J39" s="906">
        <v>0</v>
      </c>
      <c r="K39" s="1018">
        <v>0</v>
      </c>
      <c r="L39" s="742">
        <v>0</v>
      </c>
      <c r="M39" s="712">
        <v>0</v>
      </c>
      <c r="N39" s="712">
        <v>0</v>
      </c>
      <c r="O39" s="713">
        <v>282883036</v>
      </c>
      <c r="P39" s="733">
        <v>49</v>
      </c>
      <c r="R39" s="172"/>
      <c r="S39" s="172"/>
      <c r="T39" s="172"/>
      <c r="U39" s="172"/>
      <c r="V39" s="172"/>
    </row>
    <row r="40" spans="2:22" s="131" customFormat="1" ht="21.75" customHeight="1" x14ac:dyDescent="0.15">
      <c r="B40" s="83">
        <v>53</v>
      </c>
      <c r="C40" s="19" t="s">
        <v>24</v>
      </c>
      <c r="D40" s="183">
        <v>318042803</v>
      </c>
      <c r="E40" s="725" t="s">
        <v>249</v>
      </c>
      <c r="F40" s="159">
        <v>27117545</v>
      </c>
      <c r="G40" s="159">
        <v>0</v>
      </c>
      <c r="H40" s="159">
        <v>0</v>
      </c>
      <c r="I40" s="159">
        <v>345160348</v>
      </c>
      <c r="J40" s="858">
        <v>0</v>
      </c>
      <c r="K40" s="1014">
        <v>0</v>
      </c>
      <c r="L40" s="183">
        <v>0</v>
      </c>
      <c r="M40" s="159">
        <v>0</v>
      </c>
      <c r="N40" s="159">
        <v>0</v>
      </c>
      <c r="O40" s="182">
        <v>345160348</v>
      </c>
      <c r="P40" s="733">
        <v>53</v>
      </c>
      <c r="R40" s="172"/>
      <c r="S40" s="172"/>
      <c r="T40" s="172"/>
      <c r="U40" s="172"/>
      <c r="V40" s="172"/>
    </row>
    <row r="41" spans="2:22" s="131" customFormat="1" ht="21.75" customHeight="1" x14ac:dyDescent="0.15">
      <c r="B41" s="83">
        <v>57</v>
      </c>
      <c r="C41" s="19" t="s">
        <v>23</v>
      </c>
      <c r="D41" s="183">
        <v>8282792</v>
      </c>
      <c r="E41" s="725" t="s">
        <v>249</v>
      </c>
      <c r="F41" s="159">
        <v>18117459</v>
      </c>
      <c r="G41" s="159">
        <v>0</v>
      </c>
      <c r="H41" s="159">
        <v>0</v>
      </c>
      <c r="I41" s="159">
        <v>26400251</v>
      </c>
      <c r="J41" s="858">
        <v>0</v>
      </c>
      <c r="K41" s="1014">
        <v>0</v>
      </c>
      <c r="L41" s="183">
        <v>0</v>
      </c>
      <c r="M41" s="159">
        <v>0</v>
      </c>
      <c r="N41" s="159">
        <v>0</v>
      </c>
      <c r="O41" s="182">
        <v>26400251</v>
      </c>
      <c r="P41" s="733">
        <v>57</v>
      </c>
      <c r="R41" s="172"/>
      <c r="S41" s="172"/>
      <c r="T41" s="172"/>
      <c r="U41" s="172"/>
      <c r="V41" s="172"/>
    </row>
    <row r="42" spans="2:22" s="131" customFormat="1" ht="21.75" customHeight="1" x14ac:dyDescent="0.15">
      <c r="B42" s="83">
        <v>58</v>
      </c>
      <c r="C42" s="19" t="s">
        <v>22</v>
      </c>
      <c r="D42" s="183">
        <v>280000000</v>
      </c>
      <c r="E42" s="725" t="s">
        <v>249</v>
      </c>
      <c r="F42" s="159">
        <v>315912340</v>
      </c>
      <c r="G42" s="159">
        <v>0</v>
      </c>
      <c r="H42" s="159">
        <v>0</v>
      </c>
      <c r="I42" s="159">
        <v>595912340</v>
      </c>
      <c r="J42" s="858">
        <v>0</v>
      </c>
      <c r="K42" s="1014">
        <v>0</v>
      </c>
      <c r="L42" s="183">
        <v>0</v>
      </c>
      <c r="M42" s="159">
        <v>0</v>
      </c>
      <c r="N42" s="159">
        <v>0</v>
      </c>
      <c r="O42" s="182">
        <v>595912340</v>
      </c>
      <c r="P42" s="733">
        <v>58</v>
      </c>
      <c r="R42" s="172"/>
      <c r="S42" s="172"/>
      <c r="T42" s="172"/>
      <c r="U42" s="172"/>
      <c r="V42" s="172"/>
    </row>
    <row r="43" spans="2:22" s="131" customFormat="1" ht="21.75" customHeight="1" x14ac:dyDescent="0.15">
      <c r="B43" s="84">
        <v>59</v>
      </c>
      <c r="C43" s="23" t="s">
        <v>21</v>
      </c>
      <c r="D43" s="183">
        <v>52430255</v>
      </c>
      <c r="E43" s="725" t="s">
        <v>249</v>
      </c>
      <c r="F43" s="159">
        <v>0</v>
      </c>
      <c r="G43" s="159">
        <v>0</v>
      </c>
      <c r="H43" s="159">
        <v>0</v>
      </c>
      <c r="I43" s="159">
        <v>52430255</v>
      </c>
      <c r="J43" s="858">
        <v>0</v>
      </c>
      <c r="K43" s="1014">
        <v>0</v>
      </c>
      <c r="L43" s="183">
        <v>0</v>
      </c>
      <c r="M43" s="159">
        <v>0</v>
      </c>
      <c r="N43" s="159">
        <v>0</v>
      </c>
      <c r="O43" s="182">
        <v>52430255</v>
      </c>
      <c r="P43" s="734">
        <v>59</v>
      </c>
      <c r="R43" s="172"/>
      <c r="S43" s="172"/>
      <c r="T43" s="172"/>
      <c r="U43" s="172"/>
      <c r="V43" s="172"/>
    </row>
    <row r="44" spans="2:22" s="131" customFormat="1" ht="21.75" customHeight="1" x14ac:dyDescent="0.15">
      <c r="B44" s="83">
        <v>62</v>
      </c>
      <c r="C44" s="19" t="s">
        <v>20</v>
      </c>
      <c r="D44" s="742">
        <v>148487561</v>
      </c>
      <c r="E44" s="743" t="s">
        <v>249</v>
      </c>
      <c r="F44" s="712">
        <v>135408513</v>
      </c>
      <c r="G44" s="712">
        <v>0</v>
      </c>
      <c r="H44" s="712">
        <v>0</v>
      </c>
      <c r="I44" s="712">
        <v>283896074</v>
      </c>
      <c r="J44" s="906">
        <v>0</v>
      </c>
      <c r="K44" s="1018">
        <v>0</v>
      </c>
      <c r="L44" s="742">
        <v>0</v>
      </c>
      <c r="M44" s="712">
        <v>0</v>
      </c>
      <c r="N44" s="712">
        <v>0</v>
      </c>
      <c r="O44" s="713">
        <v>283896074</v>
      </c>
      <c r="P44" s="733">
        <v>62</v>
      </c>
      <c r="R44" s="172"/>
      <c r="S44" s="172"/>
      <c r="T44" s="172"/>
      <c r="U44" s="172"/>
      <c r="V44" s="172"/>
    </row>
    <row r="45" spans="2:22" s="131" customFormat="1" ht="21.75" customHeight="1" x14ac:dyDescent="0.15">
      <c r="B45" s="83">
        <v>82</v>
      </c>
      <c r="C45" s="19" t="s">
        <v>19</v>
      </c>
      <c r="D45" s="183">
        <v>50000000</v>
      </c>
      <c r="E45" s="725" t="s">
        <v>249</v>
      </c>
      <c r="F45" s="159">
        <v>56088572</v>
      </c>
      <c r="G45" s="159">
        <v>0</v>
      </c>
      <c r="H45" s="159">
        <v>0</v>
      </c>
      <c r="I45" s="159">
        <v>106088572</v>
      </c>
      <c r="J45" s="858">
        <v>0</v>
      </c>
      <c r="K45" s="1014">
        <v>0</v>
      </c>
      <c r="L45" s="183">
        <v>0</v>
      </c>
      <c r="M45" s="159">
        <v>0</v>
      </c>
      <c r="N45" s="159">
        <v>0</v>
      </c>
      <c r="O45" s="182">
        <v>106088572</v>
      </c>
      <c r="P45" s="733">
        <v>82</v>
      </c>
      <c r="R45" s="172"/>
      <c r="S45" s="172"/>
      <c r="T45" s="172"/>
      <c r="U45" s="172"/>
      <c r="V45" s="172"/>
    </row>
    <row r="46" spans="2:22" s="131" customFormat="1" ht="21.75" customHeight="1" x14ac:dyDescent="0.15">
      <c r="B46" s="83">
        <v>86</v>
      </c>
      <c r="C46" s="19" t="s">
        <v>18</v>
      </c>
      <c r="D46" s="183">
        <v>108371807</v>
      </c>
      <c r="E46" s="725" t="s">
        <v>249</v>
      </c>
      <c r="F46" s="159">
        <v>37411618</v>
      </c>
      <c r="G46" s="159">
        <v>0</v>
      </c>
      <c r="H46" s="159">
        <v>0</v>
      </c>
      <c r="I46" s="159">
        <v>145783425</v>
      </c>
      <c r="J46" s="858">
        <v>0</v>
      </c>
      <c r="K46" s="1014">
        <v>0</v>
      </c>
      <c r="L46" s="183">
        <v>0</v>
      </c>
      <c r="M46" s="159">
        <v>0</v>
      </c>
      <c r="N46" s="159">
        <v>0</v>
      </c>
      <c r="O46" s="182">
        <v>145783425</v>
      </c>
      <c r="P46" s="733">
        <v>86</v>
      </c>
      <c r="R46" s="172"/>
      <c r="S46" s="172"/>
      <c r="T46" s="172"/>
      <c r="U46" s="172"/>
      <c r="V46" s="172"/>
    </row>
    <row r="47" spans="2:22" s="131" customFormat="1" ht="21.75" customHeight="1" x14ac:dyDescent="0.15">
      <c r="B47" s="83">
        <v>89</v>
      </c>
      <c r="C47" s="19" t="s">
        <v>17</v>
      </c>
      <c r="D47" s="183">
        <v>40717856</v>
      </c>
      <c r="E47" s="725" t="s">
        <v>249</v>
      </c>
      <c r="F47" s="159">
        <v>26157682</v>
      </c>
      <c r="G47" s="159">
        <v>0</v>
      </c>
      <c r="H47" s="159">
        <v>0</v>
      </c>
      <c r="I47" s="159">
        <v>66875538</v>
      </c>
      <c r="J47" s="858">
        <v>0</v>
      </c>
      <c r="K47" s="1014">
        <v>0</v>
      </c>
      <c r="L47" s="183">
        <v>0</v>
      </c>
      <c r="M47" s="159">
        <v>0</v>
      </c>
      <c r="N47" s="159">
        <v>0</v>
      </c>
      <c r="O47" s="182">
        <v>66875538</v>
      </c>
      <c r="P47" s="733">
        <v>89</v>
      </c>
      <c r="R47" s="172"/>
      <c r="S47" s="172"/>
      <c r="T47" s="172"/>
      <c r="U47" s="172"/>
      <c r="V47" s="172"/>
    </row>
    <row r="48" spans="2:22" s="131" customFormat="1" ht="21.75" customHeight="1" x14ac:dyDescent="0.15">
      <c r="B48" s="84">
        <v>90</v>
      </c>
      <c r="C48" s="23" t="s">
        <v>16</v>
      </c>
      <c r="D48" s="183">
        <v>573051885</v>
      </c>
      <c r="E48" s="725" t="s">
        <v>249</v>
      </c>
      <c r="F48" s="159">
        <v>93705751</v>
      </c>
      <c r="G48" s="159">
        <v>0</v>
      </c>
      <c r="H48" s="159">
        <v>0</v>
      </c>
      <c r="I48" s="159">
        <v>666757636</v>
      </c>
      <c r="J48" s="858">
        <v>0</v>
      </c>
      <c r="K48" s="1014">
        <v>0</v>
      </c>
      <c r="L48" s="183">
        <v>0</v>
      </c>
      <c r="M48" s="159">
        <v>0</v>
      </c>
      <c r="N48" s="159">
        <v>0</v>
      </c>
      <c r="O48" s="182">
        <v>666757636</v>
      </c>
      <c r="P48" s="734">
        <v>90</v>
      </c>
      <c r="R48" s="172"/>
      <c r="S48" s="172"/>
      <c r="T48" s="172"/>
      <c r="U48" s="172"/>
      <c r="V48" s="172"/>
    </row>
    <row r="49" spans="2:22" s="131" customFormat="1" ht="21.75" customHeight="1" x14ac:dyDescent="0.15">
      <c r="B49" s="83">
        <v>92</v>
      </c>
      <c r="C49" s="19" t="s">
        <v>15</v>
      </c>
      <c r="D49" s="742">
        <v>256964000</v>
      </c>
      <c r="E49" s="743" t="s">
        <v>249</v>
      </c>
      <c r="F49" s="712">
        <v>50304682</v>
      </c>
      <c r="G49" s="712">
        <v>0</v>
      </c>
      <c r="H49" s="712">
        <v>0</v>
      </c>
      <c r="I49" s="712">
        <v>307268682</v>
      </c>
      <c r="J49" s="906">
        <v>0</v>
      </c>
      <c r="K49" s="1018">
        <v>0</v>
      </c>
      <c r="L49" s="742">
        <v>0</v>
      </c>
      <c r="M49" s="712">
        <v>0</v>
      </c>
      <c r="N49" s="712">
        <v>0</v>
      </c>
      <c r="O49" s="713">
        <v>307268682</v>
      </c>
      <c r="P49" s="733">
        <v>92</v>
      </c>
      <c r="R49" s="172"/>
      <c r="S49" s="172"/>
      <c r="T49" s="172"/>
      <c r="U49" s="172"/>
      <c r="V49" s="172"/>
    </row>
    <row r="50" spans="2:22" s="131" customFormat="1" ht="21.75" customHeight="1" x14ac:dyDescent="0.15">
      <c r="B50" s="83">
        <v>93</v>
      </c>
      <c r="C50" s="19" t="s">
        <v>14</v>
      </c>
      <c r="D50" s="183">
        <v>18543091</v>
      </c>
      <c r="E50" s="725" t="s">
        <v>249</v>
      </c>
      <c r="F50" s="159">
        <v>121648119</v>
      </c>
      <c r="G50" s="159">
        <v>0</v>
      </c>
      <c r="H50" s="159">
        <v>0</v>
      </c>
      <c r="I50" s="159">
        <v>140191210</v>
      </c>
      <c r="J50" s="858">
        <v>0</v>
      </c>
      <c r="K50" s="1014">
        <v>0</v>
      </c>
      <c r="L50" s="183">
        <v>0</v>
      </c>
      <c r="M50" s="159">
        <v>0</v>
      </c>
      <c r="N50" s="159">
        <v>0</v>
      </c>
      <c r="O50" s="182">
        <v>140191210</v>
      </c>
      <c r="P50" s="733">
        <v>93</v>
      </c>
      <c r="R50" s="172"/>
      <c r="S50" s="172"/>
      <c r="T50" s="172"/>
      <c r="U50" s="172"/>
      <c r="V50" s="172"/>
    </row>
    <row r="51" spans="2:22" s="131" customFormat="1" ht="21.75" customHeight="1" x14ac:dyDescent="0.15">
      <c r="B51" s="83">
        <v>94</v>
      </c>
      <c r="C51" s="19" t="s">
        <v>13</v>
      </c>
      <c r="D51" s="183">
        <v>3508598</v>
      </c>
      <c r="E51" s="725" t="s">
        <v>249</v>
      </c>
      <c r="F51" s="159">
        <v>131727874</v>
      </c>
      <c r="G51" s="159">
        <v>0</v>
      </c>
      <c r="H51" s="159">
        <v>0</v>
      </c>
      <c r="I51" s="159">
        <v>135236472</v>
      </c>
      <c r="J51" s="858">
        <v>0</v>
      </c>
      <c r="K51" s="1014">
        <v>0</v>
      </c>
      <c r="L51" s="183">
        <v>0</v>
      </c>
      <c r="M51" s="159">
        <v>0</v>
      </c>
      <c r="N51" s="159">
        <v>0</v>
      </c>
      <c r="O51" s="182">
        <v>135236472</v>
      </c>
      <c r="P51" s="733">
        <v>94</v>
      </c>
      <c r="R51" s="172"/>
      <c r="S51" s="172"/>
      <c r="T51" s="172"/>
      <c r="U51" s="172"/>
      <c r="V51" s="172"/>
    </row>
    <row r="52" spans="2:22" s="131" customFormat="1" ht="21.75" customHeight="1" x14ac:dyDescent="0.15">
      <c r="B52" s="83">
        <v>95</v>
      </c>
      <c r="C52" s="19" t="s">
        <v>12</v>
      </c>
      <c r="D52" s="183">
        <v>119156840</v>
      </c>
      <c r="E52" s="725" t="s">
        <v>249</v>
      </c>
      <c r="F52" s="159">
        <v>69156225</v>
      </c>
      <c r="G52" s="159">
        <v>0</v>
      </c>
      <c r="H52" s="159">
        <v>0</v>
      </c>
      <c r="I52" s="159">
        <v>188313065</v>
      </c>
      <c r="J52" s="858">
        <v>0</v>
      </c>
      <c r="K52" s="1014">
        <v>0</v>
      </c>
      <c r="L52" s="183">
        <v>0</v>
      </c>
      <c r="M52" s="159">
        <v>0</v>
      </c>
      <c r="N52" s="159">
        <v>0</v>
      </c>
      <c r="O52" s="182">
        <v>188313065</v>
      </c>
      <c r="P52" s="733">
        <v>95</v>
      </c>
      <c r="R52" s="172"/>
      <c r="S52" s="172"/>
      <c r="T52" s="172"/>
      <c r="U52" s="172"/>
      <c r="V52" s="172"/>
    </row>
    <row r="53" spans="2:22" s="131" customFormat="1" ht="21.75" customHeight="1" x14ac:dyDescent="0.15">
      <c r="B53" s="84">
        <v>96</v>
      </c>
      <c r="C53" s="23" t="s">
        <v>11</v>
      </c>
      <c r="D53" s="183">
        <v>56994522</v>
      </c>
      <c r="E53" s="725" t="s">
        <v>249</v>
      </c>
      <c r="F53" s="159">
        <v>56763108</v>
      </c>
      <c r="G53" s="159">
        <v>0</v>
      </c>
      <c r="H53" s="159">
        <v>0</v>
      </c>
      <c r="I53" s="159">
        <v>113757630</v>
      </c>
      <c r="J53" s="858">
        <v>0</v>
      </c>
      <c r="K53" s="1014">
        <v>0</v>
      </c>
      <c r="L53" s="183">
        <v>0</v>
      </c>
      <c r="M53" s="159">
        <v>0</v>
      </c>
      <c r="N53" s="159">
        <v>0</v>
      </c>
      <c r="O53" s="182">
        <v>113757630</v>
      </c>
      <c r="P53" s="734">
        <v>96</v>
      </c>
      <c r="R53" s="172"/>
      <c r="S53" s="172"/>
      <c r="T53" s="172"/>
      <c r="U53" s="172"/>
      <c r="V53" s="172"/>
    </row>
    <row r="54" spans="2:22" s="131" customFormat="1" ht="21.75" customHeight="1" x14ac:dyDescent="0.15">
      <c r="B54" s="83">
        <v>97</v>
      </c>
      <c r="C54" s="19" t="s">
        <v>10</v>
      </c>
      <c r="D54" s="742">
        <v>99357000</v>
      </c>
      <c r="E54" s="743" t="s">
        <v>249</v>
      </c>
      <c r="F54" s="712">
        <v>37436985</v>
      </c>
      <c r="G54" s="712">
        <v>0</v>
      </c>
      <c r="H54" s="712">
        <v>0</v>
      </c>
      <c r="I54" s="712">
        <v>136793985</v>
      </c>
      <c r="J54" s="906">
        <v>0</v>
      </c>
      <c r="K54" s="1018">
        <v>0</v>
      </c>
      <c r="L54" s="742">
        <v>0</v>
      </c>
      <c r="M54" s="712">
        <v>0</v>
      </c>
      <c r="N54" s="712">
        <v>0</v>
      </c>
      <c r="O54" s="713">
        <v>136793985</v>
      </c>
      <c r="P54" s="733">
        <v>97</v>
      </c>
      <c r="R54" s="172"/>
      <c r="S54" s="172"/>
      <c r="T54" s="172"/>
      <c r="U54" s="172"/>
      <c r="V54" s="172"/>
    </row>
    <row r="55" spans="2:22" s="131" customFormat="1" ht="21.75" customHeight="1" x14ac:dyDescent="0.15">
      <c r="B55" s="83">
        <v>98</v>
      </c>
      <c r="C55" s="19" t="s">
        <v>9</v>
      </c>
      <c r="D55" s="183">
        <v>23873197</v>
      </c>
      <c r="E55" s="725" t="s">
        <v>249</v>
      </c>
      <c r="F55" s="159">
        <v>104462697</v>
      </c>
      <c r="G55" s="159">
        <v>0</v>
      </c>
      <c r="H55" s="159">
        <v>0</v>
      </c>
      <c r="I55" s="159">
        <v>128335894</v>
      </c>
      <c r="J55" s="858">
        <v>0</v>
      </c>
      <c r="K55" s="1014">
        <v>0</v>
      </c>
      <c r="L55" s="183">
        <v>0</v>
      </c>
      <c r="M55" s="159">
        <v>0</v>
      </c>
      <c r="N55" s="159">
        <v>0</v>
      </c>
      <c r="O55" s="182">
        <v>128335894</v>
      </c>
      <c r="P55" s="733">
        <v>98</v>
      </c>
      <c r="R55" s="172"/>
      <c r="S55" s="172"/>
      <c r="T55" s="172"/>
      <c r="U55" s="172"/>
      <c r="V55" s="172"/>
    </row>
    <row r="56" spans="2:22" s="131" customFormat="1" ht="21.75" customHeight="1" x14ac:dyDescent="0.15">
      <c r="B56" s="83">
        <v>99</v>
      </c>
      <c r="C56" s="19" t="s">
        <v>8</v>
      </c>
      <c r="D56" s="183">
        <v>154101892</v>
      </c>
      <c r="E56" s="725" t="s">
        <v>249</v>
      </c>
      <c r="F56" s="159">
        <v>19574589</v>
      </c>
      <c r="G56" s="159">
        <v>0</v>
      </c>
      <c r="H56" s="159">
        <v>0</v>
      </c>
      <c r="I56" s="159">
        <v>173676481</v>
      </c>
      <c r="J56" s="858">
        <v>0</v>
      </c>
      <c r="K56" s="1014">
        <v>0</v>
      </c>
      <c r="L56" s="183">
        <v>0</v>
      </c>
      <c r="M56" s="159">
        <v>0</v>
      </c>
      <c r="N56" s="159">
        <v>0</v>
      </c>
      <c r="O56" s="182">
        <v>173676481</v>
      </c>
      <c r="P56" s="733">
        <v>99</v>
      </c>
      <c r="R56" s="172"/>
      <c r="S56" s="172"/>
      <c r="T56" s="172"/>
      <c r="U56" s="172"/>
      <c r="V56" s="172"/>
    </row>
    <row r="57" spans="2:22" s="131" customFormat="1" ht="21.75" customHeight="1" x14ac:dyDescent="0.15">
      <c r="B57" s="83">
        <v>100</v>
      </c>
      <c r="C57" s="19" t="s">
        <v>7</v>
      </c>
      <c r="D57" s="183">
        <v>81793173</v>
      </c>
      <c r="E57" s="725" t="s">
        <v>249</v>
      </c>
      <c r="F57" s="159">
        <v>23336790</v>
      </c>
      <c r="G57" s="159">
        <v>0</v>
      </c>
      <c r="H57" s="159">
        <v>0</v>
      </c>
      <c r="I57" s="159">
        <v>105129963</v>
      </c>
      <c r="J57" s="858">
        <v>0</v>
      </c>
      <c r="K57" s="1014">
        <v>0</v>
      </c>
      <c r="L57" s="183">
        <v>0</v>
      </c>
      <c r="M57" s="159">
        <v>0</v>
      </c>
      <c r="N57" s="159">
        <v>0</v>
      </c>
      <c r="O57" s="182">
        <v>105129963</v>
      </c>
      <c r="P57" s="733">
        <v>100</v>
      </c>
      <c r="R57" s="172"/>
      <c r="S57" s="172"/>
      <c r="T57" s="172"/>
      <c r="U57" s="172"/>
      <c r="V57" s="172"/>
    </row>
    <row r="58" spans="2:22" s="131" customFormat="1" ht="21.75" customHeight="1" x14ac:dyDescent="0.15">
      <c r="B58" s="84">
        <v>101</v>
      </c>
      <c r="C58" s="23" t="s">
        <v>6</v>
      </c>
      <c r="D58" s="183">
        <v>359306</v>
      </c>
      <c r="E58" s="725" t="s">
        <v>249</v>
      </c>
      <c r="F58" s="159">
        <v>160103956</v>
      </c>
      <c r="G58" s="159">
        <v>0</v>
      </c>
      <c r="H58" s="159">
        <v>0</v>
      </c>
      <c r="I58" s="159">
        <v>160463262</v>
      </c>
      <c r="J58" s="858">
        <v>0</v>
      </c>
      <c r="K58" s="1014">
        <v>0</v>
      </c>
      <c r="L58" s="183">
        <v>0</v>
      </c>
      <c r="M58" s="159">
        <v>0</v>
      </c>
      <c r="N58" s="159">
        <v>0</v>
      </c>
      <c r="O58" s="182">
        <v>160463262</v>
      </c>
      <c r="P58" s="734">
        <v>101</v>
      </c>
      <c r="R58" s="172"/>
      <c r="S58" s="172"/>
      <c r="T58" s="172"/>
      <c r="U58" s="172"/>
      <c r="V58" s="172"/>
    </row>
    <row r="59" spans="2:22" s="131" customFormat="1" ht="21.75" customHeight="1" x14ac:dyDescent="0.15">
      <c r="B59" s="82">
        <v>102</v>
      </c>
      <c r="C59" s="15" t="s">
        <v>5</v>
      </c>
      <c r="D59" s="742">
        <v>19538566</v>
      </c>
      <c r="E59" s="743" t="s">
        <v>249</v>
      </c>
      <c r="F59" s="712">
        <v>19140953</v>
      </c>
      <c r="G59" s="712">
        <v>0</v>
      </c>
      <c r="H59" s="712">
        <v>0</v>
      </c>
      <c r="I59" s="712">
        <v>38679519</v>
      </c>
      <c r="J59" s="906">
        <v>0</v>
      </c>
      <c r="K59" s="1018">
        <v>0</v>
      </c>
      <c r="L59" s="742">
        <v>0</v>
      </c>
      <c r="M59" s="712">
        <v>0</v>
      </c>
      <c r="N59" s="712">
        <v>0</v>
      </c>
      <c r="O59" s="713">
        <v>38679519</v>
      </c>
      <c r="P59" s="735">
        <v>102</v>
      </c>
      <c r="R59" s="172"/>
      <c r="S59" s="172"/>
      <c r="T59" s="172"/>
      <c r="U59" s="172"/>
      <c r="V59" s="172"/>
    </row>
    <row r="60" spans="2:22" s="131" customFormat="1" ht="21.75" customHeight="1" x14ac:dyDescent="0.15">
      <c r="B60" s="83">
        <v>103</v>
      </c>
      <c r="C60" s="19" t="s">
        <v>4</v>
      </c>
      <c r="D60" s="183">
        <v>320637436</v>
      </c>
      <c r="E60" s="725" t="s">
        <v>249</v>
      </c>
      <c r="F60" s="159">
        <v>35201830</v>
      </c>
      <c r="G60" s="159">
        <v>0</v>
      </c>
      <c r="H60" s="159">
        <v>0</v>
      </c>
      <c r="I60" s="159">
        <v>355839266</v>
      </c>
      <c r="J60" s="858">
        <v>0</v>
      </c>
      <c r="K60" s="1014">
        <v>0</v>
      </c>
      <c r="L60" s="183">
        <v>0</v>
      </c>
      <c r="M60" s="159">
        <v>0</v>
      </c>
      <c r="N60" s="159">
        <v>0</v>
      </c>
      <c r="O60" s="182">
        <v>355839266</v>
      </c>
      <c r="P60" s="733">
        <v>103</v>
      </c>
      <c r="R60" s="172"/>
      <c r="S60" s="172"/>
      <c r="T60" s="172"/>
      <c r="U60" s="172"/>
      <c r="V60" s="172"/>
    </row>
    <row r="61" spans="2:22" s="131" customFormat="1" ht="21.75" customHeight="1" x14ac:dyDescent="0.15">
      <c r="B61" s="83">
        <v>104</v>
      </c>
      <c r="C61" s="19" t="s">
        <v>3</v>
      </c>
      <c r="D61" s="183">
        <v>366808847</v>
      </c>
      <c r="E61" s="725" t="s">
        <v>249</v>
      </c>
      <c r="F61" s="159">
        <v>24216056</v>
      </c>
      <c r="G61" s="159">
        <v>0</v>
      </c>
      <c r="H61" s="159">
        <v>0</v>
      </c>
      <c r="I61" s="159">
        <v>391024903</v>
      </c>
      <c r="J61" s="858">
        <v>0</v>
      </c>
      <c r="K61" s="1014">
        <v>0</v>
      </c>
      <c r="L61" s="183">
        <v>0</v>
      </c>
      <c r="M61" s="159">
        <v>0</v>
      </c>
      <c r="N61" s="159">
        <v>0</v>
      </c>
      <c r="O61" s="182">
        <v>391024903</v>
      </c>
      <c r="P61" s="733">
        <v>104</v>
      </c>
      <c r="R61" s="172"/>
      <c r="S61" s="172"/>
      <c r="T61" s="172"/>
      <c r="U61" s="172"/>
      <c r="V61" s="172"/>
    </row>
    <row r="62" spans="2:22" s="131" customFormat="1" ht="21.75" customHeight="1" x14ac:dyDescent="0.15">
      <c r="B62" s="84">
        <v>105</v>
      </c>
      <c r="C62" s="23" t="s">
        <v>2</v>
      </c>
      <c r="D62" s="183">
        <v>3466000</v>
      </c>
      <c r="E62" s="725" t="s">
        <v>249</v>
      </c>
      <c r="F62" s="159">
        <v>6815431</v>
      </c>
      <c r="G62" s="159">
        <v>0</v>
      </c>
      <c r="H62" s="159">
        <v>0</v>
      </c>
      <c r="I62" s="159">
        <v>10281431</v>
      </c>
      <c r="J62" s="858">
        <v>0</v>
      </c>
      <c r="K62" s="1014">
        <v>0</v>
      </c>
      <c r="L62" s="183">
        <v>0</v>
      </c>
      <c r="M62" s="159">
        <v>0</v>
      </c>
      <c r="N62" s="159">
        <v>0</v>
      </c>
      <c r="O62" s="182">
        <v>10281431</v>
      </c>
      <c r="P62" s="734">
        <v>105</v>
      </c>
      <c r="R62" s="172"/>
      <c r="S62" s="172"/>
      <c r="T62" s="172"/>
      <c r="U62" s="172"/>
      <c r="V62" s="172"/>
    </row>
    <row r="63" spans="2:22" s="131" customFormat="1" ht="21.75" customHeight="1" x14ac:dyDescent="0.15">
      <c r="B63" s="82">
        <v>301</v>
      </c>
      <c r="C63" s="15" t="s">
        <v>1</v>
      </c>
      <c r="D63" s="742" t="s">
        <v>249</v>
      </c>
      <c r="E63" s="743">
        <v>385321817</v>
      </c>
      <c r="F63" s="712">
        <v>0</v>
      </c>
      <c r="G63" s="712">
        <v>0</v>
      </c>
      <c r="H63" s="712">
        <v>0</v>
      </c>
      <c r="I63" s="712">
        <v>385321817</v>
      </c>
      <c r="J63" s="906">
        <v>0</v>
      </c>
      <c r="K63" s="1018">
        <v>0</v>
      </c>
      <c r="L63" s="742" t="s">
        <v>249</v>
      </c>
      <c r="M63" s="712">
        <v>0</v>
      </c>
      <c r="N63" s="712">
        <v>0</v>
      </c>
      <c r="O63" s="713">
        <v>385321817</v>
      </c>
      <c r="P63" s="735">
        <v>301</v>
      </c>
      <c r="R63" s="172"/>
      <c r="S63" s="172"/>
      <c r="T63" s="172"/>
      <c r="U63" s="172"/>
      <c r="V63" s="172"/>
    </row>
    <row r="64" spans="2:22" s="131" customFormat="1" ht="21.75" customHeight="1" thickBot="1" x14ac:dyDescent="0.2">
      <c r="B64" s="81">
        <v>302</v>
      </c>
      <c r="C64" s="11" t="s">
        <v>0</v>
      </c>
      <c r="D64" s="744" t="s">
        <v>249</v>
      </c>
      <c r="E64" s="745">
        <v>925397282</v>
      </c>
      <c r="F64" s="157">
        <v>172325202</v>
      </c>
      <c r="G64" s="157">
        <v>0</v>
      </c>
      <c r="H64" s="157">
        <v>0</v>
      </c>
      <c r="I64" s="157">
        <v>1097722484</v>
      </c>
      <c r="J64" s="907">
        <v>0</v>
      </c>
      <c r="K64" s="1019">
        <v>0</v>
      </c>
      <c r="L64" s="744" t="s">
        <v>249</v>
      </c>
      <c r="M64" s="157">
        <v>0</v>
      </c>
      <c r="N64" s="157">
        <v>0</v>
      </c>
      <c r="O64" s="715">
        <v>1097722484</v>
      </c>
      <c r="P64" s="736">
        <v>302</v>
      </c>
      <c r="R64" s="172"/>
      <c r="S64" s="172"/>
      <c r="T64" s="172"/>
      <c r="U64" s="172"/>
      <c r="V64" s="172"/>
    </row>
    <row r="65" spans="18:22" ht="21.75" customHeight="1" x14ac:dyDescent="0.15"/>
    <row r="66" spans="18:22" s="686" customFormat="1" ht="40.5" customHeight="1" x14ac:dyDescent="0.15">
      <c r="R66" s="737"/>
      <c r="S66" s="737"/>
      <c r="T66" s="737"/>
      <c r="U66" s="737"/>
      <c r="V66" s="737"/>
    </row>
    <row r="67" spans="18:22" s="686" customFormat="1" ht="21.75" customHeight="1" x14ac:dyDescent="0.15">
      <c r="R67" s="737"/>
      <c r="S67" s="737"/>
      <c r="T67" s="737"/>
      <c r="U67" s="737"/>
      <c r="V67" s="737"/>
    </row>
    <row r="68" spans="18:22" ht="21.75" customHeight="1" x14ac:dyDescent="0.15"/>
    <row r="69" spans="18:22" ht="21.75" customHeight="1" x14ac:dyDescent="0.15"/>
    <row r="70" spans="18:22" ht="21.75" customHeight="1" x14ac:dyDescent="0.15"/>
    <row r="71" spans="18:22" ht="21.75" customHeight="1" x14ac:dyDescent="0.15"/>
    <row r="72" spans="18:22" ht="21.75" customHeight="1" x14ac:dyDescent="0.15"/>
    <row r="73" spans="18:22" ht="21.75" customHeight="1" x14ac:dyDescent="0.15"/>
    <row r="74" spans="18:22" ht="21.75" customHeight="1" x14ac:dyDescent="0.15"/>
    <row r="75" spans="18:22" ht="21.75" customHeight="1" x14ac:dyDescent="0.15"/>
    <row r="76" spans="18:22" ht="21.75" customHeight="1" x14ac:dyDescent="0.15"/>
    <row r="77" spans="18:22" ht="21.75" customHeight="1" x14ac:dyDescent="0.15"/>
    <row r="78" spans="18:22" ht="21.75" customHeight="1" x14ac:dyDescent="0.15"/>
    <row r="79" spans="18:22" ht="21.75" customHeight="1" x14ac:dyDescent="0.15"/>
    <row r="80" spans="18:22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4">
    <mergeCell ref="P3:P5"/>
    <mergeCell ref="B3:B5"/>
    <mergeCell ref="D3:I3"/>
    <mergeCell ref="J3:N3"/>
  </mergeCells>
  <phoneticPr fontId="7"/>
  <pageMargins left="0.70866141732283461" right="0.5" top="0.74803149606299213" bottom="0.74803149606299213" header="0.31496062992125984" footer="0.31496062992125984"/>
  <pageSetup paperSize="9" scale="58" fitToWidth="0" orientation="portrait" r:id="rId1"/>
  <ignoredErrors>
    <ignoredError sqref="F14:O17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autoPageBreaks="0"/>
  </sheetPr>
  <dimension ref="A1:V117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875" defaultRowHeight="14.25" x14ac:dyDescent="0.15"/>
  <cols>
    <col min="1" max="1" width="1.75" style="192" customWidth="1"/>
    <col min="2" max="2" width="5" style="192" customWidth="1"/>
    <col min="3" max="3" width="13.625" style="192" customWidth="1"/>
    <col min="4" max="4" width="17" style="192" customWidth="1"/>
    <col min="5" max="5" width="18.75" style="192" customWidth="1"/>
    <col min="6" max="6" width="15.5" style="192" customWidth="1"/>
    <col min="7" max="7" width="19.125" style="192" customWidth="1"/>
    <col min="8" max="8" width="18.5" style="192" customWidth="1"/>
    <col min="9" max="9" width="17.75" style="192" customWidth="1"/>
    <col min="10" max="12" width="18.5" style="192" customWidth="1"/>
    <col min="13" max="13" width="16.75" style="192" customWidth="1"/>
    <col min="14" max="14" width="18.5" style="192" customWidth="1"/>
    <col min="15" max="16" width="16.5" style="192" customWidth="1"/>
    <col min="17" max="17" width="17.375" style="192" customWidth="1"/>
    <col min="18" max="18" width="19.625" style="192" customWidth="1"/>
    <col min="19" max="19" width="5" style="192" customWidth="1"/>
    <col min="20" max="20" width="10.875" style="192" customWidth="1"/>
    <col min="21" max="22" width="15.25" style="192" bestFit="1" customWidth="1"/>
    <col min="23" max="256" width="10.875" style="192"/>
    <col min="257" max="257" width="1.75" style="192" customWidth="1"/>
    <col min="258" max="258" width="5" style="192" customWidth="1"/>
    <col min="259" max="259" width="13.625" style="192" customWidth="1"/>
    <col min="260" max="260" width="17" style="192" customWidth="1"/>
    <col min="261" max="261" width="18.75" style="192" customWidth="1"/>
    <col min="262" max="262" width="15.5" style="192" customWidth="1"/>
    <col min="263" max="263" width="19.125" style="192" customWidth="1"/>
    <col min="264" max="264" width="18.5" style="192" customWidth="1"/>
    <col min="265" max="265" width="17.75" style="192" customWidth="1"/>
    <col min="266" max="268" width="18.5" style="192" customWidth="1"/>
    <col min="269" max="269" width="16.75" style="192" customWidth="1"/>
    <col min="270" max="270" width="18.5" style="192" customWidth="1"/>
    <col min="271" max="272" width="16.5" style="192" customWidth="1"/>
    <col min="273" max="273" width="17.375" style="192" customWidth="1"/>
    <col min="274" max="274" width="19.625" style="192" customWidth="1"/>
    <col min="275" max="275" width="5" style="192" customWidth="1"/>
    <col min="276" max="276" width="10.875" style="192" customWidth="1"/>
    <col min="277" max="278" width="15.25" style="192" bestFit="1" customWidth="1"/>
    <col min="279" max="512" width="10.875" style="192"/>
    <col min="513" max="513" width="1.75" style="192" customWidth="1"/>
    <col min="514" max="514" width="5" style="192" customWidth="1"/>
    <col min="515" max="515" width="13.625" style="192" customWidth="1"/>
    <col min="516" max="516" width="17" style="192" customWidth="1"/>
    <col min="517" max="517" width="18.75" style="192" customWidth="1"/>
    <col min="518" max="518" width="15.5" style="192" customWidth="1"/>
    <col min="519" max="519" width="19.125" style="192" customWidth="1"/>
    <col min="520" max="520" width="18.5" style="192" customWidth="1"/>
    <col min="521" max="521" width="17.75" style="192" customWidth="1"/>
    <col min="522" max="524" width="18.5" style="192" customWidth="1"/>
    <col min="525" max="525" width="16.75" style="192" customWidth="1"/>
    <col min="526" max="526" width="18.5" style="192" customWidth="1"/>
    <col min="527" max="528" width="16.5" style="192" customWidth="1"/>
    <col min="529" max="529" width="17.375" style="192" customWidth="1"/>
    <col min="530" max="530" width="19.625" style="192" customWidth="1"/>
    <col min="531" max="531" width="5" style="192" customWidth="1"/>
    <col min="532" max="532" width="10.875" style="192" customWidth="1"/>
    <col min="533" max="534" width="15.25" style="192" bestFit="1" customWidth="1"/>
    <col min="535" max="768" width="10.875" style="192"/>
    <col min="769" max="769" width="1.75" style="192" customWidth="1"/>
    <col min="770" max="770" width="5" style="192" customWidth="1"/>
    <col min="771" max="771" width="13.625" style="192" customWidth="1"/>
    <col min="772" max="772" width="17" style="192" customWidth="1"/>
    <col min="773" max="773" width="18.75" style="192" customWidth="1"/>
    <col min="774" max="774" width="15.5" style="192" customWidth="1"/>
    <col min="775" max="775" width="19.125" style="192" customWidth="1"/>
    <col min="776" max="776" width="18.5" style="192" customWidth="1"/>
    <col min="777" max="777" width="17.75" style="192" customWidth="1"/>
    <col min="778" max="780" width="18.5" style="192" customWidth="1"/>
    <col min="781" max="781" width="16.75" style="192" customWidth="1"/>
    <col min="782" max="782" width="18.5" style="192" customWidth="1"/>
    <col min="783" max="784" width="16.5" style="192" customWidth="1"/>
    <col min="785" max="785" width="17.375" style="192" customWidth="1"/>
    <col min="786" max="786" width="19.625" style="192" customWidth="1"/>
    <col min="787" max="787" width="5" style="192" customWidth="1"/>
    <col min="788" max="788" width="10.875" style="192" customWidth="1"/>
    <col min="789" max="790" width="15.25" style="192" bestFit="1" customWidth="1"/>
    <col min="791" max="1024" width="10.875" style="192"/>
    <col min="1025" max="1025" width="1.75" style="192" customWidth="1"/>
    <col min="1026" max="1026" width="5" style="192" customWidth="1"/>
    <col min="1027" max="1027" width="13.625" style="192" customWidth="1"/>
    <col min="1028" max="1028" width="17" style="192" customWidth="1"/>
    <col min="1029" max="1029" width="18.75" style="192" customWidth="1"/>
    <col min="1030" max="1030" width="15.5" style="192" customWidth="1"/>
    <col min="1031" max="1031" width="19.125" style="192" customWidth="1"/>
    <col min="1032" max="1032" width="18.5" style="192" customWidth="1"/>
    <col min="1033" max="1033" width="17.75" style="192" customWidth="1"/>
    <col min="1034" max="1036" width="18.5" style="192" customWidth="1"/>
    <col min="1037" max="1037" width="16.75" style="192" customWidth="1"/>
    <col min="1038" max="1038" width="18.5" style="192" customWidth="1"/>
    <col min="1039" max="1040" width="16.5" style="192" customWidth="1"/>
    <col min="1041" max="1041" width="17.375" style="192" customWidth="1"/>
    <col min="1042" max="1042" width="19.625" style="192" customWidth="1"/>
    <col min="1043" max="1043" width="5" style="192" customWidth="1"/>
    <col min="1044" max="1044" width="10.875" style="192" customWidth="1"/>
    <col min="1045" max="1046" width="15.25" style="192" bestFit="1" customWidth="1"/>
    <col min="1047" max="1280" width="10.875" style="192"/>
    <col min="1281" max="1281" width="1.75" style="192" customWidth="1"/>
    <col min="1282" max="1282" width="5" style="192" customWidth="1"/>
    <col min="1283" max="1283" width="13.625" style="192" customWidth="1"/>
    <col min="1284" max="1284" width="17" style="192" customWidth="1"/>
    <col min="1285" max="1285" width="18.75" style="192" customWidth="1"/>
    <col min="1286" max="1286" width="15.5" style="192" customWidth="1"/>
    <col min="1287" max="1287" width="19.125" style="192" customWidth="1"/>
    <col min="1288" max="1288" width="18.5" style="192" customWidth="1"/>
    <col min="1289" max="1289" width="17.75" style="192" customWidth="1"/>
    <col min="1290" max="1292" width="18.5" style="192" customWidth="1"/>
    <col min="1293" max="1293" width="16.75" style="192" customWidth="1"/>
    <col min="1294" max="1294" width="18.5" style="192" customWidth="1"/>
    <col min="1295" max="1296" width="16.5" style="192" customWidth="1"/>
    <col min="1297" max="1297" width="17.375" style="192" customWidth="1"/>
    <col min="1298" max="1298" width="19.625" style="192" customWidth="1"/>
    <col min="1299" max="1299" width="5" style="192" customWidth="1"/>
    <col min="1300" max="1300" width="10.875" style="192" customWidth="1"/>
    <col min="1301" max="1302" width="15.25" style="192" bestFit="1" customWidth="1"/>
    <col min="1303" max="1536" width="10.875" style="192"/>
    <col min="1537" max="1537" width="1.75" style="192" customWidth="1"/>
    <col min="1538" max="1538" width="5" style="192" customWidth="1"/>
    <col min="1539" max="1539" width="13.625" style="192" customWidth="1"/>
    <col min="1540" max="1540" width="17" style="192" customWidth="1"/>
    <col min="1541" max="1541" width="18.75" style="192" customWidth="1"/>
    <col min="1542" max="1542" width="15.5" style="192" customWidth="1"/>
    <col min="1543" max="1543" width="19.125" style="192" customWidth="1"/>
    <col min="1544" max="1544" width="18.5" style="192" customWidth="1"/>
    <col min="1545" max="1545" width="17.75" style="192" customWidth="1"/>
    <col min="1546" max="1548" width="18.5" style="192" customWidth="1"/>
    <col min="1549" max="1549" width="16.75" style="192" customWidth="1"/>
    <col min="1550" max="1550" width="18.5" style="192" customWidth="1"/>
    <col min="1551" max="1552" width="16.5" style="192" customWidth="1"/>
    <col min="1553" max="1553" width="17.375" style="192" customWidth="1"/>
    <col min="1554" max="1554" width="19.625" style="192" customWidth="1"/>
    <col min="1555" max="1555" width="5" style="192" customWidth="1"/>
    <col min="1556" max="1556" width="10.875" style="192" customWidth="1"/>
    <col min="1557" max="1558" width="15.25" style="192" bestFit="1" customWidth="1"/>
    <col min="1559" max="1792" width="10.875" style="192"/>
    <col min="1793" max="1793" width="1.75" style="192" customWidth="1"/>
    <col min="1794" max="1794" width="5" style="192" customWidth="1"/>
    <col min="1795" max="1795" width="13.625" style="192" customWidth="1"/>
    <col min="1796" max="1796" width="17" style="192" customWidth="1"/>
    <col min="1797" max="1797" width="18.75" style="192" customWidth="1"/>
    <col min="1798" max="1798" width="15.5" style="192" customWidth="1"/>
    <col min="1799" max="1799" width="19.125" style="192" customWidth="1"/>
    <col min="1800" max="1800" width="18.5" style="192" customWidth="1"/>
    <col min="1801" max="1801" width="17.75" style="192" customWidth="1"/>
    <col min="1802" max="1804" width="18.5" style="192" customWidth="1"/>
    <col min="1805" max="1805" width="16.75" style="192" customWidth="1"/>
    <col min="1806" max="1806" width="18.5" style="192" customWidth="1"/>
    <col min="1807" max="1808" width="16.5" style="192" customWidth="1"/>
    <col min="1809" max="1809" width="17.375" style="192" customWidth="1"/>
    <col min="1810" max="1810" width="19.625" style="192" customWidth="1"/>
    <col min="1811" max="1811" width="5" style="192" customWidth="1"/>
    <col min="1812" max="1812" width="10.875" style="192" customWidth="1"/>
    <col min="1813" max="1814" width="15.25" style="192" bestFit="1" customWidth="1"/>
    <col min="1815" max="2048" width="10.875" style="192"/>
    <col min="2049" max="2049" width="1.75" style="192" customWidth="1"/>
    <col min="2050" max="2050" width="5" style="192" customWidth="1"/>
    <col min="2051" max="2051" width="13.625" style="192" customWidth="1"/>
    <col min="2052" max="2052" width="17" style="192" customWidth="1"/>
    <col min="2053" max="2053" width="18.75" style="192" customWidth="1"/>
    <col min="2054" max="2054" width="15.5" style="192" customWidth="1"/>
    <col min="2055" max="2055" width="19.125" style="192" customWidth="1"/>
    <col min="2056" max="2056" width="18.5" style="192" customWidth="1"/>
    <col min="2057" max="2057" width="17.75" style="192" customWidth="1"/>
    <col min="2058" max="2060" width="18.5" style="192" customWidth="1"/>
    <col min="2061" max="2061" width="16.75" style="192" customWidth="1"/>
    <col min="2062" max="2062" width="18.5" style="192" customWidth="1"/>
    <col min="2063" max="2064" width="16.5" style="192" customWidth="1"/>
    <col min="2065" max="2065" width="17.375" style="192" customWidth="1"/>
    <col min="2066" max="2066" width="19.625" style="192" customWidth="1"/>
    <col min="2067" max="2067" width="5" style="192" customWidth="1"/>
    <col min="2068" max="2068" width="10.875" style="192" customWidth="1"/>
    <col min="2069" max="2070" width="15.25" style="192" bestFit="1" customWidth="1"/>
    <col min="2071" max="2304" width="10.875" style="192"/>
    <col min="2305" max="2305" width="1.75" style="192" customWidth="1"/>
    <col min="2306" max="2306" width="5" style="192" customWidth="1"/>
    <col min="2307" max="2307" width="13.625" style="192" customWidth="1"/>
    <col min="2308" max="2308" width="17" style="192" customWidth="1"/>
    <col min="2309" max="2309" width="18.75" style="192" customWidth="1"/>
    <col min="2310" max="2310" width="15.5" style="192" customWidth="1"/>
    <col min="2311" max="2311" width="19.125" style="192" customWidth="1"/>
    <col min="2312" max="2312" width="18.5" style="192" customWidth="1"/>
    <col min="2313" max="2313" width="17.75" style="192" customWidth="1"/>
    <col min="2314" max="2316" width="18.5" style="192" customWidth="1"/>
    <col min="2317" max="2317" width="16.75" style="192" customWidth="1"/>
    <col min="2318" max="2318" width="18.5" style="192" customWidth="1"/>
    <col min="2319" max="2320" width="16.5" style="192" customWidth="1"/>
    <col min="2321" max="2321" width="17.375" style="192" customWidth="1"/>
    <col min="2322" max="2322" width="19.625" style="192" customWidth="1"/>
    <col min="2323" max="2323" width="5" style="192" customWidth="1"/>
    <col min="2324" max="2324" width="10.875" style="192" customWidth="1"/>
    <col min="2325" max="2326" width="15.25" style="192" bestFit="1" customWidth="1"/>
    <col min="2327" max="2560" width="10.875" style="192"/>
    <col min="2561" max="2561" width="1.75" style="192" customWidth="1"/>
    <col min="2562" max="2562" width="5" style="192" customWidth="1"/>
    <col min="2563" max="2563" width="13.625" style="192" customWidth="1"/>
    <col min="2564" max="2564" width="17" style="192" customWidth="1"/>
    <col min="2565" max="2565" width="18.75" style="192" customWidth="1"/>
    <col min="2566" max="2566" width="15.5" style="192" customWidth="1"/>
    <col min="2567" max="2567" width="19.125" style="192" customWidth="1"/>
    <col min="2568" max="2568" width="18.5" style="192" customWidth="1"/>
    <col min="2569" max="2569" width="17.75" style="192" customWidth="1"/>
    <col min="2570" max="2572" width="18.5" style="192" customWidth="1"/>
    <col min="2573" max="2573" width="16.75" style="192" customWidth="1"/>
    <col min="2574" max="2574" width="18.5" style="192" customWidth="1"/>
    <col min="2575" max="2576" width="16.5" style="192" customWidth="1"/>
    <col min="2577" max="2577" width="17.375" style="192" customWidth="1"/>
    <col min="2578" max="2578" width="19.625" style="192" customWidth="1"/>
    <col min="2579" max="2579" width="5" style="192" customWidth="1"/>
    <col min="2580" max="2580" width="10.875" style="192" customWidth="1"/>
    <col min="2581" max="2582" width="15.25" style="192" bestFit="1" customWidth="1"/>
    <col min="2583" max="2816" width="10.875" style="192"/>
    <col min="2817" max="2817" width="1.75" style="192" customWidth="1"/>
    <col min="2818" max="2818" width="5" style="192" customWidth="1"/>
    <col min="2819" max="2819" width="13.625" style="192" customWidth="1"/>
    <col min="2820" max="2820" width="17" style="192" customWidth="1"/>
    <col min="2821" max="2821" width="18.75" style="192" customWidth="1"/>
    <col min="2822" max="2822" width="15.5" style="192" customWidth="1"/>
    <col min="2823" max="2823" width="19.125" style="192" customWidth="1"/>
    <col min="2824" max="2824" width="18.5" style="192" customWidth="1"/>
    <col min="2825" max="2825" width="17.75" style="192" customWidth="1"/>
    <col min="2826" max="2828" width="18.5" style="192" customWidth="1"/>
    <col min="2829" max="2829" width="16.75" style="192" customWidth="1"/>
    <col min="2830" max="2830" width="18.5" style="192" customWidth="1"/>
    <col min="2831" max="2832" width="16.5" style="192" customWidth="1"/>
    <col min="2833" max="2833" width="17.375" style="192" customWidth="1"/>
    <col min="2834" max="2834" width="19.625" style="192" customWidth="1"/>
    <col min="2835" max="2835" width="5" style="192" customWidth="1"/>
    <col min="2836" max="2836" width="10.875" style="192" customWidth="1"/>
    <col min="2837" max="2838" width="15.25" style="192" bestFit="1" customWidth="1"/>
    <col min="2839" max="3072" width="10.875" style="192"/>
    <col min="3073" max="3073" width="1.75" style="192" customWidth="1"/>
    <col min="3074" max="3074" width="5" style="192" customWidth="1"/>
    <col min="3075" max="3075" width="13.625" style="192" customWidth="1"/>
    <col min="3076" max="3076" width="17" style="192" customWidth="1"/>
    <col min="3077" max="3077" width="18.75" style="192" customWidth="1"/>
    <col min="3078" max="3078" width="15.5" style="192" customWidth="1"/>
    <col min="3079" max="3079" width="19.125" style="192" customWidth="1"/>
    <col min="3080" max="3080" width="18.5" style="192" customWidth="1"/>
    <col min="3081" max="3081" width="17.75" style="192" customWidth="1"/>
    <col min="3082" max="3084" width="18.5" style="192" customWidth="1"/>
    <col min="3085" max="3085" width="16.75" style="192" customWidth="1"/>
    <col min="3086" max="3086" width="18.5" style="192" customWidth="1"/>
    <col min="3087" max="3088" width="16.5" style="192" customWidth="1"/>
    <col min="3089" max="3089" width="17.375" style="192" customWidth="1"/>
    <col min="3090" max="3090" width="19.625" style="192" customWidth="1"/>
    <col min="3091" max="3091" width="5" style="192" customWidth="1"/>
    <col min="3092" max="3092" width="10.875" style="192" customWidth="1"/>
    <col min="3093" max="3094" width="15.25" style="192" bestFit="1" customWidth="1"/>
    <col min="3095" max="3328" width="10.875" style="192"/>
    <col min="3329" max="3329" width="1.75" style="192" customWidth="1"/>
    <col min="3330" max="3330" width="5" style="192" customWidth="1"/>
    <col min="3331" max="3331" width="13.625" style="192" customWidth="1"/>
    <col min="3332" max="3332" width="17" style="192" customWidth="1"/>
    <col min="3333" max="3333" width="18.75" style="192" customWidth="1"/>
    <col min="3334" max="3334" width="15.5" style="192" customWidth="1"/>
    <col min="3335" max="3335" width="19.125" style="192" customWidth="1"/>
    <col min="3336" max="3336" width="18.5" style="192" customWidth="1"/>
    <col min="3337" max="3337" width="17.75" style="192" customWidth="1"/>
    <col min="3338" max="3340" width="18.5" style="192" customWidth="1"/>
    <col min="3341" max="3341" width="16.75" style="192" customWidth="1"/>
    <col min="3342" max="3342" width="18.5" style="192" customWidth="1"/>
    <col min="3343" max="3344" width="16.5" style="192" customWidth="1"/>
    <col min="3345" max="3345" width="17.375" style="192" customWidth="1"/>
    <col min="3346" max="3346" width="19.625" style="192" customWidth="1"/>
    <col min="3347" max="3347" width="5" style="192" customWidth="1"/>
    <col min="3348" max="3348" width="10.875" style="192" customWidth="1"/>
    <col min="3349" max="3350" width="15.25" style="192" bestFit="1" customWidth="1"/>
    <col min="3351" max="3584" width="10.875" style="192"/>
    <col min="3585" max="3585" width="1.75" style="192" customWidth="1"/>
    <col min="3586" max="3586" width="5" style="192" customWidth="1"/>
    <col min="3587" max="3587" width="13.625" style="192" customWidth="1"/>
    <col min="3588" max="3588" width="17" style="192" customWidth="1"/>
    <col min="3589" max="3589" width="18.75" style="192" customWidth="1"/>
    <col min="3590" max="3590" width="15.5" style="192" customWidth="1"/>
    <col min="3591" max="3591" width="19.125" style="192" customWidth="1"/>
    <col min="3592" max="3592" width="18.5" style="192" customWidth="1"/>
    <col min="3593" max="3593" width="17.75" style="192" customWidth="1"/>
    <col min="3594" max="3596" width="18.5" style="192" customWidth="1"/>
    <col min="3597" max="3597" width="16.75" style="192" customWidth="1"/>
    <col min="3598" max="3598" width="18.5" style="192" customWidth="1"/>
    <col min="3599" max="3600" width="16.5" style="192" customWidth="1"/>
    <col min="3601" max="3601" width="17.375" style="192" customWidth="1"/>
    <col min="3602" max="3602" width="19.625" style="192" customWidth="1"/>
    <col min="3603" max="3603" width="5" style="192" customWidth="1"/>
    <col min="3604" max="3604" width="10.875" style="192" customWidth="1"/>
    <col min="3605" max="3606" width="15.25" style="192" bestFit="1" customWidth="1"/>
    <col min="3607" max="3840" width="10.875" style="192"/>
    <col min="3841" max="3841" width="1.75" style="192" customWidth="1"/>
    <col min="3842" max="3842" width="5" style="192" customWidth="1"/>
    <col min="3843" max="3843" width="13.625" style="192" customWidth="1"/>
    <col min="3844" max="3844" width="17" style="192" customWidth="1"/>
    <col min="3845" max="3845" width="18.75" style="192" customWidth="1"/>
    <col min="3846" max="3846" width="15.5" style="192" customWidth="1"/>
    <col min="3847" max="3847" width="19.125" style="192" customWidth="1"/>
    <col min="3848" max="3848" width="18.5" style="192" customWidth="1"/>
    <col min="3849" max="3849" width="17.75" style="192" customWidth="1"/>
    <col min="3850" max="3852" width="18.5" style="192" customWidth="1"/>
    <col min="3853" max="3853" width="16.75" style="192" customWidth="1"/>
    <col min="3854" max="3854" width="18.5" style="192" customWidth="1"/>
    <col min="3855" max="3856" width="16.5" style="192" customWidth="1"/>
    <col min="3857" max="3857" width="17.375" style="192" customWidth="1"/>
    <col min="3858" max="3858" width="19.625" style="192" customWidth="1"/>
    <col min="3859" max="3859" width="5" style="192" customWidth="1"/>
    <col min="3860" max="3860" width="10.875" style="192" customWidth="1"/>
    <col min="3861" max="3862" width="15.25" style="192" bestFit="1" customWidth="1"/>
    <col min="3863" max="4096" width="10.875" style="192"/>
    <col min="4097" max="4097" width="1.75" style="192" customWidth="1"/>
    <col min="4098" max="4098" width="5" style="192" customWidth="1"/>
    <col min="4099" max="4099" width="13.625" style="192" customWidth="1"/>
    <col min="4100" max="4100" width="17" style="192" customWidth="1"/>
    <col min="4101" max="4101" width="18.75" style="192" customWidth="1"/>
    <col min="4102" max="4102" width="15.5" style="192" customWidth="1"/>
    <col min="4103" max="4103" width="19.125" style="192" customWidth="1"/>
    <col min="4104" max="4104" width="18.5" style="192" customWidth="1"/>
    <col min="4105" max="4105" width="17.75" style="192" customWidth="1"/>
    <col min="4106" max="4108" width="18.5" style="192" customWidth="1"/>
    <col min="4109" max="4109" width="16.75" style="192" customWidth="1"/>
    <col min="4110" max="4110" width="18.5" style="192" customWidth="1"/>
    <col min="4111" max="4112" width="16.5" style="192" customWidth="1"/>
    <col min="4113" max="4113" width="17.375" style="192" customWidth="1"/>
    <col min="4114" max="4114" width="19.625" style="192" customWidth="1"/>
    <col min="4115" max="4115" width="5" style="192" customWidth="1"/>
    <col min="4116" max="4116" width="10.875" style="192" customWidth="1"/>
    <col min="4117" max="4118" width="15.25" style="192" bestFit="1" customWidth="1"/>
    <col min="4119" max="4352" width="10.875" style="192"/>
    <col min="4353" max="4353" width="1.75" style="192" customWidth="1"/>
    <col min="4354" max="4354" width="5" style="192" customWidth="1"/>
    <col min="4355" max="4355" width="13.625" style="192" customWidth="1"/>
    <col min="4356" max="4356" width="17" style="192" customWidth="1"/>
    <col min="4357" max="4357" width="18.75" style="192" customWidth="1"/>
    <col min="4358" max="4358" width="15.5" style="192" customWidth="1"/>
    <col min="4359" max="4359" width="19.125" style="192" customWidth="1"/>
    <col min="4360" max="4360" width="18.5" style="192" customWidth="1"/>
    <col min="4361" max="4361" width="17.75" style="192" customWidth="1"/>
    <col min="4362" max="4364" width="18.5" style="192" customWidth="1"/>
    <col min="4365" max="4365" width="16.75" style="192" customWidth="1"/>
    <col min="4366" max="4366" width="18.5" style="192" customWidth="1"/>
    <col min="4367" max="4368" width="16.5" style="192" customWidth="1"/>
    <col min="4369" max="4369" width="17.375" style="192" customWidth="1"/>
    <col min="4370" max="4370" width="19.625" style="192" customWidth="1"/>
    <col min="4371" max="4371" width="5" style="192" customWidth="1"/>
    <col min="4372" max="4372" width="10.875" style="192" customWidth="1"/>
    <col min="4373" max="4374" width="15.25" style="192" bestFit="1" customWidth="1"/>
    <col min="4375" max="4608" width="10.875" style="192"/>
    <col min="4609" max="4609" width="1.75" style="192" customWidth="1"/>
    <col min="4610" max="4610" width="5" style="192" customWidth="1"/>
    <col min="4611" max="4611" width="13.625" style="192" customWidth="1"/>
    <col min="4612" max="4612" width="17" style="192" customWidth="1"/>
    <col min="4613" max="4613" width="18.75" style="192" customWidth="1"/>
    <col min="4614" max="4614" width="15.5" style="192" customWidth="1"/>
    <col min="4615" max="4615" width="19.125" style="192" customWidth="1"/>
    <col min="4616" max="4616" width="18.5" style="192" customWidth="1"/>
    <col min="4617" max="4617" width="17.75" style="192" customWidth="1"/>
    <col min="4618" max="4620" width="18.5" style="192" customWidth="1"/>
    <col min="4621" max="4621" width="16.75" style="192" customWidth="1"/>
    <col min="4622" max="4622" width="18.5" style="192" customWidth="1"/>
    <col min="4623" max="4624" width="16.5" style="192" customWidth="1"/>
    <col min="4625" max="4625" width="17.375" style="192" customWidth="1"/>
    <col min="4626" max="4626" width="19.625" style="192" customWidth="1"/>
    <col min="4627" max="4627" width="5" style="192" customWidth="1"/>
    <col min="4628" max="4628" width="10.875" style="192" customWidth="1"/>
    <col min="4629" max="4630" width="15.25" style="192" bestFit="1" customWidth="1"/>
    <col min="4631" max="4864" width="10.875" style="192"/>
    <col min="4865" max="4865" width="1.75" style="192" customWidth="1"/>
    <col min="4866" max="4866" width="5" style="192" customWidth="1"/>
    <col min="4867" max="4867" width="13.625" style="192" customWidth="1"/>
    <col min="4868" max="4868" width="17" style="192" customWidth="1"/>
    <col min="4869" max="4869" width="18.75" style="192" customWidth="1"/>
    <col min="4870" max="4870" width="15.5" style="192" customWidth="1"/>
    <col min="4871" max="4871" width="19.125" style="192" customWidth="1"/>
    <col min="4872" max="4872" width="18.5" style="192" customWidth="1"/>
    <col min="4873" max="4873" width="17.75" style="192" customWidth="1"/>
    <col min="4874" max="4876" width="18.5" style="192" customWidth="1"/>
    <col min="4877" max="4877" width="16.75" style="192" customWidth="1"/>
    <col min="4878" max="4878" width="18.5" style="192" customWidth="1"/>
    <col min="4879" max="4880" width="16.5" style="192" customWidth="1"/>
    <col min="4881" max="4881" width="17.375" style="192" customWidth="1"/>
    <col min="4882" max="4882" width="19.625" style="192" customWidth="1"/>
    <col min="4883" max="4883" width="5" style="192" customWidth="1"/>
    <col min="4884" max="4884" width="10.875" style="192" customWidth="1"/>
    <col min="4885" max="4886" width="15.25" style="192" bestFit="1" customWidth="1"/>
    <col min="4887" max="5120" width="10.875" style="192"/>
    <col min="5121" max="5121" width="1.75" style="192" customWidth="1"/>
    <col min="5122" max="5122" width="5" style="192" customWidth="1"/>
    <col min="5123" max="5123" width="13.625" style="192" customWidth="1"/>
    <col min="5124" max="5124" width="17" style="192" customWidth="1"/>
    <col min="5125" max="5125" width="18.75" style="192" customWidth="1"/>
    <col min="5126" max="5126" width="15.5" style="192" customWidth="1"/>
    <col min="5127" max="5127" width="19.125" style="192" customWidth="1"/>
    <col min="5128" max="5128" width="18.5" style="192" customWidth="1"/>
    <col min="5129" max="5129" width="17.75" style="192" customWidth="1"/>
    <col min="5130" max="5132" width="18.5" style="192" customWidth="1"/>
    <col min="5133" max="5133" width="16.75" style="192" customWidth="1"/>
    <col min="5134" max="5134" width="18.5" style="192" customWidth="1"/>
    <col min="5135" max="5136" width="16.5" style="192" customWidth="1"/>
    <col min="5137" max="5137" width="17.375" style="192" customWidth="1"/>
    <col min="5138" max="5138" width="19.625" style="192" customWidth="1"/>
    <col min="5139" max="5139" width="5" style="192" customWidth="1"/>
    <col min="5140" max="5140" width="10.875" style="192" customWidth="1"/>
    <col min="5141" max="5142" width="15.25" style="192" bestFit="1" customWidth="1"/>
    <col min="5143" max="5376" width="10.875" style="192"/>
    <col min="5377" max="5377" width="1.75" style="192" customWidth="1"/>
    <col min="5378" max="5378" width="5" style="192" customWidth="1"/>
    <col min="5379" max="5379" width="13.625" style="192" customWidth="1"/>
    <col min="5380" max="5380" width="17" style="192" customWidth="1"/>
    <col min="5381" max="5381" width="18.75" style="192" customWidth="1"/>
    <col min="5382" max="5382" width="15.5" style="192" customWidth="1"/>
    <col min="5383" max="5383" width="19.125" style="192" customWidth="1"/>
    <col min="5384" max="5384" width="18.5" style="192" customWidth="1"/>
    <col min="5385" max="5385" width="17.75" style="192" customWidth="1"/>
    <col min="5386" max="5388" width="18.5" style="192" customWidth="1"/>
    <col min="5389" max="5389" width="16.75" style="192" customWidth="1"/>
    <col min="5390" max="5390" width="18.5" style="192" customWidth="1"/>
    <col min="5391" max="5392" width="16.5" style="192" customWidth="1"/>
    <col min="5393" max="5393" width="17.375" style="192" customWidth="1"/>
    <col min="5394" max="5394" width="19.625" style="192" customWidth="1"/>
    <col min="5395" max="5395" width="5" style="192" customWidth="1"/>
    <col min="5396" max="5396" width="10.875" style="192" customWidth="1"/>
    <col min="5397" max="5398" width="15.25" style="192" bestFit="1" customWidth="1"/>
    <col min="5399" max="5632" width="10.875" style="192"/>
    <col min="5633" max="5633" width="1.75" style="192" customWidth="1"/>
    <col min="5634" max="5634" width="5" style="192" customWidth="1"/>
    <col min="5635" max="5635" width="13.625" style="192" customWidth="1"/>
    <col min="5636" max="5636" width="17" style="192" customWidth="1"/>
    <col min="5637" max="5637" width="18.75" style="192" customWidth="1"/>
    <col min="5638" max="5638" width="15.5" style="192" customWidth="1"/>
    <col min="5639" max="5639" width="19.125" style="192" customWidth="1"/>
    <col min="5640" max="5640" width="18.5" style="192" customWidth="1"/>
    <col min="5641" max="5641" width="17.75" style="192" customWidth="1"/>
    <col min="5642" max="5644" width="18.5" style="192" customWidth="1"/>
    <col min="5645" max="5645" width="16.75" style="192" customWidth="1"/>
    <col min="5646" max="5646" width="18.5" style="192" customWidth="1"/>
    <col min="5647" max="5648" width="16.5" style="192" customWidth="1"/>
    <col min="5649" max="5649" width="17.375" style="192" customWidth="1"/>
    <col min="5650" max="5650" width="19.625" style="192" customWidth="1"/>
    <col min="5651" max="5651" width="5" style="192" customWidth="1"/>
    <col min="5652" max="5652" width="10.875" style="192" customWidth="1"/>
    <col min="5653" max="5654" width="15.25" style="192" bestFit="1" customWidth="1"/>
    <col min="5655" max="5888" width="10.875" style="192"/>
    <col min="5889" max="5889" width="1.75" style="192" customWidth="1"/>
    <col min="5890" max="5890" width="5" style="192" customWidth="1"/>
    <col min="5891" max="5891" width="13.625" style="192" customWidth="1"/>
    <col min="5892" max="5892" width="17" style="192" customWidth="1"/>
    <col min="5893" max="5893" width="18.75" style="192" customWidth="1"/>
    <col min="5894" max="5894" width="15.5" style="192" customWidth="1"/>
    <col min="5895" max="5895" width="19.125" style="192" customWidth="1"/>
    <col min="5896" max="5896" width="18.5" style="192" customWidth="1"/>
    <col min="5897" max="5897" width="17.75" style="192" customWidth="1"/>
    <col min="5898" max="5900" width="18.5" style="192" customWidth="1"/>
    <col min="5901" max="5901" width="16.75" style="192" customWidth="1"/>
    <col min="5902" max="5902" width="18.5" style="192" customWidth="1"/>
    <col min="5903" max="5904" width="16.5" style="192" customWidth="1"/>
    <col min="5905" max="5905" width="17.375" style="192" customWidth="1"/>
    <col min="5906" max="5906" width="19.625" style="192" customWidth="1"/>
    <col min="5907" max="5907" width="5" style="192" customWidth="1"/>
    <col min="5908" max="5908" width="10.875" style="192" customWidth="1"/>
    <col min="5909" max="5910" width="15.25" style="192" bestFit="1" customWidth="1"/>
    <col min="5911" max="6144" width="10.875" style="192"/>
    <col min="6145" max="6145" width="1.75" style="192" customWidth="1"/>
    <col min="6146" max="6146" width="5" style="192" customWidth="1"/>
    <col min="6147" max="6147" width="13.625" style="192" customWidth="1"/>
    <col min="6148" max="6148" width="17" style="192" customWidth="1"/>
    <col min="6149" max="6149" width="18.75" style="192" customWidth="1"/>
    <col min="6150" max="6150" width="15.5" style="192" customWidth="1"/>
    <col min="6151" max="6151" width="19.125" style="192" customWidth="1"/>
    <col min="6152" max="6152" width="18.5" style="192" customWidth="1"/>
    <col min="6153" max="6153" width="17.75" style="192" customWidth="1"/>
    <col min="6154" max="6156" width="18.5" style="192" customWidth="1"/>
    <col min="6157" max="6157" width="16.75" style="192" customWidth="1"/>
    <col min="6158" max="6158" width="18.5" style="192" customWidth="1"/>
    <col min="6159" max="6160" width="16.5" style="192" customWidth="1"/>
    <col min="6161" max="6161" width="17.375" style="192" customWidth="1"/>
    <col min="6162" max="6162" width="19.625" style="192" customWidth="1"/>
    <col min="6163" max="6163" width="5" style="192" customWidth="1"/>
    <col min="6164" max="6164" width="10.875" style="192" customWidth="1"/>
    <col min="6165" max="6166" width="15.25" style="192" bestFit="1" customWidth="1"/>
    <col min="6167" max="6400" width="10.875" style="192"/>
    <col min="6401" max="6401" width="1.75" style="192" customWidth="1"/>
    <col min="6402" max="6402" width="5" style="192" customWidth="1"/>
    <col min="6403" max="6403" width="13.625" style="192" customWidth="1"/>
    <col min="6404" max="6404" width="17" style="192" customWidth="1"/>
    <col min="6405" max="6405" width="18.75" style="192" customWidth="1"/>
    <col min="6406" max="6406" width="15.5" style="192" customWidth="1"/>
    <col min="6407" max="6407" width="19.125" style="192" customWidth="1"/>
    <col min="6408" max="6408" width="18.5" style="192" customWidth="1"/>
    <col min="6409" max="6409" width="17.75" style="192" customWidth="1"/>
    <col min="6410" max="6412" width="18.5" style="192" customWidth="1"/>
    <col min="6413" max="6413" width="16.75" style="192" customWidth="1"/>
    <col min="6414" max="6414" width="18.5" style="192" customWidth="1"/>
    <col min="6415" max="6416" width="16.5" style="192" customWidth="1"/>
    <col min="6417" max="6417" width="17.375" style="192" customWidth="1"/>
    <col min="6418" max="6418" width="19.625" style="192" customWidth="1"/>
    <col min="6419" max="6419" width="5" style="192" customWidth="1"/>
    <col min="6420" max="6420" width="10.875" style="192" customWidth="1"/>
    <col min="6421" max="6422" width="15.25" style="192" bestFit="1" customWidth="1"/>
    <col min="6423" max="6656" width="10.875" style="192"/>
    <col min="6657" max="6657" width="1.75" style="192" customWidth="1"/>
    <col min="6658" max="6658" width="5" style="192" customWidth="1"/>
    <col min="6659" max="6659" width="13.625" style="192" customWidth="1"/>
    <col min="6660" max="6660" width="17" style="192" customWidth="1"/>
    <col min="6661" max="6661" width="18.75" style="192" customWidth="1"/>
    <col min="6662" max="6662" width="15.5" style="192" customWidth="1"/>
    <col min="6663" max="6663" width="19.125" style="192" customWidth="1"/>
    <col min="6664" max="6664" width="18.5" style="192" customWidth="1"/>
    <col min="6665" max="6665" width="17.75" style="192" customWidth="1"/>
    <col min="6666" max="6668" width="18.5" style="192" customWidth="1"/>
    <col min="6669" max="6669" width="16.75" style="192" customWidth="1"/>
    <col min="6670" max="6670" width="18.5" style="192" customWidth="1"/>
    <col min="6671" max="6672" width="16.5" style="192" customWidth="1"/>
    <col min="6673" max="6673" width="17.375" style="192" customWidth="1"/>
    <col min="6674" max="6674" width="19.625" style="192" customWidth="1"/>
    <col min="6675" max="6675" width="5" style="192" customWidth="1"/>
    <col min="6676" max="6676" width="10.875" style="192" customWidth="1"/>
    <col min="6677" max="6678" width="15.25" style="192" bestFit="1" customWidth="1"/>
    <col min="6679" max="6912" width="10.875" style="192"/>
    <col min="6913" max="6913" width="1.75" style="192" customWidth="1"/>
    <col min="6914" max="6914" width="5" style="192" customWidth="1"/>
    <col min="6915" max="6915" width="13.625" style="192" customWidth="1"/>
    <col min="6916" max="6916" width="17" style="192" customWidth="1"/>
    <col min="6917" max="6917" width="18.75" style="192" customWidth="1"/>
    <col min="6918" max="6918" width="15.5" style="192" customWidth="1"/>
    <col min="6919" max="6919" width="19.125" style="192" customWidth="1"/>
    <col min="6920" max="6920" width="18.5" style="192" customWidth="1"/>
    <col min="6921" max="6921" width="17.75" style="192" customWidth="1"/>
    <col min="6922" max="6924" width="18.5" style="192" customWidth="1"/>
    <col min="6925" max="6925" width="16.75" style="192" customWidth="1"/>
    <col min="6926" max="6926" width="18.5" style="192" customWidth="1"/>
    <col min="6927" max="6928" width="16.5" style="192" customWidth="1"/>
    <col min="6929" max="6929" width="17.375" style="192" customWidth="1"/>
    <col min="6930" max="6930" width="19.625" style="192" customWidth="1"/>
    <col min="6931" max="6931" width="5" style="192" customWidth="1"/>
    <col min="6932" max="6932" width="10.875" style="192" customWidth="1"/>
    <col min="6933" max="6934" width="15.25" style="192" bestFit="1" customWidth="1"/>
    <col min="6935" max="7168" width="10.875" style="192"/>
    <col min="7169" max="7169" width="1.75" style="192" customWidth="1"/>
    <col min="7170" max="7170" width="5" style="192" customWidth="1"/>
    <col min="7171" max="7171" width="13.625" style="192" customWidth="1"/>
    <col min="7172" max="7172" width="17" style="192" customWidth="1"/>
    <col min="7173" max="7173" width="18.75" style="192" customWidth="1"/>
    <col min="7174" max="7174" width="15.5" style="192" customWidth="1"/>
    <col min="7175" max="7175" width="19.125" style="192" customWidth="1"/>
    <col min="7176" max="7176" width="18.5" style="192" customWidth="1"/>
    <col min="7177" max="7177" width="17.75" style="192" customWidth="1"/>
    <col min="7178" max="7180" width="18.5" style="192" customWidth="1"/>
    <col min="7181" max="7181" width="16.75" style="192" customWidth="1"/>
    <col min="7182" max="7182" width="18.5" style="192" customWidth="1"/>
    <col min="7183" max="7184" width="16.5" style="192" customWidth="1"/>
    <col min="7185" max="7185" width="17.375" style="192" customWidth="1"/>
    <col min="7186" max="7186" width="19.625" style="192" customWidth="1"/>
    <col min="7187" max="7187" width="5" style="192" customWidth="1"/>
    <col min="7188" max="7188" width="10.875" style="192" customWidth="1"/>
    <col min="7189" max="7190" width="15.25" style="192" bestFit="1" customWidth="1"/>
    <col min="7191" max="7424" width="10.875" style="192"/>
    <col min="7425" max="7425" width="1.75" style="192" customWidth="1"/>
    <col min="7426" max="7426" width="5" style="192" customWidth="1"/>
    <col min="7427" max="7427" width="13.625" style="192" customWidth="1"/>
    <col min="7428" max="7428" width="17" style="192" customWidth="1"/>
    <col min="7429" max="7429" width="18.75" style="192" customWidth="1"/>
    <col min="7430" max="7430" width="15.5" style="192" customWidth="1"/>
    <col min="7431" max="7431" width="19.125" style="192" customWidth="1"/>
    <col min="7432" max="7432" width="18.5" style="192" customWidth="1"/>
    <col min="7433" max="7433" width="17.75" style="192" customWidth="1"/>
    <col min="7434" max="7436" width="18.5" style="192" customWidth="1"/>
    <col min="7437" max="7437" width="16.75" style="192" customWidth="1"/>
    <col min="7438" max="7438" width="18.5" style="192" customWidth="1"/>
    <col min="7439" max="7440" width="16.5" style="192" customWidth="1"/>
    <col min="7441" max="7441" width="17.375" style="192" customWidth="1"/>
    <col min="7442" max="7442" width="19.625" style="192" customWidth="1"/>
    <col min="7443" max="7443" width="5" style="192" customWidth="1"/>
    <col min="7444" max="7444" width="10.875" style="192" customWidth="1"/>
    <col min="7445" max="7446" width="15.25" style="192" bestFit="1" customWidth="1"/>
    <col min="7447" max="7680" width="10.875" style="192"/>
    <col min="7681" max="7681" width="1.75" style="192" customWidth="1"/>
    <col min="7682" max="7682" width="5" style="192" customWidth="1"/>
    <col min="7683" max="7683" width="13.625" style="192" customWidth="1"/>
    <col min="7684" max="7684" width="17" style="192" customWidth="1"/>
    <col min="7685" max="7685" width="18.75" style="192" customWidth="1"/>
    <col min="7686" max="7686" width="15.5" style="192" customWidth="1"/>
    <col min="7687" max="7687" width="19.125" style="192" customWidth="1"/>
    <col min="7688" max="7688" width="18.5" style="192" customWidth="1"/>
    <col min="7689" max="7689" width="17.75" style="192" customWidth="1"/>
    <col min="7690" max="7692" width="18.5" style="192" customWidth="1"/>
    <col min="7693" max="7693" width="16.75" style="192" customWidth="1"/>
    <col min="7694" max="7694" width="18.5" style="192" customWidth="1"/>
    <col min="7695" max="7696" width="16.5" style="192" customWidth="1"/>
    <col min="7697" max="7697" width="17.375" style="192" customWidth="1"/>
    <col min="7698" max="7698" width="19.625" style="192" customWidth="1"/>
    <col min="7699" max="7699" width="5" style="192" customWidth="1"/>
    <col min="7700" max="7700" width="10.875" style="192" customWidth="1"/>
    <col min="7701" max="7702" width="15.25" style="192" bestFit="1" customWidth="1"/>
    <col min="7703" max="7936" width="10.875" style="192"/>
    <col min="7937" max="7937" width="1.75" style="192" customWidth="1"/>
    <col min="7938" max="7938" width="5" style="192" customWidth="1"/>
    <col min="7939" max="7939" width="13.625" style="192" customWidth="1"/>
    <col min="7940" max="7940" width="17" style="192" customWidth="1"/>
    <col min="7941" max="7941" width="18.75" style="192" customWidth="1"/>
    <col min="7942" max="7942" width="15.5" style="192" customWidth="1"/>
    <col min="7943" max="7943" width="19.125" style="192" customWidth="1"/>
    <col min="7944" max="7944" width="18.5" style="192" customWidth="1"/>
    <col min="7945" max="7945" width="17.75" style="192" customWidth="1"/>
    <col min="7946" max="7948" width="18.5" style="192" customWidth="1"/>
    <col min="7949" max="7949" width="16.75" style="192" customWidth="1"/>
    <col min="7950" max="7950" width="18.5" style="192" customWidth="1"/>
    <col min="7951" max="7952" width="16.5" style="192" customWidth="1"/>
    <col min="7953" max="7953" width="17.375" style="192" customWidth="1"/>
    <col min="7954" max="7954" width="19.625" style="192" customWidth="1"/>
    <col min="7955" max="7955" width="5" style="192" customWidth="1"/>
    <col min="7956" max="7956" width="10.875" style="192" customWidth="1"/>
    <col min="7957" max="7958" width="15.25" style="192" bestFit="1" customWidth="1"/>
    <col min="7959" max="8192" width="10.875" style="192"/>
    <col min="8193" max="8193" width="1.75" style="192" customWidth="1"/>
    <col min="8194" max="8194" width="5" style="192" customWidth="1"/>
    <col min="8195" max="8195" width="13.625" style="192" customWidth="1"/>
    <col min="8196" max="8196" width="17" style="192" customWidth="1"/>
    <col min="8197" max="8197" width="18.75" style="192" customWidth="1"/>
    <col min="8198" max="8198" width="15.5" style="192" customWidth="1"/>
    <col min="8199" max="8199" width="19.125" style="192" customWidth="1"/>
    <col min="8200" max="8200" width="18.5" style="192" customWidth="1"/>
    <col min="8201" max="8201" width="17.75" style="192" customWidth="1"/>
    <col min="8202" max="8204" width="18.5" style="192" customWidth="1"/>
    <col min="8205" max="8205" width="16.75" style="192" customWidth="1"/>
    <col min="8206" max="8206" width="18.5" style="192" customWidth="1"/>
    <col min="8207" max="8208" width="16.5" style="192" customWidth="1"/>
    <col min="8209" max="8209" width="17.375" style="192" customWidth="1"/>
    <col min="8210" max="8210" width="19.625" style="192" customWidth="1"/>
    <col min="8211" max="8211" width="5" style="192" customWidth="1"/>
    <col min="8212" max="8212" width="10.875" style="192" customWidth="1"/>
    <col min="8213" max="8214" width="15.25" style="192" bestFit="1" customWidth="1"/>
    <col min="8215" max="8448" width="10.875" style="192"/>
    <col min="8449" max="8449" width="1.75" style="192" customWidth="1"/>
    <col min="8450" max="8450" width="5" style="192" customWidth="1"/>
    <col min="8451" max="8451" width="13.625" style="192" customWidth="1"/>
    <col min="8452" max="8452" width="17" style="192" customWidth="1"/>
    <col min="8453" max="8453" width="18.75" style="192" customWidth="1"/>
    <col min="8454" max="8454" width="15.5" style="192" customWidth="1"/>
    <col min="8455" max="8455" width="19.125" style="192" customWidth="1"/>
    <col min="8456" max="8456" width="18.5" style="192" customWidth="1"/>
    <col min="8457" max="8457" width="17.75" style="192" customWidth="1"/>
    <col min="8458" max="8460" width="18.5" style="192" customWidth="1"/>
    <col min="8461" max="8461" width="16.75" style="192" customWidth="1"/>
    <col min="8462" max="8462" width="18.5" style="192" customWidth="1"/>
    <col min="8463" max="8464" width="16.5" style="192" customWidth="1"/>
    <col min="8465" max="8465" width="17.375" style="192" customWidth="1"/>
    <col min="8466" max="8466" width="19.625" style="192" customWidth="1"/>
    <col min="8467" max="8467" width="5" style="192" customWidth="1"/>
    <col min="8468" max="8468" width="10.875" style="192" customWidth="1"/>
    <col min="8469" max="8470" width="15.25" style="192" bestFit="1" customWidth="1"/>
    <col min="8471" max="8704" width="10.875" style="192"/>
    <col min="8705" max="8705" width="1.75" style="192" customWidth="1"/>
    <col min="8706" max="8706" width="5" style="192" customWidth="1"/>
    <col min="8707" max="8707" width="13.625" style="192" customWidth="1"/>
    <col min="8708" max="8708" width="17" style="192" customWidth="1"/>
    <col min="8709" max="8709" width="18.75" style="192" customWidth="1"/>
    <col min="8710" max="8710" width="15.5" style="192" customWidth="1"/>
    <col min="8711" max="8711" width="19.125" style="192" customWidth="1"/>
    <col min="8712" max="8712" width="18.5" style="192" customWidth="1"/>
    <col min="8713" max="8713" width="17.75" style="192" customWidth="1"/>
    <col min="8714" max="8716" width="18.5" style="192" customWidth="1"/>
    <col min="8717" max="8717" width="16.75" style="192" customWidth="1"/>
    <col min="8718" max="8718" width="18.5" style="192" customWidth="1"/>
    <col min="8719" max="8720" width="16.5" style="192" customWidth="1"/>
    <col min="8721" max="8721" width="17.375" style="192" customWidth="1"/>
    <col min="8722" max="8722" width="19.625" style="192" customWidth="1"/>
    <col min="8723" max="8723" width="5" style="192" customWidth="1"/>
    <col min="8724" max="8724" width="10.875" style="192" customWidth="1"/>
    <col min="8725" max="8726" width="15.25" style="192" bestFit="1" customWidth="1"/>
    <col min="8727" max="8960" width="10.875" style="192"/>
    <col min="8961" max="8961" width="1.75" style="192" customWidth="1"/>
    <col min="8962" max="8962" width="5" style="192" customWidth="1"/>
    <col min="8963" max="8963" width="13.625" style="192" customWidth="1"/>
    <col min="8964" max="8964" width="17" style="192" customWidth="1"/>
    <col min="8965" max="8965" width="18.75" style="192" customWidth="1"/>
    <col min="8966" max="8966" width="15.5" style="192" customWidth="1"/>
    <col min="8967" max="8967" width="19.125" style="192" customWidth="1"/>
    <col min="8968" max="8968" width="18.5" style="192" customWidth="1"/>
    <col min="8969" max="8969" width="17.75" style="192" customWidth="1"/>
    <col min="8970" max="8972" width="18.5" style="192" customWidth="1"/>
    <col min="8973" max="8973" width="16.75" style="192" customWidth="1"/>
    <col min="8974" max="8974" width="18.5" style="192" customWidth="1"/>
    <col min="8975" max="8976" width="16.5" style="192" customWidth="1"/>
    <col min="8977" max="8977" width="17.375" style="192" customWidth="1"/>
    <col min="8978" max="8978" width="19.625" style="192" customWidth="1"/>
    <col min="8979" max="8979" width="5" style="192" customWidth="1"/>
    <col min="8980" max="8980" width="10.875" style="192" customWidth="1"/>
    <col min="8981" max="8982" width="15.25" style="192" bestFit="1" customWidth="1"/>
    <col min="8983" max="9216" width="10.875" style="192"/>
    <col min="9217" max="9217" width="1.75" style="192" customWidth="1"/>
    <col min="9218" max="9218" width="5" style="192" customWidth="1"/>
    <col min="9219" max="9219" width="13.625" style="192" customWidth="1"/>
    <col min="9220" max="9220" width="17" style="192" customWidth="1"/>
    <col min="9221" max="9221" width="18.75" style="192" customWidth="1"/>
    <col min="9222" max="9222" width="15.5" style="192" customWidth="1"/>
    <col min="9223" max="9223" width="19.125" style="192" customWidth="1"/>
    <col min="9224" max="9224" width="18.5" style="192" customWidth="1"/>
    <col min="9225" max="9225" width="17.75" style="192" customWidth="1"/>
    <col min="9226" max="9228" width="18.5" style="192" customWidth="1"/>
    <col min="9229" max="9229" width="16.75" style="192" customWidth="1"/>
    <col min="9230" max="9230" width="18.5" style="192" customWidth="1"/>
    <col min="9231" max="9232" width="16.5" style="192" customWidth="1"/>
    <col min="9233" max="9233" width="17.375" style="192" customWidth="1"/>
    <col min="9234" max="9234" width="19.625" style="192" customWidth="1"/>
    <col min="9235" max="9235" width="5" style="192" customWidth="1"/>
    <col min="9236" max="9236" width="10.875" style="192" customWidth="1"/>
    <col min="9237" max="9238" width="15.25" style="192" bestFit="1" customWidth="1"/>
    <col min="9239" max="9472" width="10.875" style="192"/>
    <col min="9473" max="9473" width="1.75" style="192" customWidth="1"/>
    <col min="9474" max="9474" width="5" style="192" customWidth="1"/>
    <col min="9475" max="9475" width="13.625" style="192" customWidth="1"/>
    <col min="9476" max="9476" width="17" style="192" customWidth="1"/>
    <col min="9477" max="9477" width="18.75" style="192" customWidth="1"/>
    <col min="9478" max="9478" width="15.5" style="192" customWidth="1"/>
    <col min="9479" max="9479" width="19.125" style="192" customWidth="1"/>
    <col min="9480" max="9480" width="18.5" style="192" customWidth="1"/>
    <col min="9481" max="9481" width="17.75" style="192" customWidth="1"/>
    <col min="9482" max="9484" width="18.5" style="192" customWidth="1"/>
    <col min="9485" max="9485" width="16.75" style="192" customWidth="1"/>
    <col min="9486" max="9486" width="18.5" style="192" customWidth="1"/>
    <col min="9487" max="9488" width="16.5" style="192" customWidth="1"/>
    <col min="9489" max="9489" width="17.375" style="192" customWidth="1"/>
    <col min="9490" max="9490" width="19.625" style="192" customWidth="1"/>
    <col min="9491" max="9491" width="5" style="192" customWidth="1"/>
    <col min="9492" max="9492" width="10.875" style="192" customWidth="1"/>
    <col min="9493" max="9494" width="15.25" style="192" bestFit="1" customWidth="1"/>
    <col min="9495" max="9728" width="10.875" style="192"/>
    <col min="9729" max="9729" width="1.75" style="192" customWidth="1"/>
    <col min="9730" max="9730" width="5" style="192" customWidth="1"/>
    <col min="9731" max="9731" width="13.625" style="192" customWidth="1"/>
    <col min="9732" max="9732" width="17" style="192" customWidth="1"/>
    <col min="9733" max="9733" width="18.75" style="192" customWidth="1"/>
    <col min="9734" max="9734" width="15.5" style="192" customWidth="1"/>
    <col min="9735" max="9735" width="19.125" style="192" customWidth="1"/>
    <col min="9736" max="9736" width="18.5" style="192" customWidth="1"/>
    <col min="9737" max="9737" width="17.75" style="192" customWidth="1"/>
    <col min="9738" max="9740" width="18.5" style="192" customWidth="1"/>
    <col min="9741" max="9741" width="16.75" style="192" customWidth="1"/>
    <col min="9742" max="9742" width="18.5" style="192" customWidth="1"/>
    <col min="9743" max="9744" width="16.5" style="192" customWidth="1"/>
    <col min="9745" max="9745" width="17.375" style="192" customWidth="1"/>
    <col min="9746" max="9746" width="19.625" style="192" customWidth="1"/>
    <col min="9747" max="9747" width="5" style="192" customWidth="1"/>
    <col min="9748" max="9748" width="10.875" style="192" customWidth="1"/>
    <col min="9749" max="9750" width="15.25" style="192" bestFit="1" customWidth="1"/>
    <col min="9751" max="9984" width="10.875" style="192"/>
    <col min="9985" max="9985" width="1.75" style="192" customWidth="1"/>
    <col min="9986" max="9986" width="5" style="192" customWidth="1"/>
    <col min="9987" max="9987" width="13.625" style="192" customWidth="1"/>
    <col min="9988" max="9988" width="17" style="192" customWidth="1"/>
    <col min="9989" max="9989" width="18.75" style="192" customWidth="1"/>
    <col min="9990" max="9990" width="15.5" style="192" customWidth="1"/>
    <col min="9991" max="9991" width="19.125" style="192" customWidth="1"/>
    <col min="9992" max="9992" width="18.5" style="192" customWidth="1"/>
    <col min="9993" max="9993" width="17.75" style="192" customWidth="1"/>
    <col min="9994" max="9996" width="18.5" style="192" customWidth="1"/>
    <col min="9997" max="9997" width="16.75" style="192" customWidth="1"/>
    <col min="9998" max="9998" width="18.5" style="192" customWidth="1"/>
    <col min="9999" max="10000" width="16.5" style="192" customWidth="1"/>
    <col min="10001" max="10001" width="17.375" style="192" customWidth="1"/>
    <col min="10002" max="10002" width="19.625" style="192" customWidth="1"/>
    <col min="10003" max="10003" width="5" style="192" customWidth="1"/>
    <col min="10004" max="10004" width="10.875" style="192" customWidth="1"/>
    <col min="10005" max="10006" width="15.25" style="192" bestFit="1" customWidth="1"/>
    <col min="10007" max="10240" width="10.875" style="192"/>
    <col min="10241" max="10241" width="1.75" style="192" customWidth="1"/>
    <col min="10242" max="10242" width="5" style="192" customWidth="1"/>
    <col min="10243" max="10243" width="13.625" style="192" customWidth="1"/>
    <col min="10244" max="10244" width="17" style="192" customWidth="1"/>
    <col min="10245" max="10245" width="18.75" style="192" customWidth="1"/>
    <col min="10246" max="10246" width="15.5" style="192" customWidth="1"/>
    <col min="10247" max="10247" width="19.125" style="192" customWidth="1"/>
    <col min="10248" max="10248" width="18.5" style="192" customWidth="1"/>
    <col min="10249" max="10249" width="17.75" style="192" customWidth="1"/>
    <col min="10250" max="10252" width="18.5" style="192" customWidth="1"/>
    <col min="10253" max="10253" width="16.75" style="192" customWidth="1"/>
    <col min="10254" max="10254" width="18.5" style="192" customWidth="1"/>
    <col min="10255" max="10256" width="16.5" style="192" customWidth="1"/>
    <col min="10257" max="10257" width="17.375" style="192" customWidth="1"/>
    <col min="10258" max="10258" width="19.625" style="192" customWidth="1"/>
    <col min="10259" max="10259" width="5" style="192" customWidth="1"/>
    <col min="10260" max="10260" width="10.875" style="192" customWidth="1"/>
    <col min="10261" max="10262" width="15.25" style="192" bestFit="1" customWidth="1"/>
    <col min="10263" max="10496" width="10.875" style="192"/>
    <col min="10497" max="10497" width="1.75" style="192" customWidth="1"/>
    <col min="10498" max="10498" width="5" style="192" customWidth="1"/>
    <col min="10499" max="10499" width="13.625" style="192" customWidth="1"/>
    <col min="10500" max="10500" width="17" style="192" customWidth="1"/>
    <col min="10501" max="10501" width="18.75" style="192" customWidth="1"/>
    <col min="10502" max="10502" width="15.5" style="192" customWidth="1"/>
    <col min="10503" max="10503" width="19.125" style="192" customWidth="1"/>
    <col min="10504" max="10504" width="18.5" style="192" customWidth="1"/>
    <col min="10505" max="10505" width="17.75" style="192" customWidth="1"/>
    <col min="10506" max="10508" width="18.5" style="192" customWidth="1"/>
    <col min="10509" max="10509" width="16.75" style="192" customWidth="1"/>
    <col min="10510" max="10510" width="18.5" style="192" customWidth="1"/>
    <col min="10511" max="10512" width="16.5" style="192" customWidth="1"/>
    <col min="10513" max="10513" width="17.375" style="192" customWidth="1"/>
    <col min="10514" max="10514" width="19.625" style="192" customWidth="1"/>
    <col min="10515" max="10515" width="5" style="192" customWidth="1"/>
    <col min="10516" max="10516" width="10.875" style="192" customWidth="1"/>
    <col min="10517" max="10518" width="15.25" style="192" bestFit="1" customWidth="1"/>
    <col min="10519" max="10752" width="10.875" style="192"/>
    <col min="10753" max="10753" width="1.75" style="192" customWidth="1"/>
    <col min="10754" max="10754" width="5" style="192" customWidth="1"/>
    <col min="10755" max="10755" width="13.625" style="192" customWidth="1"/>
    <col min="10756" max="10756" width="17" style="192" customWidth="1"/>
    <col min="10757" max="10757" width="18.75" style="192" customWidth="1"/>
    <col min="10758" max="10758" width="15.5" style="192" customWidth="1"/>
    <col min="10759" max="10759" width="19.125" style="192" customWidth="1"/>
    <col min="10760" max="10760" width="18.5" style="192" customWidth="1"/>
    <col min="10761" max="10761" width="17.75" style="192" customWidth="1"/>
    <col min="10762" max="10764" width="18.5" style="192" customWidth="1"/>
    <col min="10765" max="10765" width="16.75" style="192" customWidth="1"/>
    <col min="10766" max="10766" width="18.5" style="192" customWidth="1"/>
    <col min="10767" max="10768" width="16.5" style="192" customWidth="1"/>
    <col min="10769" max="10769" width="17.375" style="192" customWidth="1"/>
    <col min="10770" max="10770" width="19.625" style="192" customWidth="1"/>
    <col min="10771" max="10771" width="5" style="192" customWidth="1"/>
    <col min="10772" max="10772" width="10.875" style="192" customWidth="1"/>
    <col min="10773" max="10774" width="15.25" style="192" bestFit="1" customWidth="1"/>
    <col min="10775" max="11008" width="10.875" style="192"/>
    <col min="11009" max="11009" width="1.75" style="192" customWidth="1"/>
    <col min="11010" max="11010" width="5" style="192" customWidth="1"/>
    <col min="11011" max="11011" width="13.625" style="192" customWidth="1"/>
    <col min="11012" max="11012" width="17" style="192" customWidth="1"/>
    <col min="11013" max="11013" width="18.75" style="192" customWidth="1"/>
    <col min="11014" max="11014" width="15.5" style="192" customWidth="1"/>
    <col min="11015" max="11015" width="19.125" style="192" customWidth="1"/>
    <col min="11016" max="11016" width="18.5" style="192" customWidth="1"/>
    <col min="11017" max="11017" width="17.75" style="192" customWidth="1"/>
    <col min="11018" max="11020" width="18.5" style="192" customWidth="1"/>
    <col min="11021" max="11021" width="16.75" style="192" customWidth="1"/>
    <col min="11022" max="11022" width="18.5" style="192" customWidth="1"/>
    <col min="11023" max="11024" width="16.5" style="192" customWidth="1"/>
    <col min="11025" max="11025" width="17.375" style="192" customWidth="1"/>
    <col min="11026" max="11026" width="19.625" style="192" customWidth="1"/>
    <col min="11027" max="11027" width="5" style="192" customWidth="1"/>
    <col min="11028" max="11028" width="10.875" style="192" customWidth="1"/>
    <col min="11029" max="11030" width="15.25" style="192" bestFit="1" customWidth="1"/>
    <col min="11031" max="11264" width="10.875" style="192"/>
    <col min="11265" max="11265" width="1.75" style="192" customWidth="1"/>
    <col min="11266" max="11266" width="5" style="192" customWidth="1"/>
    <col min="11267" max="11267" width="13.625" style="192" customWidth="1"/>
    <col min="11268" max="11268" width="17" style="192" customWidth="1"/>
    <col min="11269" max="11269" width="18.75" style="192" customWidth="1"/>
    <col min="11270" max="11270" width="15.5" style="192" customWidth="1"/>
    <col min="11271" max="11271" width="19.125" style="192" customWidth="1"/>
    <col min="11272" max="11272" width="18.5" style="192" customWidth="1"/>
    <col min="11273" max="11273" width="17.75" style="192" customWidth="1"/>
    <col min="11274" max="11276" width="18.5" style="192" customWidth="1"/>
    <col min="11277" max="11277" width="16.75" style="192" customWidth="1"/>
    <col min="11278" max="11278" width="18.5" style="192" customWidth="1"/>
    <col min="11279" max="11280" width="16.5" style="192" customWidth="1"/>
    <col min="11281" max="11281" width="17.375" style="192" customWidth="1"/>
    <col min="11282" max="11282" width="19.625" style="192" customWidth="1"/>
    <col min="11283" max="11283" width="5" style="192" customWidth="1"/>
    <col min="11284" max="11284" width="10.875" style="192" customWidth="1"/>
    <col min="11285" max="11286" width="15.25" style="192" bestFit="1" customWidth="1"/>
    <col min="11287" max="11520" width="10.875" style="192"/>
    <col min="11521" max="11521" width="1.75" style="192" customWidth="1"/>
    <col min="11522" max="11522" width="5" style="192" customWidth="1"/>
    <col min="11523" max="11523" width="13.625" style="192" customWidth="1"/>
    <col min="11524" max="11524" width="17" style="192" customWidth="1"/>
    <col min="11525" max="11525" width="18.75" style="192" customWidth="1"/>
    <col min="11526" max="11526" width="15.5" style="192" customWidth="1"/>
    <col min="11527" max="11527" width="19.125" style="192" customWidth="1"/>
    <col min="11528" max="11528" width="18.5" style="192" customWidth="1"/>
    <col min="11529" max="11529" width="17.75" style="192" customWidth="1"/>
    <col min="11530" max="11532" width="18.5" style="192" customWidth="1"/>
    <col min="11533" max="11533" width="16.75" style="192" customWidth="1"/>
    <col min="11534" max="11534" width="18.5" style="192" customWidth="1"/>
    <col min="11535" max="11536" width="16.5" style="192" customWidth="1"/>
    <col min="11537" max="11537" width="17.375" style="192" customWidth="1"/>
    <col min="11538" max="11538" width="19.625" style="192" customWidth="1"/>
    <col min="11539" max="11539" width="5" style="192" customWidth="1"/>
    <col min="11540" max="11540" width="10.875" style="192" customWidth="1"/>
    <col min="11541" max="11542" width="15.25" style="192" bestFit="1" customWidth="1"/>
    <col min="11543" max="11776" width="10.875" style="192"/>
    <col min="11777" max="11777" width="1.75" style="192" customWidth="1"/>
    <col min="11778" max="11778" width="5" style="192" customWidth="1"/>
    <col min="11779" max="11779" width="13.625" style="192" customWidth="1"/>
    <col min="11780" max="11780" width="17" style="192" customWidth="1"/>
    <col min="11781" max="11781" width="18.75" style="192" customWidth="1"/>
    <col min="11782" max="11782" width="15.5" style="192" customWidth="1"/>
    <col min="11783" max="11783" width="19.125" style="192" customWidth="1"/>
    <col min="11784" max="11784" width="18.5" style="192" customWidth="1"/>
    <col min="11785" max="11785" width="17.75" style="192" customWidth="1"/>
    <col min="11786" max="11788" width="18.5" style="192" customWidth="1"/>
    <col min="11789" max="11789" width="16.75" style="192" customWidth="1"/>
    <col min="11790" max="11790" width="18.5" style="192" customWidth="1"/>
    <col min="11791" max="11792" width="16.5" style="192" customWidth="1"/>
    <col min="11793" max="11793" width="17.375" style="192" customWidth="1"/>
    <col min="11794" max="11794" width="19.625" style="192" customWidth="1"/>
    <col min="11795" max="11795" width="5" style="192" customWidth="1"/>
    <col min="11796" max="11796" width="10.875" style="192" customWidth="1"/>
    <col min="11797" max="11798" width="15.25" style="192" bestFit="1" customWidth="1"/>
    <col min="11799" max="12032" width="10.875" style="192"/>
    <col min="12033" max="12033" width="1.75" style="192" customWidth="1"/>
    <col min="12034" max="12034" width="5" style="192" customWidth="1"/>
    <col min="12035" max="12035" width="13.625" style="192" customWidth="1"/>
    <col min="12036" max="12036" width="17" style="192" customWidth="1"/>
    <col min="12037" max="12037" width="18.75" style="192" customWidth="1"/>
    <col min="12038" max="12038" width="15.5" style="192" customWidth="1"/>
    <col min="12039" max="12039" width="19.125" style="192" customWidth="1"/>
    <col min="12040" max="12040" width="18.5" style="192" customWidth="1"/>
    <col min="12041" max="12041" width="17.75" style="192" customWidth="1"/>
    <col min="12042" max="12044" width="18.5" style="192" customWidth="1"/>
    <col min="12045" max="12045" width="16.75" style="192" customWidth="1"/>
    <col min="12046" max="12046" width="18.5" style="192" customWidth="1"/>
    <col min="12047" max="12048" width="16.5" style="192" customWidth="1"/>
    <col min="12049" max="12049" width="17.375" style="192" customWidth="1"/>
    <col min="12050" max="12050" width="19.625" style="192" customWidth="1"/>
    <col min="12051" max="12051" width="5" style="192" customWidth="1"/>
    <col min="12052" max="12052" width="10.875" style="192" customWidth="1"/>
    <col min="12053" max="12054" width="15.25" style="192" bestFit="1" customWidth="1"/>
    <col min="12055" max="12288" width="10.875" style="192"/>
    <col min="12289" max="12289" width="1.75" style="192" customWidth="1"/>
    <col min="12290" max="12290" width="5" style="192" customWidth="1"/>
    <col min="12291" max="12291" width="13.625" style="192" customWidth="1"/>
    <col min="12292" max="12292" width="17" style="192" customWidth="1"/>
    <col min="12293" max="12293" width="18.75" style="192" customWidth="1"/>
    <col min="12294" max="12294" width="15.5" style="192" customWidth="1"/>
    <col min="12295" max="12295" width="19.125" style="192" customWidth="1"/>
    <col min="12296" max="12296" width="18.5" style="192" customWidth="1"/>
    <col min="12297" max="12297" width="17.75" style="192" customWidth="1"/>
    <col min="12298" max="12300" width="18.5" style="192" customWidth="1"/>
    <col min="12301" max="12301" width="16.75" style="192" customWidth="1"/>
    <col min="12302" max="12302" width="18.5" style="192" customWidth="1"/>
    <col min="12303" max="12304" width="16.5" style="192" customWidth="1"/>
    <col min="12305" max="12305" width="17.375" style="192" customWidth="1"/>
    <col min="12306" max="12306" width="19.625" style="192" customWidth="1"/>
    <col min="12307" max="12307" width="5" style="192" customWidth="1"/>
    <col min="12308" max="12308" width="10.875" style="192" customWidth="1"/>
    <col min="12309" max="12310" width="15.25" style="192" bestFit="1" customWidth="1"/>
    <col min="12311" max="12544" width="10.875" style="192"/>
    <col min="12545" max="12545" width="1.75" style="192" customWidth="1"/>
    <col min="12546" max="12546" width="5" style="192" customWidth="1"/>
    <col min="12547" max="12547" width="13.625" style="192" customWidth="1"/>
    <col min="12548" max="12548" width="17" style="192" customWidth="1"/>
    <col min="12549" max="12549" width="18.75" style="192" customWidth="1"/>
    <col min="12550" max="12550" width="15.5" style="192" customWidth="1"/>
    <col min="12551" max="12551" width="19.125" style="192" customWidth="1"/>
    <col min="12552" max="12552" width="18.5" style="192" customWidth="1"/>
    <col min="12553" max="12553" width="17.75" style="192" customWidth="1"/>
    <col min="12554" max="12556" width="18.5" style="192" customWidth="1"/>
    <col min="12557" max="12557" width="16.75" style="192" customWidth="1"/>
    <col min="12558" max="12558" width="18.5" style="192" customWidth="1"/>
    <col min="12559" max="12560" width="16.5" style="192" customWidth="1"/>
    <col min="12561" max="12561" width="17.375" style="192" customWidth="1"/>
    <col min="12562" max="12562" width="19.625" style="192" customWidth="1"/>
    <col min="12563" max="12563" width="5" style="192" customWidth="1"/>
    <col min="12564" max="12564" width="10.875" style="192" customWidth="1"/>
    <col min="12565" max="12566" width="15.25" style="192" bestFit="1" customWidth="1"/>
    <col min="12567" max="12800" width="10.875" style="192"/>
    <col min="12801" max="12801" width="1.75" style="192" customWidth="1"/>
    <col min="12802" max="12802" width="5" style="192" customWidth="1"/>
    <col min="12803" max="12803" width="13.625" style="192" customWidth="1"/>
    <col min="12804" max="12804" width="17" style="192" customWidth="1"/>
    <col min="12805" max="12805" width="18.75" style="192" customWidth="1"/>
    <col min="12806" max="12806" width="15.5" style="192" customWidth="1"/>
    <col min="12807" max="12807" width="19.125" style="192" customWidth="1"/>
    <col min="12808" max="12808" width="18.5" style="192" customWidth="1"/>
    <col min="12809" max="12809" width="17.75" style="192" customWidth="1"/>
    <col min="12810" max="12812" width="18.5" style="192" customWidth="1"/>
    <col min="12813" max="12813" width="16.75" style="192" customWidth="1"/>
    <col min="12814" max="12814" width="18.5" style="192" customWidth="1"/>
    <col min="12815" max="12816" width="16.5" style="192" customWidth="1"/>
    <col min="12817" max="12817" width="17.375" style="192" customWidth="1"/>
    <col min="12818" max="12818" width="19.625" style="192" customWidth="1"/>
    <col min="12819" max="12819" width="5" style="192" customWidth="1"/>
    <col min="12820" max="12820" width="10.875" style="192" customWidth="1"/>
    <col min="12821" max="12822" width="15.25" style="192" bestFit="1" customWidth="1"/>
    <col min="12823" max="13056" width="10.875" style="192"/>
    <col min="13057" max="13057" width="1.75" style="192" customWidth="1"/>
    <col min="13058" max="13058" width="5" style="192" customWidth="1"/>
    <col min="13059" max="13059" width="13.625" style="192" customWidth="1"/>
    <col min="13060" max="13060" width="17" style="192" customWidth="1"/>
    <col min="13061" max="13061" width="18.75" style="192" customWidth="1"/>
    <col min="13062" max="13062" width="15.5" style="192" customWidth="1"/>
    <col min="13063" max="13063" width="19.125" style="192" customWidth="1"/>
    <col min="13064" max="13064" width="18.5" style="192" customWidth="1"/>
    <col min="13065" max="13065" width="17.75" style="192" customWidth="1"/>
    <col min="13066" max="13068" width="18.5" style="192" customWidth="1"/>
    <col min="13069" max="13069" width="16.75" style="192" customWidth="1"/>
    <col min="13070" max="13070" width="18.5" style="192" customWidth="1"/>
    <col min="13071" max="13072" width="16.5" style="192" customWidth="1"/>
    <col min="13073" max="13073" width="17.375" style="192" customWidth="1"/>
    <col min="13074" max="13074" width="19.625" style="192" customWidth="1"/>
    <col min="13075" max="13075" width="5" style="192" customWidth="1"/>
    <col min="13076" max="13076" width="10.875" style="192" customWidth="1"/>
    <col min="13077" max="13078" width="15.25" style="192" bestFit="1" customWidth="1"/>
    <col min="13079" max="13312" width="10.875" style="192"/>
    <col min="13313" max="13313" width="1.75" style="192" customWidth="1"/>
    <col min="13314" max="13314" width="5" style="192" customWidth="1"/>
    <col min="13315" max="13315" width="13.625" style="192" customWidth="1"/>
    <col min="13316" max="13316" width="17" style="192" customWidth="1"/>
    <col min="13317" max="13317" width="18.75" style="192" customWidth="1"/>
    <col min="13318" max="13318" width="15.5" style="192" customWidth="1"/>
    <col min="13319" max="13319" width="19.125" style="192" customWidth="1"/>
    <col min="13320" max="13320" width="18.5" style="192" customWidth="1"/>
    <col min="13321" max="13321" width="17.75" style="192" customWidth="1"/>
    <col min="13322" max="13324" width="18.5" style="192" customWidth="1"/>
    <col min="13325" max="13325" width="16.75" style="192" customWidth="1"/>
    <col min="13326" max="13326" width="18.5" style="192" customWidth="1"/>
    <col min="13327" max="13328" width="16.5" style="192" customWidth="1"/>
    <col min="13329" max="13329" width="17.375" style="192" customWidth="1"/>
    <col min="13330" max="13330" width="19.625" style="192" customWidth="1"/>
    <col min="13331" max="13331" width="5" style="192" customWidth="1"/>
    <col min="13332" max="13332" width="10.875" style="192" customWidth="1"/>
    <col min="13333" max="13334" width="15.25" style="192" bestFit="1" customWidth="1"/>
    <col min="13335" max="13568" width="10.875" style="192"/>
    <col min="13569" max="13569" width="1.75" style="192" customWidth="1"/>
    <col min="13570" max="13570" width="5" style="192" customWidth="1"/>
    <col min="13571" max="13571" width="13.625" style="192" customWidth="1"/>
    <col min="13572" max="13572" width="17" style="192" customWidth="1"/>
    <col min="13573" max="13573" width="18.75" style="192" customWidth="1"/>
    <col min="13574" max="13574" width="15.5" style="192" customWidth="1"/>
    <col min="13575" max="13575" width="19.125" style="192" customWidth="1"/>
    <col min="13576" max="13576" width="18.5" style="192" customWidth="1"/>
    <col min="13577" max="13577" width="17.75" style="192" customWidth="1"/>
    <col min="13578" max="13580" width="18.5" style="192" customWidth="1"/>
    <col min="13581" max="13581" width="16.75" style="192" customWidth="1"/>
    <col min="13582" max="13582" width="18.5" style="192" customWidth="1"/>
    <col min="13583" max="13584" width="16.5" style="192" customWidth="1"/>
    <col min="13585" max="13585" width="17.375" style="192" customWidth="1"/>
    <col min="13586" max="13586" width="19.625" style="192" customWidth="1"/>
    <col min="13587" max="13587" width="5" style="192" customWidth="1"/>
    <col min="13588" max="13588" width="10.875" style="192" customWidth="1"/>
    <col min="13589" max="13590" width="15.25" style="192" bestFit="1" customWidth="1"/>
    <col min="13591" max="13824" width="10.875" style="192"/>
    <col min="13825" max="13825" width="1.75" style="192" customWidth="1"/>
    <col min="13826" max="13826" width="5" style="192" customWidth="1"/>
    <col min="13827" max="13827" width="13.625" style="192" customWidth="1"/>
    <col min="13828" max="13828" width="17" style="192" customWidth="1"/>
    <col min="13829" max="13829" width="18.75" style="192" customWidth="1"/>
    <col min="13830" max="13830" width="15.5" style="192" customWidth="1"/>
    <col min="13831" max="13831" width="19.125" style="192" customWidth="1"/>
    <col min="13832" max="13832" width="18.5" style="192" customWidth="1"/>
    <col min="13833" max="13833" width="17.75" style="192" customWidth="1"/>
    <col min="13834" max="13836" width="18.5" style="192" customWidth="1"/>
    <col min="13837" max="13837" width="16.75" style="192" customWidth="1"/>
    <col min="13838" max="13838" width="18.5" style="192" customWidth="1"/>
    <col min="13839" max="13840" width="16.5" style="192" customWidth="1"/>
    <col min="13841" max="13841" width="17.375" style="192" customWidth="1"/>
    <col min="13842" max="13842" width="19.625" style="192" customWidth="1"/>
    <col min="13843" max="13843" width="5" style="192" customWidth="1"/>
    <col min="13844" max="13844" width="10.875" style="192" customWidth="1"/>
    <col min="13845" max="13846" width="15.25" style="192" bestFit="1" customWidth="1"/>
    <col min="13847" max="14080" width="10.875" style="192"/>
    <col min="14081" max="14081" width="1.75" style="192" customWidth="1"/>
    <col min="14082" max="14082" width="5" style="192" customWidth="1"/>
    <col min="14083" max="14083" width="13.625" style="192" customWidth="1"/>
    <col min="14084" max="14084" width="17" style="192" customWidth="1"/>
    <col min="14085" max="14085" width="18.75" style="192" customWidth="1"/>
    <col min="14086" max="14086" width="15.5" style="192" customWidth="1"/>
    <col min="14087" max="14087" width="19.125" style="192" customWidth="1"/>
    <col min="14088" max="14088" width="18.5" style="192" customWidth="1"/>
    <col min="14089" max="14089" width="17.75" style="192" customWidth="1"/>
    <col min="14090" max="14092" width="18.5" style="192" customWidth="1"/>
    <col min="14093" max="14093" width="16.75" style="192" customWidth="1"/>
    <col min="14094" max="14094" width="18.5" style="192" customWidth="1"/>
    <col min="14095" max="14096" width="16.5" style="192" customWidth="1"/>
    <col min="14097" max="14097" width="17.375" style="192" customWidth="1"/>
    <col min="14098" max="14098" width="19.625" style="192" customWidth="1"/>
    <col min="14099" max="14099" width="5" style="192" customWidth="1"/>
    <col min="14100" max="14100" width="10.875" style="192" customWidth="1"/>
    <col min="14101" max="14102" width="15.25" style="192" bestFit="1" customWidth="1"/>
    <col min="14103" max="14336" width="10.875" style="192"/>
    <col min="14337" max="14337" width="1.75" style="192" customWidth="1"/>
    <col min="14338" max="14338" width="5" style="192" customWidth="1"/>
    <col min="14339" max="14339" width="13.625" style="192" customWidth="1"/>
    <col min="14340" max="14340" width="17" style="192" customWidth="1"/>
    <col min="14341" max="14341" width="18.75" style="192" customWidth="1"/>
    <col min="14342" max="14342" width="15.5" style="192" customWidth="1"/>
    <col min="14343" max="14343" width="19.125" style="192" customWidth="1"/>
    <col min="14344" max="14344" width="18.5" style="192" customWidth="1"/>
    <col min="14345" max="14345" width="17.75" style="192" customWidth="1"/>
    <col min="14346" max="14348" width="18.5" style="192" customWidth="1"/>
    <col min="14349" max="14349" width="16.75" style="192" customWidth="1"/>
    <col min="14350" max="14350" width="18.5" style="192" customWidth="1"/>
    <col min="14351" max="14352" width="16.5" style="192" customWidth="1"/>
    <col min="14353" max="14353" width="17.375" style="192" customWidth="1"/>
    <col min="14354" max="14354" width="19.625" style="192" customWidth="1"/>
    <col min="14355" max="14355" width="5" style="192" customWidth="1"/>
    <col min="14356" max="14356" width="10.875" style="192" customWidth="1"/>
    <col min="14357" max="14358" width="15.25" style="192" bestFit="1" customWidth="1"/>
    <col min="14359" max="14592" width="10.875" style="192"/>
    <col min="14593" max="14593" width="1.75" style="192" customWidth="1"/>
    <col min="14594" max="14594" width="5" style="192" customWidth="1"/>
    <col min="14595" max="14595" width="13.625" style="192" customWidth="1"/>
    <col min="14596" max="14596" width="17" style="192" customWidth="1"/>
    <col min="14597" max="14597" width="18.75" style="192" customWidth="1"/>
    <col min="14598" max="14598" width="15.5" style="192" customWidth="1"/>
    <col min="14599" max="14599" width="19.125" style="192" customWidth="1"/>
    <col min="14600" max="14600" width="18.5" style="192" customWidth="1"/>
    <col min="14601" max="14601" width="17.75" style="192" customWidth="1"/>
    <col min="14602" max="14604" width="18.5" style="192" customWidth="1"/>
    <col min="14605" max="14605" width="16.75" style="192" customWidth="1"/>
    <col min="14606" max="14606" width="18.5" style="192" customWidth="1"/>
    <col min="14607" max="14608" width="16.5" style="192" customWidth="1"/>
    <col min="14609" max="14609" width="17.375" style="192" customWidth="1"/>
    <col min="14610" max="14610" width="19.625" style="192" customWidth="1"/>
    <col min="14611" max="14611" width="5" style="192" customWidth="1"/>
    <col min="14612" max="14612" width="10.875" style="192" customWidth="1"/>
    <col min="14613" max="14614" width="15.25" style="192" bestFit="1" customWidth="1"/>
    <col min="14615" max="14848" width="10.875" style="192"/>
    <col min="14849" max="14849" width="1.75" style="192" customWidth="1"/>
    <col min="14850" max="14850" width="5" style="192" customWidth="1"/>
    <col min="14851" max="14851" width="13.625" style="192" customWidth="1"/>
    <col min="14852" max="14852" width="17" style="192" customWidth="1"/>
    <col min="14853" max="14853" width="18.75" style="192" customWidth="1"/>
    <col min="14854" max="14854" width="15.5" style="192" customWidth="1"/>
    <col min="14855" max="14855" width="19.125" style="192" customWidth="1"/>
    <col min="14856" max="14856" width="18.5" style="192" customWidth="1"/>
    <col min="14857" max="14857" width="17.75" style="192" customWidth="1"/>
    <col min="14858" max="14860" width="18.5" style="192" customWidth="1"/>
    <col min="14861" max="14861" width="16.75" style="192" customWidth="1"/>
    <col min="14862" max="14862" width="18.5" style="192" customWidth="1"/>
    <col min="14863" max="14864" width="16.5" style="192" customWidth="1"/>
    <col min="14865" max="14865" width="17.375" style="192" customWidth="1"/>
    <col min="14866" max="14866" width="19.625" style="192" customWidth="1"/>
    <col min="14867" max="14867" width="5" style="192" customWidth="1"/>
    <col min="14868" max="14868" width="10.875" style="192" customWidth="1"/>
    <col min="14869" max="14870" width="15.25" style="192" bestFit="1" customWidth="1"/>
    <col min="14871" max="15104" width="10.875" style="192"/>
    <col min="15105" max="15105" width="1.75" style="192" customWidth="1"/>
    <col min="15106" max="15106" width="5" style="192" customWidth="1"/>
    <col min="15107" max="15107" width="13.625" style="192" customWidth="1"/>
    <col min="15108" max="15108" width="17" style="192" customWidth="1"/>
    <col min="15109" max="15109" width="18.75" style="192" customWidth="1"/>
    <col min="15110" max="15110" width="15.5" style="192" customWidth="1"/>
    <col min="15111" max="15111" width="19.125" style="192" customWidth="1"/>
    <col min="15112" max="15112" width="18.5" style="192" customWidth="1"/>
    <col min="15113" max="15113" width="17.75" style="192" customWidth="1"/>
    <col min="15114" max="15116" width="18.5" style="192" customWidth="1"/>
    <col min="15117" max="15117" width="16.75" style="192" customWidth="1"/>
    <col min="15118" max="15118" width="18.5" style="192" customWidth="1"/>
    <col min="15119" max="15120" width="16.5" style="192" customWidth="1"/>
    <col min="15121" max="15121" width="17.375" style="192" customWidth="1"/>
    <col min="15122" max="15122" width="19.625" style="192" customWidth="1"/>
    <col min="15123" max="15123" width="5" style="192" customWidth="1"/>
    <col min="15124" max="15124" width="10.875" style="192" customWidth="1"/>
    <col min="15125" max="15126" width="15.25" style="192" bestFit="1" customWidth="1"/>
    <col min="15127" max="15360" width="10.875" style="192"/>
    <col min="15361" max="15361" width="1.75" style="192" customWidth="1"/>
    <col min="15362" max="15362" width="5" style="192" customWidth="1"/>
    <col min="15363" max="15363" width="13.625" style="192" customWidth="1"/>
    <col min="15364" max="15364" width="17" style="192" customWidth="1"/>
    <col min="15365" max="15365" width="18.75" style="192" customWidth="1"/>
    <col min="15366" max="15366" width="15.5" style="192" customWidth="1"/>
    <col min="15367" max="15367" width="19.125" style="192" customWidth="1"/>
    <col min="15368" max="15368" width="18.5" style="192" customWidth="1"/>
    <col min="15369" max="15369" width="17.75" style="192" customWidth="1"/>
    <col min="15370" max="15372" width="18.5" style="192" customWidth="1"/>
    <col min="15373" max="15373" width="16.75" style="192" customWidth="1"/>
    <col min="15374" max="15374" width="18.5" style="192" customWidth="1"/>
    <col min="15375" max="15376" width="16.5" style="192" customWidth="1"/>
    <col min="15377" max="15377" width="17.375" style="192" customWidth="1"/>
    <col min="15378" max="15378" width="19.625" style="192" customWidth="1"/>
    <col min="15379" max="15379" width="5" style="192" customWidth="1"/>
    <col min="15380" max="15380" width="10.875" style="192" customWidth="1"/>
    <col min="15381" max="15382" width="15.25" style="192" bestFit="1" customWidth="1"/>
    <col min="15383" max="15616" width="10.875" style="192"/>
    <col min="15617" max="15617" width="1.75" style="192" customWidth="1"/>
    <col min="15618" max="15618" width="5" style="192" customWidth="1"/>
    <col min="15619" max="15619" width="13.625" style="192" customWidth="1"/>
    <col min="15620" max="15620" width="17" style="192" customWidth="1"/>
    <col min="15621" max="15621" width="18.75" style="192" customWidth="1"/>
    <col min="15622" max="15622" width="15.5" style="192" customWidth="1"/>
    <col min="15623" max="15623" width="19.125" style="192" customWidth="1"/>
    <col min="15624" max="15624" width="18.5" style="192" customWidth="1"/>
    <col min="15625" max="15625" width="17.75" style="192" customWidth="1"/>
    <col min="15626" max="15628" width="18.5" style="192" customWidth="1"/>
    <col min="15629" max="15629" width="16.75" style="192" customWidth="1"/>
    <col min="15630" max="15630" width="18.5" style="192" customWidth="1"/>
    <col min="15631" max="15632" width="16.5" style="192" customWidth="1"/>
    <col min="15633" max="15633" width="17.375" style="192" customWidth="1"/>
    <col min="15634" max="15634" width="19.625" style="192" customWidth="1"/>
    <col min="15635" max="15635" width="5" style="192" customWidth="1"/>
    <col min="15636" max="15636" width="10.875" style="192" customWidth="1"/>
    <col min="15637" max="15638" width="15.25" style="192" bestFit="1" customWidth="1"/>
    <col min="15639" max="15872" width="10.875" style="192"/>
    <col min="15873" max="15873" width="1.75" style="192" customWidth="1"/>
    <col min="15874" max="15874" width="5" style="192" customWidth="1"/>
    <col min="15875" max="15875" width="13.625" style="192" customWidth="1"/>
    <col min="15876" max="15876" width="17" style="192" customWidth="1"/>
    <col min="15877" max="15877" width="18.75" style="192" customWidth="1"/>
    <col min="15878" max="15878" width="15.5" style="192" customWidth="1"/>
    <col min="15879" max="15879" width="19.125" style="192" customWidth="1"/>
    <col min="15880" max="15880" width="18.5" style="192" customWidth="1"/>
    <col min="15881" max="15881" width="17.75" style="192" customWidth="1"/>
    <col min="15882" max="15884" width="18.5" style="192" customWidth="1"/>
    <col min="15885" max="15885" width="16.75" style="192" customWidth="1"/>
    <col min="15886" max="15886" width="18.5" style="192" customWidth="1"/>
    <col min="15887" max="15888" width="16.5" style="192" customWidth="1"/>
    <col min="15889" max="15889" width="17.375" style="192" customWidth="1"/>
    <col min="15890" max="15890" width="19.625" style="192" customWidth="1"/>
    <col min="15891" max="15891" width="5" style="192" customWidth="1"/>
    <col min="15892" max="15892" width="10.875" style="192" customWidth="1"/>
    <col min="15893" max="15894" width="15.25" style="192" bestFit="1" customWidth="1"/>
    <col min="15895" max="16128" width="10.875" style="192"/>
    <col min="16129" max="16129" width="1.75" style="192" customWidth="1"/>
    <col min="16130" max="16130" width="5" style="192" customWidth="1"/>
    <col min="16131" max="16131" width="13.625" style="192" customWidth="1"/>
    <col min="16132" max="16132" width="17" style="192" customWidth="1"/>
    <col min="16133" max="16133" width="18.75" style="192" customWidth="1"/>
    <col min="16134" max="16134" width="15.5" style="192" customWidth="1"/>
    <col min="16135" max="16135" width="19.125" style="192" customWidth="1"/>
    <col min="16136" max="16136" width="18.5" style="192" customWidth="1"/>
    <col min="16137" max="16137" width="17.75" style="192" customWidth="1"/>
    <col min="16138" max="16140" width="18.5" style="192" customWidth="1"/>
    <col min="16141" max="16141" width="16.75" style="192" customWidth="1"/>
    <col min="16142" max="16142" width="18.5" style="192" customWidth="1"/>
    <col min="16143" max="16144" width="16.5" style="192" customWidth="1"/>
    <col min="16145" max="16145" width="17.375" style="192" customWidth="1"/>
    <col min="16146" max="16146" width="19.625" style="192" customWidth="1"/>
    <col min="16147" max="16147" width="5" style="192" customWidth="1"/>
    <col min="16148" max="16148" width="10.875" style="192" customWidth="1"/>
    <col min="16149" max="16150" width="15.25" style="192" bestFit="1" customWidth="1"/>
    <col min="16151" max="16384" width="10.875" style="192"/>
  </cols>
  <sheetData>
    <row r="1" spans="2:22" s="747" customFormat="1" ht="24" customHeight="1" x14ac:dyDescent="0.15">
      <c r="B1" s="746" t="s">
        <v>171</v>
      </c>
    </row>
    <row r="2" spans="2:22" s="747" customFormat="1" ht="11.25" customHeight="1" thickBot="1" x14ac:dyDescent="0.2">
      <c r="B2" s="746"/>
      <c r="C2" s="748"/>
      <c r="R2" s="749"/>
    </row>
    <row r="3" spans="2:22" ht="21.75" customHeight="1" x14ac:dyDescent="0.15">
      <c r="B3" s="1178" t="s">
        <v>79</v>
      </c>
      <c r="C3" s="666" t="s">
        <v>82</v>
      </c>
      <c r="D3" s="750"/>
      <c r="E3" s="751" t="s">
        <v>170</v>
      </c>
      <c r="F3" s="752"/>
      <c r="G3" s="752"/>
      <c r="H3" s="753" t="s">
        <v>169</v>
      </c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1181" t="s">
        <v>79</v>
      </c>
    </row>
    <row r="4" spans="2:22" ht="21.75" customHeight="1" x14ac:dyDescent="0.15">
      <c r="B4" s="1179"/>
      <c r="C4" s="661"/>
      <c r="D4" s="754" t="s">
        <v>168</v>
      </c>
      <c r="E4" s="755" t="s">
        <v>325</v>
      </c>
      <c r="F4" s="756" t="s">
        <v>167</v>
      </c>
      <c r="G4" s="756" t="s">
        <v>158</v>
      </c>
      <c r="H4" s="757" t="s">
        <v>166</v>
      </c>
      <c r="I4" s="757"/>
      <c r="J4" s="757"/>
      <c r="K4" s="757"/>
      <c r="L4" s="757"/>
      <c r="M4" s="758"/>
      <c r="N4" s="757"/>
      <c r="O4" s="759" t="s">
        <v>326</v>
      </c>
      <c r="P4" s="760"/>
      <c r="Q4" s="760"/>
      <c r="R4" s="760"/>
      <c r="S4" s="1182"/>
    </row>
    <row r="5" spans="2:22" ht="21.75" customHeight="1" thickBot="1" x14ac:dyDescent="0.2">
      <c r="B5" s="1180"/>
      <c r="C5" s="697" t="s">
        <v>128</v>
      </c>
      <c r="D5" s="213" t="s">
        <v>165</v>
      </c>
      <c r="E5" s="217" t="s">
        <v>240</v>
      </c>
      <c r="F5" s="217" t="s">
        <v>164</v>
      </c>
      <c r="G5" s="216"/>
      <c r="H5" s="215" t="s">
        <v>118</v>
      </c>
      <c r="I5" s="214" t="s">
        <v>163</v>
      </c>
      <c r="J5" s="1024" t="s">
        <v>162</v>
      </c>
      <c r="K5" s="1024" t="s">
        <v>111</v>
      </c>
      <c r="L5" s="214" t="s">
        <v>161</v>
      </c>
      <c r="M5" s="214" t="s">
        <v>109</v>
      </c>
      <c r="N5" s="214" t="s">
        <v>61</v>
      </c>
      <c r="O5" s="213" t="s">
        <v>327</v>
      </c>
      <c r="P5" s="213" t="s">
        <v>160</v>
      </c>
      <c r="Q5" s="213" t="s">
        <v>159</v>
      </c>
      <c r="R5" s="213" t="s">
        <v>158</v>
      </c>
      <c r="S5" s="1183"/>
    </row>
    <row r="6" spans="2:22" x14ac:dyDescent="0.15">
      <c r="B6" s="212"/>
      <c r="C6" s="211"/>
      <c r="D6" s="210" t="s">
        <v>60</v>
      </c>
      <c r="E6" s="209" t="s">
        <v>60</v>
      </c>
      <c r="F6" s="209" t="s">
        <v>60</v>
      </c>
      <c r="G6" s="209" t="s">
        <v>60</v>
      </c>
      <c r="H6" s="209" t="s">
        <v>60</v>
      </c>
      <c r="I6" s="209" t="s">
        <v>60</v>
      </c>
      <c r="J6" s="1026" t="s">
        <v>60</v>
      </c>
      <c r="K6" s="1025" t="s">
        <v>60</v>
      </c>
      <c r="L6" s="209" t="s">
        <v>60</v>
      </c>
      <c r="M6" s="209" t="s">
        <v>60</v>
      </c>
      <c r="N6" s="209" t="s">
        <v>60</v>
      </c>
      <c r="O6" s="209" t="s">
        <v>60</v>
      </c>
      <c r="P6" s="209" t="s">
        <v>60</v>
      </c>
      <c r="Q6" s="209" t="s">
        <v>60</v>
      </c>
      <c r="R6" s="209" t="s">
        <v>60</v>
      </c>
      <c r="S6" s="208"/>
    </row>
    <row r="7" spans="2:22" ht="21.75" customHeight="1" x14ac:dyDescent="0.15">
      <c r="B7" s="207"/>
      <c r="C7" s="55" t="s">
        <v>247</v>
      </c>
      <c r="D7" s="38">
        <v>3194668144</v>
      </c>
      <c r="E7" s="54" t="s">
        <v>322</v>
      </c>
      <c r="F7" s="38">
        <v>33179991</v>
      </c>
      <c r="G7" s="54" t="s">
        <v>249</v>
      </c>
      <c r="H7" s="38">
        <v>10685402371</v>
      </c>
      <c r="I7" s="38">
        <v>96429059</v>
      </c>
      <c r="J7" s="38">
        <v>10781831430</v>
      </c>
      <c r="K7" s="38">
        <v>1503711142</v>
      </c>
      <c r="L7" s="159">
        <v>753243</v>
      </c>
      <c r="M7" s="38">
        <v>0</v>
      </c>
      <c r="N7" s="38">
        <v>12286295815</v>
      </c>
      <c r="O7" s="54" t="s">
        <v>322</v>
      </c>
      <c r="P7" s="38">
        <v>332573448</v>
      </c>
      <c r="Q7" s="38">
        <v>0</v>
      </c>
      <c r="R7" s="38">
        <v>12618869263</v>
      </c>
      <c r="S7" s="193"/>
    </row>
    <row r="8" spans="2:22" ht="21.75" customHeight="1" x14ac:dyDescent="0.15">
      <c r="B8" s="207"/>
      <c r="C8" s="55" t="s">
        <v>57</v>
      </c>
      <c r="D8" s="38">
        <v>2302290668</v>
      </c>
      <c r="E8" s="54" t="s">
        <v>249</v>
      </c>
      <c r="F8" s="38">
        <v>34896443</v>
      </c>
      <c r="G8" s="54" t="s">
        <v>249</v>
      </c>
      <c r="H8" s="38">
        <v>8844981290</v>
      </c>
      <c r="I8" s="38">
        <v>81298328</v>
      </c>
      <c r="J8" s="38">
        <v>8926279618</v>
      </c>
      <c r="K8" s="38">
        <v>1372574897</v>
      </c>
      <c r="L8" s="159">
        <v>551730</v>
      </c>
      <c r="M8" s="38">
        <v>0</v>
      </c>
      <c r="N8" s="38">
        <v>10299406245</v>
      </c>
      <c r="O8" s="54" t="s">
        <v>322</v>
      </c>
      <c r="P8" s="38">
        <v>646532373</v>
      </c>
      <c r="Q8" s="38">
        <v>0</v>
      </c>
      <c r="R8" s="38">
        <v>10945938618</v>
      </c>
      <c r="S8" s="193"/>
    </row>
    <row r="9" spans="2:22" ht="21.75" customHeight="1" x14ac:dyDescent="0.15">
      <c r="B9" s="207"/>
      <c r="C9" s="55" t="s">
        <v>56</v>
      </c>
      <c r="D9" s="38">
        <v>1409336446</v>
      </c>
      <c r="E9" s="54" t="s">
        <v>249</v>
      </c>
      <c r="F9" s="38">
        <v>34382990</v>
      </c>
      <c r="G9" s="54" t="s">
        <v>249</v>
      </c>
      <c r="H9" s="38">
        <v>5681576320</v>
      </c>
      <c r="I9" s="38">
        <v>45420030</v>
      </c>
      <c r="J9" s="38">
        <v>5726996350</v>
      </c>
      <c r="K9" s="38">
        <v>970741643</v>
      </c>
      <c r="L9" s="159">
        <v>851083</v>
      </c>
      <c r="M9" s="38">
        <v>0</v>
      </c>
      <c r="N9" s="38">
        <v>6698589076</v>
      </c>
      <c r="O9" s="54" t="s">
        <v>322</v>
      </c>
      <c r="P9" s="38">
        <v>241475261</v>
      </c>
      <c r="Q9" s="38">
        <v>0</v>
      </c>
      <c r="R9" s="38">
        <v>6940064337</v>
      </c>
      <c r="S9" s="193"/>
    </row>
    <row r="10" spans="2:22" ht="21.75" customHeight="1" x14ac:dyDescent="0.15">
      <c r="B10" s="207"/>
      <c r="C10" s="55" t="s">
        <v>328</v>
      </c>
      <c r="D10" s="38">
        <v>690869876</v>
      </c>
      <c r="E10" s="54" t="s">
        <v>249</v>
      </c>
      <c r="F10" s="38">
        <v>21151754</v>
      </c>
      <c r="G10" s="54" t="s">
        <v>249</v>
      </c>
      <c r="H10" s="38">
        <v>3058307405</v>
      </c>
      <c r="I10" s="38">
        <v>21243836</v>
      </c>
      <c r="J10" s="1020">
        <v>3079551241</v>
      </c>
      <c r="K10" s="38">
        <v>549630502</v>
      </c>
      <c r="L10" s="180">
        <v>522381</v>
      </c>
      <c r="M10" s="38">
        <v>0</v>
      </c>
      <c r="N10" s="38">
        <v>3629704124</v>
      </c>
      <c r="O10" s="54" t="s">
        <v>322</v>
      </c>
      <c r="P10" s="38">
        <v>344013052</v>
      </c>
      <c r="Q10" s="38">
        <v>0</v>
      </c>
      <c r="R10" s="38">
        <v>3973717176</v>
      </c>
      <c r="S10" s="193"/>
    </row>
    <row r="11" spans="2:22" ht="15" thickBot="1" x14ac:dyDescent="0.2">
      <c r="B11" s="206"/>
      <c r="C11" s="205"/>
      <c r="D11" s="204"/>
      <c r="E11" s="160"/>
      <c r="F11" s="160"/>
      <c r="G11" s="160"/>
      <c r="H11" s="160"/>
      <c r="I11" s="160"/>
      <c r="J11" s="161"/>
      <c r="K11" s="161"/>
      <c r="L11" s="160"/>
      <c r="M11" s="160"/>
      <c r="N11" s="203"/>
      <c r="O11" s="203"/>
      <c r="P11" s="203"/>
      <c r="Q11" s="203"/>
      <c r="R11" s="203"/>
      <c r="S11" s="202"/>
    </row>
    <row r="12" spans="2:22" x14ac:dyDescent="0.15">
      <c r="B12" s="201"/>
      <c r="C12" s="200"/>
      <c r="D12" s="199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7"/>
      <c r="R12" s="197"/>
      <c r="S12" s="196"/>
      <c r="U12" s="195"/>
      <c r="V12" s="195"/>
    </row>
    <row r="13" spans="2:22" ht="21.75" customHeight="1" x14ac:dyDescent="0.15">
      <c r="B13" s="37" t="s">
        <v>55</v>
      </c>
      <c r="C13" s="194" t="s">
        <v>54</v>
      </c>
      <c r="D13" s="38">
        <f t="shared" ref="D13:R13" si="0">SUM(D19:D64)</f>
        <v>252405329</v>
      </c>
      <c r="E13" s="38">
        <f t="shared" si="0"/>
        <v>1311408299</v>
      </c>
      <c r="F13" s="38">
        <f t="shared" si="0"/>
        <v>55593994</v>
      </c>
      <c r="G13" s="38">
        <f t="shared" si="0"/>
        <v>1619407622</v>
      </c>
      <c r="H13" s="38">
        <f t="shared" si="0"/>
        <v>1098928674</v>
      </c>
      <c r="I13" s="38">
        <f t="shared" si="0"/>
        <v>7364307</v>
      </c>
      <c r="J13" s="38">
        <f t="shared" si="0"/>
        <v>1106292981</v>
      </c>
      <c r="K13" s="38">
        <f t="shared" si="0"/>
        <v>209956770</v>
      </c>
      <c r="L13" s="38">
        <f>SUM(L19:L64)</f>
        <v>477013</v>
      </c>
      <c r="M13" s="38">
        <f t="shared" si="0"/>
        <v>0</v>
      </c>
      <c r="N13" s="38">
        <f t="shared" si="0"/>
        <v>1316726764</v>
      </c>
      <c r="O13" s="38">
        <f>SUM(O19:O64)</f>
        <v>256468738</v>
      </c>
      <c r="P13" s="38">
        <f t="shared" si="0"/>
        <v>219505752</v>
      </c>
      <c r="Q13" s="38">
        <f t="shared" si="0"/>
        <v>0</v>
      </c>
      <c r="R13" s="38">
        <f t="shared" si="0"/>
        <v>1792701254</v>
      </c>
      <c r="S13" s="193"/>
    </row>
    <row r="14" spans="2:22" ht="21.75" customHeight="1" x14ac:dyDescent="0.15">
      <c r="B14" s="37" t="s">
        <v>53</v>
      </c>
      <c r="C14" s="194" t="s">
        <v>52</v>
      </c>
      <c r="D14" s="38">
        <f t="shared" ref="D14:R14" si="1">SUM(D19:D62)</f>
        <v>252405329</v>
      </c>
      <c r="E14" s="38">
        <f t="shared" si="1"/>
        <v>1311408299</v>
      </c>
      <c r="F14" s="38">
        <f t="shared" si="1"/>
        <v>55593994</v>
      </c>
      <c r="G14" s="38">
        <f t="shared" si="1"/>
        <v>1619407622</v>
      </c>
      <c r="H14" s="38">
        <f t="shared" si="1"/>
        <v>1098928674</v>
      </c>
      <c r="I14" s="38">
        <f t="shared" si="1"/>
        <v>7364307</v>
      </c>
      <c r="J14" s="38">
        <f t="shared" si="1"/>
        <v>1106292981</v>
      </c>
      <c r="K14" s="38">
        <f t="shared" si="1"/>
        <v>209956770</v>
      </c>
      <c r="L14" s="38">
        <f>SUM(L19:L62)</f>
        <v>477013</v>
      </c>
      <c r="M14" s="38">
        <f t="shared" si="1"/>
        <v>0</v>
      </c>
      <c r="N14" s="38">
        <f t="shared" si="1"/>
        <v>1316726764</v>
      </c>
      <c r="O14" s="38">
        <f>SUM(O19:O62)</f>
        <v>256468738</v>
      </c>
      <c r="P14" s="38">
        <f t="shared" si="1"/>
        <v>219505752</v>
      </c>
      <c r="Q14" s="38">
        <f t="shared" si="1"/>
        <v>0</v>
      </c>
      <c r="R14" s="38">
        <f t="shared" si="1"/>
        <v>1792701254</v>
      </c>
      <c r="S14" s="193"/>
    </row>
    <row r="15" spans="2:22" ht="21.75" customHeight="1" x14ac:dyDescent="0.15">
      <c r="B15" s="547" t="s">
        <v>324</v>
      </c>
      <c r="C15" s="194" t="s">
        <v>50</v>
      </c>
      <c r="D15" s="38">
        <f t="shared" ref="D15:R15" si="2">SUM(D19:D31,D35:D36,D38:D40,D43,D48,D50:D51,D53:D62)</f>
        <v>199420818</v>
      </c>
      <c r="E15" s="38">
        <f t="shared" si="2"/>
        <v>1049617184</v>
      </c>
      <c r="F15" s="38">
        <f t="shared" si="2"/>
        <v>31620912</v>
      </c>
      <c r="G15" s="38">
        <f t="shared" si="2"/>
        <v>1280658914</v>
      </c>
      <c r="H15" s="38">
        <f t="shared" si="2"/>
        <v>873739354</v>
      </c>
      <c r="I15" s="38">
        <f t="shared" si="2"/>
        <v>5887605</v>
      </c>
      <c r="J15" s="38">
        <f t="shared" si="2"/>
        <v>879626959</v>
      </c>
      <c r="K15" s="38">
        <f t="shared" si="2"/>
        <v>170311748</v>
      </c>
      <c r="L15" s="38">
        <f>SUM(L19:L31,L35:L36,L38:L40,L43,L48,L50:L51,L53:L62)</f>
        <v>444478</v>
      </c>
      <c r="M15" s="38">
        <f t="shared" si="2"/>
        <v>0</v>
      </c>
      <c r="N15" s="38">
        <f t="shared" si="2"/>
        <v>1050383185</v>
      </c>
      <c r="O15" s="38">
        <f>SUM(O19:O31,O35:O36,O38:O40,O43,O48,O50:O51,O53:O62)</f>
        <v>206983015</v>
      </c>
      <c r="P15" s="38">
        <f t="shared" si="2"/>
        <v>179297270</v>
      </c>
      <c r="Q15" s="38">
        <f t="shared" si="2"/>
        <v>0</v>
      </c>
      <c r="R15" s="38">
        <f t="shared" si="2"/>
        <v>1436663470</v>
      </c>
      <c r="S15" s="761"/>
    </row>
    <row r="16" spans="2:22" ht="21.75" customHeight="1" x14ac:dyDescent="0.15">
      <c r="B16" s="37" t="s">
        <v>49</v>
      </c>
      <c r="C16" s="194" t="s">
        <v>48</v>
      </c>
      <c r="D16" s="38">
        <f t="shared" ref="D16:R16" si="3">D14-D15</f>
        <v>52984511</v>
      </c>
      <c r="E16" s="38">
        <f t="shared" si="3"/>
        <v>261791115</v>
      </c>
      <c r="F16" s="38">
        <f t="shared" si="3"/>
        <v>23973082</v>
      </c>
      <c r="G16" s="38">
        <f t="shared" si="3"/>
        <v>338748708</v>
      </c>
      <c r="H16" s="38">
        <f t="shared" si="3"/>
        <v>225189320</v>
      </c>
      <c r="I16" s="38">
        <f t="shared" si="3"/>
        <v>1476702</v>
      </c>
      <c r="J16" s="38">
        <f t="shared" si="3"/>
        <v>226666022</v>
      </c>
      <c r="K16" s="38">
        <f t="shared" si="3"/>
        <v>39645022</v>
      </c>
      <c r="L16" s="38">
        <f t="shared" si="3"/>
        <v>32535</v>
      </c>
      <c r="M16" s="38">
        <f t="shared" si="3"/>
        <v>0</v>
      </c>
      <c r="N16" s="38">
        <f t="shared" si="3"/>
        <v>266343579</v>
      </c>
      <c r="O16" s="38">
        <f>O14-O15</f>
        <v>49485723</v>
      </c>
      <c r="P16" s="38">
        <f t="shared" si="3"/>
        <v>40208482</v>
      </c>
      <c r="Q16" s="38">
        <f t="shared" si="3"/>
        <v>0</v>
      </c>
      <c r="R16" s="38">
        <f t="shared" si="3"/>
        <v>356037784</v>
      </c>
      <c r="S16" s="193"/>
    </row>
    <row r="17" spans="2:19" s="763" customFormat="1" ht="21.75" customHeight="1" x14ac:dyDescent="0.15">
      <c r="B17" s="37" t="s">
        <v>47</v>
      </c>
      <c r="C17" s="194" t="s">
        <v>46</v>
      </c>
      <c r="D17" s="54" t="s">
        <v>322</v>
      </c>
      <c r="E17" s="54" t="s">
        <v>322</v>
      </c>
      <c r="F17" s="54" t="s">
        <v>322</v>
      </c>
      <c r="G17" s="54" t="s">
        <v>322</v>
      </c>
      <c r="H17" s="54" t="s">
        <v>322</v>
      </c>
      <c r="I17" s="54" t="s">
        <v>322</v>
      </c>
      <c r="J17" s="54" t="s">
        <v>322</v>
      </c>
      <c r="K17" s="54" t="s">
        <v>322</v>
      </c>
      <c r="L17" s="54" t="s">
        <v>322</v>
      </c>
      <c r="M17" s="54" t="s">
        <v>322</v>
      </c>
      <c r="N17" s="54" t="s">
        <v>322</v>
      </c>
      <c r="O17" s="54" t="s">
        <v>322</v>
      </c>
      <c r="P17" s="54" t="s">
        <v>322</v>
      </c>
      <c r="Q17" s="54" t="s">
        <v>322</v>
      </c>
      <c r="R17" s="54" t="s">
        <v>322</v>
      </c>
      <c r="S17" s="762"/>
    </row>
    <row r="18" spans="2:19" ht="15" thickBot="1" x14ac:dyDescent="0.2">
      <c r="B18" s="764"/>
      <c r="C18" s="765"/>
      <c r="D18" s="766"/>
      <c r="E18" s="766"/>
      <c r="F18" s="766"/>
      <c r="G18" s="766"/>
      <c r="H18" s="766"/>
      <c r="I18" s="766"/>
      <c r="J18" s="766"/>
      <c r="K18" s="766"/>
      <c r="L18" s="766"/>
      <c r="M18" s="766"/>
      <c r="N18" s="766"/>
      <c r="O18" s="766"/>
      <c r="P18" s="766"/>
      <c r="Q18" s="767"/>
      <c r="R18" s="767"/>
      <c r="S18" s="768"/>
    </row>
    <row r="19" spans="2:19" ht="21.75" customHeight="1" x14ac:dyDescent="0.15">
      <c r="B19" s="83">
        <v>1</v>
      </c>
      <c r="C19" s="19" t="s">
        <v>45</v>
      </c>
      <c r="D19" s="160">
        <v>20340149</v>
      </c>
      <c r="E19" s="160">
        <v>92318565</v>
      </c>
      <c r="F19" s="160">
        <v>6875171</v>
      </c>
      <c r="G19" s="160">
        <v>119533885</v>
      </c>
      <c r="H19" s="160">
        <v>77277430</v>
      </c>
      <c r="I19" s="160">
        <v>582097</v>
      </c>
      <c r="J19" s="161">
        <v>77859527</v>
      </c>
      <c r="K19" s="161">
        <v>14319761</v>
      </c>
      <c r="L19" s="160">
        <v>139277</v>
      </c>
      <c r="M19" s="160">
        <v>0</v>
      </c>
      <c r="N19" s="160">
        <v>92318565</v>
      </c>
      <c r="O19" s="160">
        <v>17552241</v>
      </c>
      <c r="P19" s="160">
        <v>28052851</v>
      </c>
      <c r="Q19" s="160">
        <v>0</v>
      </c>
      <c r="R19" s="160">
        <v>137923657</v>
      </c>
      <c r="S19" s="769">
        <v>1</v>
      </c>
    </row>
    <row r="20" spans="2:19" ht="21.75" customHeight="1" x14ac:dyDescent="0.15">
      <c r="B20" s="83">
        <v>2</v>
      </c>
      <c r="C20" s="19" t="s">
        <v>44</v>
      </c>
      <c r="D20" s="160">
        <v>13682806</v>
      </c>
      <c r="E20" s="160">
        <v>108488550</v>
      </c>
      <c r="F20" s="160">
        <v>388969</v>
      </c>
      <c r="G20" s="160">
        <v>122560325</v>
      </c>
      <c r="H20" s="160">
        <v>83700198</v>
      </c>
      <c r="I20" s="160">
        <v>124852</v>
      </c>
      <c r="J20" s="161">
        <v>83825050</v>
      </c>
      <c r="K20" s="161">
        <v>24661642</v>
      </c>
      <c r="L20" s="160">
        <v>175595</v>
      </c>
      <c r="M20" s="160">
        <v>0</v>
      </c>
      <c r="N20" s="160">
        <v>108662287</v>
      </c>
      <c r="O20" s="160">
        <v>10121043</v>
      </c>
      <c r="P20" s="160">
        <v>16662742</v>
      </c>
      <c r="Q20" s="160">
        <v>0</v>
      </c>
      <c r="R20" s="160">
        <v>135446072</v>
      </c>
      <c r="S20" s="770">
        <v>2</v>
      </c>
    </row>
    <row r="21" spans="2:19" ht="21.75" customHeight="1" x14ac:dyDescent="0.15">
      <c r="B21" s="83">
        <v>3</v>
      </c>
      <c r="C21" s="19" t="s">
        <v>43</v>
      </c>
      <c r="D21" s="160">
        <v>13959100</v>
      </c>
      <c r="E21" s="160">
        <v>70542744</v>
      </c>
      <c r="F21" s="160">
        <v>7821090</v>
      </c>
      <c r="G21" s="160">
        <v>92322934</v>
      </c>
      <c r="H21" s="160">
        <v>56422264</v>
      </c>
      <c r="I21" s="160">
        <v>248871</v>
      </c>
      <c r="J21" s="161">
        <v>56671135</v>
      </c>
      <c r="K21" s="161">
        <v>13871609</v>
      </c>
      <c r="L21" s="160">
        <v>0</v>
      </c>
      <c r="M21" s="160">
        <v>0</v>
      </c>
      <c r="N21" s="160">
        <v>70542744</v>
      </c>
      <c r="O21" s="160">
        <v>12518175</v>
      </c>
      <c r="P21" s="160">
        <v>0</v>
      </c>
      <c r="Q21" s="160">
        <v>0</v>
      </c>
      <c r="R21" s="160">
        <v>83060919</v>
      </c>
      <c r="S21" s="770">
        <v>3</v>
      </c>
    </row>
    <row r="22" spans="2:19" ht="21.75" customHeight="1" x14ac:dyDescent="0.15">
      <c r="B22" s="83">
        <v>4</v>
      </c>
      <c r="C22" s="19" t="s">
        <v>42</v>
      </c>
      <c r="D22" s="160">
        <v>10482749</v>
      </c>
      <c r="E22" s="160">
        <v>64833220</v>
      </c>
      <c r="F22" s="160">
        <v>527337</v>
      </c>
      <c r="G22" s="160">
        <v>75843306</v>
      </c>
      <c r="H22" s="160">
        <v>54170170</v>
      </c>
      <c r="I22" s="160">
        <v>500746</v>
      </c>
      <c r="J22" s="161">
        <v>54670916</v>
      </c>
      <c r="K22" s="161">
        <v>10138225</v>
      </c>
      <c r="L22" s="160">
        <v>24079</v>
      </c>
      <c r="M22" s="160">
        <v>0</v>
      </c>
      <c r="N22" s="160">
        <v>64833220</v>
      </c>
      <c r="O22" s="160">
        <v>10847203</v>
      </c>
      <c r="P22" s="160">
        <v>14907399</v>
      </c>
      <c r="Q22" s="160">
        <v>0</v>
      </c>
      <c r="R22" s="160">
        <v>90587822</v>
      </c>
      <c r="S22" s="770">
        <v>4</v>
      </c>
    </row>
    <row r="23" spans="2:19" ht="21.75" customHeight="1" x14ac:dyDescent="0.15">
      <c r="B23" s="84">
        <v>5</v>
      </c>
      <c r="C23" s="23" t="s">
        <v>41</v>
      </c>
      <c r="D23" s="775">
        <v>9446278</v>
      </c>
      <c r="E23" s="775">
        <v>64473793</v>
      </c>
      <c r="F23" s="775">
        <v>48806</v>
      </c>
      <c r="G23" s="775">
        <v>73968877</v>
      </c>
      <c r="H23" s="775">
        <v>53245299</v>
      </c>
      <c r="I23" s="775">
        <v>150153</v>
      </c>
      <c r="J23" s="1021">
        <v>53395452</v>
      </c>
      <c r="K23" s="1021">
        <v>11410811</v>
      </c>
      <c r="L23" s="775">
        <v>35751</v>
      </c>
      <c r="M23" s="775">
        <v>0</v>
      </c>
      <c r="N23" s="775">
        <v>64842014</v>
      </c>
      <c r="O23" s="775">
        <v>10297117</v>
      </c>
      <c r="P23" s="775">
        <v>2647139</v>
      </c>
      <c r="Q23" s="775">
        <v>0</v>
      </c>
      <c r="R23" s="775">
        <v>77786270</v>
      </c>
      <c r="S23" s="771">
        <v>5</v>
      </c>
    </row>
    <row r="24" spans="2:19" ht="21.75" customHeight="1" x14ac:dyDescent="0.15">
      <c r="B24" s="83">
        <v>7</v>
      </c>
      <c r="C24" s="19" t="s">
        <v>40</v>
      </c>
      <c r="D24" s="160">
        <v>10141200</v>
      </c>
      <c r="E24" s="160">
        <v>31784687</v>
      </c>
      <c r="F24" s="160">
        <v>17661</v>
      </c>
      <c r="G24" s="160">
        <v>41943548</v>
      </c>
      <c r="H24" s="160">
        <v>26779630</v>
      </c>
      <c r="I24" s="160">
        <v>192533</v>
      </c>
      <c r="J24" s="161">
        <v>26972163</v>
      </c>
      <c r="K24" s="161">
        <v>4756605</v>
      </c>
      <c r="L24" s="160">
        <v>55919</v>
      </c>
      <c r="M24" s="160">
        <v>0</v>
      </c>
      <c r="N24" s="160">
        <v>31784687</v>
      </c>
      <c r="O24" s="160">
        <v>5464131</v>
      </c>
      <c r="P24" s="160">
        <v>20998469</v>
      </c>
      <c r="Q24" s="160">
        <v>0</v>
      </c>
      <c r="R24" s="160">
        <v>58247287</v>
      </c>
      <c r="S24" s="770">
        <v>7</v>
      </c>
    </row>
    <row r="25" spans="2:19" ht="21.75" customHeight="1" x14ac:dyDescent="0.15">
      <c r="B25" s="83">
        <v>8</v>
      </c>
      <c r="C25" s="19" t="s">
        <v>39</v>
      </c>
      <c r="D25" s="160">
        <v>15460643</v>
      </c>
      <c r="E25" s="160">
        <v>71056122</v>
      </c>
      <c r="F25" s="160">
        <v>277434</v>
      </c>
      <c r="G25" s="160">
        <v>86794199</v>
      </c>
      <c r="H25" s="160">
        <v>60817589</v>
      </c>
      <c r="I25" s="160">
        <v>250593</v>
      </c>
      <c r="J25" s="161">
        <v>61068182</v>
      </c>
      <c r="K25" s="161">
        <v>9996287</v>
      </c>
      <c r="L25" s="160">
        <v>0</v>
      </c>
      <c r="M25" s="160">
        <v>0</v>
      </c>
      <c r="N25" s="160">
        <v>71064469</v>
      </c>
      <c r="O25" s="160">
        <v>14338993</v>
      </c>
      <c r="P25" s="160">
        <v>70200</v>
      </c>
      <c r="Q25" s="160">
        <v>0</v>
      </c>
      <c r="R25" s="160">
        <v>85473662</v>
      </c>
      <c r="S25" s="770">
        <v>8</v>
      </c>
    </row>
    <row r="26" spans="2:19" ht="21.75" customHeight="1" x14ac:dyDescent="0.15">
      <c r="B26" s="83">
        <v>10</v>
      </c>
      <c r="C26" s="19" t="s">
        <v>38</v>
      </c>
      <c r="D26" s="160">
        <v>5735118</v>
      </c>
      <c r="E26" s="160">
        <v>29363225</v>
      </c>
      <c r="F26" s="160">
        <v>4797951</v>
      </c>
      <c r="G26" s="160">
        <v>39896294</v>
      </c>
      <c r="H26" s="160">
        <v>26338185</v>
      </c>
      <c r="I26" s="160">
        <v>230576</v>
      </c>
      <c r="J26" s="161">
        <v>26568761</v>
      </c>
      <c r="K26" s="161">
        <v>2794464</v>
      </c>
      <c r="L26" s="160">
        <v>0</v>
      </c>
      <c r="M26" s="160">
        <v>0</v>
      </c>
      <c r="N26" s="160">
        <v>29363225</v>
      </c>
      <c r="O26" s="160">
        <v>10396000</v>
      </c>
      <c r="P26" s="160">
        <v>3631853</v>
      </c>
      <c r="Q26" s="160">
        <v>0</v>
      </c>
      <c r="R26" s="160">
        <v>43391078</v>
      </c>
      <c r="S26" s="770">
        <v>10</v>
      </c>
    </row>
    <row r="27" spans="2:19" ht="21.75" customHeight="1" x14ac:dyDescent="0.15">
      <c r="B27" s="83">
        <v>11</v>
      </c>
      <c r="C27" s="19" t="s">
        <v>37</v>
      </c>
      <c r="D27" s="160">
        <v>8047292</v>
      </c>
      <c r="E27" s="160">
        <v>42714497</v>
      </c>
      <c r="F27" s="160">
        <v>25778</v>
      </c>
      <c r="G27" s="160">
        <v>50787567</v>
      </c>
      <c r="H27" s="160">
        <v>34637155</v>
      </c>
      <c r="I27" s="160">
        <v>159336</v>
      </c>
      <c r="J27" s="161">
        <v>34796491</v>
      </c>
      <c r="K27" s="161">
        <v>7918006</v>
      </c>
      <c r="L27" s="160">
        <v>0</v>
      </c>
      <c r="M27" s="160">
        <v>0</v>
      </c>
      <c r="N27" s="160">
        <v>42714497</v>
      </c>
      <c r="O27" s="160">
        <v>6927418</v>
      </c>
      <c r="P27" s="160">
        <v>12271085</v>
      </c>
      <c r="Q27" s="160">
        <v>0</v>
      </c>
      <c r="R27" s="160">
        <v>61913000</v>
      </c>
      <c r="S27" s="770">
        <v>11</v>
      </c>
    </row>
    <row r="28" spans="2:19" ht="21.75" customHeight="1" x14ac:dyDescent="0.15">
      <c r="B28" s="84">
        <v>12</v>
      </c>
      <c r="C28" s="23" t="s">
        <v>36</v>
      </c>
      <c r="D28" s="775">
        <v>5749406</v>
      </c>
      <c r="E28" s="775">
        <v>24687529</v>
      </c>
      <c r="F28" s="775">
        <v>304340</v>
      </c>
      <c r="G28" s="775">
        <v>30741275</v>
      </c>
      <c r="H28" s="775">
        <v>22044878</v>
      </c>
      <c r="I28" s="775">
        <v>238802</v>
      </c>
      <c r="J28" s="1021">
        <v>22283680</v>
      </c>
      <c r="K28" s="1021">
        <v>2403849</v>
      </c>
      <c r="L28" s="775">
        <v>0</v>
      </c>
      <c r="M28" s="775">
        <v>0</v>
      </c>
      <c r="N28" s="775">
        <v>24687529</v>
      </c>
      <c r="O28" s="775">
        <v>5479193</v>
      </c>
      <c r="P28" s="775">
        <v>0</v>
      </c>
      <c r="Q28" s="775">
        <v>0</v>
      </c>
      <c r="R28" s="775">
        <v>30166722</v>
      </c>
      <c r="S28" s="771">
        <v>12</v>
      </c>
    </row>
    <row r="29" spans="2:19" ht="21.75" customHeight="1" x14ac:dyDescent="0.15">
      <c r="B29" s="83">
        <v>14</v>
      </c>
      <c r="C29" s="19" t="s">
        <v>35</v>
      </c>
      <c r="D29" s="160">
        <v>7697050</v>
      </c>
      <c r="E29" s="160">
        <v>55129769</v>
      </c>
      <c r="F29" s="160">
        <v>9541</v>
      </c>
      <c r="G29" s="160">
        <v>62836360</v>
      </c>
      <c r="H29" s="160">
        <v>44836550</v>
      </c>
      <c r="I29" s="160">
        <v>100313</v>
      </c>
      <c r="J29" s="161">
        <v>44936863</v>
      </c>
      <c r="K29" s="161">
        <v>10192906</v>
      </c>
      <c r="L29" s="160">
        <v>0</v>
      </c>
      <c r="M29" s="160">
        <v>0</v>
      </c>
      <c r="N29" s="160">
        <v>55129769</v>
      </c>
      <c r="O29" s="160">
        <v>7683379</v>
      </c>
      <c r="P29" s="160">
        <v>12703256</v>
      </c>
      <c r="Q29" s="160">
        <v>0</v>
      </c>
      <c r="R29" s="160">
        <v>75516404</v>
      </c>
      <c r="S29" s="770">
        <v>14</v>
      </c>
    </row>
    <row r="30" spans="2:19" ht="21.75" customHeight="1" x14ac:dyDescent="0.15">
      <c r="B30" s="83">
        <v>15</v>
      </c>
      <c r="C30" s="19" t="s">
        <v>34</v>
      </c>
      <c r="D30" s="160">
        <v>10495714</v>
      </c>
      <c r="E30" s="160">
        <v>39699562</v>
      </c>
      <c r="F30" s="160">
        <v>33575</v>
      </c>
      <c r="G30" s="160">
        <v>50228851</v>
      </c>
      <c r="H30" s="160">
        <v>34781140</v>
      </c>
      <c r="I30" s="160">
        <v>168090</v>
      </c>
      <c r="J30" s="161">
        <v>34949230</v>
      </c>
      <c r="K30" s="161">
        <v>4750332</v>
      </c>
      <c r="L30" s="160">
        <v>0</v>
      </c>
      <c r="M30" s="160">
        <v>0</v>
      </c>
      <c r="N30" s="160">
        <v>39699562</v>
      </c>
      <c r="O30" s="160">
        <v>15489719</v>
      </c>
      <c r="P30" s="160">
        <v>0</v>
      </c>
      <c r="Q30" s="160">
        <v>0</v>
      </c>
      <c r="R30" s="160">
        <v>55189281</v>
      </c>
      <c r="S30" s="770">
        <v>15</v>
      </c>
    </row>
    <row r="31" spans="2:19" ht="21.75" customHeight="1" x14ac:dyDescent="0.15">
      <c r="B31" s="83">
        <v>17</v>
      </c>
      <c r="C31" s="19" t="s">
        <v>33</v>
      </c>
      <c r="D31" s="160">
        <v>2066843</v>
      </c>
      <c r="E31" s="160">
        <v>10682892</v>
      </c>
      <c r="F31" s="160">
        <v>82590</v>
      </c>
      <c r="G31" s="160">
        <v>12832325</v>
      </c>
      <c r="H31" s="160">
        <v>10109890</v>
      </c>
      <c r="I31" s="160">
        <v>111647</v>
      </c>
      <c r="J31" s="161">
        <v>10221537</v>
      </c>
      <c r="K31" s="161">
        <v>402978</v>
      </c>
      <c r="L31" s="160">
        <v>0</v>
      </c>
      <c r="M31" s="160">
        <v>0</v>
      </c>
      <c r="N31" s="160">
        <v>10624515</v>
      </c>
      <c r="O31" s="160">
        <v>1916029</v>
      </c>
      <c r="P31" s="160">
        <v>4868007</v>
      </c>
      <c r="Q31" s="160">
        <v>0</v>
      </c>
      <c r="R31" s="160">
        <v>17408551</v>
      </c>
      <c r="S31" s="770">
        <v>17</v>
      </c>
    </row>
    <row r="32" spans="2:19" ht="21.75" customHeight="1" x14ac:dyDescent="0.15">
      <c r="B32" s="83">
        <v>20</v>
      </c>
      <c r="C32" s="19" t="s">
        <v>32</v>
      </c>
      <c r="D32" s="160">
        <v>4866607</v>
      </c>
      <c r="E32" s="160">
        <v>22748610</v>
      </c>
      <c r="F32" s="160">
        <v>12040</v>
      </c>
      <c r="G32" s="160">
        <v>27627257</v>
      </c>
      <c r="H32" s="160">
        <v>20070088</v>
      </c>
      <c r="I32" s="160">
        <v>123164</v>
      </c>
      <c r="J32" s="161">
        <v>20193252</v>
      </c>
      <c r="K32" s="161">
        <v>2555358</v>
      </c>
      <c r="L32" s="160">
        <v>0</v>
      </c>
      <c r="M32" s="160">
        <v>0</v>
      </c>
      <c r="N32" s="160">
        <v>22748610</v>
      </c>
      <c r="O32" s="160">
        <v>5270649</v>
      </c>
      <c r="P32" s="160">
        <v>3421082</v>
      </c>
      <c r="Q32" s="160">
        <v>0</v>
      </c>
      <c r="R32" s="160">
        <v>31440341</v>
      </c>
      <c r="S32" s="770">
        <v>20</v>
      </c>
    </row>
    <row r="33" spans="2:19" ht="21.75" customHeight="1" x14ac:dyDescent="0.15">
      <c r="B33" s="84">
        <v>27</v>
      </c>
      <c r="C33" s="23" t="s">
        <v>31</v>
      </c>
      <c r="D33" s="775">
        <v>6493521</v>
      </c>
      <c r="E33" s="775">
        <v>28177976</v>
      </c>
      <c r="F33" s="775">
        <v>489846</v>
      </c>
      <c r="G33" s="775">
        <v>35161343</v>
      </c>
      <c r="H33" s="775">
        <v>23318407</v>
      </c>
      <c r="I33" s="775">
        <v>99462</v>
      </c>
      <c r="J33" s="1021">
        <v>23417869</v>
      </c>
      <c r="K33" s="1021">
        <v>4760107</v>
      </c>
      <c r="L33" s="775">
        <v>0</v>
      </c>
      <c r="M33" s="775">
        <v>0</v>
      </c>
      <c r="N33" s="775">
        <v>28177976</v>
      </c>
      <c r="O33" s="775">
        <v>4199364</v>
      </c>
      <c r="P33" s="775">
        <v>5433917</v>
      </c>
      <c r="Q33" s="775">
        <v>0</v>
      </c>
      <c r="R33" s="775">
        <v>37811257</v>
      </c>
      <c r="S33" s="771">
        <v>27</v>
      </c>
    </row>
    <row r="34" spans="2:19" ht="21.75" customHeight="1" x14ac:dyDescent="0.15">
      <c r="B34" s="83">
        <v>32</v>
      </c>
      <c r="C34" s="19" t="s">
        <v>30</v>
      </c>
      <c r="D34" s="160">
        <v>7380593</v>
      </c>
      <c r="E34" s="160">
        <v>22736685</v>
      </c>
      <c r="F34" s="160">
        <v>256120</v>
      </c>
      <c r="G34" s="160">
        <v>30373398</v>
      </c>
      <c r="H34" s="160">
        <v>20009067</v>
      </c>
      <c r="I34" s="160">
        <v>184679</v>
      </c>
      <c r="J34" s="161">
        <v>20193746</v>
      </c>
      <c r="K34" s="161">
        <v>2510404</v>
      </c>
      <c r="L34" s="160">
        <v>32535</v>
      </c>
      <c r="M34" s="160">
        <v>0</v>
      </c>
      <c r="N34" s="160">
        <v>22736685</v>
      </c>
      <c r="O34" s="160">
        <v>5451563</v>
      </c>
      <c r="P34" s="160">
        <v>7905732</v>
      </c>
      <c r="Q34" s="160">
        <v>0</v>
      </c>
      <c r="R34" s="160">
        <v>36093980</v>
      </c>
      <c r="S34" s="770">
        <v>32</v>
      </c>
    </row>
    <row r="35" spans="2:19" ht="21.75" customHeight="1" x14ac:dyDescent="0.15">
      <c r="B35" s="83">
        <v>33</v>
      </c>
      <c r="C35" s="19" t="s">
        <v>29</v>
      </c>
      <c r="D35" s="160">
        <v>5830334</v>
      </c>
      <c r="E35" s="160">
        <v>30029547</v>
      </c>
      <c r="F35" s="160">
        <v>441118</v>
      </c>
      <c r="G35" s="160">
        <v>36300999</v>
      </c>
      <c r="H35" s="160">
        <v>26376571</v>
      </c>
      <c r="I35" s="160">
        <v>164069</v>
      </c>
      <c r="J35" s="161">
        <v>26540640</v>
      </c>
      <c r="K35" s="161">
        <v>3488907</v>
      </c>
      <c r="L35" s="160">
        <v>0</v>
      </c>
      <c r="M35" s="160">
        <v>0</v>
      </c>
      <c r="N35" s="160">
        <v>30029547</v>
      </c>
      <c r="O35" s="160">
        <v>6205352</v>
      </c>
      <c r="P35" s="160">
        <v>3591422</v>
      </c>
      <c r="Q35" s="160">
        <v>0</v>
      </c>
      <c r="R35" s="160">
        <v>39826321</v>
      </c>
      <c r="S35" s="770">
        <v>33</v>
      </c>
    </row>
    <row r="36" spans="2:19" ht="21.75" customHeight="1" x14ac:dyDescent="0.15">
      <c r="B36" s="83">
        <v>35</v>
      </c>
      <c r="C36" s="19" t="s">
        <v>28</v>
      </c>
      <c r="D36" s="160">
        <v>7606356</v>
      </c>
      <c r="E36" s="160">
        <v>45055683</v>
      </c>
      <c r="F36" s="160">
        <v>0</v>
      </c>
      <c r="G36" s="160">
        <v>52662039</v>
      </c>
      <c r="H36" s="160">
        <v>36363294</v>
      </c>
      <c r="I36" s="160">
        <v>240370</v>
      </c>
      <c r="J36" s="161">
        <v>36603664</v>
      </c>
      <c r="K36" s="161">
        <v>8452019</v>
      </c>
      <c r="L36" s="160">
        <v>0</v>
      </c>
      <c r="M36" s="160">
        <v>0</v>
      </c>
      <c r="N36" s="160">
        <v>45055683</v>
      </c>
      <c r="O36" s="160">
        <v>6444447</v>
      </c>
      <c r="P36" s="160">
        <v>1073784</v>
      </c>
      <c r="Q36" s="160">
        <v>0</v>
      </c>
      <c r="R36" s="160">
        <v>52573914</v>
      </c>
      <c r="S36" s="770">
        <v>35</v>
      </c>
    </row>
    <row r="37" spans="2:19" ht="21.75" customHeight="1" x14ac:dyDescent="0.15">
      <c r="B37" s="83">
        <v>42</v>
      </c>
      <c r="C37" s="19" t="s">
        <v>27</v>
      </c>
      <c r="D37" s="160">
        <v>4205308</v>
      </c>
      <c r="E37" s="160">
        <v>27721855</v>
      </c>
      <c r="F37" s="160">
        <v>0</v>
      </c>
      <c r="G37" s="160">
        <v>31927163</v>
      </c>
      <c r="H37" s="160">
        <v>23491345</v>
      </c>
      <c r="I37" s="160">
        <v>93505</v>
      </c>
      <c r="J37" s="161">
        <v>23584850</v>
      </c>
      <c r="K37" s="161">
        <v>4144556</v>
      </c>
      <c r="L37" s="160">
        <v>0</v>
      </c>
      <c r="M37" s="160">
        <v>0</v>
      </c>
      <c r="N37" s="160">
        <v>27729406</v>
      </c>
      <c r="O37" s="160">
        <v>4702459</v>
      </c>
      <c r="P37" s="160">
        <v>4236280</v>
      </c>
      <c r="Q37" s="160">
        <v>0</v>
      </c>
      <c r="R37" s="160">
        <v>36668145</v>
      </c>
      <c r="S37" s="770">
        <v>42</v>
      </c>
    </row>
    <row r="38" spans="2:19" ht="21.75" customHeight="1" x14ac:dyDescent="0.15">
      <c r="B38" s="84">
        <v>48</v>
      </c>
      <c r="C38" s="23" t="s">
        <v>26</v>
      </c>
      <c r="D38" s="775">
        <v>6153343</v>
      </c>
      <c r="E38" s="775">
        <v>34969616</v>
      </c>
      <c r="F38" s="775">
        <v>0</v>
      </c>
      <c r="G38" s="775">
        <v>41122959</v>
      </c>
      <c r="H38" s="775">
        <v>28806763</v>
      </c>
      <c r="I38" s="775">
        <v>91394</v>
      </c>
      <c r="J38" s="1021">
        <v>28898157</v>
      </c>
      <c r="K38" s="1021">
        <v>6295151</v>
      </c>
      <c r="L38" s="775">
        <v>0</v>
      </c>
      <c r="M38" s="775">
        <v>0</v>
      </c>
      <c r="N38" s="775">
        <v>35193308</v>
      </c>
      <c r="O38" s="775">
        <v>10571975</v>
      </c>
      <c r="P38" s="775">
        <v>10709502</v>
      </c>
      <c r="Q38" s="775">
        <v>0</v>
      </c>
      <c r="R38" s="775">
        <v>56474785</v>
      </c>
      <c r="S38" s="771">
        <v>48</v>
      </c>
    </row>
    <row r="39" spans="2:19" ht="21.75" customHeight="1" x14ac:dyDescent="0.15">
      <c r="B39" s="83">
        <v>49</v>
      </c>
      <c r="C39" s="19" t="s">
        <v>25</v>
      </c>
      <c r="D39" s="160">
        <v>5185968</v>
      </c>
      <c r="E39" s="160">
        <v>35106251</v>
      </c>
      <c r="F39" s="160">
        <v>49775</v>
      </c>
      <c r="G39" s="160">
        <v>40341994</v>
      </c>
      <c r="H39" s="160">
        <v>28788540</v>
      </c>
      <c r="I39" s="160">
        <v>409920</v>
      </c>
      <c r="J39" s="161">
        <v>29198460</v>
      </c>
      <c r="K39" s="161">
        <v>5907791</v>
      </c>
      <c r="L39" s="160">
        <v>0</v>
      </c>
      <c r="M39" s="160">
        <v>0</v>
      </c>
      <c r="N39" s="160">
        <v>35106251</v>
      </c>
      <c r="O39" s="160">
        <v>5563950</v>
      </c>
      <c r="P39" s="160">
        <v>10690023</v>
      </c>
      <c r="Q39" s="160">
        <v>0</v>
      </c>
      <c r="R39" s="160">
        <v>51360224</v>
      </c>
      <c r="S39" s="770">
        <v>49</v>
      </c>
    </row>
    <row r="40" spans="2:19" ht="21.75" customHeight="1" x14ac:dyDescent="0.15">
      <c r="B40" s="83">
        <v>53</v>
      </c>
      <c r="C40" s="19" t="s">
        <v>24</v>
      </c>
      <c r="D40" s="160">
        <v>4305908</v>
      </c>
      <c r="E40" s="160">
        <v>28959560</v>
      </c>
      <c r="F40" s="160">
        <v>3855680</v>
      </c>
      <c r="G40" s="160">
        <v>37121148</v>
      </c>
      <c r="H40" s="160">
        <v>24232311</v>
      </c>
      <c r="I40" s="160">
        <v>194652</v>
      </c>
      <c r="J40" s="161">
        <v>24426963</v>
      </c>
      <c r="K40" s="161">
        <v>4532597</v>
      </c>
      <c r="L40" s="160">
        <v>0</v>
      </c>
      <c r="M40" s="160">
        <v>0</v>
      </c>
      <c r="N40" s="160">
        <v>28959560</v>
      </c>
      <c r="O40" s="160">
        <v>5371471</v>
      </c>
      <c r="P40" s="160">
        <v>0</v>
      </c>
      <c r="Q40" s="160">
        <v>0</v>
      </c>
      <c r="R40" s="160">
        <v>34331031</v>
      </c>
      <c r="S40" s="770">
        <v>53</v>
      </c>
    </row>
    <row r="41" spans="2:19" ht="21.75" customHeight="1" x14ac:dyDescent="0.15">
      <c r="B41" s="83">
        <v>57</v>
      </c>
      <c r="C41" s="19" t="s">
        <v>23</v>
      </c>
      <c r="D41" s="160">
        <v>5911345</v>
      </c>
      <c r="E41" s="160">
        <v>34846876</v>
      </c>
      <c r="F41" s="160">
        <v>1757643</v>
      </c>
      <c r="G41" s="160">
        <v>42515864</v>
      </c>
      <c r="H41" s="160">
        <v>30149617</v>
      </c>
      <c r="I41" s="160">
        <v>159339</v>
      </c>
      <c r="J41" s="161">
        <v>30308956</v>
      </c>
      <c r="K41" s="161">
        <v>5503206</v>
      </c>
      <c r="L41" s="160">
        <v>0</v>
      </c>
      <c r="M41" s="160">
        <v>0</v>
      </c>
      <c r="N41" s="160">
        <v>35812162</v>
      </c>
      <c r="O41" s="160">
        <v>6128350</v>
      </c>
      <c r="P41" s="160">
        <v>0</v>
      </c>
      <c r="Q41" s="160">
        <v>0</v>
      </c>
      <c r="R41" s="160">
        <v>41940512</v>
      </c>
      <c r="S41" s="770">
        <v>57</v>
      </c>
    </row>
    <row r="42" spans="2:19" ht="21.75" customHeight="1" x14ac:dyDescent="0.15">
      <c r="B42" s="83">
        <v>58</v>
      </c>
      <c r="C42" s="19" t="s">
        <v>22</v>
      </c>
      <c r="D42" s="160">
        <v>3611437</v>
      </c>
      <c r="E42" s="160">
        <v>10973143</v>
      </c>
      <c r="F42" s="160">
        <v>88848</v>
      </c>
      <c r="G42" s="160">
        <v>14673428</v>
      </c>
      <c r="H42" s="160">
        <v>10608374</v>
      </c>
      <c r="I42" s="160">
        <v>64064</v>
      </c>
      <c r="J42" s="161">
        <v>10672438</v>
      </c>
      <c r="K42" s="161">
        <v>300705</v>
      </c>
      <c r="L42" s="160">
        <v>0</v>
      </c>
      <c r="M42" s="160">
        <v>0</v>
      </c>
      <c r="N42" s="160">
        <v>10973143</v>
      </c>
      <c r="O42" s="160">
        <v>3924227</v>
      </c>
      <c r="P42" s="160">
        <v>7055493</v>
      </c>
      <c r="Q42" s="160">
        <v>0</v>
      </c>
      <c r="R42" s="160">
        <v>21952863</v>
      </c>
      <c r="S42" s="770">
        <v>58</v>
      </c>
    </row>
    <row r="43" spans="2:19" ht="21.75" customHeight="1" x14ac:dyDescent="0.15">
      <c r="B43" s="84">
        <v>59</v>
      </c>
      <c r="C43" s="23" t="s">
        <v>21</v>
      </c>
      <c r="D43" s="775">
        <v>5018352</v>
      </c>
      <c r="E43" s="775">
        <v>28934097</v>
      </c>
      <c r="F43" s="775">
        <v>26299</v>
      </c>
      <c r="G43" s="775">
        <v>33978748</v>
      </c>
      <c r="H43" s="775">
        <v>23634537</v>
      </c>
      <c r="I43" s="775">
        <v>217926</v>
      </c>
      <c r="J43" s="1021">
        <v>23852463</v>
      </c>
      <c r="K43" s="1021">
        <v>5081634</v>
      </c>
      <c r="L43" s="775">
        <v>0</v>
      </c>
      <c r="M43" s="775">
        <v>0</v>
      </c>
      <c r="N43" s="775">
        <v>28934097</v>
      </c>
      <c r="O43" s="775">
        <v>3994771</v>
      </c>
      <c r="P43" s="775">
        <v>4188714</v>
      </c>
      <c r="Q43" s="775">
        <v>0</v>
      </c>
      <c r="R43" s="775">
        <v>37117582</v>
      </c>
      <c r="S43" s="771">
        <v>59</v>
      </c>
    </row>
    <row r="44" spans="2:19" ht="21.75" customHeight="1" x14ac:dyDescent="0.15">
      <c r="B44" s="83">
        <v>62</v>
      </c>
      <c r="C44" s="19" t="s">
        <v>20</v>
      </c>
      <c r="D44" s="160">
        <v>3559845</v>
      </c>
      <c r="E44" s="160">
        <v>23470127</v>
      </c>
      <c r="F44" s="160">
        <v>27744</v>
      </c>
      <c r="G44" s="160">
        <v>27057716</v>
      </c>
      <c r="H44" s="160">
        <v>19154535</v>
      </c>
      <c r="I44" s="160">
        <v>119362</v>
      </c>
      <c r="J44" s="161">
        <v>19273897</v>
      </c>
      <c r="K44" s="161">
        <v>4196230</v>
      </c>
      <c r="L44" s="160">
        <v>0</v>
      </c>
      <c r="M44" s="160">
        <v>0</v>
      </c>
      <c r="N44" s="160">
        <v>23470127</v>
      </c>
      <c r="O44" s="160">
        <v>3214590</v>
      </c>
      <c r="P44" s="160">
        <v>3546522</v>
      </c>
      <c r="Q44" s="160">
        <v>0</v>
      </c>
      <c r="R44" s="160">
        <v>30231239</v>
      </c>
      <c r="S44" s="770">
        <v>62</v>
      </c>
    </row>
    <row r="45" spans="2:19" ht="21.75" customHeight="1" x14ac:dyDescent="0.15">
      <c r="B45" s="83">
        <v>82</v>
      </c>
      <c r="C45" s="19" t="s">
        <v>19</v>
      </c>
      <c r="D45" s="160">
        <v>2647459</v>
      </c>
      <c r="E45" s="160">
        <v>12017875</v>
      </c>
      <c r="F45" s="160">
        <v>0</v>
      </c>
      <c r="G45" s="160">
        <v>14665334</v>
      </c>
      <c r="H45" s="160">
        <v>11242510</v>
      </c>
      <c r="I45" s="160">
        <v>6762</v>
      </c>
      <c r="J45" s="161">
        <v>11249272</v>
      </c>
      <c r="K45" s="161">
        <v>768603</v>
      </c>
      <c r="L45" s="160">
        <v>0</v>
      </c>
      <c r="M45" s="160">
        <v>0</v>
      </c>
      <c r="N45" s="160">
        <v>12017875</v>
      </c>
      <c r="O45" s="160">
        <v>3229718</v>
      </c>
      <c r="P45" s="160">
        <v>2587156</v>
      </c>
      <c r="Q45" s="160">
        <v>0</v>
      </c>
      <c r="R45" s="160">
        <v>17834749</v>
      </c>
      <c r="S45" s="770">
        <v>82</v>
      </c>
    </row>
    <row r="46" spans="2:19" ht="21.75" customHeight="1" x14ac:dyDescent="0.15">
      <c r="B46" s="83">
        <v>86</v>
      </c>
      <c r="C46" s="19" t="s">
        <v>18</v>
      </c>
      <c r="D46" s="160">
        <v>4955791</v>
      </c>
      <c r="E46" s="160">
        <v>23579940</v>
      </c>
      <c r="F46" s="160">
        <v>0</v>
      </c>
      <c r="G46" s="160">
        <v>28535731</v>
      </c>
      <c r="H46" s="160">
        <v>20252325</v>
      </c>
      <c r="I46" s="160">
        <v>167267</v>
      </c>
      <c r="J46" s="161">
        <v>20419592</v>
      </c>
      <c r="K46" s="161">
        <v>4290238</v>
      </c>
      <c r="L46" s="160">
        <v>0</v>
      </c>
      <c r="M46" s="160">
        <v>0</v>
      </c>
      <c r="N46" s="160">
        <v>24709830</v>
      </c>
      <c r="O46" s="160">
        <v>5075758</v>
      </c>
      <c r="P46" s="160">
        <v>6015900</v>
      </c>
      <c r="Q46" s="160">
        <v>0</v>
      </c>
      <c r="R46" s="160">
        <v>35801488</v>
      </c>
      <c r="S46" s="770">
        <v>86</v>
      </c>
    </row>
    <row r="47" spans="2:19" ht="21.75" customHeight="1" x14ac:dyDescent="0.15">
      <c r="B47" s="83">
        <v>89</v>
      </c>
      <c r="C47" s="19" t="s">
        <v>17</v>
      </c>
      <c r="D47" s="160">
        <v>3607504</v>
      </c>
      <c r="E47" s="160">
        <v>21341196</v>
      </c>
      <c r="F47" s="160">
        <v>9312640</v>
      </c>
      <c r="G47" s="160">
        <v>34261340</v>
      </c>
      <c r="H47" s="160">
        <v>17363684</v>
      </c>
      <c r="I47" s="160">
        <v>362791</v>
      </c>
      <c r="J47" s="161">
        <v>17726475</v>
      </c>
      <c r="K47" s="161">
        <v>3614721</v>
      </c>
      <c r="L47" s="160">
        <v>0</v>
      </c>
      <c r="M47" s="160">
        <v>0</v>
      </c>
      <c r="N47" s="160">
        <v>21341196</v>
      </c>
      <c r="O47" s="160">
        <v>3366308</v>
      </c>
      <c r="P47" s="160">
        <v>0</v>
      </c>
      <c r="Q47" s="160">
        <v>0</v>
      </c>
      <c r="R47" s="160">
        <v>24707504</v>
      </c>
      <c r="S47" s="770">
        <v>89</v>
      </c>
    </row>
    <row r="48" spans="2:19" ht="21.75" customHeight="1" x14ac:dyDescent="0.15">
      <c r="B48" s="84">
        <v>90</v>
      </c>
      <c r="C48" s="23" t="s">
        <v>16</v>
      </c>
      <c r="D48" s="775">
        <v>5105808</v>
      </c>
      <c r="E48" s="775">
        <v>18543469</v>
      </c>
      <c r="F48" s="775">
        <v>191595</v>
      </c>
      <c r="G48" s="775">
        <v>23840872</v>
      </c>
      <c r="H48" s="775">
        <v>16630617</v>
      </c>
      <c r="I48" s="775">
        <v>134389</v>
      </c>
      <c r="J48" s="1021">
        <v>16765006</v>
      </c>
      <c r="K48" s="1021">
        <v>1778463</v>
      </c>
      <c r="L48" s="775">
        <v>0</v>
      </c>
      <c r="M48" s="775">
        <v>0</v>
      </c>
      <c r="N48" s="775">
        <v>18543469</v>
      </c>
      <c r="O48" s="775">
        <v>8096113</v>
      </c>
      <c r="P48" s="775">
        <v>1821184</v>
      </c>
      <c r="Q48" s="775">
        <v>0</v>
      </c>
      <c r="R48" s="775">
        <v>28460766</v>
      </c>
      <c r="S48" s="771">
        <v>90</v>
      </c>
    </row>
    <row r="49" spans="1:19" ht="21.75" customHeight="1" x14ac:dyDescent="0.15">
      <c r="B49" s="83">
        <v>92</v>
      </c>
      <c r="C49" s="19" t="s">
        <v>15</v>
      </c>
      <c r="D49" s="160">
        <v>4531676</v>
      </c>
      <c r="E49" s="160">
        <v>27197742</v>
      </c>
      <c r="F49" s="160">
        <v>874304</v>
      </c>
      <c r="G49" s="160">
        <v>32603722</v>
      </c>
      <c r="H49" s="160">
        <v>21800962</v>
      </c>
      <c r="I49" s="160">
        <v>13237</v>
      </c>
      <c r="J49" s="161">
        <v>21814199</v>
      </c>
      <c r="K49" s="161">
        <v>5383543</v>
      </c>
      <c r="L49" s="160">
        <v>0</v>
      </c>
      <c r="M49" s="160">
        <v>0</v>
      </c>
      <c r="N49" s="160">
        <v>27197742</v>
      </c>
      <c r="O49" s="160">
        <v>3626596</v>
      </c>
      <c r="P49" s="160">
        <v>0</v>
      </c>
      <c r="Q49" s="160">
        <v>0</v>
      </c>
      <c r="R49" s="160">
        <v>30824338</v>
      </c>
      <c r="S49" s="770">
        <v>92</v>
      </c>
    </row>
    <row r="50" spans="1:19" ht="21.75" customHeight="1" x14ac:dyDescent="0.15">
      <c r="B50" s="83">
        <v>93</v>
      </c>
      <c r="C50" s="19" t="s">
        <v>14</v>
      </c>
      <c r="D50" s="160">
        <v>1504125</v>
      </c>
      <c r="E50" s="160">
        <v>4746341</v>
      </c>
      <c r="F50" s="160">
        <v>0</v>
      </c>
      <c r="G50" s="160">
        <v>6250466</v>
      </c>
      <c r="H50" s="160">
        <v>4510653</v>
      </c>
      <c r="I50" s="160">
        <v>35084</v>
      </c>
      <c r="J50" s="161">
        <v>4545737</v>
      </c>
      <c r="K50" s="161">
        <v>200604</v>
      </c>
      <c r="L50" s="160">
        <v>0</v>
      </c>
      <c r="M50" s="160">
        <v>0</v>
      </c>
      <c r="N50" s="160">
        <v>4746341</v>
      </c>
      <c r="O50" s="160">
        <v>3043431</v>
      </c>
      <c r="P50" s="160">
        <v>2747655</v>
      </c>
      <c r="Q50" s="160">
        <v>0</v>
      </c>
      <c r="R50" s="160">
        <v>10537427</v>
      </c>
      <c r="S50" s="770">
        <v>93</v>
      </c>
    </row>
    <row r="51" spans="1:19" ht="21.75" customHeight="1" x14ac:dyDescent="0.15">
      <c r="B51" s="83">
        <v>94</v>
      </c>
      <c r="C51" s="19" t="s">
        <v>13</v>
      </c>
      <c r="D51" s="160">
        <v>2439411</v>
      </c>
      <c r="E51" s="160">
        <v>14018899</v>
      </c>
      <c r="F51" s="160">
        <v>5206366</v>
      </c>
      <c r="G51" s="160">
        <v>21664676</v>
      </c>
      <c r="H51" s="160">
        <v>11342927</v>
      </c>
      <c r="I51" s="160">
        <v>380083</v>
      </c>
      <c r="J51" s="161">
        <v>11723010</v>
      </c>
      <c r="K51" s="161">
        <v>2295889</v>
      </c>
      <c r="L51" s="160">
        <v>0</v>
      </c>
      <c r="M51" s="160">
        <v>0</v>
      </c>
      <c r="N51" s="160">
        <v>14018899</v>
      </c>
      <c r="O51" s="160">
        <v>2444192</v>
      </c>
      <c r="P51" s="160">
        <v>0</v>
      </c>
      <c r="Q51" s="160">
        <v>0</v>
      </c>
      <c r="R51" s="160">
        <v>16463091</v>
      </c>
      <c r="S51" s="770">
        <v>94</v>
      </c>
    </row>
    <row r="52" spans="1:19" ht="21.75" customHeight="1" x14ac:dyDescent="0.15">
      <c r="B52" s="83">
        <v>95</v>
      </c>
      <c r="C52" s="19" t="s">
        <v>12</v>
      </c>
      <c r="D52" s="160">
        <v>1213425</v>
      </c>
      <c r="E52" s="160">
        <v>6979090</v>
      </c>
      <c r="F52" s="160">
        <v>11153897</v>
      </c>
      <c r="G52" s="160">
        <v>19346412</v>
      </c>
      <c r="H52" s="160">
        <v>7728406</v>
      </c>
      <c r="I52" s="160">
        <v>83070</v>
      </c>
      <c r="J52" s="161">
        <v>7811476</v>
      </c>
      <c r="K52" s="161">
        <v>1617351</v>
      </c>
      <c r="L52" s="160">
        <v>0</v>
      </c>
      <c r="M52" s="160">
        <v>0</v>
      </c>
      <c r="N52" s="160">
        <v>9428827</v>
      </c>
      <c r="O52" s="160">
        <v>1296141</v>
      </c>
      <c r="P52" s="160">
        <v>6400</v>
      </c>
      <c r="Q52" s="160">
        <v>0</v>
      </c>
      <c r="R52" s="160">
        <v>10731368</v>
      </c>
      <c r="S52" s="770">
        <v>95</v>
      </c>
    </row>
    <row r="53" spans="1:19" ht="21.75" customHeight="1" x14ac:dyDescent="0.15">
      <c r="B53" s="84">
        <v>96</v>
      </c>
      <c r="C53" s="23" t="s">
        <v>11</v>
      </c>
      <c r="D53" s="775">
        <v>3814155</v>
      </c>
      <c r="E53" s="775">
        <v>13826141</v>
      </c>
      <c r="F53" s="775">
        <v>461067</v>
      </c>
      <c r="G53" s="775">
        <v>18101363</v>
      </c>
      <c r="H53" s="775">
        <v>12576037</v>
      </c>
      <c r="I53" s="775">
        <v>66976</v>
      </c>
      <c r="J53" s="1021">
        <v>12643013</v>
      </c>
      <c r="K53" s="1021">
        <v>1231838</v>
      </c>
      <c r="L53" s="775">
        <v>0</v>
      </c>
      <c r="M53" s="775">
        <v>0</v>
      </c>
      <c r="N53" s="775">
        <v>13874851</v>
      </c>
      <c r="O53" s="775">
        <v>3592040</v>
      </c>
      <c r="P53" s="775">
        <v>0</v>
      </c>
      <c r="Q53" s="775">
        <v>0</v>
      </c>
      <c r="R53" s="775">
        <v>17466891</v>
      </c>
      <c r="S53" s="771">
        <v>96</v>
      </c>
    </row>
    <row r="54" spans="1:19" ht="21.75" customHeight="1" x14ac:dyDescent="0.15">
      <c r="B54" s="83">
        <v>97</v>
      </c>
      <c r="C54" s="19" t="s">
        <v>10</v>
      </c>
      <c r="D54" s="160">
        <v>1242362</v>
      </c>
      <c r="E54" s="160">
        <v>3941484</v>
      </c>
      <c r="F54" s="160">
        <v>8624</v>
      </c>
      <c r="G54" s="160">
        <v>5192470</v>
      </c>
      <c r="H54" s="160">
        <v>3541519</v>
      </c>
      <c r="I54" s="160">
        <v>9394</v>
      </c>
      <c r="J54" s="161">
        <v>3550913</v>
      </c>
      <c r="K54" s="161">
        <v>390571</v>
      </c>
      <c r="L54" s="160">
        <v>0</v>
      </c>
      <c r="M54" s="160">
        <v>0</v>
      </c>
      <c r="N54" s="160">
        <v>3941484</v>
      </c>
      <c r="O54" s="160">
        <v>1019295</v>
      </c>
      <c r="P54" s="160">
        <v>887122</v>
      </c>
      <c r="Q54" s="160">
        <v>0</v>
      </c>
      <c r="R54" s="160">
        <v>5847901</v>
      </c>
      <c r="S54" s="770">
        <v>97</v>
      </c>
    </row>
    <row r="55" spans="1:19" ht="21.75" customHeight="1" x14ac:dyDescent="0.15">
      <c r="B55" s="83">
        <v>98</v>
      </c>
      <c r="C55" s="19" t="s">
        <v>9</v>
      </c>
      <c r="D55" s="160">
        <v>1047792</v>
      </c>
      <c r="E55" s="160">
        <v>4991733</v>
      </c>
      <c r="F55" s="160">
        <v>0</v>
      </c>
      <c r="G55" s="160">
        <v>6039525</v>
      </c>
      <c r="H55" s="160">
        <v>4024615</v>
      </c>
      <c r="I55" s="160">
        <v>79838</v>
      </c>
      <c r="J55" s="161">
        <v>4104453</v>
      </c>
      <c r="K55" s="161">
        <v>887280</v>
      </c>
      <c r="L55" s="160">
        <v>0</v>
      </c>
      <c r="M55" s="160">
        <v>0</v>
      </c>
      <c r="N55" s="160">
        <v>4991733</v>
      </c>
      <c r="O55" s="160">
        <v>1047355</v>
      </c>
      <c r="P55" s="160">
        <v>0</v>
      </c>
      <c r="Q55" s="160">
        <v>0</v>
      </c>
      <c r="R55" s="160">
        <v>6039088</v>
      </c>
      <c r="S55" s="770">
        <v>98</v>
      </c>
    </row>
    <row r="56" spans="1:19" ht="21.75" customHeight="1" x14ac:dyDescent="0.15">
      <c r="B56" s="83">
        <v>99</v>
      </c>
      <c r="C56" s="19" t="s">
        <v>8</v>
      </c>
      <c r="D56" s="160">
        <v>3929033</v>
      </c>
      <c r="E56" s="160">
        <v>19909043</v>
      </c>
      <c r="F56" s="160">
        <v>88828</v>
      </c>
      <c r="G56" s="160">
        <v>23926904</v>
      </c>
      <c r="H56" s="160">
        <v>16833772</v>
      </c>
      <c r="I56" s="160">
        <v>94592</v>
      </c>
      <c r="J56" s="161">
        <v>16928364</v>
      </c>
      <c r="K56" s="161">
        <v>2966822</v>
      </c>
      <c r="L56" s="160">
        <v>13857</v>
      </c>
      <c r="M56" s="160">
        <v>0</v>
      </c>
      <c r="N56" s="160">
        <v>19909043</v>
      </c>
      <c r="O56" s="160">
        <v>3406270</v>
      </c>
      <c r="P56" s="160">
        <v>6749486</v>
      </c>
      <c r="Q56" s="160">
        <v>0</v>
      </c>
      <c r="R56" s="160">
        <v>30064799</v>
      </c>
      <c r="S56" s="770">
        <v>99</v>
      </c>
    </row>
    <row r="57" spans="1:19" ht="21.75" customHeight="1" x14ac:dyDescent="0.15">
      <c r="B57" s="83">
        <v>100</v>
      </c>
      <c r="C57" s="19" t="s">
        <v>7</v>
      </c>
      <c r="D57" s="160">
        <v>1933755</v>
      </c>
      <c r="E57" s="160">
        <v>5826271</v>
      </c>
      <c r="F57" s="160">
        <v>3171</v>
      </c>
      <c r="G57" s="160">
        <v>7763197</v>
      </c>
      <c r="H57" s="160">
        <v>5149530</v>
      </c>
      <c r="I57" s="160">
        <v>93523</v>
      </c>
      <c r="J57" s="161">
        <v>5243053</v>
      </c>
      <c r="K57" s="161">
        <v>583218</v>
      </c>
      <c r="L57" s="160">
        <v>0</v>
      </c>
      <c r="M57" s="160">
        <v>0</v>
      </c>
      <c r="N57" s="160">
        <v>5826271</v>
      </c>
      <c r="O57" s="160">
        <v>1629053</v>
      </c>
      <c r="P57" s="160">
        <v>2176837</v>
      </c>
      <c r="Q57" s="160">
        <v>0</v>
      </c>
      <c r="R57" s="160">
        <v>9632161</v>
      </c>
      <c r="S57" s="770">
        <v>100</v>
      </c>
    </row>
    <row r="58" spans="1:19" ht="21.75" customHeight="1" x14ac:dyDescent="0.15">
      <c r="B58" s="84">
        <v>101</v>
      </c>
      <c r="C58" s="23" t="s">
        <v>6</v>
      </c>
      <c r="D58" s="775">
        <v>2501436</v>
      </c>
      <c r="E58" s="775">
        <v>7676218</v>
      </c>
      <c r="F58" s="775">
        <v>0</v>
      </c>
      <c r="G58" s="775">
        <v>10177654</v>
      </c>
      <c r="H58" s="775">
        <v>6945909</v>
      </c>
      <c r="I58" s="775">
        <v>250077</v>
      </c>
      <c r="J58" s="1021">
        <v>7195986</v>
      </c>
      <c r="K58" s="1021">
        <v>481903</v>
      </c>
      <c r="L58" s="775">
        <v>0</v>
      </c>
      <c r="M58" s="775">
        <v>0</v>
      </c>
      <c r="N58" s="775">
        <v>7677889</v>
      </c>
      <c r="O58" s="775">
        <v>5408832</v>
      </c>
      <c r="P58" s="775">
        <v>11075876</v>
      </c>
      <c r="Q58" s="775">
        <v>0</v>
      </c>
      <c r="R58" s="775">
        <v>24162597</v>
      </c>
      <c r="S58" s="771">
        <v>101</v>
      </c>
    </row>
    <row r="59" spans="1:19" ht="21.75" customHeight="1" x14ac:dyDescent="0.15">
      <c r="A59" s="772"/>
      <c r="B59" s="82">
        <v>102</v>
      </c>
      <c r="C59" s="15" t="s">
        <v>5</v>
      </c>
      <c r="D59" s="776">
        <v>1881213</v>
      </c>
      <c r="E59" s="776">
        <v>5265902</v>
      </c>
      <c r="F59" s="776">
        <v>18000</v>
      </c>
      <c r="G59" s="776">
        <v>7165115</v>
      </c>
      <c r="H59" s="776">
        <v>5053474</v>
      </c>
      <c r="I59" s="776">
        <v>89946</v>
      </c>
      <c r="J59" s="1022">
        <v>5143420</v>
      </c>
      <c r="K59" s="1022">
        <v>122482</v>
      </c>
      <c r="L59" s="776">
        <v>0</v>
      </c>
      <c r="M59" s="776">
        <v>0</v>
      </c>
      <c r="N59" s="776">
        <v>5265902</v>
      </c>
      <c r="O59" s="776">
        <v>2992657</v>
      </c>
      <c r="P59" s="776">
        <v>4692766</v>
      </c>
      <c r="Q59" s="776">
        <v>0</v>
      </c>
      <c r="R59" s="776">
        <v>12951325</v>
      </c>
      <c r="S59" s="773">
        <v>102</v>
      </c>
    </row>
    <row r="60" spans="1:19" ht="21.75" customHeight="1" x14ac:dyDescent="0.15">
      <c r="B60" s="83">
        <v>103</v>
      </c>
      <c r="C60" s="19" t="s">
        <v>4</v>
      </c>
      <c r="D60" s="160">
        <v>3063141</v>
      </c>
      <c r="E60" s="160">
        <v>24792882</v>
      </c>
      <c r="F60" s="160">
        <v>0</v>
      </c>
      <c r="G60" s="160">
        <v>27856023</v>
      </c>
      <c r="H60" s="160">
        <v>19447184</v>
      </c>
      <c r="I60" s="160">
        <v>143994</v>
      </c>
      <c r="J60" s="161">
        <v>19591178</v>
      </c>
      <c r="K60" s="161">
        <v>5201704</v>
      </c>
      <c r="L60" s="160">
        <v>0</v>
      </c>
      <c r="M60" s="160">
        <v>0</v>
      </c>
      <c r="N60" s="160">
        <v>24792882</v>
      </c>
      <c r="O60" s="160">
        <v>2655605</v>
      </c>
      <c r="P60" s="160">
        <v>686968</v>
      </c>
      <c r="Q60" s="160">
        <v>0</v>
      </c>
      <c r="R60" s="160">
        <v>28135455</v>
      </c>
      <c r="S60" s="770">
        <v>103</v>
      </c>
    </row>
    <row r="61" spans="1:19" ht="21.75" customHeight="1" x14ac:dyDescent="0.15">
      <c r="B61" s="83">
        <v>104</v>
      </c>
      <c r="C61" s="19" t="s">
        <v>3</v>
      </c>
      <c r="D61" s="160">
        <v>906399</v>
      </c>
      <c r="E61" s="160">
        <v>11120614</v>
      </c>
      <c r="F61" s="160">
        <v>60146</v>
      </c>
      <c r="G61" s="160">
        <v>12087159</v>
      </c>
      <c r="H61" s="160">
        <v>8378964</v>
      </c>
      <c r="I61" s="160">
        <v>14182</v>
      </c>
      <c r="J61" s="161">
        <v>8393146</v>
      </c>
      <c r="K61" s="161">
        <v>2727468</v>
      </c>
      <c r="L61" s="160">
        <v>0</v>
      </c>
      <c r="M61" s="160">
        <v>0</v>
      </c>
      <c r="N61" s="160">
        <v>11120614</v>
      </c>
      <c r="O61" s="160">
        <v>460514</v>
      </c>
      <c r="P61" s="160">
        <v>1167096</v>
      </c>
      <c r="Q61" s="160">
        <v>0</v>
      </c>
      <c r="R61" s="160">
        <v>12748224</v>
      </c>
      <c r="S61" s="770">
        <v>104</v>
      </c>
    </row>
    <row r="62" spans="1:19" ht="21.75" customHeight="1" x14ac:dyDescent="0.15">
      <c r="B62" s="83">
        <v>105</v>
      </c>
      <c r="C62" s="19" t="s">
        <v>2</v>
      </c>
      <c r="D62" s="160">
        <v>2647579</v>
      </c>
      <c r="E62" s="160">
        <v>6128278</v>
      </c>
      <c r="F62" s="160">
        <v>0</v>
      </c>
      <c r="G62" s="160">
        <v>8775857</v>
      </c>
      <c r="H62" s="160">
        <v>5941759</v>
      </c>
      <c r="I62" s="160">
        <v>118587</v>
      </c>
      <c r="J62" s="161">
        <v>6060346</v>
      </c>
      <c r="K62" s="161">
        <v>67932</v>
      </c>
      <c r="L62" s="160">
        <v>0</v>
      </c>
      <c r="M62" s="160">
        <v>0</v>
      </c>
      <c r="N62" s="160">
        <v>6128278</v>
      </c>
      <c r="O62" s="160">
        <v>4005051</v>
      </c>
      <c r="P62" s="160">
        <v>225834</v>
      </c>
      <c r="Q62" s="160">
        <v>0</v>
      </c>
      <c r="R62" s="160">
        <v>10359163</v>
      </c>
      <c r="S62" s="770">
        <v>105</v>
      </c>
    </row>
    <row r="63" spans="1:19" s="778" customFormat="1" ht="21.75" customHeight="1" x14ac:dyDescent="0.15">
      <c r="B63" s="82">
        <v>301</v>
      </c>
      <c r="C63" s="15" t="s">
        <v>1</v>
      </c>
      <c r="D63" s="776" t="s">
        <v>248</v>
      </c>
      <c r="E63" s="776" t="s">
        <v>248</v>
      </c>
      <c r="F63" s="776" t="s">
        <v>248</v>
      </c>
      <c r="G63" s="776" t="s">
        <v>248</v>
      </c>
      <c r="H63" s="776" t="s">
        <v>248</v>
      </c>
      <c r="I63" s="776" t="s">
        <v>248</v>
      </c>
      <c r="J63" s="1022" t="s">
        <v>248</v>
      </c>
      <c r="K63" s="1022" t="s">
        <v>248</v>
      </c>
      <c r="L63" s="776" t="s">
        <v>248</v>
      </c>
      <c r="M63" s="776" t="s">
        <v>248</v>
      </c>
      <c r="N63" s="776" t="s">
        <v>248</v>
      </c>
      <c r="O63" s="776" t="s">
        <v>248</v>
      </c>
      <c r="P63" s="776" t="s">
        <v>248</v>
      </c>
      <c r="Q63" s="776" t="s">
        <v>248</v>
      </c>
      <c r="R63" s="776" t="s">
        <v>248</v>
      </c>
      <c r="S63" s="773">
        <v>301</v>
      </c>
    </row>
    <row r="64" spans="1:19" ht="21.75" customHeight="1" thickBot="1" x14ac:dyDescent="0.2">
      <c r="B64" s="81">
        <v>302</v>
      </c>
      <c r="C64" s="11" t="s">
        <v>0</v>
      </c>
      <c r="D64" s="777" t="s">
        <v>248</v>
      </c>
      <c r="E64" s="777" t="s">
        <v>248</v>
      </c>
      <c r="F64" s="777" t="s">
        <v>248</v>
      </c>
      <c r="G64" s="777" t="s">
        <v>248</v>
      </c>
      <c r="H64" s="777" t="s">
        <v>248</v>
      </c>
      <c r="I64" s="777" t="s">
        <v>248</v>
      </c>
      <c r="J64" s="1023" t="s">
        <v>248</v>
      </c>
      <c r="K64" s="1023" t="s">
        <v>248</v>
      </c>
      <c r="L64" s="777" t="s">
        <v>248</v>
      </c>
      <c r="M64" s="777" t="s">
        <v>248</v>
      </c>
      <c r="N64" s="777" t="s">
        <v>248</v>
      </c>
      <c r="O64" s="777" t="s">
        <v>248</v>
      </c>
      <c r="P64" s="777" t="s">
        <v>248</v>
      </c>
      <c r="Q64" s="777" t="s">
        <v>248</v>
      </c>
      <c r="R64" s="777" t="s">
        <v>248</v>
      </c>
      <c r="S64" s="774">
        <v>302</v>
      </c>
    </row>
    <row r="65" ht="21.75" customHeight="1" x14ac:dyDescent="0.15"/>
    <row r="66" s="195" customFormat="1" ht="21.75" customHeight="1" x14ac:dyDescent="0.15"/>
    <row r="67" s="195" customFormat="1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2">
    <mergeCell ref="B3:B5"/>
    <mergeCell ref="S3:S5"/>
  </mergeCells>
  <phoneticPr fontId="7"/>
  <pageMargins left="0.70866141732283472" right="0.5" top="0.74803149606299213" bottom="0.74803149606299213" header="0.31496062992125984" footer="0.31496062992125984"/>
  <pageSetup paperSize="9" scale="55" fitToWidth="0" orientation="portrait" r:id="rId1"/>
  <headerFooter alignWithMargins="0"/>
  <colBreaks count="1" manualBreakCount="1">
    <brk id="10" max="6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autoPageBreaks="0"/>
  </sheetPr>
  <dimension ref="B1:Y118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10.75" defaultRowHeight="14.25" x14ac:dyDescent="0.15"/>
  <cols>
    <col min="1" max="1" width="1.875" style="780" customWidth="1"/>
    <col min="2" max="2" width="5" style="780" customWidth="1"/>
    <col min="3" max="3" width="13.625" style="780" customWidth="1"/>
    <col min="4" max="5" width="16.75" style="780" customWidth="1"/>
    <col min="6" max="7" width="12.25" style="780" customWidth="1"/>
    <col min="8" max="8" width="16.625" style="780" customWidth="1"/>
    <col min="9" max="9" width="13.875" style="780" customWidth="1"/>
    <col min="10" max="10" width="8.5" style="780" customWidth="1"/>
    <col min="11" max="12" width="16.75" style="780" customWidth="1"/>
    <col min="13" max="13" width="12" style="780" customWidth="1"/>
    <col min="14" max="14" width="15.625" style="780" customWidth="1"/>
    <col min="15" max="15" width="16.375" style="780" customWidth="1"/>
    <col min="16" max="16" width="13.5" style="780" customWidth="1"/>
    <col min="17" max="17" width="8.625" style="798" customWidth="1"/>
    <col min="18" max="19" width="17" style="780" customWidth="1"/>
    <col min="20" max="20" width="12.875" style="780" customWidth="1"/>
    <col min="21" max="22" width="15.5" style="780" customWidth="1"/>
    <col min="23" max="23" width="14.375" style="780" customWidth="1"/>
    <col min="24" max="24" width="8.625" style="780" customWidth="1"/>
    <col min="25" max="25" width="5" style="780" customWidth="1"/>
    <col min="26" max="256" width="10.75" style="780"/>
    <col min="257" max="257" width="1.875" style="780" customWidth="1"/>
    <col min="258" max="258" width="5" style="780" customWidth="1"/>
    <col min="259" max="259" width="13.625" style="780" customWidth="1"/>
    <col min="260" max="261" width="16.75" style="780" customWidth="1"/>
    <col min="262" max="263" width="12.25" style="780" customWidth="1"/>
    <col min="264" max="264" width="16.625" style="780" customWidth="1"/>
    <col min="265" max="265" width="13.875" style="780" customWidth="1"/>
    <col min="266" max="266" width="8.5" style="780" customWidth="1"/>
    <col min="267" max="268" width="16.75" style="780" customWidth="1"/>
    <col min="269" max="269" width="12" style="780" customWidth="1"/>
    <col min="270" max="270" width="15.625" style="780" customWidth="1"/>
    <col min="271" max="271" width="16.375" style="780" customWidth="1"/>
    <col min="272" max="272" width="13.5" style="780" customWidth="1"/>
    <col min="273" max="273" width="8.625" style="780" customWidth="1"/>
    <col min="274" max="275" width="17" style="780" customWidth="1"/>
    <col min="276" max="276" width="12.875" style="780" customWidth="1"/>
    <col min="277" max="278" width="15.5" style="780" customWidth="1"/>
    <col min="279" max="279" width="14.375" style="780" customWidth="1"/>
    <col min="280" max="280" width="8.625" style="780" customWidth="1"/>
    <col min="281" max="281" width="5" style="780" customWidth="1"/>
    <col min="282" max="512" width="10.75" style="780"/>
    <col min="513" max="513" width="1.875" style="780" customWidth="1"/>
    <col min="514" max="514" width="5" style="780" customWidth="1"/>
    <col min="515" max="515" width="13.625" style="780" customWidth="1"/>
    <col min="516" max="517" width="16.75" style="780" customWidth="1"/>
    <col min="518" max="519" width="12.25" style="780" customWidth="1"/>
    <col min="520" max="520" width="16.625" style="780" customWidth="1"/>
    <col min="521" max="521" width="13.875" style="780" customWidth="1"/>
    <col min="522" max="522" width="8.5" style="780" customWidth="1"/>
    <col min="523" max="524" width="16.75" style="780" customWidth="1"/>
    <col min="525" max="525" width="12" style="780" customWidth="1"/>
    <col min="526" max="526" width="15.625" style="780" customWidth="1"/>
    <col min="527" max="527" width="16.375" style="780" customWidth="1"/>
    <col min="528" max="528" width="13.5" style="780" customWidth="1"/>
    <col min="529" max="529" width="8.625" style="780" customWidth="1"/>
    <col min="530" max="531" width="17" style="780" customWidth="1"/>
    <col min="532" max="532" width="12.875" style="780" customWidth="1"/>
    <col min="533" max="534" width="15.5" style="780" customWidth="1"/>
    <col min="535" max="535" width="14.375" style="780" customWidth="1"/>
    <col min="536" max="536" width="8.625" style="780" customWidth="1"/>
    <col min="537" max="537" width="5" style="780" customWidth="1"/>
    <col min="538" max="768" width="10.75" style="780"/>
    <col min="769" max="769" width="1.875" style="780" customWidth="1"/>
    <col min="770" max="770" width="5" style="780" customWidth="1"/>
    <col min="771" max="771" width="13.625" style="780" customWidth="1"/>
    <col min="772" max="773" width="16.75" style="780" customWidth="1"/>
    <col min="774" max="775" width="12.25" style="780" customWidth="1"/>
    <col min="776" max="776" width="16.625" style="780" customWidth="1"/>
    <col min="777" max="777" width="13.875" style="780" customWidth="1"/>
    <col min="778" max="778" width="8.5" style="780" customWidth="1"/>
    <col min="779" max="780" width="16.75" style="780" customWidth="1"/>
    <col min="781" max="781" width="12" style="780" customWidth="1"/>
    <col min="782" max="782" width="15.625" style="780" customWidth="1"/>
    <col min="783" max="783" width="16.375" style="780" customWidth="1"/>
    <col min="784" max="784" width="13.5" style="780" customWidth="1"/>
    <col min="785" max="785" width="8.625" style="780" customWidth="1"/>
    <col min="786" max="787" width="17" style="780" customWidth="1"/>
    <col min="788" max="788" width="12.875" style="780" customWidth="1"/>
    <col min="789" max="790" width="15.5" style="780" customWidth="1"/>
    <col min="791" max="791" width="14.375" style="780" customWidth="1"/>
    <col min="792" max="792" width="8.625" style="780" customWidth="1"/>
    <col min="793" max="793" width="5" style="780" customWidth="1"/>
    <col min="794" max="1024" width="10.75" style="780"/>
    <col min="1025" max="1025" width="1.875" style="780" customWidth="1"/>
    <col min="1026" max="1026" width="5" style="780" customWidth="1"/>
    <col min="1027" max="1027" width="13.625" style="780" customWidth="1"/>
    <col min="1028" max="1029" width="16.75" style="780" customWidth="1"/>
    <col min="1030" max="1031" width="12.25" style="780" customWidth="1"/>
    <col min="1032" max="1032" width="16.625" style="780" customWidth="1"/>
    <col min="1033" max="1033" width="13.875" style="780" customWidth="1"/>
    <col min="1034" max="1034" width="8.5" style="780" customWidth="1"/>
    <col min="1035" max="1036" width="16.75" style="780" customWidth="1"/>
    <col min="1037" max="1037" width="12" style="780" customWidth="1"/>
    <col min="1038" max="1038" width="15.625" style="780" customWidth="1"/>
    <col min="1039" max="1039" width="16.375" style="780" customWidth="1"/>
    <col min="1040" max="1040" width="13.5" style="780" customWidth="1"/>
    <col min="1041" max="1041" width="8.625" style="780" customWidth="1"/>
    <col min="1042" max="1043" width="17" style="780" customWidth="1"/>
    <col min="1044" max="1044" width="12.875" style="780" customWidth="1"/>
    <col min="1045" max="1046" width="15.5" style="780" customWidth="1"/>
    <col min="1047" max="1047" width="14.375" style="780" customWidth="1"/>
    <col min="1048" max="1048" width="8.625" style="780" customWidth="1"/>
    <col min="1049" max="1049" width="5" style="780" customWidth="1"/>
    <col min="1050" max="1280" width="10.75" style="780"/>
    <col min="1281" max="1281" width="1.875" style="780" customWidth="1"/>
    <col min="1282" max="1282" width="5" style="780" customWidth="1"/>
    <col min="1283" max="1283" width="13.625" style="780" customWidth="1"/>
    <col min="1284" max="1285" width="16.75" style="780" customWidth="1"/>
    <col min="1286" max="1287" width="12.25" style="780" customWidth="1"/>
    <col min="1288" max="1288" width="16.625" style="780" customWidth="1"/>
    <col min="1289" max="1289" width="13.875" style="780" customWidth="1"/>
    <col min="1290" max="1290" width="8.5" style="780" customWidth="1"/>
    <col min="1291" max="1292" width="16.75" style="780" customWidth="1"/>
    <col min="1293" max="1293" width="12" style="780" customWidth="1"/>
    <col min="1294" max="1294" width="15.625" style="780" customWidth="1"/>
    <col min="1295" max="1295" width="16.375" style="780" customWidth="1"/>
    <col min="1296" max="1296" width="13.5" style="780" customWidth="1"/>
    <col min="1297" max="1297" width="8.625" style="780" customWidth="1"/>
    <col min="1298" max="1299" width="17" style="780" customWidth="1"/>
    <col min="1300" max="1300" width="12.875" style="780" customWidth="1"/>
    <col min="1301" max="1302" width="15.5" style="780" customWidth="1"/>
    <col min="1303" max="1303" width="14.375" style="780" customWidth="1"/>
    <col min="1304" max="1304" width="8.625" style="780" customWidth="1"/>
    <col min="1305" max="1305" width="5" style="780" customWidth="1"/>
    <col min="1306" max="1536" width="10.75" style="780"/>
    <col min="1537" max="1537" width="1.875" style="780" customWidth="1"/>
    <col min="1538" max="1538" width="5" style="780" customWidth="1"/>
    <col min="1539" max="1539" width="13.625" style="780" customWidth="1"/>
    <col min="1540" max="1541" width="16.75" style="780" customWidth="1"/>
    <col min="1542" max="1543" width="12.25" style="780" customWidth="1"/>
    <col min="1544" max="1544" width="16.625" style="780" customWidth="1"/>
    <col min="1545" max="1545" width="13.875" style="780" customWidth="1"/>
    <col min="1546" max="1546" width="8.5" style="780" customWidth="1"/>
    <col min="1547" max="1548" width="16.75" style="780" customWidth="1"/>
    <col min="1549" max="1549" width="12" style="780" customWidth="1"/>
    <col min="1550" max="1550" width="15.625" style="780" customWidth="1"/>
    <col min="1551" max="1551" width="16.375" style="780" customWidth="1"/>
    <col min="1552" max="1552" width="13.5" style="780" customWidth="1"/>
    <col min="1553" max="1553" width="8.625" style="780" customWidth="1"/>
    <col min="1554" max="1555" width="17" style="780" customWidth="1"/>
    <col min="1556" max="1556" width="12.875" style="780" customWidth="1"/>
    <col min="1557" max="1558" width="15.5" style="780" customWidth="1"/>
    <col min="1559" max="1559" width="14.375" style="780" customWidth="1"/>
    <col min="1560" max="1560" width="8.625" style="780" customWidth="1"/>
    <col min="1561" max="1561" width="5" style="780" customWidth="1"/>
    <col min="1562" max="1792" width="10.75" style="780"/>
    <col min="1793" max="1793" width="1.875" style="780" customWidth="1"/>
    <col min="1794" max="1794" width="5" style="780" customWidth="1"/>
    <col min="1795" max="1795" width="13.625" style="780" customWidth="1"/>
    <col min="1796" max="1797" width="16.75" style="780" customWidth="1"/>
    <col min="1798" max="1799" width="12.25" style="780" customWidth="1"/>
    <col min="1800" max="1800" width="16.625" style="780" customWidth="1"/>
    <col min="1801" max="1801" width="13.875" style="780" customWidth="1"/>
    <col min="1802" max="1802" width="8.5" style="780" customWidth="1"/>
    <col min="1803" max="1804" width="16.75" style="780" customWidth="1"/>
    <col min="1805" max="1805" width="12" style="780" customWidth="1"/>
    <col min="1806" max="1806" width="15.625" style="780" customWidth="1"/>
    <col min="1807" max="1807" width="16.375" style="780" customWidth="1"/>
    <col min="1808" max="1808" width="13.5" style="780" customWidth="1"/>
    <col min="1809" max="1809" width="8.625" style="780" customWidth="1"/>
    <col min="1810" max="1811" width="17" style="780" customWidth="1"/>
    <col min="1812" max="1812" width="12.875" style="780" customWidth="1"/>
    <col min="1813" max="1814" width="15.5" style="780" customWidth="1"/>
    <col min="1815" max="1815" width="14.375" style="780" customWidth="1"/>
    <col min="1816" max="1816" width="8.625" style="780" customWidth="1"/>
    <col min="1817" max="1817" width="5" style="780" customWidth="1"/>
    <col min="1818" max="2048" width="10.75" style="780"/>
    <col min="2049" max="2049" width="1.875" style="780" customWidth="1"/>
    <col min="2050" max="2050" width="5" style="780" customWidth="1"/>
    <col min="2051" max="2051" width="13.625" style="780" customWidth="1"/>
    <col min="2052" max="2053" width="16.75" style="780" customWidth="1"/>
    <col min="2054" max="2055" width="12.25" style="780" customWidth="1"/>
    <col min="2056" max="2056" width="16.625" style="780" customWidth="1"/>
    <col min="2057" max="2057" width="13.875" style="780" customWidth="1"/>
    <col min="2058" max="2058" width="8.5" style="780" customWidth="1"/>
    <col min="2059" max="2060" width="16.75" style="780" customWidth="1"/>
    <col min="2061" max="2061" width="12" style="780" customWidth="1"/>
    <col min="2062" max="2062" width="15.625" style="780" customWidth="1"/>
    <col min="2063" max="2063" width="16.375" style="780" customWidth="1"/>
    <col min="2064" max="2064" width="13.5" style="780" customWidth="1"/>
    <col min="2065" max="2065" width="8.625" style="780" customWidth="1"/>
    <col min="2066" max="2067" width="17" style="780" customWidth="1"/>
    <col min="2068" max="2068" width="12.875" style="780" customWidth="1"/>
    <col min="2069" max="2070" width="15.5" style="780" customWidth="1"/>
    <col min="2071" max="2071" width="14.375" style="780" customWidth="1"/>
    <col min="2072" max="2072" width="8.625" style="780" customWidth="1"/>
    <col min="2073" max="2073" width="5" style="780" customWidth="1"/>
    <col min="2074" max="2304" width="10.75" style="780"/>
    <col min="2305" max="2305" width="1.875" style="780" customWidth="1"/>
    <col min="2306" max="2306" width="5" style="780" customWidth="1"/>
    <col min="2307" max="2307" width="13.625" style="780" customWidth="1"/>
    <col min="2308" max="2309" width="16.75" style="780" customWidth="1"/>
    <col min="2310" max="2311" width="12.25" style="780" customWidth="1"/>
    <col min="2312" max="2312" width="16.625" style="780" customWidth="1"/>
    <col min="2313" max="2313" width="13.875" style="780" customWidth="1"/>
    <col min="2314" max="2314" width="8.5" style="780" customWidth="1"/>
    <col min="2315" max="2316" width="16.75" style="780" customWidth="1"/>
    <col min="2317" max="2317" width="12" style="780" customWidth="1"/>
    <col min="2318" max="2318" width="15.625" style="780" customWidth="1"/>
    <col min="2319" max="2319" width="16.375" style="780" customWidth="1"/>
    <col min="2320" max="2320" width="13.5" style="780" customWidth="1"/>
    <col min="2321" max="2321" width="8.625" style="780" customWidth="1"/>
    <col min="2322" max="2323" width="17" style="780" customWidth="1"/>
    <col min="2324" max="2324" width="12.875" style="780" customWidth="1"/>
    <col min="2325" max="2326" width="15.5" style="780" customWidth="1"/>
    <col min="2327" max="2327" width="14.375" style="780" customWidth="1"/>
    <col min="2328" max="2328" width="8.625" style="780" customWidth="1"/>
    <col min="2329" max="2329" width="5" style="780" customWidth="1"/>
    <col min="2330" max="2560" width="10.75" style="780"/>
    <col min="2561" max="2561" width="1.875" style="780" customWidth="1"/>
    <col min="2562" max="2562" width="5" style="780" customWidth="1"/>
    <col min="2563" max="2563" width="13.625" style="780" customWidth="1"/>
    <col min="2564" max="2565" width="16.75" style="780" customWidth="1"/>
    <col min="2566" max="2567" width="12.25" style="780" customWidth="1"/>
    <col min="2568" max="2568" width="16.625" style="780" customWidth="1"/>
    <col min="2569" max="2569" width="13.875" style="780" customWidth="1"/>
    <col min="2570" max="2570" width="8.5" style="780" customWidth="1"/>
    <col min="2571" max="2572" width="16.75" style="780" customWidth="1"/>
    <col min="2573" max="2573" width="12" style="780" customWidth="1"/>
    <col min="2574" max="2574" width="15.625" style="780" customWidth="1"/>
    <col min="2575" max="2575" width="16.375" style="780" customWidth="1"/>
    <col min="2576" max="2576" width="13.5" style="780" customWidth="1"/>
    <col min="2577" max="2577" width="8.625" style="780" customWidth="1"/>
    <col min="2578" max="2579" width="17" style="780" customWidth="1"/>
    <col min="2580" max="2580" width="12.875" style="780" customWidth="1"/>
    <col min="2581" max="2582" width="15.5" style="780" customWidth="1"/>
    <col min="2583" max="2583" width="14.375" style="780" customWidth="1"/>
    <col min="2584" max="2584" width="8.625" style="780" customWidth="1"/>
    <col min="2585" max="2585" width="5" style="780" customWidth="1"/>
    <col min="2586" max="2816" width="10.75" style="780"/>
    <col min="2817" max="2817" width="1.875" style="780" customWidth="1"/>
    <col min="2818" max="2818" width="5" style="780" customWidth="1"/>
    <col min="2819" max="2819" width="13.625" style="780" customWidth="1"/>
    <col min="2820" max="2821" width="16.75" style="780" customWidth="1"/>
    <col min="2822" max="2823" width="12.25" style="780" customWidth="1"/>
    <col min="2824" max="2824" width="16.625" style="780" customWidth="1"/>
    <col min="2825" max="2825" width="13.875" style="780" customWidth="1"/>
    <col min="2826" max="2826" width="8.5" style="780" customWidth="1"/>
    <col min="2827" max="2828" width="16.75" style="780" customWidth="1"/>
    <col min="2829" max="2829" width="12" style="780" customWidth="1"/>
    <col min="2830" max="2830" width="15.625" style="780" customWidth="1"/>
    <col min="2831" max="2831" width="16.375" style="780" customWidth="1"/>
    <col min="2832" max="2832" width="13.5" style="780" customWidth="1"/>
    <col min="2833" max="2833" width="8.625" style="780" customWidth="1"/>
    <col min="2834" max="2835" width="17" style="780" customWidth="1"/>
    <col min="2836" max="2836" width="12.875" style="780" customWidth="1"/>
    <col min="2837" max="2838" width="15.5" style="780" customWidth="1"/>
    <col min="2839" max="2839" width="14.375" style="780" customWidth="1"/>
    <col min="2840" max="2840" width="8.625" style="780" customWidth="1"/>
    <col min="2841" max="2841" width="5" style="780" customWidth="1"/>
    <col min="2842" max="3072" width="10.75" style="780"/>
    <col min="3073" max="3073" width="1.875" style="780" customWidth="1"/>
    <col min="3074" max="3074" width="5" style="780" customWidth="1"/>
    <col min="3075" max="3075" width="13.625" style="780" customWidth="1"/>
    <col min="3076" max="3077" width="16.75" style="780" customWidth="1"/>
    <col min="3078" max="3079" width="12.25" style="780" customWidth="1"/>
    <col min="3080" max="3080" width="16.625" style="780" customWidth="1"/>
    <col min="3081" max="3081" width="13.875" style="780" customWidth="1"/>
    <col min="3082" max="3082" width="8.5" style="780" customWidth="1"/>
    <col min="3083" max="3084" width="16.75" style="780" customWidth="1"/>
    <col min="3085" max="3085" width="12" style="780" customWidth="1"/>
    <col min="3086" max="3086" width="15.625" style="780" customWidth="1"/>
    <col min="3087" max="3087" width="16.375" style="780" customWidth="1"/>
    <col min="3088" max="3088" width="13.5" style="780" customWidth="1"/>
    <col min="3089" max="3089" width="8.625" style="780" customWidth="1"/>
    <col min="3090" max="3091" width="17" style="780" customWidth="1"/>
    <col min="3092" max="3092" width="12.875" style="780" customWidth="1"/>
    <col min="3093" max="3094" width="15.5" style="780" customWidth="1"/>
    <col min="3095" max="3095" width="14.375" style="780" customWidth="1"/>
    <col min="3096" max="3096" width="8.625" style="780" customWidth="1"/>
    <col min="3097" max="3097" width="5" style="780" customWidth="1"/>
    <col min="3098" max="3328" width="10.75" style="780"/>
    <col min="3329" max="3329" width="1.875" style="780" customWidth="1"/>
    <col min="3330" max="3330" width="5" style="780" customWidth="1"/>
    <col min="3331" max="3331" width="13.625" style="780" customWidth="1"/>
    <col min="3332" max="3333" width="16.75" style="780" customWidth="1"/>
    <col min="3334" max="3335" width="12.25" style="780" customWidth="1"/>
    <col min="3336" max="3336" width="16.625" style="780" customWidth="1"/>
    <col min="3337" max="3337" width="13.875" style="780" customWidth="1"/>
    <col min="3338" max="3338" width="8.5" style="780" customWidth="1"/>
    <col min="3339" max="3340" width="16.75" style="780" customWidth="1"/>
    <col min="3341" max="3341" width="12" style="780" customWidth="1"/>
    <col min="3342" max="3342" width="15.625" style="780" customWidth="1"/>
    <col min="3343" max="3343" width="16.375" style="780" customWidth="1"/>
    <col min="3344" max="3344" width="13.5" style="780" customWidth="1"/>
    <col min="3345" max="3345" width="8.625" style="780" customWidth="1"/>
    <col min="3346" max="3347" width="17" style="780" customWidth="1"/>
    <col min="3348" max="3348" width="12.875" style="780" customWidth="1"/>
    <col min="3349" max="3350" width="15.5" style="780" customWidth="1"/>
    <col min="3351" max="3351" width="14.375" style="780" customWidth="1"/>
    <col min="3352" max="3352" width="8.625" style="780" customWidth="1"/>
    <col min="3353" max="3353" width="5" style="780" customWidth="1"/>
    <col min="3354" max="3584" width="10.75" style="780"/>
    <col min="3585" max="3585" width="1.875" style="780" customWidth="1"/>
    <col min="3586" max="3586" width="5" style="780" customWidth="1"/>
    <col min="3587" max="3587" width="13.625" style="780" customWidth="1"/>
    <col min="3588" max="3589" width="16.75" style="780" customWidth="1"/>
    <col min="3590" max="3591" width="12.25" style="780" customWidth="1"/>
    <col min="3592" max="3592" width="16.625" style="780" customWidth="1"/>
    <col min="3593" max="3593" width="13.875" style="780" customWidth="1"/>
    <col min="3594" max="3594" width="8.5" style="780" customWidth="1"/>
    <col min="3595" max="3596" width="16.75" style="780" customWidth="1"/>
    <col min="3597" max="3597" width="12" style="780" customWidth="1"/>
    <col min="3598" max="3598" width="15.625" style="780" customWidth="1"/>
    <col min="3599" max="3599" width="16.375" style="780" customWidth="1"/>
    <col min="3600" max="3600" width="13.5" style="780" customWidth="1"/>
    <col min="3601" max="3601" width="8.625" style="780" customWidth="1"/>
    <col min="3602" max="3603" width="17" style="780" customWidth="1"/>
    <col min="3604" max="3604" width="12.875" style="780" customWidth="1"/>
    <col min="3605" max="3606" width="15.5" style="780" customWidth="1"/>
    <col min="3607" max="3607" width="14.375" style="780" customWidth="1"/>
    <col min="3608" max="3608" width="8.625" style="780" customWidth="1"/>
    <col min="3609" max="3609" width="5" style="780" customWidth="1"/>
    <col min="3610" max="3840" width="10.75" style="780"/>
    <col min="3841" max="3841" width="1.875" style="780" customWidth="1"/>
    <col min="3842" max="3842" width="5" style="780" customWidth="1"/>
    <col min="3843" max="3843" width="13.625" style="780" customWidth="1"/>
    <col min="3844" max="3845" width="16.75" style="780" customWidth="1"/>
    <col min="3846" max="3847" width="12.25" style="780" customWidth="1"/>
    <col min="3848" max="3848" width="16.625" style="780" customWidth="1"/>
    <col min="3849" max="3849" width="13.875" style="780" customWidth="1"/>
    <col min="3850" max="3850" width="8.5" style="780" customWidth="1"/>
    <col min="3851" max="3852" width="16.75" style="780" customWidth="1"/>
    <col min="3853" max="3853" width="12" style="780" customWidth="1"/>
    <col min="3854" max="3854" width="15.625" style="780" customWidth="1"/>
    <col min="3855" max="3855" width="16.375" style="780" customWidth="1"/>
    <col min="3856" max="3856" width="13.5" style="780" customWidth="1"/>
    <col min="3857" max="3857" width="8.625" style="780" customWidth="1"/>
    <col min="3858" max="3859" width="17" style="780" customWidth="1"/>
    <col min="3860" max="3860" width="12.875" style="780" customWidth="1"/>
    <col min="3861" max="3862" width="15.5" style="780" customWidth="1"/>
    <col min="3863" max="3863" width="14.375" style="780" customWidth="1"/>
    <col min="3864" max="3864" width="8.625" style="780" customWidth="1"/>
    <col min="3865" max="3865" width="5" style="780" customWidth="1"/>
    <col min="3866" max="4096" width="10.75" style="780"/>
    <col min="4097" max="4097" width="1.875" style="780" customWidth="1"/>
    <col min="4098" max="4098" width="5" style="780" customWidth="1"/>
    <col min="4099" max="4099" width="13.625" style="780" customWidth="1"/>
    <col min="4100" max="4101" width="16.75" style="780" customWidth="1"/>
    <col min="4102" max="4103" width="12.25" style="780" customWidth="1"/>
    <col min="4104" max="4104" width="16.625" style="780" customWidth="1"/>
    <col min="4105" max="4105" width="13.875" style="780" customWidth="1"/>
    <col min="4106" max="4106" width="8.5" style="780" customWidth="1"/>
    <col min="4107" max="4108" width="16.75" style="780" customWidth="1"/>
    <col min="4109" max="4109" width="12" style="780" customWidth="1"/>
    <col min="4110" max="4110" width="15.625" style="780" customWidth="1"/>
    <col min="4111" max="4111" width="16.375" style="780" customWidth="1"/>
    <col min="4112" max="4112" width="13.5" style="780" customWidth="1"/>
    <col min="4113" max="4113" width="8.625" style="780" customWidth="1"/>
    <col min="4114" max="4115" width="17" style="780" customWidth="1"/>
    <col min="4116" max="4116" width="12.875" style="780" customWidth="1"/>
    <col min="4117" max="4118" width="15.5" style="780" customWidth="1"/>
    <col min="4119" max="4119" width="14.375" style="780" customWidth="1"/>
    <col min="4120" max="4120" width="8.625" style="780" customWidth="1"/>
    <col min="4121" max="4121" width="5" style="780" customWidth="1"/>
    <col min="4122" max="4352" width="10.75" style="780"/>
    <col min="4353" max="4353" width="1.875" style="780" customWidth="1"/>
    <col min="4354" max="4354" width="5" style="780" customWidth="1"/>
    <col min="4355" max="4355" width="13.625" style="780" customWidth="1"/>
    <col min="4356" max="4357" width="16.75" style="780" customWidth="1"/>
    <col min="4358" max="4359" width="12.25" style="780" customWidth="1"/>
    <col min="4360" max="4360" width="16.625" style="780" customWidth="1"/>
    <col min="4361" max="4361" width="13.875" style="780" customWidth="1"/>
    <col min="4362" max="4362" width="8.5" style="780" customWidth="1"/>
    <col min="4363" max="4364" width="16.75" style="780" customWidth="1"/>
    <col min="4365" max="4365" width="12" style="780" customWidth="1"/>
    <col min="4366" max="4366" width="15.625" style="780" customWidth="1"/>
    <col min="4367" max="4367" width="16.375" style="780" customWidth="1"/>
    <col min="4368" max="4368" width="13.5" style="780" customWidth="1"/>
    <col min="4369" max="4369" width="8.625" style="780" customWidth="1"/>
    <col min="4370" max="4371" width="17" style="780" customWidth="1"/>
    <col min="4372" max="4372" width="12.875" style="780" customWidth="1"/>
    <col min="4373" max="4374" width="15.5" style="780" customWidth="1"/>
    <col min="4375" max="4375" width="14.375" style="780" customWidth="1"/>
    <col min="4376" max="4376" width="8.625" style="780" customWidth="1"/>
    <col min="4377" max="4377" width="5" style="780" customWidth="1"/>
    <col min="4378" max="4608" width="10.75" style="780"/>
    <col min="4609" max="4609" width="1.875" style="780" customWidth="1"/>
    <col min="4610" max="4610" width="5" style="780" customWidth="1"/>
    <col min="4611" max="4611" width="13.625" style="780" customWidth="1"/>
    <col min="4612" max="4613" width="16.75" style="780" customWidth="1"/>
    <col min="4614" max="4615" width="12.25" style="780" customWidth="1"/>
    <col min="4616" max="4616" width="16.625" style="780" customWidth="1"/>
    <col min="4617" max="4617" width="13.875" style="780" customWidth="1"/>
    <col min="4618" max="4618" width="8.5" style="780" customWidth="1"/>
    <col min="4619" max="4620" width="16.75" style="780" customWidth="1"/>
    <col min="4621" max="4621" width="12" style="780" customWidth="1"/>
    <col min="4622" max="4622" width="15.625" style="780" customWidth="1"/>
    <col min="4623" max="4623" width="16.375" style="780" customWidth="1"/>
    <col min="4624" max="4624" width="13.5" style="780" customWidth="1"/>
    <col min="4625" max="4625" width="8.625" style="780" customWidth="1"/>
    <col min="4626" max="4627" width="17" style="780" customWidth="1"/>
    <col min="4628" max="4628" width="12.875" style="780" customWidth="1"/>
    <col min="4629" max="4630" width="15.5" style="780" customWidth="1"/>
    <col min="4631" max="4631" width="14.375" style="780" customWidth="1"/>
    <col min="4632" max="4632" width="8.625" style="780" customWidth="1"/>
    <col min="4633" max="4633" width="5" style="780" customWidth="1"/>
    <col min="4634" max="4864" width="10.75" style="780"/>
    <col min="4865" max="4865" width="1.875" style="780" customWidth="1"/>
    <col min="4866" max="4866" width="5" style="780" customWidth="1"/>
    <col min="4867" max="4867" width="13.625" style="780" customWidth="1"/>
    <col min="4868" max="4869" width="16.75" style="780" customWidth="1"/>
    <col min="4870" max="4871" width="12.25" style="780" customWidth="1"/>
    <col min="4872" max="4872" width="16.625" style="780" customWidth="1"/>
    <col min="4873" max="4873" width="13.875" style="780" customWidth="1"/>
    <col min="4874" max="4874" width="8.5" style="780" customWidth="1"/>
    <col min="4875" max="4876" width="16.75" style="780" customWidth="1"/>
    <col min="4877" max="4877" width="12" style="780" customWidth="1"/>
    <col min="4878" max="4878" width="15.625" style="780" customWidth="1"/>
    <col min="4879" max="4879" width="16.375" style="780" customWidth="1"/>
    <col min="4880" max="4880" width="13.5" style="780" customWidth="1"/>
    <col min="4881" max="4881" width="8.625" style="780" customWidth="1"/>
    <col min="4882" max="4883" width="17" style="780" customWidth="1"/>
    <col min="4884" max="4884" width="12.875" style="780" customWidth="1"/>
    <col min="4885" max="4886" width="15.5" style="780" customWidth="1"/>
    <col min="4887" max="4887" width="14.375" style="780" customWidth="1"/>
    <col min="4888" max="4888" width="8.625" style="780" customWidth="1"/>
    <col min="4889" max="4889" width="5" style="780" customWidth="1"/>
    <col min="4890" max="5120" width="10.75" style="780"/>
    <col min="5121" max="5121" width="1.875" style="780" customWidth="1"/>
    <col min="5122" max="5122" width="5" style="780" customWidth="1"/>
    <col min="5123" max="5123" width="13.625" style="780" customWidth="1"/>
    <col min="5124" max="5125" width="16.75" style="780" customWidth="1"/>
    <col min="5126" max="5127" width="12.25" style="780" customWidth="1"/>
    <col min="5128" max="5128" width="16.625" style="780" customWidth="1"/>
    <col min="5129" max="5129" width="13.875" style="780" customWidth="1"/>
    <col min="5130" max="5130" width="8.5" style="780" customWidth="1"/>
    <col min="5131" max="5132" width="16.75" style="780" customWidth="1"/>
    <col min="5133" max="5133" width="12" style="780" customWidth="1"/>
    <col min="5134" max="5134" width="15.625" style="780" customWidth="1"/>
    <col min="5135" max="5135" width="16.375" style="780" customWidth="1"/>
    <col min="5136" max="5136" width="13.5" style="780" customWidth="1"/>
    <col min="5137" max="5137" width="8.625" style="780" customWidth="1"/>
    <col min="5138" max="5139" width="17" style="780" customWidth="1"/>
    <col min="5140" max="5140" width="12.875" style="780" customWidth="1"/>
    <col min="5141" max="5142" width="15.5" style="780" customWidth="1"/>
    <col min="5143" max="5143" width="14.375" style="780" customWidth="1"/>
    <col min="5144" max="5144" width="8.625" style="780" customWidth="1"/>
    <col min="5145" max="5145" width="5" style="780" customWidth="1"/>
    <col min="5146" max="5376" width="10.75" style="780"/>
    <col min="5377" max="5377" width="1.875" style="780" customWidth="1"/>
    <col min="5378" max="5378" width="5" style="780" customWidth="1"/>
    <col min="5379" max="5379" width="13.625" style="780" customWidth="1"/>
    <col min="5380" max="5381" width="16.75" style="780" customWidth="1"/>
    <col min="5382" max="5383" width="12.25" style="780" customWidth="1"/>
    <col min="5384" max="5384" width="16.625" style="780" customWidth="1"/>
    <col min="5385" max="5385" width="13.875" style="780" customWidth="1"/>
    <col min="5386" max="5386" width="8.5" style="780" customWidth="1"/>
    <col min="5387" max="5388" width="16.75" style="780" customWidth="1"/>
    <col min="5389" max="5389" width="12" style="780" customWidth="1"/>
    <col min="5390" max="5390" width="15.625" style="780" customWidth="1"/>
    <col min="5391" max="5391" width="16.375" style="780" customWidth="1"/>
    <col min="5392" max="5392" width="13.5" style="780" customWidth="1"/>
    <col min="5393" max="5393" width="8.625" style="780" customWidth="1"/>
    <col min="5394" max="5395" width="17" style="780" customWidth="1"/>
    <col min="5396" max="5396" width="12.875" style="780" customWidth="1"/>
    <col min="5397" max="5398" width="15.5" style="780" customWidth="1"/>
    <col min="5399" max="5399" width="14.375" style="780" customWidth="1"/>
    <col min="5400" max="5400" width="8.625" style="780" customWidth="1"/>
    <col min="5401" max="5401" width="5" style="780" customWidth="1"/>
    <col min="5402" max="5632" width="10.75" style="780"/>
    <col min="5633" max="5633" width="1.875" style="780" customWidth="1"/>
    <col min="5634" max="5634" width="5" style="780" customWidth="1"/>
    <col min="5635" max="5635" width="13.625" style="780" customWidth="1"/>
    <col min="5636" max="5637" width="16.75" style="780" customWidth="1"/>
    <col min="5638" max="5639" width="12.25" style="780" customWidth="1"/>
    <col min="5640" max="5640" width="16.625" style="780" customWidth="1"/>
    <col min="5641" max="5641" width="13.875" style="780" customWidth="1"/>
    <col min="5642" max="5642" width="8.5" style="780" customWidth="1"/>
    <col min="5643" max="5644" width="16.75" style="780" customWidth="1"/>
    <col min="5645" max="5645" width="12" style="780" customWidth="1"/>
    <col min="5646" max="5646" width="15.625" style="780" customWidth="1"/>
    <col min="5647" max="5647" width="16.375" style="780" customWidth="1"/>
    <col min="5648" max="5648" width="13.5" style="780" customWidth="1"/>
    <col min="5649" max="5649" width="8.625" style="780" customWidth="1"/>
    <col min="5650" max="5651" width="17" style="780" customWidth="1"/>
    <col min="5652" max="5652" width="12.875" style="780" customWidth="1"/>
    <col min="5653" max="5654" width="15.5" style="780" customWidth="1"/>
    <col min="5655" max="5655" width="14.375" style="780" customWidth="1"/>
    <col min="5656" max="5656" width="8.625" style="780" customWidth="1"/>
    <col min="5657" max="5657" width="5" style="780" customWidth="1"/>
    <col min="5658" max="5888" width="10.75" style="780"/>
    <col min="5889" max="5889" width="1.875" style="780" customWidth="1"/>
    <col min="5890" max="5890" width="5" style="780" customWidth="1"/>
    <col min="5891" max="5891" width="13.625" style="780" customWidth="1"/>
    <col min="5892" max="5893" width="16.75" style="780" customWidth="1"/>
    <col min="5894" max="5895" width="12.25" style="780" customWidth="1"/>
    <col min="5896" max="5896" width="16.625" style="780" customWidth="1"/>
    <col min="5897" max="5897" width="13.875" style="780" customWidth="1"/>
    <col min="5898" max="5898" width="8.5" style="780" customWidth="1"/>
    <col min="5899" max="5900" width="16.75" style="780" customWidth="1"/>
    <col min="5901" max="5901" width="12" style="780" customWidth="1"/>
    <col min="5902" max="5902" width="15.625" style="780" customWidth="1"/>
    <col min="5903" max="5903" width="16.375" style="780" customWidth="1"/>
    <col min="5904" max="5904" width="13.5" style="780" customWidth="1"/>
    <col min="5905" max="5905" width="8.625" style="780" customWidth="1"/>
    <col min="5906" max="5907" width="17" style="780" customWidth="1"/>
    <col min="5908" max="5908" width="12.875" style="780" customWidth="1"/>
    <col min="5909" max="5910" width="15.5" style="780" customWidth="1"/>
    <col min="5911" max="5911" width="14.375" style="780" customWidth="1"/>
    <col min="5912" max="5912" width="8.625" style="780" customWidth="1"/>
    <col min="5913" max="5913" width="5" style="780" customWidth="1"/>
    <col min="5914" max="6144" width="10.75" style="780"/>
    <col min="6145" max="6145" width="1.875" style="780" customWidth="1"/>
    <col min="6146" max="6146" width="5" style="780" customWidth="1"/>
    <col min="6147" max="6147" width="13.625" style="780" customWidth="1"/>
    <col min="6148" max="6149" width="16.75" style="780" customWidth="1"/>
    <col min="6150" max="6151" width="12.25" style="780" customWidth="1"/>
    <col min="6152" max="6152" width="16.625" style="780" customWidth="1"/>
    <col min="6153" max="6153" width="13.875" style="780" customWidth="1"/>
    <col min="6154" max="6154" width="8.5" style="780" customWidth="1"/>
    <col min="6155" max="6156" width="16.75" style="780" customWidth="1"/>
    <col min="6157" max="6157" width="12" style="780" customWidth="1"/>
    <col min="6158" max="6158" width="15.625" style="780" customWidth="1"/>
    <col min="6159" max="6159" width="16.375" style="780" customWidth="1"/>
    <col min="6160" max="6160" width="13.5" style="780" customWidth="1"/>
    <col min="6161" max="6161" width="8.625" style="780" customWidth="1"/>
    <col min="6162" max="6163" width="17" style="780" customWidth="1"/>
    <col min="6164" max="6164" width="12.875" style="780" customWidth="1"/>
    <col min="6165" max="6166" width="15.5" style="780" customWidth="1"/>
    <col min="6167" max="6167" width="14.375" style="780" customWidth="1"/>
    <col min="6168" max="6168" width="8.625" style="780" customWidth="1"/>
    <col min="6169" max="6169" width="5" style="780" customWidth="1"/>
    <col min="6170" max="6400" width="10.75" style="780"/>
    <col min="6401" max="6401" width="1.875" style="780" customWidth="1"/>
    <col min="6402" max="6402" width="5" style="780" customWidth="1"/>
    <col min="6403" max="6403" width="13.625" style="780" customWidth="1"/>
    <col min="6404" max="6405" width="16.75" style="780" customWidth="1"/>
    <col min="6406" max="6407" width="12.25" style="780" customWidth="1"/>
    <col min="6408" max="6408" width="16.625" style="780" customWidth="1"/>
    <col min="6409" max="6409" width="13.875" style="780" customWidth="1"/>
    <col min="6410" max="6410" width="8.5" style="780" customWidth="1"/>
    <col min="6411" max="6412" width="16.75" style="780" customWidth="1"/>
    <col min="6413" max="6413" width="12" style="780" customWidth="1"/>
    <col min="6414" max="6414" width="15.625" style="780" customWidth="1"/>
    <col min="6415" max="6415" width="16.375" style="780" customWidth="1"/>
    <col min="6416" max="6416" width="13.5" style="780" customWidth="1"/>
    <col min="6417" max="6417" width="8.625" style="780" customWidth="1"/>
    <col min="6418" max="6419" width="17" style="780" customWidth="1"/>
    <col min="6420" max="6420" width="12.875" style="780" customWidth="1"/>
    <col min="6421" max="6422" width="15.5" style="780" customWidth="1"/>
    <col min="6423" max="6423" width="14.375" style="780" customWidth="1"/>
    <col min="6424" max="6424" width="8.625" style="780" customWidth="1"/>
    <col min="6425" max="6425" width="5" style="780" customWidth="1"/>
    <col min="6426" max="6656" width="10.75" style="780"/>
    <col min="6657" max="6657" width="1.875" style="780" customWidth="1"/>
    <col min="6658" max="6658" width="5" style="780" customWidth="1"/>
    <col min="6659" max="6659" width="13.625" style="780" customWidth="1"/>
    <col min="6660" max="6661" width="16.75" style="780" customWidth="1"/>
    <col min="6662" max="6663" width="12.25" style="780" customWidth="1"/>
    <col min="6664" max="6664" width="16.625" style="780" customWidth="1"/>
    <col min="6665" max="6665" width="13.875" style="780" customWidth="1"/>
    <col min="6666" max="6666" width="8.5" style="780" customWidth="1"/>
    <col min="6667" max="6668" width="16.75" style="780" customWidth="1"/>
    <col min="6669" max="6669" width="12" style="780" customWidth="1"/>
    <col min="6670" max="6670" width="15.625" style="780" customWidth="1"/>
    <col min="6671" max="6671" width="16.375" style="780" customWidth="1"/>
    <col min="6672" max="6672" width="13.5" style="780" customWidth="1"/>
    <col min="6673" max="6673" width="8.625" style="780" customWidth="1"/>
    <col min="6674" max="6675" width="17" style="780" customWidth="1"/>
    <col min="6676" max="6676" width="12.875" style="780" customWidth="1"/>
    <col min="6677" max="6678" width="15.5" style="780" customWidth="1"/>
    <col min="6679" max="6679" width="14.375" style="780" customWidth="1"/>
    <col min="6680" max="6680" width="8.625" style="780" customWidth="1"/>
    <col min="6681" max="6681" width="5" style="780" customWidth="1"/>
    <col min="6682" max="6912" width="10.75" style="780"/>
    <col min="6913" max="6913" width="1.875" style="780" customWidth="1"/>
    <col min="6914" max="6914" width="5" style="780" customWidth="1"/>
    <col min="6915" max="6915" width="13.625" style="780" customWidth="1"/>
    <col min="6916" max="6917" width="16.75" style="780" customWidth="1"/>
    <col min="6918" max="6919" width="12.25" style="780" customWidth="1"/>
    <col min="6920" max="6920" width="16.625" style="780" customWidth="1"/>
    <col min="6921" max="6921" width="13.875" style="780" customWidth="1"/>
    <col min="6922" max="6922" width="8.5" style="780" customWidth="1"/>
    <col min="6923" max="6924" width="16.75" style="780" customWidth="1"/>
    <col min="6925" max="6925" width="12" style="780" customWidth="1"/>
    <col min="6926" max="6926" width="15.625" style="780" customWidth="1"/>
    <col min="6927" max="6927" width="16.375" style="780" customWidth="1"/>
    <col min="6928" max="6928" width="13.5" style="780" customWidth="1"/>
    <col min="6929" max="6929" width="8.625" style="780" customWidth="1"/>
    <col min="6930" max="6931" width="17" style="780" customWidth="1"/>
    <col min="6932" max="6932" width="12.875" style="780" customWidth="1"/>
    <col min="6933" max="6934" width="15.5" style="780" customWidth="1"/>
    <col min="6935" max="6935" width="14.375" style="780" customWidth="1"/>
    <col min="6936" max="6936" width="8.625" style="780" customWidth="1"/>
    <col min="6937" max="6937" width="5" style="780" customWidth="1"/>
    <col min="6938" max="7168" width="10.75" style="780"/>
    <col min="7169" max="7169" width="1.875" style="780" customWidth="1"/>
    <col min="7170" max="7170" width="5" style="780" customWidth="1"/>
    <col min="7171" max="7171" width="13.625" style="780" customWidth="1"/>
    <col min="7172" max="7173" width="16.75" style="780" customWidth="1"/>
    <col min="7174" max="7175" width="12.25" style="780" customWidth="1"/>
    <col min="7176" max="7176" width="16.625" style="780" customWidth="1"/>
    <col min="7177" max="7177" width="13.875" style="780" customWidth="1"/>
    <col min="7178" max="7178" width="8.5" style="780" customWidth="1"/>
    <col min="7179" max="7180" width="16.75" style="780" customWidth="1"/>
    <col min="7181" max="7181" width="12" style="780" customWidth="1"/>
    <col min="7182" max="7182" width="15.625" style="780" customWidth="1"/>
    <col min="7183" max="7183" width="16.375" style="780" customWidth="1"/>
    <col min="7184" max="7184" width="13.5" style="780" customWidth="1"/>
    <col min="7185" max="7185" width="8.625" style="780" customWidth="1"/>
    <col min="7186" max="7187" width="17" style="780" customWidth="1"/>
    <col min="7188" max="7188" width="12.875" style="780" customWidth="1"/>
    <col min="7189" max="7190" width="15.5" style="780" customWidth="1"/>
    <col min="7191" max="7191" width="14.375" style="780" customWidth="1"/>
    <col min="7192" max="7192" width="8.625" style="780" customWidth="1"/>
    <col min="7193" max="7193" width="5" style="780" customWidth="1"/>
    <col min="7194" max="7424" width="10.75" style="780"/>
    <col min="7425" max="7425" width="1.875" style="780" customWidth="1"/>
    <col min="7426" max="7426" width="5" style="780" customWidth="1"/>
    <col min="7427" max="7427" width="13.625" style="780" customWidth="1"/>
    <col min="7428" max="7429" width="16.75" style="780" customWidth="1"/>
    <col min="7430" max="7431" width="12.25" style="780" customWidth="1"/>
    <col min="7432" max="7432" width="16.625" style="780" customWidth="1"/>
    <col min="7433" max="7433" width="13.875" style="780" customWidth="1"/>
    <col min="7434" max="7434" width="8.5" style="780" customWidth="1"/>
    <col min="7435" max="7436" width="16.75" style="780" customWidth="1"/>
    <col min="7437" max="7437" width="12" style="780" customWidth="1"/>
    <col min="7438" max="7438" width="15.625" style="780" customWidth="1"/>
    <col min="7439" max="7439" width="16.375" style="780" customWidth="1"/>
    <col min="7440" max="7440" width="13.5" style="780" customWidth="1"/>
    <col min="7441" max="7441" width="8.625" style="780" customWidth="1"/>
    <col min="7442" max="7443" width="17" style="780" customWidth="1"/>
    <col min="7444" max="7444" width="12.875" style="780" customWidth="1"/>
    <col min="7445" max="7446" width="15.5" style="780" customWidth="1"/>
    <col min="7447" max="7447" width="14.375" style="780" customWidth="1"/>
    <col min="7448" max="7448" width="8.625" style="780" customWidth="1"/>
    <col min="7449" max="7449" width="5" style="780" customWidth="1"/>
    <col min="7450" max="7680" width="10.75" style="780"/>
    <col min="7681" max="7681" width="1.875" style="780" customWidth="1"/>
    <col min="7682" max="7682" width="5" style="780" customWidth="1"/>
    <col min="7683" max="7683" width="13.625" style="780" customWidth="1"/>
    <col min="7684" max="7685" width="16.75" style="780" customWidth="1"/>
    <col min="7686" max="7687" width="12.25" style="780" customWidth="1"/>
    <col min="7688" max="7688" width="16.625" style="780" customWidth="1"/>
    <col min="7689" max="7689" width="13.875" style="780" customWidth="1"/>
    <col min="7690" max="7690" width="8.5" style="780" customWidth="1"/>
    <col min="7691" max="7692" width="16.75" style="780" customWidth="1"/>
    <col min="7693" max="7693" width="12" style="780" customWidth="1"/>
    <col min="7694" max="7694" width="15.625" style="780" customWidth="1"/>
    <col min="7695" max="7695" width="16.375" style="780" customWidth="1"/>
    <col min="7696" max="7696" width="13.5" style="780" customWidth="1"/>
    <col min="7697" max="7697" width="8.625" style="780" customWidth="1"/>
    <col min="7698" max="7699" width="17" style="780" customWidth="1"/>
    <col min="7700" max="7700" width="12.875" style="780" customWidth="1"/>
    <col min="7701" max="7702" width="15.5" style="780" customWidth="1"/>
    <col min="7703" max="7703" width="14.375" style="780" customWidth="1"/>
    <col min="7704" max="7704" width="8.625" style="780" customWidth="1"/>
    <col min="7705" max="7705" width="5" style="780" customWidth="1"/>
    <col min="7706" max="7936" width="10.75" style="780"/>
    <col min="7937" max="7937" width="1.875" style="780" customWidth="1"/>
    <col min="7938" max="7938" width="5" style="780" customWidth="1"/>
    <col min="7939" max="7939" width="13.625" style="780" customWidth="1"/>
    <col min="7940" max="7941" width="16.75" style="780" customWidth="1"/>
    <col min="7942" max="7943" width="12.25" style="780" customWidth="1"/>
    <col min="7944" max="7944" width="16.625" style="780" customWidth="1"/>
    <col min="7945" max="7945" width="13.875" style="780" customWidth="1"/>
    <col min="7946" max="7946" width="8.5" style="780" customWidth="1"/>
    <col min="7947" max="7948" width="16.75" style="780" customWidth="1"/>
    <col min="7949" max="7949" width="12" style="780" customWidth="1"/>
    <col min="7950" max="7950" width="15.625" style="780" customWidth="1"/>
    <col min="7951" max="7951" width="16.375" style="780" customWidth="1"/>
    <col min="7952" max="7952" width="13.5" style="780" customWidth="1"/>
    <col min="7953" max="7953" width="8.625" style="780" customWidth="1"/>
    <col min="7954" max="7955" width="17" style="780" customWidth="1"/>
    <col min="7956" max="7956" width="12.875" style="780" customWidth="1"/>
    <col min="7957" max="7958" width="15.5" style="780" customWidth="1"/>
    <col min="7959" max="7959" width="14.375" style="780" customWidth="1"/>
    <col min="7960" max="7960" width="8.625" style="780" customWidth="1"/>
    <col min="7961" max="7961" width="5" style="780" customWidth="1"/>
    <col min="7962" max="8192" width="10.75" style="780"/>
    <col min="8193" max="8193" width="1.875" style="780" customWidth="1"/>
    <col min="8194" max="8194" width="5" style="780" customWidth="1"/>
    <col min="8195" max="8195" width="13.625" style="780" customWidth="1"/>
    <col min="8196" max="8197" width="16.75" style="780" customWidth="1"/>
    <col min="8198" max="8199" width="12.25" style="780" customWidth="1"/>
    <col min="8200" max="8200" width="16.625" style="780" customWidth="1"/>
    <col min="8201" max="8201" width="13.875" style="780" customWidth="1"/>
    <col min="8202" max="8202" width="8.5" style="780" customWidth="1"/>
    <col min="8203" max="8204" width="16.75" style="780" customWidth="1"/>
    <col min="8205" max="8205" width="12" style="780" customWidth="1"/>
    <col min="8206" max="8206" width="15.625" style="780" customWidth="1"/>
    <col min="8207" max="8207" width="16.375" style="780" customWidth="1"/>
    <col min="8208" max="8208" width="13.5" style="780" customWidth="1"/>
    <col min="8209" max="8209" width="8.625" style="780" customWidth="1"/>
    <col min="8210" max="8211" width="17" style="780" customWidth="1"/>
    <col min="8212" max="8212" width="12.875" style="780" customWidth="1"/>
    <col min="8213" max="8214" width="15.5" style="780" customWidth="1"/>
    <col min="8215" max="8215" width="14.375" style="780" customWidth="1"/>
    <col min="8216" max="8216" width="8.625" style="780" customWidth="1"/>
    <col min="8217" max="8217" width="5" style="780" customWidth="1"/>
    <col min="8218" max="8448" width="10.75" style="780"/>
    <col min="8449" max="8449" width="1.875" style="780" customWidth="1"/>
    <col min="8450" max="8450" width="5" style="780" customWidth="1"/>
    <col min="8451" max="8451" width="13.625" style="780" customWidth="1"/>
    <col min="8452" max="8453" width="16.75" style="780" customWidth="1"/>
    <col min="8454" max="8455" width="12.25" style="780" customWidth="1"/>
    <col min="8456" max="8456" width="16.625" style="780" customWidth="1"/>
    <col min="8457" max="8457" width="13.875" style="780" customWidth="1"/>
    <col min="8458" max="8458" width="8.5" style="780" customWidth="1"/>
    <col min="8459" max="8460" width="16.75" style="780" customWidth="1"/>
    <col min="8461" max="8461" width="12" style="780" customWidth="1"/>
    <col min="8462" max="8462" width="15.625" style="780" customWidth="1"/>
    <col min="8463" max="8463" width="16.375" style="780" customWidth="1"/>
    <col min="8464" max="8464" width="13.5" style="780" customWidth="1"/>
    <col min="8465" max="8465" width="8.625" style="780" customWidth="1"/>
    <col min="8466" max="8467" width="17" style="780" customWidth="1"/>
    <col min="8468" max="8468" width="12.875" style="780" customWidth="1"/>
    <col min="8469" max="8470" width="15.5" style="780" customWidth="1"/>
    <col min="8471" max="8471" width="14.375" style="780" customWidth="1"/>
    <col min="8472" max="8472" width="8.625" style="780" customWidth="1"/>
    <col min="8473" max="8473" width="5" style="780" customWidth="1"/>
    <col min="8474" max="8704" width="10.75" style="780"/>
    <col min="8705" max="8705" width="1.875" style="780" customWidth="1"/>
    <col min="8706" max="8706" width="5" style="780" customWidth="1"/>
    <col min="8707" max="8707" width="13.625" style="780" customWidth="1"/>
    <col min="8708" max="8709" width="16.75" style="780" customWidth="1"/>
    <col min="8710" max="8711" width="12.25" style="780" customWidth="1"/>
    <col min="8712" max="8712" width="16.625" style="780" customWidth="1"/>
    <col min="8713" max="8713" width="13.875" style="780" customWidth="1"/>
    <col min="8714" max="8714" width="8.5" style="780" customWidth="1"/>
    <col min="8715" max="8716" width="16.75" style="780" customWidth="1"/>
    <col min="8717" max="8717" width="12" style="780" customWidth="1"/>
    <col min="8718" max="8718" width="15.625" style="780" customWidth="1"/>
    <col min="8719" max="8719" width="16.375" style="780" customWidth="1"/>
    <col min="8720" max="8720" width="13.5" style="780" customWidth="1"/>
    <col min="8721" max="8721" width="8.625" style="780" customWidth="1"/>
    <col min="8722" max="8723" width="17" style="780" customWidth="1"/>
    <col min="8724" max="8724" width="12.875" style="780" customWidth="1"/>
    <col min="8725" max="8726" width="15.5" style="780" customWidth="1"/>
    <col min="8727" max="8727" width="14.375" style="780" customWidth="1"/>
    <col min="8728" max="8728" width="8.625" style="780" customWidth="1"/>
    <col min="8729" max="8729" width="5" style="780" customWidth="1"/>
    <col min="8730" max="8960" width="10.75" style="780"/>
    <col min="8961" max="8961" width="1.875" style="780" customWidth="1"/>
    <col min="8962" max="8962" width="5" style="780" customWidth="1"/>
    <col min="8963" max="8963" width="13.625" style="780" customWidth="1"/>
    <col min="8964" max="8965" width="16.75" style="780" customWidth="1"/>
    <col min="8966" max="8967" width="12.25" style="780" customWidth="1"/>
    <col min="8968" max="8968" width="16.625" style="780" customWidth="1"/>
    <col min="8969" max="8969" width="13.875" style="780" customWidth="1"/>
    <col min="8970" max="8970" width="8.5" style="780" customWidth="1"/>
    <col min="8971" max="8972" width="16.75" style="780" customWidth="1"/>
    <col min="8973" max="8973" width="12" style="780" customWidth="1"/>
    <col min="8974" max="8974" width="15.625" style="780" customWidth="1"/>
    <col min="8975" max="8975" width="16.375" style="780" customWidth="1"/>
    <col min="8976" max="8976" width="13.5" style="780" customWidth="1"/>
    <col min="8977" max="8977" width="8.625" style="780" customWidth="1"/>
    <col min="8978" max="8979" width="17" style="780" customWidth="1"/>
    <col min="8980" max="8980" width="12.875" style="780" customWidth="1"/>
    <col min="8981" max="8982" width="15.5" style="780" customWidth="1"/>
    <col min="8983" max="8983" width="14.375" style="780" customWidth="1"/>
    <col min="8984" max="8984" width="8.625" style="780" customWidth="1"/>
    <col min="8985" max="8985" width="5" style="780" customWidth="1"/>
    <col min="8986" max="9216" width="10.75" style="780"/>
    <col min="9217" max="9217" width="1.875" style="780" customWidth="1"/>
    <col min="9218" max="9218" width="5" style="780" customWidth="1"/>
    <col min="9219" max="9219" width="13.625" style="780" customWidth="1"/>
    <col min="9220" max="9221" width="16.75" style="780" customWidth="1"/>
    <col min="9222" max="9223" width="12.25" style="780" customWidth="1"/>
    <col min="9224" max="9224" width="16.625" style="780" customWidth="1"/>
    <col min="9225" max="9225" width="13.875" style="780" customWidth="1"/>
    <col min="9226" max="9226" width="8.5" style="780" customWidth="1"/>
    <col min="9227" max="9228" width="16.75" style="780" customWidth="1"/>
    <col min="9229" max="9229" width="12" style="780" customWidth="1"/>
    <col min="9230" max="9230" width="15.625" style="780" customWidth="1"/>
    <col min="9231" max="9231" width="16.375" style="780" customWidth="1"/>
    <col min="9232" max="9232" width="13.5" style="780" customWidth="1"/>
    <col min="9233" max="9233" width="8.625" style="780" customWidth="1"/>
    <col min="9234" max="9235" width="17" style="780" customWidth="1"/>
    <col min="9236" max="9236" width="12.875" style="780" customWidth="1"/>
    <col min="9237" max="9238" width="15.5" style="780" customWidth="1"/>
    <col min="9239" max="9239" width="14.375" style="780" customWidth="1"/>
    <col min="9240" max="9240" width="8.625" style="780" customWidth="1"/>
    <col min="9241" max="9241" width="5" style="780" customWidth="1"/>
    <col min="9242" max="9472" width="10.75" style="780"/>
    <col min="9473" max="9473" width="1.875" style="780" customWidth="1"/>
    <col min="9474" max="9474" width="5" style="780" customWidth="1"/>
    <col min="9475" max="9475" width="13.625" style="780" customWidth="1"/>
    <col min="9476" max="9477" width="16.75" style="780" customWidth="1"/>
    <col min="9478" max="9479" width="12.25" style="780" customWidth="1"/>
    <col min="9480" max="9480" width="16.625" style="780" customWidth="1"/>
    <col min="9481" max="9481" width="13.875" style="780" customWidth="1"/>
    <col min="9482" max="9482" width="8.5" style="780" customWidth="1"/>
    <col min="9483" max="9484" width="16.75" style="780" customWidth="1"/>
    <col min="9485" max="9485" width="12" style="780" customWidth="1"/>
    <col min="9486" max="9486" width="15.625" style="780" customWidth="1"/>
    <col min="9487" max="9487" width="16.375" style="780" customWidth="1"/>
    <col min="9488" max="9488" width="13.5" style="780" customWidth="1"/>
    <col min="9489" max="9489" width="8.625" style="780" customWidth="1"/>
    <col min="9490" max="9491" width="17" style="780" customWidth="1"/>
    <col min="9492" max="9492" width="12.875" style="780" customWidth="1"/>
    <col min="9493" max="9494" width="15.5" style="780" customWidth="1"/>
    <col min="9495" max="9495" width="14.375" style="780" customWidth="1"/>
    <col min="9496" max="9496" width="8.625" style="780" customWidth="1"/>
    <col min="9497" max="9497" width="5" style="780" customWidth="1"/>
    <col min="9498" max="9728" width="10.75" style="780"/>
    <col min="9729" max="9729" width="1.875" style="780" customWidth="1"/>
    <col min="9730" max="9730" width="5" style="780" customWidth="1"/>
    <col min="9731" max="9731" width="13.625" style="780" customWidth="1"/>
    <col min="9732" max="9733" width="16.75" style="780" customWidth="1"/>
    <col min="9734" max="9735" width="12.25" style="780" customWidth="1"/>
    <col min="9736" max="9736" width="16.625" style="780" customWidth="1"/>
    <col min="9737" max="9737" width="13.875" style="780" customWidth="1"/>
    <col min="9738" max="9738" width="8.5" style="780" customWidth="1"/>
    <col min="9739" max="9740" width="16.75" style="780" customWidth="1"/>
    <col min="9741" max="9741" width="12" style="780" customWidth="1"/>
    <col min="9742" max="9742" width="15.625" style="780" customWidth="1"/>
    <col min="9743" max="9743" width="16.375" style="780" customWidth="1"/>
    <col min="9744" max="9744" width="13.5" style="780" customWidth="1"/>
    <col min="9745" max="9745" width="8.625" style="780" customWidth="1"/>
    <col min="9746" max="9747" width="17" style="780" customWidth="1"/>
    <col min="9748" max="9748" width="12.875" style="780" customWidth="1"/>
    <col min="9749" max="9750" width="15.5" style="780" customWidth="1"/>
    <col min="9751" max="9751" width="14.375" style="780" customWidth="1"/>
    <col min="9752" max="9752" width="8.625" style="780" customWidth="1"/>
    <col min="9753" max="9753" width="5" style="780" customWidth="1"/>
    <col min="9754" max="9984" width="10.75" style="780"/>
    <col min="9985" max="9985" width="1.875" style="780" customWidth="1"/>
    <col min="9986" max="9986" width="5" style="780" customWidth="1"/>
    <col min="9987" max="9987" width="13.625" style="780" customWidth="1"/>
    <col min="9988" max="9989" width="16.75" style="780" customWidth="1"/>
    <col min="9990" max="9991" width="12.25" style="780" customWidth="1"/>
    <col min="9992" max="9992" width="16.625" style="780" customWidth="1"/>
    <col min="9993" max="9993" width="13.875" style="780" customWidth="1"/>
    <col min="9994" max="9994" width="8.5" style="780" customWidth="1"/>
    <col min="9995" max="9996" width="16.75" style="780" customWidth="1"/>
    <col min="9997" max="9997" width="12" style="780" customWidth="1"/>
    <col min="9998" max="9998" width="15.625" style="780" customWidth="1"/>
    <col min="9999" max="9999" width="16.375" style="780" customWidth="1"/>
    <col min="10000" max="10000" width="13.5" style="780" customWidth="1"/>
    <col min="10001" max="10001" width="8.625" style="780" customWidth="1"/>
    <col min="10002" max="10003" width="17" style="780" customWidth="1"/>
    <col min="10004" max="10004" width="12.875" style="780" customWidth="1"/>
    <col min="10005" max="10006" width="15.5" style="780" customWidth="1"/>
    <col min="10007" max="10007" width="14.375" style="780" customWidth="1"/>
    <col min="10008" max="10008" width="8.625" style="780" customWidth="1"/>
    <col min="10009" max="10009" width="5" style="780" customWidth="1"/>
    <col min="10010" max="10240" width="10.75" style="780"/>
    <col min="10241" max="10241" width="1.875" style="780" customWidth="1"/>
    <col min="10242" max="10242" width="5" style="780" customWidth="1"/>
    <col min="10243" max="10243" width="13.625" style="780" customWidth="1"/>
    <col min="10244" max="10245" width="16.75" style="780" customWidth="1"/>
    <col min="10246" max="10247" width="12.25" style="780" customWidth="1"/>
    <col min="10248" max="10248" width="16.625" style="780" customWidth="1"/>
    <col min="10249" max="10249" width="13.875" style="780" customWidth="1"/>
    <col min="10250" max="10250" width="8.5" style="780" customWidth="1"/>
    <col min="10251" max="10252" width="16.75" style="780" customWidth="1"/>
    <col min="10253" max="10253" width="12" style="780" customWidth="1"/>
    <col min="10254" max="10254" width="15.625" style="780" customWidth="1"/>
    <col min="10255" max="10255" width="16.375" style="780" customWidth="1"/>
    <col min="10256" max="10256" width="13.5" style="780" customWidth="1"/>
    <col min="10257" max="10257" width="8.625" style="780" customWidth="1"/>
    <col min="10258" max="10259" width="17" style="780" customWidth="1"/>
    <col min="10260" max="10260" width="12.875" style="780" customWidth="1"/>
    <col min="10261" max="10262" width="15.5" style="780" customWidth="1"/>
    <col min="10263" max="10263" width="14.375" style="780" customWidth="1"/>
    <col min="10264" max="10264" width="8.625" style="780" customWidth="1"/>
    <col min="10265" max="10265" width="5" style="780" customWidth="1"/>
    <col min="10266" max="10496" width="10.75" style="780"/>
    <col min="10497" max="10497" width="1.875" style="780" customWidth="1"/>
    <col min="10498" max="10498" width="5" style="780" customWidth="1"/>
    <col min="10499" max="10499" width="13.625" style="780" customWidth="1"/>
    <col min="10500" max="10501" width="16.75" style="780" customWidth="1"/>
    <col min="10502" max="10503" width="12.25" style="780" customWidth="1"/>
    <col min="10504" max="10504" width="16.625" style="780" customWidth="1"/>
    <col min="10505" max="10505" width="13.875" style="780" customWidth="1"/>
    <col min="10506" max="10506" width="8.5" style="780" customWidth="1"/>
    <col min="10507" max="10508" width="16.75" style="780" customWidth="1"/>
    <col min="10509" max="10509" width="12" style="780" customWidth="1"/>
    <col min="10510" max="10510" width="15.625" style="780" customWidth="1"/>
    <col min="10511" max="10511" width="16.375" style="780" customWidth="1"/>
    <col min="10512" max="10512" width="13.5" style="780" customWidth="1"/>
    <col min="10513" max="10513" width="8.625" style="780" customWidth="1"/>
    <col min="10514" max="10515" width="17" style="780" customWidth="1"/>
    <col min="10516" max="10516" width="12.875" style="780" customWidth="1"/>
    <col min="10517" max="10518" width="15.5" style="780" customWidth="1"/>
    <col min="10519" max="10519" width="14.375" style="780" customWidth="1"/>
    <col min="10520" max="10520" width="8.625" style="780" customWidth="1"/>
    <col min="10521" max="10521" width="5" style="780" customWidth="1"/>
    <col min="10522" max="10752" width="10.75" style="780"/>
    <col min="10753" max="10753" width="1.875" style="780" customWidth="1"/>
    <col min="10754" max="10754" width="5" style="780" customWidth="1"/>
    <col min="10755" max="10755" width="13.625" style="780" customWidth="1"/>
    <col min="10756" max="10757" width="16.75" style="780" customWidth="1"/>
    <col min="10758" max="10759" width="12.25" style="780" customWidth="1"/>
    <col min="10760" max="10760" width="16.625" style="780" customWidth="1"/>
    <col min="10761" max="10761" width="13.875" style="780" customWidth="1"/>
    <col min="10762" max="10762" width="8.5" style="780" customWidth="1"/>
    <col min="10763" max="10764" width="16.75" style="780" customWidth="1"/>
    <col min="10765" max="10765" width="12" style="780" customWidth="1"/>
    <col min="10766" max="10766" width="15.625" style="780" customWidth="1"/>
    <col min="10767" max="10767" width="16.375" style="780" customWidth="1"/>
    <col min="10768" max="10768" width="13.5" style="780" customWidth="1"/>
    <col min="10769" max="10769" width="8.625" style="780" customWidth="1"/>
    <col min="10770" max="10771" width="17" style="780" customWidth="1"/>
    <col min="10772" max="10772" width="12.875" style="780" customWidth="1"/>
    <col min="10773" max="10774" width="15.5" style="780" customWidth="1"/>
    <col min="10775" max="10775" width="14.375" style="780" customWidth="1"/>
    <col min="10776" max="10776" width="8.625" style="780" customWidth="1"/>
    <col min="10777" max="10777" width="5" style="780" customWidth="1"/>
    <col min="10778" max="11008" width="10.75" style="780"/>
    <col min="11009" max="11009" width="1.875" style="780" customWidth="1"/>
    <col min="11010" max="11010" width="5" style="780" customWidth="1"/>
    <col min="11011" max="11011" width="13.625" style="780" customWidth="1"/>
    <col min="11012" max="11013" width="16.75" style="780" customWidth="1"/>
    <col min="11014" max="11015" width="12.25" style="780" customWidth="1"/>
    <col min="11016" max="11016" width="16.625" style="780" customWidth="1"/>
    <col min="11017" max="11017" width="13.875" style="780" customWidth="1"/>
    <col min="11018" max="11018" width="8.5" style="780" customWidth="1"/>
    <col min="11019" max="11020" width="16.75" style="780" customWidth="1"/>
    <col min="11021" max="11021" width="12" style="780" customWidth="1"/>
    <col min="11022" max="11022" width="15.625" style="780" customWidth="1"/>
    <col min="11023" max="11023" width="16.375" style="780" customWidth="1"/>
    <col min="11024" max="11024" width="13.5" style="780" customWidth="1"/>
    <col min="11025" max="11025" width="8.625" style="780" customWidth="1"/>
    <col min="11026" max="11027" width="17" style="780" customWidth="1"/>
    <col min="11028" max="11028" width="12.875" style="780" customWidth="1"/>
    <col min="11029" max="11030" width="15.5" style="780" customWidth="1"/>
    <col min="11031" max="11031" width="14.375" style="780" customWidth="1"/>
    <col min="11032" max="11032" width="8.625" style="780" customWidth="1"/>
    <col min="11033" max="11033" width="5" style="780" customWidth="1"/>
    <col min="11034" max="11264" width="10.75" style="780"/>
    <col min="11265" max="11265" width="1.875" style="780" customWidth="1"/>
    <col min="11266" max="11266" width="5" style="780" customWidth="1"/>
    <col min="11267" max="11267" width="13.625" style="780" customWidth="1"/>
    <col min="11268" max="11269" width="16.75" style="780" customWidth="1"/>
    <col min="11270" max="11271" width="12.25" style="780" customWidth="1"/>
    <col min="11272" max="11272" width="16.625" style="780" customWidth="1"/>
    <col min="11273" max="11273" width="13.875" style="780" customWidth="1"/>
    <col min="11274" max="11274" width="8.5" style="780" customWidth="1"/>
    <col min="11275" max="11276" width="16.75" style="780" customWidth="1"/>
    <col min="11277" max="11277" width="12" style="780" customWidth="1"/>
    <col min="11278" max="11278" width="15.625" style="780" customWidth="1"/>
    <col min="11279" max="11279" width="16.375" style="780" customWidth="1"/>
    <col min="11280" max="11280" width="13.5" style="780" customWidth="1"/>
    <col min="11281" max="11281" width="8.625" style="780" customWidth="1"/>
    <col min="11282" max="11283" width="17" style="780" customWidth="1"/>
    <col min="11284" max="11284" width="12.875" style="780" customWidth="1"/>
    <col min="11285" max="11286" width="15.5" style="780" customWidth="1"/>
    <col min="11287" max="11287" width="14.375" style="780" customWidth="1"/>
    <col min="11288" max="11288" width="8.625" style="780" customWidth="1"/>
    <col min="11289" max="11289" width="5" style="780" customWidth="1"/>
    <col min="11290" max="11520" width="10.75" style="780"/>
    <col min="11521" max="11521" width="1.875" style="780" customWidth="1"/>
    <col min="11522" max="11522" width="5" style="780" customWidth="1"/>
    <col min="11523" max="11523" width="13.625" style="780" customWidth="1"/>
    <col min="11524" max="11525" width="16.75" style="780" customWidth="1"/>
    <col min="11526" max="11527" width="12.25" style="780" customWidth="1"/>
    <col min="11528" max="11528" width="16.625" style="780" customWidth="1"/>
    <col min="11529" max="11529" width="13.875" style="780" customWidth="1"/>
    <col min="11530" max="11530" width="8.5" style="780" customWidth="1"/>
    <col min="11531" max="11532" width="16.75" style="780" customWidth="1"/>
    <col min="11533" max="11533" width="12" style="780" customWidth="1"/>
    <col min="11534" max="11534" width="15.625" style="780" customWidth="1"/>
    <col min="11535" max="11535" width="16.375" style="780" customWidth="1"/>
    <col min="11536" max="11536" width="13.5" style="780" customWidth="1"/>
    <col min="11537" max="11537" width="8.625" style="780" customWidth="1"/>
    <col min="11538" max="11539" width="17" style="780" customWidth="1"/>
    <col min="11540" max="11540" width="12.875" style="780" customWidth="1"/>
    <col min="11541" max="11542" width="15.5" style="780" customWidth="1"/>
    <col min="11543" max="11543" width="14.375" style="780" customWidth="1"/>
    <col min="11544" max="11544" width="8.625" style="780" customWidth="1"/>
    <col min="11545" max="11545" width="5" style="780" customWidth="1"/>
    <col min="11546" max="11776" width="10.75" style="780"/>
    <col min="11777" max="11777" width="1.875" style="780" customWidth="1"/>
    <col min="11778" max="11778" width="5" style="780" customWidth="1"/>
    <col min="11779" max="11779" width="13.625" style="780" customWidth="1"/>
    <col min="11780" max="11781" width="16.75" style="780" customWidth="1"/>
    <col min="11782" max="11783" width="12.25" style="780" customWidth="1"/>
    <col min="11784" max="11784" width="16.625" style="780" customWidth="1"/>
    <col min="11785" max="11785" width="13.875" style="780" customWidth="1"/>
    <col min="11786" max="11786" width="8.5" style="780" customWidth="1"/>
    <col min="11787" max="11788" width="16.75" style="780" customWidth="1"/>
    <col min="11789" max="11789" width="12" style="780" customWidth="1"/>
    <col min="11790" max="11790" width="15.625" style="780" customWidth="1"/>
    <col min="11791" max="11791" width="16.375" style="780" customWidth="1"/>
    <col min="11792" max="11792" width="13.5" style="780" customWidth="1"/>
    <col min="11793" max="11793" width="8.625" style="780" customWidth="1"/>
    <col min="11794" max="11795" width="17" style="780" customWidth="1"/>
    <col min="11796" max="11796" width="12.875" style="780" customWidth="1"/>
    <col min="11797" max="11798" width="15.5" style="780" customWidth="1"/>
    <col min="11799" max="11799" width="14.375" style="780" customWidth="1"/>
    <col min="11800" max="11800" width="8.625" style="780" customWidth="1"/>
    <col min="11801" max="11801" width="5" style="780" customWidth="1"/>
    <col min="11802" max="12032" width="10.75" style="780"/>
    <col min="12033" max="12033" width="1.875" style="780" customWidth="1"/>
    <col min="12034" max="12034" width="5" style="780" customWidth="1"/>
    <col min="12035" max="12035" width="13.625" style="780" customWidth="1"/>
    <col min="12036" max="12037" width="16.75" style="780" customWidth="1"/>
    <col min="12038" max="12039" width="12.25" style="780" customWidth="1"/>
    <col min="12040" max="12040" width="16.625" style="780" customWidth="1"/>
    <col min="12041" max="12041" width="13.875" style="780" customWidth="1"/>
    <col min="12042" max="12042" width="8.5" style="780" customWidth="1"/>
    <col min="12043" max="12044" width="16.75" style="780" customWidth="1"/>
    <col min="12045" max="12045" width="12" style="780" customWidth="1"/>
    <col min="12046" max="12046" width="15.625" style="780" customWidth="1"/>
    <col min="12047" max="12047" width="16.375" style="780" customWidth="1"/>
    <col min="12048" max="12048" width="13.5" style="780" customWidth="1"/>
    <col min="12049" max="12049" width="8.625" style="780" customWidth="1"/>
    <col min="12050" max="12051" width="17" style="780" customWidth="1"/>
    <col min="12052" max="12052" width="12.875" style="780" customWidth="1"/>
    <col min="12053" max="12054" width="15.5" style="780" customWidth="1"/>
    <col min="12055" max="12055" width="14.375" style="780" customWidth="1"/>
    <col min="12056" max="12056" width="8.625" style="780" customWidth="1"/>
    <col min="12057" max="12057" width="5" style="780" customWidth="1"/>
    <col min="12058" max="12288" width="10.75" style="780"/>
    <col min="12289" max="12289" width="1.875" style="780" customWidth="1"/>
    <col min="12290" max="12290" width="5" style="780" customWidth="1"/>
    <col min="12291" max="12291" width="13.625" style="780" customWidth="1"/>
    <col min="12292" max="12293" width="16.75" style="780" customWidth="1"/>
    <col min="12294" max="12295" width="12.25" style="780" customWidth="1"/>
    <col min="12296" max="12296" width="16.625" style="780" customWidth="1"/>
    <col min="12297" max="12297" width="13.875" style="780" customWidth="1"/>
    <col min="12298" max="12298" width="8.5" style="780" customWidth="1"/>
    <col min="12299" max="12300" width="16.75" style="780" customWidth="1"/>
    <col min="12301" max="12301" width="12" style="780" customWidth="1"/>
    <col min="12302" max="12302" width="15.625" style="780" customWidth="1"/>
    <col min="12303" max="12303" width="16.375" style="780" customWidth="1"/>
    <col min="12304" max="12304" width="13.5" style="780" customWidth="1"/>
    <col min="12305" max="12305" width="8.625" style="780" customWidth="1"/>
    <col min="12306" max="12307" width="17" style="780" customWidth="1"/>
    <col min="12308" max="12308" width="12.875" style="780" customWidth="1"/>
    <col min="12309" max="12310" width="15.5" style="780" customWidth="1"/>
    <col min="12311" max="12311" width="14.375" style="780" customWidth="1"/>
    <col min="12312" max="12312" width="8.625" style="780" customWidth="1"/>
    <col min="12313" max="12313" width="5" style="780" customWidth="1"/>
    <col min="12314" max="12544" width="10.75" style="780"/>
    <col min="12545" max="12545" width="1.875" style="780" customWidth="1"/>
    <col min="12546" max="12546" width="5" style="780" customWidth="1"/>
    <col min="12547" max="12547" width="13.625" style="780" customWidth="1"/>
    <col min="12548" max="12549" width="16.75" style="780" customWidth="1"/>
    <col min="12550" max="12551" width="12.25" style="780" customWidth="1"/>
    <col min="12552" max="12552" width="16.625" style="780" customWidth="1"/>
    <col min="12553" max="12553" width="13.875" style="780" customWidth="1"/>
    <col min="12554" max="12554" width="8.5" style="780" customWidth="1"/>
    <col min="12555" max="12556" width="16.75" style="780" customWidth="1"/>
    <col min="12557" max="12557" width="12" style="780" customWidth="1"/>
    <col min="12558" max="12558" width="15.625" style="780" customWidth="1"/>
    <col min="12559" max="12559" width="16.375" style="780" customWidth="1"/>
    <col min="12560" max="12560" width="13.5" style="780" customWidth="1"/>
    <col min="12561" max="12561" width="8.625" style="780" customWidth="1"/>
    <col min="12562" max="12563" width="17" style="780" customWidth="1"/>
    <col min="12564" max="12564" width="12.875" style="780" customWidth="1"/>
    <col min="12565" max="12566" width="15.5" style="780" customWidth="1"/>
    <col min="12567" max="12567" width="14.375" style="780" customWidth="1"/>
    <col min="12568" max="12568" width="8.625" style="780" customWidth="1"/>
    <col min="12569" max="12569" width="5" style="780" customWidth="1"/>
    <col min="12570" max="12800" width="10.75" style="780"/>
    <col min="12801" max="12801" width="1.875" style="780" customWidth="1"/>
    <col min="12802" max="12802" width="5" style="780" customWidth="1"/>
    <col min="12803" max="12803" width="13.625" style="780" customWidth="1"/>
    <col min="12804" max="12805" width="16.75" style="780" customWidth="1"/>
    <col min="12806" max="12807" width="12.25" style="780" customWidth="1"/>
    <col min="12808" max="12808" width="16.625" style="780" customWidth="1"/>
    <col min="12809" max="12809" width="13.875" style="780" customWidth="1"/>
    <col min="12810" max="12810" width="8.5" style="780" customWidth="1"/>
    <col min="12811" max="12812" width="16.75" style="780" customWidth="1"/>
    <col min="12813" max="12813" width="12" style="780" customWidth="1"/>
    <col min="12814" max="12814" width="15.625" style="780" customWidth="1"/>
    <col min="12815" max="12815" width="16.375" style="780" customWidth="1"/>
    <col min="12816" max="12816" width="13.5" style="780" customWidth="1"/>
    <col min="12817" max="12817" width="8.625" style="780" customWidth="1"/>
    <col min="12818" max="12819" width="17" style="780" customWidth="1"/>
    <col min="12820" max="12820" width="12.875" style="780" customWidth="1"/>
    <col min="12821" max="12822" width="15.5" style="780" customWidth="1"/>
    <col min="12823" max="12823" width="14.375" style="780" customWidth="1"/>
    <col min="12824" max="12824" width="8.625" style="780" customWidth="1"/>
    <col min="12825" max="12825" width="5" style="780" customWidth="1"/>
    <col min="12826" max="13056" width="10.75" style="780"/>
    <col min="13057" max="13057" width="1.875" style="780" customWidth="1"/>
    <col min="13058" max="13058" width="5" style="780" customWidth="1"/>
    <col min="13059" max="13059" width="13.625" style="780" customWidth="1"/>
    <col min="13060" max="13061" width="16.75" style="780" customWidth="1"/>
    <col min="13062" max="13063" width="12.25" style="780" customWidth="1"/>
    <col min="13064" max="13064" width="16.625" style="780" customWidth="1"/>
    <col min="13065" max="13065" width="13.875" style="780" customWidth="1"/>
    <col min="13066" max="13066" width="8.5" style="780" customWidth="1"/>
    <col min="13067" max="13068" width="16.75" style="780" customWidth="1"/>
    <col min="13069" max="13069" width="12" style="780" customWidth="1"/>
    <col min="13070" max="13070" width="15.625" style="780" customWidth="1"/>
    <col min="13071" max="13071" width="16.375" style="780" customWidth="1"/>
    <col min="13072" max="13072" width="13.5" style="780" customWidth="1"/>
    <col min="13073" max="13073" width="8.625" style="780" customWidth="1"/>
    <col min="13074" max="13075" width="17" style="780" customWidth="1"/>
    <col min="13076" max="13076" width="12.875" style="780" customWidth="1"/>
    <col min="13077" max="13078" width="15.5" style="780" customWidth="1"/>
    <col min="13079" max="13079" width="14.375" style="780" customWidth="1"/>
    <col min="13080" max="13080" width="8.625" style="780" customWidth="1"/>
    <col min="13081" max="13081" width="5" style="780" customWidth="1"/>
    <col min="13082" max="13312" width="10.75" style="780"/>
    <col min="13313" max="13313" width="1.875" style="780" customWidth="1"/>
    <col min="13314" max="13314" width="5" style="780" customWidth="1"/>
    <col min="13315" max="13315" width="13.625" style="780" customWidth="1"/>
    <col min="13316" max="13317" width="16.75" style="780" customWidth="1"/>
    <col min="13318" max="13319" width="12.25" style="780" customWidth="1"/>
    <col min="13320" max="13320" width="16.625" style="780" customWidth="1"/>
    <col min="13321" max="13321" width="13.875" style="780" customWidth="1"/>
    <col min="13322" max="13322" width="8.5" style="780" customWidth="1"/>
    <col min="13323" max="13324" width="16.75" style="780" customWidth="1"/>
    <col min="13325" max="13325" width="12" style="780" customWidth="1"/>
    <col min="13326" max="13326" width="15.625" style="780" customWidth="1"/>
    <col min="13327" max="13327" width="16.375" style="780" customWidth="1"/>
    <col min="13328" max="13328" width="13.5" style="780" customWidth="1"/>
    <col min="13329" max="13329" width="8.625" style="780" customWidth="1"/>
    <col min="13330" max="13331" width="17" style="780" customWidth="1"/>
    <col min="13332" max="13332" width="12.875" style="780" customWidth="1"/>
    <col min="13333" max="13334" width="15.5" style="780" customWidth="1"/>
    <col min="13335" max="13335" width="14.375" style="780" customWidth="1"/>
    <col min="13336" max="13336" width="8.625" style="780" customWidth="1"/>
    <col min="13337" max="13337" width="5" style="780" customWidth="1"/>
    <col min="13338" max="13568" width="10.75" style="780"/>
    <col min="13569" max="13569" width="1.875" style="780" customWidth="1"/>
    <col min="13570" max="13570" width="5" style="780" customWidth="1"/>
    <col min="13571" max="13571" width="13.625" style="780" customWidth="1"/>
    <col min="13572" max="13573" width="16.75" style="780" customWidth="1"/>
    <col min="13574" max="13575" width="12.25" style="780" customWidth="1"/>
    <col min="13576" max="13576" width="16.625" style="780" customWidth="1"/>
    <col min="13577" max="13577" width="13.875" style="780" customWidth="1"/>
    <col min="13578" max="13578" width="8.5" style="780" customWidth="1"/>
    <col min="13579" max="13580" width="16.75" style="780" customWidth="1"/>
    <col min="13581" max="13581" width="12" style="780" customWidth="1"/>
    <col min="13582" max="13582" width="15.625" style="780" customWidth="1"/>
    <col min="13583" max="13583" width="16.375" style="780" customWidth="1"/>
    <col min="13584" max="13584" width="13.5" style="780" customWidth="1"/>
    <col min="13585" max="13585" width="8.625" style="780" customWidth="1"/>
    <col min="13586" max="13587" width="17" style="780" customWidth="1"/>
    <col min="13588" max="13588" width="12.875" style="780" customWidth="1"/>
    <col min="13589" max="13590" width="15.5" style="780" customWidth="1"/>
    <col min="13591" max="13591" width="14.375" style="780" customWidth="1"/>
    <col min="13592" max="13592" width="8.625" style="780" customWidth="1"/>
    <col min="13593" max="13593" width="5" style="780" customWidth="1"/>
    <col min="13594" max="13824" width="10.75" style="780"/>
    <col min="13825" max="13825" width="1.875" style="780" customWidth="1"/>
    <col min="13826" max="13826" width="5" style="780" customWidth="1"/>
    <col min="13827" max="13827" width="13.625" style="780" customWidth="1"/>
    <col min="13828" max="13829" width="16.75" style="780" customWidth="1"/>
    <col min="13830" max="13831" width="12.25" style="780" customWidth="1"/>
    <col min="13832" max="13832" width="16.625" style="780" customWidth="1"/>
    <col min="13833" max="13833" width="13.875" style="780" customWidth="1"/>
    <col min="13834" max="13834" width="8.5" style="780" customWidth="1"/>
    <col min="13835" max="13836" width="16.75" style="780" customWidth="1"/>
    <col min="13837" max="13837" width="12" style="780" customWidth="1"/>
    <col min="13838" max="13838" width="15.625" style="780" customWidth="1"/>
    <col min="13839" max="13839" width="16.375" style="780" customWidth="1"/>
    <col min="13840" max="13840" width="13.5" style="780" customWidth="1"/>
    <col min="13841" max="13841" width="8.625" style="780" customWidth="1"/>
    <col min="13842" max="13843" width="17" style="780" customWidth="1"/>
    <col min="13844" max="13844" width="12.875" style="780" customWidth="1"/>
    <col min="13845" max="13846" width="15.5" style="780" customWidth="1"/>
    <col min="13847" max="13847" width="14.375" style="780" customWidth="1"/>
    <col min="13848" max="13848" width="8.625" style="780" customWidth="1"/>
    <col min="13849" max="13849" width="5" style="780" customWidth="1"/>
    <col min="13850" max="14080" width="10.75" style="780"/>
    <col min="14081" max="14081" width="1.875" style="780" customWidth="1"/>
    <col min="14082" max="14082" width="5" style="780" customWidth="1"/>
    <col min="14083" max="14083" width="13.625" style="780" customWidth="1"/>
    <col min="14084" max="14085" width="16.75" style="780" customWidth="1"/>
    <col min="14086" max="14087" width="12.25" style="780" customWidth="1"/>
    <col min="14088" max="14088" width="16.625" style="780" customWidth="1"/>
    <col min="14089" max="14089" width="13.875" style="780" customWidth="1"/>
    <col min="14090" max="14090" width="8.5" style="780" customWidth="1"/>
    <col min="14091" max="14092" width="16.75" style="780" customWidth="1"/>
    <col min="14093" max="14093" width="12" style="780" customWidth="1"/>
    <col min="14094" max="14094" width="15.625" style="780" customWidth="1"/>
    <col min="14095" max="14095" width="16.375" style="780" customWidth="1"/>
    <col min="14096" max="14096" width="13.5" style="780" customWidth="1"/>
    <col min="14097" max="14097" width="8.625" style="780" customWidth="1"/>
    <col min="14098" max="14099" width="17" style="780" customWidth="1"/>
    <col min="14100" max="14100" width="12.875" style="780" customWidth="1"/>
    <col min="14101" max="14102" width="15.5" style="780" customWidth="1"/>
    <col min="14103" max="14103" width="14.375" style="780" customWidth="1"/>
    <col min="14104" max="14104" width="8.625" style="780" customWidth="1"/>
    <col min="14105" max="14105" width="5" style="780" customWidth="1"/>
    <col min="14106" max="14336" width="10.75" style="780"/>
    <col min="14337" max="14337" width="1.875" style="780" customWidth="1"/>
    <col min="14338" max="14338" width="5" style="780" customWidth="1"/>
    <col min="14339" max="14339" width="13.625" style="780" customWidth="1"/>
    <col min="14340" max="14341" width="16.75" style="780" customWidth="1"/>
    <col min="14342" max="14343" width="12.25" style="780" customWidth="1"/>
    <col min="14344" max="14344" width="16.625" style="780" customWidth="1"/>
    <col min="14345" max="14345" width="13.875" style="780" customWidth="1"/>
    <col min="14346" max="14346" width="8.5" style="780" customWidth="1"/>
    <col min="14347" max="14348" width="16.75" style="780" customWidth="1"/>
    <col min="14349" max="14349" width="12" style="780" customWidth="1"/>
    <col min="14350" max="14350" width="15.625" style="780" customWidth="1"/>
    <col min="14351" max="14351" width="16.375" style="780" customWidth="1"/>
    <col min="14352" max="14352" width="13.5" style="780" customWidth="1"/>
    <col min="14353" max="14353" width="8.625" style="780" customWidth="1"/>
    <col min="14354" max="14355" width="17" style="780" customWidth="1"/>
    <col min="14356" max="14356" width="12.875" style="780" customWidth="1"/>
    <col min="14357" max="14358" width="15.5" style="780" customWidth="1"/>
    <col min="14359" max="14359" width="14.375" style="780" customWidth="1"/>
    <col min="14360" max="14360" width="8.625" style="780" customWidth="1"/>
    <col min="14361" max="14361" width="5" style="780" customWidth="1"/>
    <col min="14362" max="14592" width="10.75" style="780"/>
    <col min="14593" max="14593" width="1.875" style="780" customWidth="1"/>
    <col min="14594" max="14594" width="5" style="780" customWidth="1"/>
    <col min="14595" max="14595" width="13.625" style="780" customWidth="1"/>
    <col min="14596" max="14597" width="16.75" style="780" customWidth="1"/>
    <col min="14598" max="14599" width="12.25" style="780" customWidth="1"/>
    <col min="14600" max="14600" width="16.625" style="780" customWidth="1"/>
    <col min="14601" max="14601" width="13.875" style="780" customWidth="1"/>
    <col min="14602" max="14602" width="8.5" style="780" customWidth="1"/>
    <col min="14603" max="14604" width="16.75" style="780" customWidth="1"/>
    <col min="14605" max="14605" width="12" style="780" customWidth="1"/>
    <col min="14606" max="14606" width="15.625" style="780" customWidth="1"/>
    <col min="14607" max="14607" width="16.375" style="780" customWidth="1"/>
    <col min="14608" max="14608" width="13.5" style="780" customWidth="1"/>
    <col min="14609" max="14609" width="8.625" style="780" customWidth="1"/>
    <col min="14610" max="14611" width="17" style="780" customWidth="1"/>
    <col min="14612" max="14612" width="12.875" style="780" customWidth="1"/>
    <col min="14613" max="14614" width="15.5" style="780" customWidth="1"/>
    <col min="14615" max="14615" width="14.375" style="780" customWidth="1"/>
    <col min="14616" max="14616" width="8.625" style="780" customWidth="1"/>
    <col min="14617" max="14617" width="5" style="780" customWidth="1"/>
    <col min="14618" max="14848" width="10.75" style="780"/>
    <col min="14849" max="14849" width="1.875" style="780" customWidth="1"/>
    <col min="14850" max="14850" width="5" style="780" customWidth="1"/>
    <col min="14851" max="14851" width="13.625" style="780" customWidth="1"/>
    <col min="14852" max="14853" width="16.75" style="780" customWidth="1"/>
    <col min="14854" max="14855" width="12.25" style="780" customWidth="1"/>
    <col min="14856" max="14856" width="16.625" style="780" customWidth="1"/>
    <col min="14857" max="14857" width="13.875" style="780" customWidth="1"/>
    <col min="14858" max="14858" width="8.5" style="780" customWidth="1"/>
    <col min="14859" max="14860" width="16.75" style="780" customWidth="1"/>
    <col min="14861" max="14861" width="12" style="780" customWidth="1"/>
    <col min="14862" max="14862" width="15.625" style="780" customWidth="1"/>
    <col min="14863" max="14863" width="16.375" style="780" customWidth="1"/>
    <col min="14864" max="14864" width="13.5" style="780" customWidth="1"/>
    <col min="14865" max="14865" width="8.625" style="780" customWidth="1"/>
    <col min="14866" max="14867" width="17" style="780" customWidth="1"/>
    <col min="14868" max="14868" width="12.875" style="780" customWidth="1"/>
    <col min="14869" max="14870" width="15.5" style="780" customWidth="1"/>
    <col min="14871" max="14871" width="14.375" style="780" customWidth="1"/>
    <col min="14872" max="14872" width="8.625" style="780" customWidth="1"/>
    <col min="14873" max="14873" width="5" style="780" customWidth="1"/>
    <col min="14874" max="15104" width="10.75" style="780"/>
    <col min="15105" max="15105" width="1.875" style="780" customWidth="1"/>
    <col min="15106" max="15106" width="5" style="780" customWidth="1"/>
    <col min="15107" max="15107" width="13.625" style="780" customWidth="1"/>
    <col min="15108" max="15109" width="16.75" style="780" customWidth="1"/>
    <col min="15110" max="15111" width="12.25" style="780" customWidth="1"/>
    <col min="15112" max="15112" width="16.625" style="780" customWidth="1"/>
    <col min="15113" max="15113" width="13.875" style="780" customWidth="1"/>
    <col min="15114" max="15114" width="8.5" style="780" customWidth="1"/>
    <col min="15115" max="15116" width="16.75" style="780" customWidth="1"/>
    <col min="15117" max="15117" width="12" style="780" customWidth="1"/>
    <col min="15118" max="15118" width="15.625" style="780" customWidth="1"/>
    <col min="15119" max="15119" width="16.375" style="780" customWidth="1"/>
    <col min="15120" max="15120" width="13.5" style="780" customWidth="1"/>
    <col min="15121" max="15121" width="8.625" style="780" customWidth="1"/>
    <col min="15122" max="15123" width="17" style="780" customWidth="1"/>
    <col min="15124" max="15124" width="12.875" style="780" customWidth="1"/>
    <col min="15125" max="15126" width="15.5" style="780" customWidth="1"/>
    <col min="15127" max="15127" width="14.375" style="780" customWidth="1"/>
    <col min="15128" max="15128" width="8.625" style="780" customWidth="1"/>
    <col min="15129" max="15129" width="5" style="780" customWidth="1"/>
    <col min="15130" max="15360" width="10.75" style="780"/>
    <col min="15361" max="15361" width="1.875" style="780" customWidth="1"/>
    <col min="15362" max="15362" width="5" style="780" customWidth="1"/>
    <col min="15363" max="15363" width="13.625" style="780" customWidth="1"/>
    <col min="15364" max="15365" width="16.75" style="780" customWidth="1"/>
    <col min="15366" max="15367" width="12.25" style="780" customWidth="1"/>
    <col min="15368" max="15368" width="16.625" style="780" customWidth="1"/>
    <col min="15369" max="15369" width="13.875" style="780" customWidth="1"/>
    <col min="15370" max="15370" width="8.5" style="780" customWidth="1"/>
    <col min="15371" max="15372" width="16.75" style="780" customWidth="1"/>
    <col min="15373" max="15373" width="12" style="780" customWidth="1"/>
    <col min="15374" max="15374" width="15.625" style="780" customWidth="1"/>
    <col min="15375" max="15375" width="16.375" style="780" customWidth="1"/>
    <col min="15376" max="15376" width="13.5" style="780" customWidth="1"/>
    <col min="15377" max="15377" width="8.625" style="780" customWidth="1"/>
    <col min="15378" max="15379" width="17" style="780" customWidth="1"/>
    <col min="15380" max="15380" width="12.875" style="780" customWidth="1"/>
    <col min="15381" max="15382" width="15.5" style="780" customWidth="1"/>
    <col min="15383" max="15383" width="14.375" style="780" customWidth="1"/>
    <col min="15384" max="15384" width="8.625" style="780" customWidth="1"/>
    <col min="15385" max="15385" width="5" style="780" customWidth="1"/>
    <col min="15386" max="15616" width="10.75" style="780"/>
    <col min="15617" max="15617" width="1.875" style="780" customWidth="1"/>
    <col min="15618" max="15618" width="5" style="780" customWidth="1"/>
    <col min="15619" max="15619" width="13.625" style="780" customWidth="1"/>
    <col min="15620" max="15621" width="16.75" style="780" customWidth="1"/>
    <col min="15622" max="15623" width="12.25" style="780" customWidth="1"/>
    <col min="15624" max="15624" width="16.625" style="780" customWidth="1"/>
    <col min="15625" max="15625" width="13.875" style="780" customWidth="1"/>
    <col min="15626" max="15626" width="8.5" style="780" customWidth="1"/>
    <col min="15627" max="15628" width="16.75" style="780" customWidth="1"/>
    <col min="15629" max="15629" width="12" style="780" customWidth="1"/>
    <col min="15630" max="15630" width="15.625" style="780" customWidth="1"/>
    <col min="15631" max="15631" width="16.375" style="780" customWidth="1"/>
    <col min="15632" max="15632" width="13.5" style="780" customWidth="1"/>
    <col min="15633" max="15633" width="8.625" style="780" customWidth="1"/>
    <col min="15634" max="15635" width="17" style="780" customWidth="1"/>
    <col min="15636" max="15636" width="12.875" style="780" customWidth="1"/>
    <col min="15637" max="15638" width="15.5" style="780" customWidth="1"/>
    <col min="15639" max="15639" width="14.375" style="780" customWidth="1"/>
    <col min="15640" max="15640" width="8.625" style="780" customWidth="1"/>
    <col min="15641" max="15641" width="5" style="780" customWidth="1"/>
    <col min="15642" max="15872" width="10.75" style="780"/>
    <col min="15873" max="15873" width="1.875" style="780" customWidth="1"/>
    <col min="15874" max="15874" width="5" style="780" customWidth="1"/>
    <col min="15875" max="15875" width="13.625" style="780" customWidth="1"/>
    <col min="15876" max="15877" width="16.75" style="780" customWidth="1"/>
    <col min="15878" max="15879" width="12.25" style="780" customWidth="1"/>
    <col min="15880" max="15880" width="16.625" style="780" customWidth="1"/>
    <col min="15881" max="15881" width="13.875" style="780" customWidth="1"/>
    <col min="15882" max="15882" width="8.5" style="780" customWidth="1"/>
    <col min="15883" max="15884" width="16.75" style="780" customWidth="1"/>
    <col min="15885" max="15885" width="12" style="780" customWidth="1"/>
    <col min="15886" max="15886" width="15.625" style="780" customWidth="1"/>
    <col min="15887" max="15887" width="16.375" style="780" customWidth="1"/>
    <col min="15888" max="15888" width="13.5" style="780" customWidth="1"/>
    <col min="15889" max="15889" width="8.625" style="780" customWidth="1"/>
    <col min="15890" max="15891" width="17" style="780" customWidth="1"/>
    <col min="15892" max="15892" width="12.875" style="780" customWidth="1"/>
    <col min="15893" max="15894" width="15.5" style="780" customWidth="1"/>
    <col min="15895" max="15895" width="14.375" style="780" customWidth="1"/>
    <col min="15896" max="15896" width="8.625" style="780" customWidth="1"/>
    <col min="15897" max="15897" width="5" style="780" customWidth="1"/>
    <col min="15898" max="16128" width="10.75" style="780"/>
    <col min="16129" max="16129" width="1.875" style="780" customWidth="1"/>
    <col min="16130" max="16130" width="5" style="780" customWidth="1"/>
    <col min="16131" max="16131" width="13.625" style="780" customWidth="1"/>
    <col min="16132" max="16133" width="16.75" style="780" customWidth="1"/>
    <col min="16134" max="16135" width="12.25" style="780" customWidth="1"/>
    <col min="16136" max="16136" width="16.625" style="780" customWidth="1"/>
    <col min="16137" max="16137" width="13.875" style="780" customWidth="1"/>
    <col min="16138" max="16138" width="8.5" style="780" customWidth="1"/>
    <col min="16139" max="16140" width="16.75" style="780" customWidth="1"/>
    <col min="16141" max="16141" width="12" style="780" customWidth="1"/>
    <col min="16142" max="16142" width="15.625" style="780" customWidth="1"/>
    <col min="16143" max="16143" width="16.375" style="780" customWidth="1"/>
    <col min="16144" max="16144" width="13.5" style="780" customWidth="1"/>
    <col min="16145" max="16145" width="8.625" style="780" customWidth="1"/>
    <col min="16146" max="16147" width="17" style="780" customWidth="1"/>
    <col min="16148" max="16148" width="12.875" style="780" customWidth="1"/>
    <col min="16149" max="16150" width="15.5" style="780" customWidth="1"/>
    <col min="16151" max="16151" width="14.375" style="780" customWidth="1"/>
    <col min="16152" max="16152" width="8.625" style="780" customWidth="1"/>
    <col min="16153" max="16153" width="5" style="780" customWidth="1"/>
    <col min="16154" max="16384" width="10.75" style="780"/>
  </cols>
  <sheetData>
    <row r="1" spans="2:25" ht="24" customHeight="1" x14ac:dyDescent="0.15">
      <c r="B1" s="779" t="s">
        <v>197</v>
      </c>
      <c r="Q1" s="780"/>
    </row>
    <row r="2" spans="2:25" ht="11.25" customHeight="1" thickBot="1" x14ac:dyDescent="0.2">
      <c r="B2" s="779"/>
      <c r="C2" s="781"/>
      <c r="Q2" s="780"/>
    </row>
    <row r="3" spans="2:25" s="223" customFormat="1" ht="22.5" customHeight="1" x14ac:dyDescent="0.15">
      <c r="B3" s="1184" t="s">
        <v>122</v>
      </c>
      <c r="C3" s="666" t="s">
        <v>82</v>
      </c>
      <c r="D3" s="782" t="s">
        <v>196</v>
      </c>
      <c r="E3" s="783"/>
      <c r="F3" s="784"/>
      <c r="G3" s="783"/>
      <c r="H3" s="783"/>
      <c r="I3" s="783"/>
      <c r="J3" s="784"/>
      <c r="K3" s="782" t="s">
        <v>195</v>
      </c>
      <c r="L3" s="783"/>
      <c r="M3" s="784"/>
      <c r="N3" s="784"/>
      <c r="O3" s="784"/>
      <c r="P3" s="784"/>
      <c r="Q3" s="784"/>
      <c r="R3" s="1186" t="s">
        <v>119</v>
      </c>
      <c r="S3" s="1177"/>
      <c r="T3" s="1177"/>
      <c r="U3" s="1177"/>
      <c r="V3" s="1177"/>
      <c r="W3" s="1177"/>
      <c r="X3" s="1187"/>
      <c r="Y3" s="1185" t="s">
        <v>122</v>
      </c>
    </row>
    <row r="4" spans="2:25" s="223" customFormat="1" ht="21.75" customHeight="1" x14ac:dyDescent="0.15">
      <c r="B4" s="1105"/>
      <c r="C4" s="661"/>
      <c r="D4" s="785" t="s">
        <v>192</v>
      </c>
      <c r="E4" s="785" t="s">
        <v>191</v>
      </c>
      <c r="F4" s="785" t="s">
        <v>194</v>
      </c>
      <c r="G4" s="785" t="s">
        <v>189</v>
      </c>
      <c r="H4" s="785" t="s">
        <v>188</v>
      </c>
      <c r="I4" s="785" t="s">
        <v>187</v>
      </c>
      <c r="J4" s="785" t="s">
        <v>186</v>
      </c>
      <c r="K4" s="785" t="s">
        <v>192</v>
      </c>
      <c r="L4" s="785" t="s">
        <v>191</v>
      </c>
      <c r="M4" s="1040" t="s">
        <v>190</v>
      </c>
      <c r="N4" s="1040" t="s">
        <v>189</v>
      </c>
      <c r="O4" s="1031" t="s">
        <v>193</v>
      </c>
      <c r="P4" s="785" t="s">
        <v>187</v>
      </c>
      <c r="Q4" s="785" t="s">
        <v>186</v>
      </c>
      <c r="R4" s="786" t="s">
        <v>192</v>
      </c>
      <c r="S4" s="787" t="s">
        <v>191</v>
      </c>
      <c r="T4" s="787" t="s">
        <v>190</v>
      </c>
      <c r="U4" s="787" t="s">
        <v>189</v>
      </c>
      <c r="V4" s="787" t="s">
        <v>188</v>
      </c>
      <c r="W4" s="787" t="s">
        <v>187</v>
      </c>
      <c r="X4" s="787" t="s">
        <v>186</v>
      </c>
      <c r="Y4" s="1108"/>
    </row>
    <row r="5" spans="2:25" s="223" customFormat="1" ht="21.75" customHeight="1" thickBot="1" x14ac:dyDescent="0.2">
      <c r="B5" s="1106"/>
      <c r="C5" s="697" t="s">
        <v>128</v>
      </c>
      <c r="D5" s="788" t="s">
        <v>185</v>
      </c>
      <c r="E5" s="788" t="s">
        <v>184</v>
      </c>
      <c r="F5" s="789"/>
      <c r="G5" s="788" t="s">
        <v>183</v>
      </c>
      <c r="H5" s="788" t="s">
        <v>182</v>
      </c>
      <c r="I5" s="788" t="s">
        <v>177</v>
      </c>
      <c r="J5" s="790"/>
      <c r="K5" s="788" t="s">
        <v>181</v>
      </c>
      <c r="L5" s="788" t="s">
        <v>180</v>
      </c>
      <c r="M5" s="1041"/>
      <c r="N5" s="1045" t="s">
        <v>179</v>
      </c>
      <c r="O5" s="1032" t="s">
        <v>178</v>
      </c>
      <c r="P5" s="788" t="s">
        <v>177</v>
      </c>
      <c r="Q5" s="791"/>
      <c r="R5" s="792" t="s">
        <v>176</v>
      </c>
      <c r="S5" s="793" t="s">
        <v>175</v>
      </c>
      <c r="T5" s="794"/>
      <c r="U5" s="793" t="s">
        <v>174</v>
      </c>
      <c r="V5" s="793" t="s">
        <v>173</v>
      </c>
      <c r="W5" s="793" t="s">
        <v>172</v>
      </c>
      <c r="X5" s="795"/>
      <c r="Y5" s="1109"/>
    </row>
    <row r="6" spans="2:25" s="223" customFormat="1" ht="13.5" x14ac:dyDescent="0.15">
      <c r="B6" s="60"/>
      <c r="C6" s="7"/>
      <c r="D6" s="252" t="s">
        <v>107</v>
      </c>
      <c r="E6" s="252" t="s">
        <v>107</v>
      </c>
      <c r="F6" s="251" t="s">
        <v>107</v>
      </c>
      <c r="G6" s="252" t="s">
        <v>107</v>
      </c>
      <c r="H6" s="252" t="s">
        <v>107</v>
      </c>
      <c r="I6" s="252" t="s">
        <v>107</v>
      </c>
      <c r="J6" s="251" t="s">
        <v>329</v>
      </c>
      <c r="K6" s="252" t="s">
        <v>107</v>
      </c>
      <c r="L6" s="252" t="s">
        <v>107</v>
      </c>
      <c r="M6" s="1042" t="s">
        <v>107</v>
      </c>
      <c r="N6" s="1046" t="s">
        <v>107</v>
      </c>
      <c r="O6" s="1033" t="s">
        <v>107</v>
      </c>
      <c r="P6" s="252" t="s">
        <v>107</v>
      </c>
      <c r="Q6" s="251" t="s">
        <v>329</v>
      </c>
      <c r="R6" s="250" t="s">
        <v>107</v>
      </c>
      <c r="S6" s="249" t="s">
        <v>107</v>
      </c>
      <c r="T6" s="248" t="s">
        <v>107</v>
      </c>
      <c r="U6" s="249" t="s">
        <v>107</v>
      </c>
      <c r="V6" s="249" t="s">
        <v>107</v>
      </c>
      <c r="W6" s="249" t="s">
        <v>107</v>
      </c>
      <c r="X6" s="248" t="s">
        <v>329</v>
      </c>
      <c r="Y6" s="247"/>
    </row>
    <row r="7" spans="2:25" s="223" customFormat="1" ht="21.75" customHeight="1" x14ac:dyDescent="0.15">
      <c r="B7" s="56"/>
      <c r="C7" s="55" t="s">
        <v>284</v>
      </c>
      <c r="D7" s="245">
        <v>78319160063</v>
      </c>
      <c r="E7" s="245">
        <v>70353256470</v>
      </c>
      <c r="F7" s="245">
        <v>84255134</v>
      </c>
      <c r="G7" s="245">
        <v>30084742</v>
      </c>
      <c r="H7" s="245">
        <v>7935818851</v>
      </c>
      <c r="I7" s="245">
        <v>10564700</v>
      </c>
      <c r="J7" s="246">
        <v>89.84</v>
      </c>
      <c r="K7" s="245">
        <v>35364573801</v>
      </c>
      <c r="L7" s="1027">
        <v>7114508362</v>
      </c>
      <c r="M7" s="1043">
        <v>9890115</v>
      </c>
      <c r="N7" s="1043">
        <v>5278531126</v>
      </c>
      <c r="O7" s="1034">
        <v>22971534313</v>
      </c>
      <c r="P7" s="245">
        <v>12769203</v>
      </c>
      <c r="Q7" s="244">
        <v>20.12</v>
      </c>
      <c r="R7" s="243">
        <v>113683733864</v>
      </c>
      <c r="S7" s="243">
        <v>77467764832</v>
      </c>
      <c r="T7" s="243">
        <v>94145249</v>
      </c>
      <c r="U7" s="243">
        <v>5308615868</v>
      </c>
      <c r="V7" s="243">
        <v>30907353164</v>
      </c>
      <c r="W7" s="242">
        <v>23333903</v>
      </c>
      <c r="X7" s="241">
        <v>68.16</v>
      </c>
      <c r="Y7" s="224"/>
    </row>
    <row r="8" spans="2:25" s="223" customFormat="1" ht="21.75" customHeight="1" x14ac:dyDescent="0.15">
      <c r="B8" s="56"/>
      <c r="C8" s="55" t="s">
        <v>57</v>
      </c>
      <c r="D8" s="245">
        <v>76290215630</v>
      </c>
      <c r="E8" s="245">
        <v>69098599819</v>
      </c>
      <c r="F8" s="245">
        <v>77859105</v>
      </c>
      <c r="G8" s="245">
        <v>24249552</v>
      </c>
      <c r="H8" s="245">
        <v>7167366259</v>
      </c>
      <c r="I8" s="245">
        <v>14214900</v>
      </c>
      <c r="J8" s="246">
        <v>90.59</v>
      </c>
      <c r="K8" s="245">
        <v>30516682508</v>
      </c>
      <c r="L8" s="1027">
        <v>6823878081</v>
      </c>
      <c r="M8" s="1043">
        <v>5395987</v>
      </c>
      <c r="N8" s="1043">
        <v>4237728938</v>
      </c>
      <c r="O8" s="1034">
        <v>19455075489</v>
      </c>
      <c r="P8" s="245">
        <v>35520300</v>
      </c>
      <c r="Q8" s="244">
        <v>22.39</v>
      </c>
      <c r="R8" s="243">
        <v>106806898138</v>
      </c>
      <c r="S8" s="243">
        <v>75922477900</v>
      </c>
      <c r="T8" s="243">
        <v>83255092</v>
      </c>
      <c r="U8" s="243">
        <v>4261978490</v>
      </c>
      <c r="V8" s="243">
        <v>26622441748</v>
      </c>
      <c r="W8" s="242">
        <v>49735200</v>
      </c>
      <c r="X8" s="241">
        <v>71.12</v>
      </c>
      <c r="Y8" s="224"/>
    </row>
    <row r="9" spans="2:25" s="223" customFormat="1" ht="21.75" customHeight="1" x14ac:dyDescent="0.15">
      <c r="B9" s="56"/>
      <c r="C9" s="55" t="s">
        <v>56</v>
      </c>
      <c r="D9" s="38">
        <v>75290827104</v>
      </c>
      <c r="E9" s="38">
        <v>68793171279</v>
      </c>
      <c r="F9" s="38">
        <v>69763730</v>
      </c>
      <c r="G9" s="38">
        <v>35659974</v>
      </c>
      <c r="H9" s="38">
        <v>6461995851</v>
      </c>
      <c r="I9" s="38">
        <v>10947000</v>
      </c>
      <c r="J9" s="222">
        <v>91.38</v>
      </c>
      <c r="K9" s="38">
        <v>26295549547</v>
      </c>
      <c r="L9" s="143">
        <v>6206603993</v>
      </c>
      <c r="M9" s="38">
        <v>3297353</v>
      </c>
      <c r="N9" s="38">
        <v>3875519984</v>
      </c>
      <c r="O9" s="864">
        <v>16213425570</v>
      </c>
      <c r="P9" s="38">
        <v>28976500</v>
      </c>
      <c r="Q9" s="222">
        <v>23.63</v>
      </c>
      <c r="R9" s="38">
        <v>101586376651</v>
      </c>
      <c r="S9" s="38">
        <v>74999775272</v>
      </c>
      <c r="T9" s="38">
        <v>73061083</v>
      </c>
      <c r="U9" s="38">
        <v>3911179958</v>
      </c>
      <c r="V9" s="38">
        <v>22675421421</v>
      </c>
      <c r="W9" s="54">
        <v>39923500</v>
      </c>
      <c r="X9" s="240">
        <v>73.86</v>
      </c>
      <c r="Y9" s="224"/>
    </row>
    <row r="10" spans="2:25" s="223" customFormat="1" ht="21.75" customHeight="1" x14ac:dyDescent="0.15">
      <c r="B10" s="56"/>
      <c r="C10" s="55" t="s">
        <v>323</v>
      </c>
      <c r="D10" s="38">
        <v>71872738593</v>
      </c>
      <c r="E10" s="38">
        <v>66278157943</v>
      </c>
      <c r="F10" s="38">
        <v>77986040</v>
      </c>
      <c r="G10" s="38">
        <v>28792109</v>
      </c>
      <c r="H10" s="38">
        <v>5565788541</v>
      </c>
      <c r="I10" s="38">
        <v>5997300</v>
      </c>
      <c r="J10" s="222">
        <v>92.22</v>
      </c>
      <c r="K10" s="38">
        <v>22329649933</v>
      </c>
      <c r="L10" s="143">
        <v>5424592928</v>
      </c>
      <c r="M10" s="38">
        <v>3958639</v>
      </c>
      <c r="N10" s="38">
        <v>3136530598</v>
      </c>
      <c r="O10" s="864">
        <v>13768526407</v>
      </c>
      <c r="P10" s="38">
        <v>19101570</v>
      </c>
      <c r="Q10" s="222">
        <v>24.31</v>
      </c>
      <c r="R10" s="38">
        <v>94202388526</v>
      </c>
      <c r="S10" s="38">
        <v>71702750871</v>
      </c>
      <c r="T10" s="38">
        <v>81944679</v>
      </c>
      <c r="U10" s="38">
        <v>3165322707</v>
      </c>
      <c r="V10" s="38">
        <v>19334314948</v>
      </c>
      <c r="W10" s="54">
        <v>25098870</v>
      </c>
      <c r="X10" s="240">
        <v>76.14</v>
      </c>
      <c r="Y10" s="224"/>
    </row>
    <row r="11" spans="2:25" s="223" customFormat="1" ht="15" thickBot="1" x14ac:dyDescent="0.2">
      <c r="B11" s="51"/>
      <c r="C11" s="50"/>
      <c r="D11" s="239"/>
      <c r="E11" s="239"/>
      <c r="F11" s="239"/>
      <c r="G11" s="239"/>
      <c r="H11" s="239"/>
      <c r="I11" s="238"/>
      <c r="J11" s="237"/>
      <c r="K11" s="239"/>
      <c r="L11" s="239"/>
      <c r="M11" s="1043"/>
      <c r="N11" s="1043"/>
      <c r="O11" s="911"/>
      <c r="P11" s="238"/>
      <c r="Q11" s="237"/>
      <c r="R11" s="236"/>
      <c r="S11" s="235"/>
      <c r="T11" s="235"/>
      <c r="U11" s="235"/>
      <c r="V11" s="235"/>
      <c r="W11" s="234"/>
      <c r="X11" s="222"/>
      <c r="Y11" s="233"/>
    </row>
    <row r="12" spans="2:25" s="223" customFormat="1" x14ac:dyDescent="0.15">
      <c r="B12" s="44"/>
      <c r="C12" s="43"/>
      <c r="D12" s="232"/>
      <c r="E12" s="232"/>
      <c r="F12" s="232"/>
      <c r="G12" s="232"/>
      <c r="H12" s="232"/>
      <c r="I12" s="231"/>
      <c r="J12" s="230"/>
      <c r="K12" s="232"/>
      <c r="L12" s="232"/>
      <c r="M12" s="1044"/>
      <c r="N12" s="1044"/>
      <c r="O12" s="912"/>
      <c r="P12" s="231"/>
      <c r="Q12" s="230"/>
      <c r="R12" s="229"/>
      <c r="S12" s="228"/>
      <c r="T12" s="228"/>
      <c r="U12" s="228"/>
      <c r="V12" s="228"/>
      <c r="W12" s="227"/>
      <c r="X12" s="226"/>
      <c r="Y12" s="225"/>
    </row>
    <row r="13" spans="2:25" s="223" customFormat="1" ht="21.75" customHeight="1" x14ac:dyDescent="0.15">
      <c r="B13" s="37" t="s">
        <v>55</v>
      </c>
      <c r="C13" s="19" t="s">
        <v>54</v>
      </c>
      <c r="D13" s="38">
        <f t="shared" ref="D13:W13" si="0">SUM(D19:D64)</f>
        <v>70998647526</v>
      </c>
      <c r="E13" s="38">
        <f t="shared" si="0"/>
        <v>65620844463</v>
      </c>
      <c r="F13" s="38">
        <f t="shared" si="0"/>
        <v>83941959</v>
      </c>
      <c r="G13" s="38">
        <f t="shared" si="0"/>
        <v>28885710</v>
      </c>
      <c r="H13" s="38">
        <f t="shared" si="0"/>
        <v>5348917353</v>
      </c>
      <c r="I13" s="38">
        <f t="shared" si="0"/>
        <v>4203300</v>
      </c>
      <c r="J13" s="222">
        <f>ROUND(E13/(D13-I13)*100,2)</f>
        <v>92.43</v>
      </c>
      <c r="K13" s="38">
        <f t="shared" si="0"/>
        <v>19017838681</v>
      </c>
      <c r="L13" s="143">
        <f t="shared" si="0"/>
        <v>4962496520</v>
      </c>
      <c r="M13" s="38">
        <f t="shared" si="0"/>
        <v>3367438</v>
      </c>
      <c r="N13" s="38">
        <f t="shared" si="0"/>
        <v>2577466754</v>
      </c>
      <c r="O13" s="864">
        <f t="shared" si="0"/>
        <v>11477875407</v>
      </c>
      <c r="P13" s="38">
        <f t="shared" si="0"/>
        <v>11736560</v>
      </c>
      <c r="Q13" s="222">
        <f>ROUND(L13/(K13-P13)*100,2)</f>
        <v>26.11</v>
      </c>
      <c r="R13" s="38">
        <f t="shared" si="0"/>
        <v>90016486207</v>
      </c>
      <c r="S13" s="38">
        <f t="shared" si="0"/>
        <v>70583340983</v>
      </c>
      <c r="T13" s="38">
        <f t="shared" si="0"/>
        <v>87309397</v>
      </c>
      <c r="U13" s="38">
        <f t="shared" si="0"/>
        <v>2606352464</v>
      </c>
      <c r="V13" s="38">
        <f t="shared" si="0"/>
        <v>16826792760</v>
      </c>
      <c r="W13" s="38">
        <f t="shared" si="0"/>
        <v>15939860</v>
      </c>
      <c r="X13" s="222">
        <f>ROUND(S13/(R13-W13)*100,2)</f>
        <v>78.430000000000007</v>
      </c>
      <c r="Y13" s="224"/>
    </row>
    <row r="14" spans="2:25" s="223" customFormat="1" ht="21.75" customHeight="1" x14ac:dyDescent="0.15">
      <c r="B14" s="37" t="s">
        <v>53</v>
      </c>
      <c r="C14" s="19" t="s">
        <v>52</v>
      </c>
      <c r="D14" s="38">
        <f t="shared" ref="D14:W14" si="1">SUM(D19:D62)</f>
        <v>68754872644</v>
      </c>
      <c r="E14" s="38">
        <f t="shared" si="1"/>
        <v>63377629581</v>
      </c>
      <c r="F14" s="38">
        <f t="shared" si="1"/>
        <v>83941959</v>
      </c>
      <c r="G14" s="38">
        <f t="shared" si="1"/>
        <v>28885710</v>
      </c>
      <c r="H14" s="38">
        <f t="shared" si="1"/>
        <v>5348357353</v>
      </c>
      <c r="I14" s="38">
        <f t="shared" si="1"/>
        <v>4203300</v>
      </c>
      <c r="J14" s="222">
        <f>ROUND(E14/(D14-I14)*100,2)</f>
        <v>92.18</v>
      </c>
      <c r="K14" s="38">
        <f t="shared" si="1"/>
        <v>19016579381</v>
      </c>
      <c r="L14" s="143">
        <f t="shared" si="1"/>
        <v>4961384120</v>
      </c>
      <c r="M14" s="38">
        <f t="shared" si="1"/>
        <v>3367438</v>
      </c>
      <c r="N14" s="38">
        <f t="shared" si="1"/>
        <v>2577466754</v>
      </c>
      <c r="O14" s="864">
        <f t="shared" si="1"/>
        <v>11477728507</v>
      </c>
      <c r="P14" s="38">
        <f t="shared" si="1"/>
        <v>11736560</v>
      </c>
      <c r="Q14" s="222">
        <f>ROUND(L14/(K14-P14)*100,2)</f>
        <v>26.11</v>
      </c>
      <c r="R14" s="38">
        <f t="shared" si="1"/>
        <v>87771452025</v>
      </c>
      <c r="S14" s="38">
        <f t="shared" si="1"/>
        <v>68339013701</v>
      </c>
      <c r="T14" s="38">
        <f t="shared" si="1"/>
        <v>87309397</v>
      </c>
      <c r="U14" s="38">
        <f t="shared" si="1"/>
        <v>2606352464</v>
      </c>
      <c r="V14" s="38">
        <f t="shared" si="1"/>
        <v>16826085860</v>
      </c>
      <c r="W14" s="38">
        <f t="shared" si="1"/>
        <v>15939860</v>
      </c>
      <c r="X14" s="222">
        <f>ROUND(S14/(R14-W14)*100,2)</f>
        <v>77.87</v>
      </c>
      <c r="Y14" s="224"/>
    </row>
    <row r="15" spans="2:25" s="223" customFormat="1" ht="21.75" customHeight="1" x14ac:dyDescent="0.15">
      <c r="B15" s="547" t="s">
        <v>324</v>
      </c>
      <c r="C15" s="19" t="s">
        <v>50</v>
      </c>
      <c r="D15" s="38">
        <f t="shared" ref="D15:W15" si="2">SUM(D19:D31,D35:D36,D38:D40,D43,D48,D50:D51,D53:D62)</f>
        <v>61337724808</v>
      </c>
      <c r="E15" s="38">
        <f t="shared" si="2"/>
        <v>56474987812</v>
      </c>
      <c r="F15" s="38">
        <f t="shared" si="2"/>
        <v>81711671</v>
      </c>
      <c r="G15" s="38">
        <f t="shared" si="2"/>
        <v>25102410</v>
      </c>
      <c r="H15" s="38">
        <f t="shared" si="2"/>
        <v>4837634586</v>
      </c>
      <c r="I15" s="38">
        <f t="shared" si="2"/>
        <v>3956800</v>
      </c>
      <c r="J15" s="222">
        <f>ROUND(E15/(D15-I15)*100,2)</f>
        <v>92.08</v>
      </c>
      <c r="K15" s="38">
        <f t="shared" si="2"/>
        <v>17455207156</v>
      </c>
      <c r="L15" s="143">
        <f t="shared" si="2"/>
        <v>4549869291</v>
      </c>
      <c r="M15" s="38">
        <f t="shared" si="2"/>
        <v>3292838</v>
      </c>
      <c r="N15" s="38">
        <f t="shared" si="2"/>
        <v>2376875851</v>
      </c>
      <c r="O15" s="864">
        <f t="shared" si="2"/>
        <v>10528462014</v>
      </c>
      <c r="P15" s="38">
        <f t="shared" si="2"/>
        <v>11427860</v>
      </c>
      <c r="Q15" s="222">
        <f>ROUND(L15/(K15-P15)*100,2)</f>
        <v>26.08</v>
      </c>
      <c r="R15" s="38">
        <f t="shared" si="2"/>
        <v>78792931964</v>
      </c>
      <c r="S15" s="38">
        <f t="shared" si="2"/>
        <v>61024857103</v>
      </c>
      <c r="T15" s="38">
        <f t="shared" si="2"/>
        <v>85004509</v>
      </c>
      <c r="U15" s="38">
        <f t="shared" si="2"/>
        <v>2401978261</v>
      </c>
      <c r="V15" s="38">
        <f t="shared" si="2"/>
        <v>15366096600</v>
      </c>
      <c r="W15" s="38">
        <f t="shared" si="2"/>
        <v>15384660</v>
      </c>
      <c r="X15" s="222">
        <f>ROUND(S15/(R15-W15)*100,2)</f>
        <v>77.459999999999994</v>
      </c>
      <c r="Y15" s="111"/>
    </row>
    <row r="16" spans="2:25" s="223" customFormat="1" ht="21.75" customHeight="1" x14ac:dyDescent="0.15">
      <c r="B16" s="37" t="s">
        <v>49</v>
      </c>
      <c r="C16" s="19" t="s">
        <v>48</v>
      </c>
      <c r="D16" s="38">
        <f t="shared" ref="D16:W16" si="3">D14-D15</f>
        <v>7417147836</v>
      </c>
      <c r="E16" s="38">
        <f t="shared" si="3"/>
        <v>6902641769</v>
      </c>
      <c r="F16" s="38">
        <f t="shared" si="3"/>
        <v>2230288</v>
      </c>
      <c r="G16" s="38">
        <f t="shared" si="3"/>
        <v>3783300</v>
      </c>
      <c r="H16" s="38">
        <f t="shared" si="3"/>
        <v>510722767</v>
      </c>
      <c r="I16" s="38">
        <f t="shared" si="3"/>
        <v>246500</v>
      </c>
      <c r="J16" s="222">
        <f>ROUND(E16/(D16-I16)*100,2)</f>
        <v>93.07</v>
      </c>
      <c r="K16" s="38">
        <f t="shared" si="3"/>
        <v>1561372225</v>
      </c>
      <c r="L16" s="143">
        <f t="shared" si="3"/>
        <v>411514829</v>
      </c>
      <c r="M16" s="38">
        <f t="shared" si="3"/>
        <v>74600</v>
      </c>
      <c r="N16" s="38">
        <f t="shared" si="3"/>
        <v>200590903</v>
      </c>
      <c r="O16" s="864">
        <f t="shared" si="3"/>
        <v>949266493</v>
      </c>
      <c r="P16" s="38">
        <f t="shared" si="3"/>
        <v>308700</v>
      </c>
      <c r="Q16" s="222">
        <f>ROUND(L16/(K16-P16)*100,2)</f>
        <v>26.36</v>
      </c>
      <c r="R16" s="38">
        <f t="shared" si="3"/>
        <v>8978520061</v>
      </c>
      <c r="S16" s="38">
        <f t="shared" si="3"/>
        <v>7314156598</v>
      </c>
      <c r="T16" s="38">
        <f t="shared" si="3"/>
        <v>2304888</v>
      </c>
      <c r="U16" s="38">
        <f t="shared" si="3"/>
        <v>204374203</v>
      </c>
      <c r="V16" s="38">
        <f t="shared" si="3"/>
        <v>1459989260</v>
      </c>
      <c r="W16" s="38">
        <f t="shared" si="3"/>
        <v>555200</v>
      </c>
      <c r="X16" s="222">
        <f>ROUND(S16/(R16-W16)*100,2)</f>
        <v>81.47</v>
      </c>
      <c r="Y16" s="224"/>
    </row>
    <row r="17" spans="2:25" s="223" customFormat="1" ht="21.75" customHeight="1" x14ac:dyDescent="0.15">
      <c r="B17" s="37" t="s">
        <v>47</v>
      </c>
      <c r="C17" s="19" t="s">
        <v>46</v>
      </c>
      <c r="D17" s="38">
        <f t="shared" ref="D17:W17" si="4">SUM(D63:D64)</f>
        <v>2243774882</v>
      </c>
      <c r="E17" s="38">
        <f t="shared" si="4"/>
        <v>2243214882</v>
      </c>
      <c r="F17" s="38">
        <f t="shared" si="4"/>
        <v>0</v>
      </c>
      <c r="G17" s="38">
        <f t="shared" si="4"/>
        <v>0</v>
      </c>
      <c r="H17" s="38">
        <f t="shared" si="4"/>
        <v>560000</v>
      </c>
      <c r="I17" s="38">
        <f t="shared" si="4"/>
        <v>0</v>
      </c>
      <c r="J17" s="222">
        <f>ROUND(E17/(D17-I17)*100,2)</f>
        <v>99.98</v>
      </c>
      <c r="K17" s="38">
        <f t="shared" si="4"/>
        <v>1259300</v>
      </c>
      <c r="L17" s="143">
        <f t="shared" si="4"/>
        <v>1112400</v>
      </c>
      <c r="M17" s="38">
        <f t="shared" si="4"/>
        <v>0</v>
      </c>
      <c r="N17" s="38">
        <f t="shared" si="4"/>
        <v>0</v>
      </c>
      <c r="O17" s="864">
        <f t="shared" si="4"/>
        <v>146900</v>
      </c>
      <c r="P17" s="38">
        <f t="shared" si="4"/>
        <v>0</v>
      </c>
      <c r="Q17" s="222">
        <f>ROUND(L17/(K17-P17)*100,2)</f>
        <v>88.33</v>
      </c>
      <c r="R17" s="38">
        <f t="shared" si="4"/>
        <v>2245034182</v>
      </c>
      <c r="S17" s="38">
        <f t="shared" si="4"/>
        <v>2244327282</v>
      </c>
      <c r="T17" s="38">
        <f t="shared" si="4"/>
        <v>0</v>
      </c>
      <c r="U17" s="38">
        <f t="shared" si="4"/>
        <v>0</v>
      </c>
      <c r="V17" s="38">
        <f t="shared" si="4"/>
        <v>706900</v>
      </c>
      <c r="W17" s="38">
        <f t="shared" si="4"/>
        <v>0</v>
      </c>
      <c r="X17" s="222">
        <f>ROUND(S17/(R17-W17)*100,2)</f>
        <v>99.97</v>
      </c>
      <c r="Y17" s="224"/>
    </row>
    <row r="18" spans="2:25" s="223" customFormat="1" thickBot="1" x14ac:dyDescent="0.2">
      <c r="B18" s="796"/>
      <c r="C18" s="797"/>
      <c r="D18" s="239"/>
      <c r="E18" s="239"/>
      <c r="F18" s="239"/>
      <c r="G18" s="239"/>
      <c r="H18" s="239"/>
      <c r="I18" s="239"/>
      <c r="J18" s="237"/>
      <c r="K18" s="239"/>
      <c r="L18" s="239"/>
      <c r="M18" s="1043"/>
      <c r="N18" s="1043"/>
      <c r="O18" s="911"/>
      <c r="P18" s="239"/>
      <c r="Q18" s="237"/>
      <c r="R18" s="236"/>
      <c r="S18" s="235"/>
      <c r="T18" s="235"/>
      <c r="U18" s="235"/>
      <c r="V18" s="235"/>
      <c r="W18" s="235"/>
      <c r="X18" s="222"/>
      <c r="Y18" s="224"/>
    </row>
    <row r="19" spans="2:25" s="223" customFormat="1" ht="21.75" customHeight="1" x14ac:dyDescent="0.15">
      <c r="B19" s="83">
        <v>1</v>
      </c>
      <c r="C19" s="19" t="s">
        <v>45</v>
      </c>
      <c r="D19" s="800">
        <v>5968692718</v>
      </c>
      <c r="E19" s="800">
        <v>5316787648</v>
      </c>
      <c r="F19" s="800">
        <v>13750678</v>
      </c>
      <c r="G19" s="800">
        <v>311600</v>
      </c>
      <c r="H19" s="800">
        <v>651593470</v>
      </c>
      <c r="I19" s="800">
        <v>0</v>
      </c>
      <c r="J19" s="801">
        <v>89.08</v>
      </c>
      <c r="K19" s="800">
        <v>2112570565</v>
      </c>
      <c r="L19" s="231">
        <v>498311683</v>
      </c>
      <c r="M19" s="800">
        <v>663600</v>
      </c>
      <c r="N19" s="800">
        <v>359863412</v>
      </c>
      <c r="O19" s="1035">
        <v>1254395470</v>
      </c>
      <c r="P19" s="800">
        <v>0</v>
      </c>
      <c r="Q19" s="801">
        <v>23.59</v>
      </c>
      <c r="R19" s="800">
        <v>8081263283</v>
      </c>
      <c r="S19" s="800">
        <v>5815099331</v>
      </c>
      <c r="T19" s="800">
        <v>14414278</v>
      </c>
      <c r="U19" s="800">
        <v>360175012</v>
      </c>
      <c r="V19" s="800">
        <v>1905988940</v>
      </c>
      <c r="W19" s="800">
        <v>0</v>
      </c>
      <c r="X19" s="801">
        <v>71.959999999999994</v>
      </c>
      <c r="Y19" s="643">
        <v>1</v>
      </c>
    </row>
    <row r="20" spans="2:25" s="223" customFormat="1" ht="21.75" customHeight="1" x14ac:dyDescent="0.15">
      <c r="B20" s="83">
        <v>2</v>
      </c>
      <c r="C20" s="19" t="s">
        <v>44</v>
      </c>
      <c r="D20" s="802">
        <v>3378706123</v>
      </c>
      <c r="E20" s="802">
        <v>3147583524</v>
      </c>
      <c r="F20" s="802">
        <v>6461613</v>
      </c>
      <c r="G20" s="802">
        <v>0</v>
      </c>
      <c r="H20" s="802">
        <v>231122599</v>
      </c>
      <c r="I20" s="802">
        <v>2943800</v>
      </c>
      <c r="J20" s="803">
        <v>93.24</v>
      </c>
      <c r="K20" s="802">
        <v>623262459</v>
      </c>
      <c r="L20" s="238">
        <v>122598148</v>
      </c>
      <c r="M20" s="802">
        <v>208800</v>
      </c>
      <c r="N20" s="802">
        <v>168327720</v>
      </c>
      <c r="O20" s="1036">
        <v>332336591</v>
      </c>
      <c r="P20" s="802">
        <v>8926560</v>
      </c>
      <c r="Q20" s="803">
        <v>19.96</v>
      </c>
      <c r="R20" s="802">
        <v>4001968582</v>
      </c>
      <c r="S20" s="802">
        <v>3270181672</v>
      </c>
      <c r="T20" s="802">
        <v>6670413</v>
      </c>
      <c r="U20" s="802">
        <v>168327720</v>
      </c>
      <c r="V20" s="802">
        <v>563459190</v>
      </c>
      <c r="W20" s="802">
        <v>11870360</v>
      </c>
      <c r="X20" s="803">
        <v>81.96</v>
      </c>
      <c r="Y20" s="644">
        <v>2</v>
      </c>
    </row>
    <row r="21" spans="2:25" s="223" customFormat="1" ht="21.75" customHeight="1" x14ac:dyDescent="0.15">
      <c r="B21" s="83">
        <v>3</v>
      </c>
      <c r="C21" s="19" t="s">
        <v>43</v>
      </c>
      <c r="D21" s="802">
        <v>3567096150</v>
      </c>
      <c r="E21" s="802">
        <v>3157139188</v>
      </c>
      <c r="F21" s="802">
        <v>5777006</v>
      </c>
      <c r="G21" s="802">
        <v>527600</v>
      </c>
      <c r="H21" s="802">
        <v>409429362</v>
      </c>
      <c r="I21" s="802">
        <v>0</v>
      </c>
      <c r="J21" s="803">
        <v>88.51</v>
      </c>
      <c r="K21" s="802">
        <v>1475244388</v>
      </c>
      <c r="L21" s="238">
        <v>296745552</v>
      </c>
      <c r="M21" s="802">
        <v>0</v>
      </c>
      <c r="N21" s="802">
        <v>273356927</v>
      </c>
      <c r="O21" s="1036">
        <v>905141909</v>
      </c>
      <c r="P21" s="802">
        <v>0</v>
      </c>
      <c r="Q21" s="803">
        <v>20.12</v>
      </c>
      <c r="R21" s="802">
        <v>5042340538</v>
      </c>
      <c r="S21" s="802">
        <v>3453884740</v>
      </c>
      <c r="T21" s="802">
        <v>5777006</v>
      </c>
      <c r="U21" s="802">
        <v>273884527</v>
      </c>
      <c r="V21" s="802">
        <v>1314571271</v>
      </c>
      <c r="W21" s="802">
        <v>0</v>
      </c>
      <c r="X21" s="803">
        <v>68.5</v>
      </c>
      <c r="Y21" s="644">
        <v>3</v>
      </c>
    </row>
    <row r="22" spans="2:25" s="223" customFormat="1" ht="21.75" customHeight="1" x14ac:dyDescent="0.15">
      <c r="B22" s="83">
        <v>4</v>
      </c>
      <c r="C22" s="19" t="s">
        <v>42</v>
      </c>
      <c r="D22" s="802">
        <v>3358700113</v>
      </c>
      <c r="E22" s="802">
        <v>3099914540</v>
      </c>
      <c r="F22" s="802">
        <v>0</v>
      </c>
      <c r="G22" s="802">
        <v>617800</v>
      </c>
      <c r="H22" s="802">
        <v>258167773</v>
      </c>
      <c r="I22" s="802">
        <v>0</v>
      </c>
      <c r="J22" s="803">
        <v>92.3</v>
      </c>
      <c r="K22" s="802">
        <v>851168990</v>
      </c>
      <c r="L22" s="238">
        <v>236301969</v>
      </c>
      <c r="M22" s="802">
        <v>0</v>
      </c>
      <c r="N22" s="802">
        <v>117368996</v>
      </c>
      <c r="O22" s="1036">
        <v>497498025</v>
      </c>
      <c r="P22" s="802">
        <v>0</v>
      </c>
      <c r="Q22" s="803">
        <v>27.76</v>
      </c>
      <c r="R22" s="802">
        <v>4209869103</v>
      </c>
      <c r="S22" s="802">
        <v>3336216509</v>
      </c>
      <c r="T22" s="802">
        <v>0</v>
      </c>
      <c r="U22" s="802">
        <v>117986796</v>
      </c>
      <c r="V22" s="802">
        <v>755665798</v>
      </c>
      <c r="W22" s="802">
        <v>0</v>
      </c>
      <c r="X22" s="803">
        <v>79.25</v>
      </c>
      <c r="Y22" s="644">
        <v>4</v>
      </c>
    </row>
    <row r="23" spans="2:25" s="223" customFormat="1" ht="21.75" customHeight="1" x14ac:dyDescent="0.15">
      <c r="B23" s="84">
        <v>5</v>
      </c>
      <c r="C23" s="23" t="s">
        <v>41</v>
      </c>
      <c r="D23" s="804">
        <v>1796286327</v>
      </c>
      <c r="E23" s="804">
        <v>1659813441</v>
      </c>
      <c r="F23" s="804">
        <v>536900</v>
      </c>
      <c r="G23" s="804">
        <v>0</v>
      </c>
      <c r="H23" s="804">
        <v>136472886</v>
      </c>
      <c r="I23" s="804">
        <v>681000</v>
      </c>
      <c r="J23" s="805">
        <v>92.44</v>
      </c>
      <c r="K23" s="804">
        <v>542728490</v>
      </c>
      <c r="L23" s="1028">
        <v>125597294</v>
      </c>
      <c r="M23" s="804">
        <v>71300</v>
      </c>
      <c r="N23" s="804">
        <v>69661060</v>
      </c>
      <c r="O23" s="1037">
        <v>347470136</v>
      </c>
      <c r="P23" s="804">
        <v>1668100</v>
      </c>
      <c r="Q23" s="805">
        <v>23.21</v>
      </c>
      <c r="R23" s="804">
        <v>2339014817</v>
      </c>
      <c r="S23" s="804">
        <v>1785410735</v>
      </c>
      <c r="T23" s="804">
        <v>608200</v>
      </c>
      <c r="U23" s="804">
        <v>69661060</v>
      </c>
      <c r="V23" s="804">
        <v>483943022</v>
      </c>
      <c r="W23" s="804">
        <v>2349100</v>
      </c>
      <c r="X23" s="805">
        <v>76.41</v>
      </c>
      <c r="Y23" s="645">
        <v>5</v>
      </c>
    </row>
    <row r="24" spans="2:25" s="223" customFormat="1" ht="21.75" customHeight="1" x14ac:dyDescent="0.15">
      <c r="B24" s="83">
        <v>7</v>
      </c>
      <c r="C24" s="19" t="s">
        <v>40</v>
      </c>
      <c r="D24" s="802">
        <v>1346458034</v>
      </c>
      <c r="E24" s="802">
        <v>1266340005</v>
      </c>
      <c r="F24" s="802">
        <v>0</v>
      </c>
      <c r="G24" s="802">
        <v>131650</v>
      </c>
      <c r="H24" s="802">
        <v>79986379</v>
      </c>
      <c r="I24" s="802">
        <v>0</v>
      </c>
      <c r="J24" s="803">
        <v>94.05</v>
      </c>
      <c r="K24" s="802">
        <v>244526368</v>
      </c>
      <c r="L24" s="238">
        <v>88638403</v>
      </c>
      <c r="M24" s="802">
        <v>0</v>
      </c>
      <c r="N24" s="802">
        <v>26348926</v>
      </c>
      <c r="O24" s="1036">
        <v>129539039</v>
      </c>
      <c r="P24" s="802">
        <v>0</v>
      </c>
      <c r="Q24" s="803">
        <v>36.25</v>
      </c>
      <c r="R24" s="802">
        <v>1590984402</v>
      </c>
      <c r="S24" s="802">
        <v>1354978408</v>
      </c>
      <c r="T24" s="802">
        <v>0</v>
      </c>
      <c r="U24" s="802">
        <v>26480576</v>
      </c>
      <c r="V24" s="802">
        <v>209525418</v>
      </c>
      <c r="W24" s="802">
        <v>0</v>
      </c>
      <c r="X24" s="803">
        <v>85.17</v>
      </c>
      <c r="Y24" s="644">
        <v>7</v>
      </c>
    </row>
    <row r="25" spans="2:25" s="223" customFormat="1" ht="21.75" customHeight="1" x14ac:dyDescent="0.15">
      <c r="B25" s="83">
        <v>8</v>
      </c>
      <c r="C25" s="19" t="s">
        <v>39</v>
      </c>
      <c r="D25" s="802">
        <v>1730631743</v>
      </c>
      <c r="E25" s="802">
        <v>1625550808</v>
      </c>
      <c r="F25" s="802">
        <v>941800</v>
      </c>
      <c r="G25" s="802">
        <v>0</v>
      </c>
      <c r="H25" s="802">
        <v>105080935</v>
      </c>
      <c r="I25" s="802">
        <v>0</v>
      </c>
      <c r="J25" s="803">
        <v>93.93</v>
      </c>
      <c r="K25" s="802">
        <v>194557173</v>
      </c>
      <c r="L25" s="238">
        <v>77435113</v>
      </c>
      <c r="M25" s="802">
        <v>73400</v>
      </c>
      <c r="N25" s="802">
        <v>28916541</v>
      </c>
      <c r="O25" s="1036">
        <v>88205519</v>
      </c>
      <c r="P25" s="802">
        <v>0</v>
      </c>
      <c r="Q25" s="803">
        <v>39.799999999999997</v>
      </c>
      <c r="R25" s="802">
        <v>1925188916</v>
      </c>
      <c r="S25" s="802">
        <v>1702985921</v>
      </c>
      <c r="T25" s="802">
        <v>1015200</v>
      </c>
      <c r="U25" s="802">
        <v>28916541</v>
      </c>
      <c r="V25" s="802">
        <v>193286454</v>
      </c>
      <c r="W25" s="802">
        <v>0</v>
      </c>
      <c r="X25" s="803">
        <v>88.46</v>
      </c>
      <c r="Y25" s="644">
        <v>8</v>
      </c>
    </row>
    <row r="26" spans="2:25" s="223" customFormat="1" ht="21.75" customHeight="1" x14ac:dyDescent="0.15">
      <c r="B26" s="83">
        <v>10</v>
      </c>
      <c r="C26" s="19" t="s">
        <v>38</v>
      </c>
      <c r="D26" s="802">
        <v>1173062030</v>
      </c>
      <c r="E26" s="802">
        <v>1110871387</v>
      </c>
      <c r="F26" s="802">
        <v>205708</v>
      </c>
      <c r="G26" s="802">
        <v>494800</v>
      </c>
      <c r="H26" s="802">
        <v>61695843</v>
      </c>
      <c r="I26" s="802">
        <v>0</v>
      </c>
      <c r="J26" s="803">
        <v>94.7</v>
      </c>
      <c r="K26" s="802">
        <v>247334386</v>
      </c>
      <c r="L26" s="238">
        <v>76701656</v>
      </c>
      <c r="M26" s="802">
        <v>1900</v>
      </c>
      <c r="N26" s="802">
        <v>24696976</v>
      </c>
      <c r="O26" s="1036">
        <v>145935754</v>
      </c>
      <c r="P26" s="802">
        <v>0</v>
      </c>
      <c r="Q26" s="803">
        <v>31.01</v>
      </c>
      <c r="R26" s="802">
        <v>1420396416</v>
      </c>
      <c r="S26" s="802">
        <v>1187573043</v>
      </c>
      <c r="T26" s="802">
        <v>207608</v>
      </c>
      <c r="U26" s="802">
        <v>25191776</v>
      </c>
      <c r="V26" s="802">
        <v>207631597</v>
      </c>
      <c r="W26" s="802">
        <v>0</v>
      </c>
      <c r="X26" s="803">
        <v>83.61</v>
      </c>
      <c r="Y26" s="644">
        <v>10</v>
      </c>
    </row>
    <row r="27" spans="2:25" s="223" customFormat="1" ht="21.75" customHeight="1" x14ac:dyDescent="0.15">
      <c r="B27" s="83">
        <v>11</v>
      </c>
      <c r="C27" s="19" t="s">
        <v>37</v>
      </c>
      <c r="D27" s="802">
        <v>1604158429</v>
      </c>
      <c r="E27" s="802">
        <v>1450267668</v>
      </c>
      <c r="F27" s="802">
        <v>0</v>
      </c>
      <c r="G27" s="802">
        <v>0</v>
      </c>
      <c r="H27" s="802">
        <v>153890761</v>
      </c>
      <c r="I27" s="802">
        <v>0</v>
      </c>
      <c r="J27" s="803">
        <v>90.41</v>
      </c>
      <c r="K27" s="802">
        <v>402584600</v>
      </c>
      <c r="L27" s="238">
        <v>131431424</v>
      </c>
      <c r="M27" s="802">
        <v>0</v>
      </c>
      <c r="N27" s="802">
        <v>53209180</v>
      </c>
      <c r="O27" s="1036">
        <v>217943996</v>
      </c>
      <c r="P27" s="802">
        <v>0</v>
      </c>
      <c r="Q27" s="803">
        <v>32.65</v>
      </c>
      <c r="R27" s="802">
        <v>2006743029</v>
      </c>
      <c r="S27" s="802">
        <v>1581699092</v>
      </c>
      <c r="T27" s="802">
        <v>0</v>
      </c>
      <c r="U27" s="802">
        <v>53209180</v>
      </c>
      <c r="V27" s="802">
        <v>371834757</v>
      </c>
      <c r="W27" s="802">
        <v>0</v>
      </c>
      <c r="X27" s="803">
        <v>78.819999999999993</v>
      </c>
      <c r="Y27" s="644">
        <v>11</v>
      </c>
    </row>
    <row r="28" spans="2:25" s="223" customFormat="1" ht="21.75" customHeight="1" x14ac:dyDescent="0.15">
      <c r="B28" s="84">
        <v>12</v>
      </c>
      <c r="C28" s="23" t="s">
        <v>36</v>
      </c>
      <c r="D28" s="804">
        <v>998964064</v>
      </c>
      <c r="E28" s="804">
        <v>960187491</v>
      </c>
      <c r="F28" s="804">
        <v>75700</v>
      </c>
      <c r="G28" s="804">
        <v>1900</v>
      </c>
      <c r="H28" s="804">
        <v>38774673</v>
      </c>
      <c r="I28" s="804">
        <v>12000</v>
      </c>
      <c r="J28" s="805">
        <v>96.12</v>
      </c>
      <c r="K28" s="804">
        <v>150257880</v>
      </c>
      <c r="L28" s="1028">
        <v>43433765</v>
      </c>
      <c r="M28" s="804">
        <v>5000</v>
      </c>
      <c r="N28" s="804">
        <v>21981494</v>
      </c>
      <c r="O28" s="1037">
        <v>84842621</v>
      </c>
      <c r="P28" s="804">
        <v>0</v>
      </c>
      <c r="Q28" s="805">
        <v>28.91</v>
      </c>
      <c r="R28" s="804">
        <v>1149221944</v>
      </c>
      <c r="S28" s="804">
        <v>1003621256</v>
      </c>
      <c r="T28" s="804">
        <v>80700</v>
      </c>
      <c r="U28" s="804">
        <v>21983394</v>
      </c>
      <c r="V28" s="804">
        <v>123617294</v>
      </c>
      <c r="W28" s="804">
        <v>12000</v>
      </c>
      <c r="X28" s="805">
        <v>87.33</v>
      </c>
      <c r="Y28" s="645">
        <v>12</v>
      </c>
    </row>
    <row r="29" spans="2:25" s="223" customFormat="1" ht="21.75" customHeight="1" x14ac:dyDescent="0.15">
      <c r="B29" s="83">
        <v>14</v>
      </c>
      <c r="C29" s="19" t="s">
        <v>35</v>
      </c>
      <c r="D29" s="802">
        <v>561011716</v>
      </c>
      <c r="E29" s="802">
        <v>524096554</v>
      </c>
      <c r="F29" s="802">
        <v>0</v>
      </c>
      <c r="G29" s="802">
        <v>0</v>
      </c>
      <c r="H29" s="802">
        <v>36915162</v>
      </c>
      <c r="I29" s="802">
        <v>0</v>
      </c>
      <c r="J29" s="803">
        <v>93.42</v>
      </c>
      <c r="K29" s="802">
        <v>151470100</v>
      </c>
      <c r="L29" s="238">
        <v>21849836</v>
      </c>
      <c r="M29" s="802">
        <v>0</v>
      </c>
      <c r="N29" s="802">
        <v>30516202</v>
      </c>
      <c r="O29" s="1036">
        <v>99104062</v>
      </c>
      <c r="P29" s="802">
        <v>0</v>
      </c>
      <c r="Q29" s="803">
        <v>14.43</v>
      </c>
      <c r="R29" s="802">
        <v>712481816</v>
      </c>
      <c r="S29" s="802">
        <v>545946390</v>
      </c>
      <c r="T29" s="802">
        <v>0</v>
      </c>
      <c r="U29" s="802">
        <v>30516202</v>
      </c>
      <c r="V29" s="802">
        <v>136019224</v>
      </c>
      <c r="W29" s="802">
        <v>0</v>
      </c>
      <c r="X29" s="803">
        <v>76.63</v>
      </c>
      <c r="Y29" s="644">
        <v>14</v>
      </c>
    </row>
    <row r="30" spans="2:25" s="223" customFormat="1" ht="21.75" customHeight="1" x14ac:dyDescent="0.15">
      <c r="B30" s="83">
        <v>15</v>
      </c>
      <c r="C30" s="19" t="s">
        <v>34</v>
      </c>
      <c r="D30" s="802">
        <v>925157576</v>
      </c>
      <c r="E30" s="802">
        <v>853096939</v>
      </c>
      <c r="F30" s="802">
        <v>247900</v>
      </c>
      <c r="G30" s="802">
        <v>35700</v>
      </c>
      <c r="H30" s="802">
        <v>72024937</v>
      </c>
      <c r="I30" s="802">
        <v>0</v>
      </c>
      <c r="J30" s="803">
        <v>92.21</v>
      </c>
      <c r="K30" s="802">
        <v>327403217</v>
      </c>
      <c r="L30" s="238">
        <v>66343938</v>
      </c>
      <c r="M30" s="802">
        <v>0</v>
      </c>
      <c r="N30" s="802">
        <v>29336588</v>
      </c>
      <c r="O30" s="1036">
        <v>231722691</v>
      </c>
      <c r="P30" s="802">
        <v>0</v>
      </c>
      <c r="Q30" s="803">
        <v>20.260000000000002</v>
      </c>
      <c r="R30" s="802">
        <v>1252560793</v>
      </c>
      <c r="S30" s="802">
        <v>919440877</v>
      </c>
      <c r="T30" s="802">
        <v>247900</v>
      </c>
      <c r="U30" s="802">
        <v>29372288</v>
      </c>
      <c r="V30" s="802">
        <v>303747628</v>
      </c>
      <c r="W30" s="802">
        <v>0</v>
      </c>
      <c r="X30" s="803">
        <v>73.400000000000006</v>
      </c>
      <c r="Y30" s="644">
        <v>15</v>
      </c>
    </row>
    <row r="31" spans="2:25" s="223" customFormat="1" ht="21.75" customHeight="1" x14ac:dyDescent="0.15">
      <c r="B31" s="83">
        <v>17</v>
      </c>
      <c r="C31" s="19" t="s">
        <v>33</v>
      </c>
      <c r="D31" s="802">
        <v>2433419431</v>
      </c>
      <c r="E31" s="802">
        <v>2275324528</v>
      </c>
      <c r="F31" s="802">
        <v>3865707</v>
      </c>
      <c r="G31" s="802">
        <v>0</v>
      </c>
      <c r="H31" s="802">
        <v>158094903</v>
      </c>
      <c r="I31" s="802">
        <v>0</v>
      </c>
      <c r="J31" s="803">
        <v>93.5</v>
      </c>
      <c r="K31" s="802">
        <v>697009262</v>
      </c>
      <c r="L31" s="238">
        <v>257728152</v>
      </c>
      <c r="M31" s="802">
        <v>407650</v>
      </c>
      <c r="N31" s="802">
        <v>42375022</v>
      </c>
      <c r="O31" s="1036">
        <v>396906088</v>
      </c>
      <c r="P31" s="802">
        <v>0</v>
      </c>
      <c r="Q31" s="803">
        <v>36.979999999999997</v>
      </c>
      <c r="R31" s="802">
        <v>3130428693</v>
      </c>
      <c r="S31" s="802">
        <v>2533052680</v>
      </c>
      <c r="T31" s="802">
        <v>4273357</v>
      </c>
      <c r="U31" s="802">
        <v>42375022</v>
      </c>
      <c r="V31" s="802">
        <v>555000991</v>
      </c>
      <c r="W31" s="802">
        <v>0</v>
      </c>
      <c r="X31" s="803">
        <v>80.92</v>
      </c>
      <c r="Y31" s="644">
        <v>17</v>
      </c>
    </row>
    <row r="32" spans="2:25" s="223" customFormat="1" ht="21.75" customHeight="1" x14ac:dyDescent="0.15">
      <c r="B32" s="83">
        <v>20</v>
      </c>
      <c r="C32" s="19" t="s">
        <v>32</v>
      </c>
      <c r="D32" s="802">
        <v>974408165</v>
      </c>
      <c r="E32" s="802">
        <v>907878768</v>
      </c>
      <c r="F32" s="802">
        <v>355100</v>
      </c>
      <c r="G32" s="802">
        <v>81100</v>
      </c>
      <c r="H32" s="802">
        <v>66448297</v>
      </c>
      <c r="I32" s="802">
        <v>0</v>
      </c>
      <c r="J32" s="803">
        <v>93.17</v>
      </c>
      <c r="K32" s="802">
        <v>175967279</v>
      </c>
      <c r="L32" s="238">
        <v>42716948</v>
      </c>
      <c r="M32" s="802">
        <v>30000</v>
      </c>
      <c r="N32" s="802">
        <v>24171155</v>
      </c>
      <c r="O32" s="1036">
        <v>109079176</v>
      </c>
      <c r="P32" s="802">
        <v>0</v>
      </c>
      <c r="Q32" s="803">
        <v>24.28</v>
      </c>
      <c r="R32" s="802">
        <v>1150375444</v>
      </c>
      <c r="S32" s="802">
        <v>950595716</v>
      </c>
      <c r="T32" s="802">
        <v>385100</v>
      </c>
      <c r="U32" s="802">
        <v>24252255</v>
      </c>
      <c r="V32" s="802">
        <v>175527473</v>
      </c>
      <c r="W32" s="802">
        <v>0</v>
      </c>
      <c r="X32" s="803">
        <v>82.63</v>
      </c>
      <c r="Y32" s="644">
        <v>20</v>
      </c>
    </row>
    <row r="33" spans="2:25" s="223" customFormat="1" ht="21.75" customHeight="1" x14ac:dyDescent="0.15">
      <c r="B33" s="84">
        <v>27</v>
      </c>
      <c r="C33" s="23" t="s">
        <v>31</v>
      </c>
      <c r="D33" s="804">
        <v>452697297</v>
      </c>
      <c r="E33" s="804">
        <v>396448208</v>
      </c>
      <c r="F33" s="804">
        <v>95000</v>
      </c>
      <c r="G33" s="804">
        <v>504600</v>
      </c>
      <c r="H33" s="804">
        <v>55744489</v>
      </c>
      <c r="I33" s="804">
        <v>0</v>
      </c>
      <c r="J33" s="805">
        <v>87.57</v>
      </c>
      <c r="K33" s="804">
        <v>219380075</v>
      </c>
      <c r="L33" s="1028">
        <v>44362446</v>
      </c>
      <c r="M33" s="804">
        <v>0</v>
      </c>
      <c r="N33" s="804">
        <v>31737625</v>
      </c>
      <c r="O33" s="1037">
        <v>143280004</v>
      </c>
      <c r="P33" s="804">
        <v>0</v>
      </c>
      <c r="Q33" s="805">
        <v>20.22</v>
      </c>
      <c r="R33" s="804">
        <v>672077372</v>
      </c>
      <c r="S33" s="804">
        <v>440810654</v>
      </c>
      <c r="T33" s="804">
        <v>95000</v>
      </c>
      <c r="U33" s="804">
        <v>32242225</v>
      </c>
      <c r="V33" s="804">
        <v>199024493</v>
      </c>
      <c r="W33" s="804">
        <v>0</v>
      </c>
      <c r="X33" s="805">
        <v>65.59</v>
      </c>
      <c r="Y33" s="645">
        <v>27</v>
      </c>
    </row>
    <row r="34" spans="2:25" s="223" customFormat="1" ht="21.75" customHeight="1" x14ac:dyDescent="0.15">
      <c r="B34" s="83">
        <v>32</v>
      </c>
      <c r="C34" s="19" t="s">
        <v>30</v>
      </c>
      <c r="D34" s="802">
        <v>703717534</v>
      </c>
      <c r="E34" s="802">
        <v>672581472</v>
      </c>
      <c r="F34" s="802">
        <v>152100</v>
      </c>
      <c r="G34" s="802">
        <v>24100</v>
      </c>
      <c r="H34" s="802">
        <v>31111962</v>
      </c>
      <c r="I34" s="802">
        <v>0</v>
      </c>
      <c r="J34" s="803">
        <v>95.58</v>
      </c>
      <c r="K34" s="802">
        <v>115430647</v>
      </c>
      <c r="L34" s="238">
        <v>33216052</v>
      </c>
      <c r="M34" s="802">
        <v>27800</v>
      </c>
      <c r="N34" s="802">
        <v>9194186</v>
      </c>
      <c r="O34" s="1036">
        <v>73020409</v>
      </c>
      <c r="P34" s="802">
        <v>0</v>
      </c>
      <c r="Q34" s="803">
        <v>28.78</v>
      </c>
      <c r="R34" s="802">
        <v>819148181</v>
      </c>
      <c r="S34" s="802">
        <v>705797524</v>
      </c>
      <c r="T34" s="802">
        <v>179900</v>
      </c>
      <c r="U34" s="802">
        <v>9218286</v>
      </c>
      <c r="V34" s="802">
        <v>104132371</v>
      </c>
      <c r="W34" s="802">
        <v>0</v>
      </c>
      <c r="X34" s="803">
        <v>86.16</v>
      </c>
      <c r="Y34" s="644">
        <v>32</v>
      </c>
    </row>
    <row r="35" spans="2:25" s="223" customFormat="1" ht="21.75" customHeight="1" x14ac:dyDescent="0.15">
      <c r="B35" s="83">
        <v>33</v>
      </c>
      <c r="C35" s="19" t="s">
        <v>29</v>
      </c>
      <c r="D35" s="802">
        <v>1176047938</v>
      </c>
      <c r="E35" s="802">
        <v>1102393551</v>
      </c>
      <c r="F35" s="802">
        <v>276300</v>
      </c>
      <c r="G35" s="802">
        <v>0</v>
      </c>
      <c r="H35" s="802">
        <v>73654387</v>
      </c>
      <c r="I35" s="802">
        <v>320000</v>
      </c>
      <c r="J35" s="803">
        <v>93.76</v>
      </c>
      <c r="K35" s="802">
        <v>272383575</v>
      </c>
      <c r="L35" s="238">
        <v>85492890</v>
      </c>
      <c r="M35" s="802">
        <v>0</v>
      </c>
      <c r="N35" s="802">
        <v>38531455</v>
      </c>
      <c r="O35" s="1036">
        <v>148359230</v>
      </c>
      <c r="P35" s="802">
        <v>833200</v>
      </c>
      <c r="Q35" s="803">
        <v>31.48</v>
      </c>
      <c r="R35" s="802">
        <v>1448431513</v>
      </c>
      <c r="S35" s="802">
        <v>1187886441</v>
      </c>
      <c r="T35" s="802">
        <v>276300</v>
      </c>
      <c r="U35" s="802">
        <v>38531455</v>
      </c>
      <c r="V35" s="802">
        <v>222013617</v>
      </c>
      <c r="W35" s="802">
        <v>1153200</v>
      </c>
      <c r="X35" s="803">
        <v>82.08</v>
      </c>
      <c r="Y35" s="644">
        <v>33</v>
      </c>
    </row>
    <row r="36" spans="2:25" s="223" customFormat="1" ht="21.75" customHeight="1" x14ac:dyDescent="0.15">
      <c r="B36" s="83">
        <v>35</v>
      </c>
      <c r="C36" s="19" t="s">
        <v>28</v>
      </c>
      <c r="D36" s="802">
        <v>855906890</v>
      </c>
      <c r="E36" s="802">
        <v>804311345</v>
      </c>
      <c r="F36" s="802">
        <v>422800</v>
      </c>
      <c r="G36" s="802">
        <v>0</v>
      </c>
      <c r="H36" s="802">
        <v>51595545</v>
      </c>
      <c r="I36" s="802">
        <v>0</v>
      </c>
      <c r="J36" s="803">
        <v>93.97</v>
      </c>
      <c r="K36" s="802">
        <v>176774019</v>
      </c>
      <c r="L36" s="238">
        <v>46972634</v>
      </c>
      <c r="M36" s="802">
        <v>24525</v>
      </c>
      <c r="N36" s="802">
        <v>37804721</v>
      </c>
      <c r="O36" s="1036">
        <v>91996664</v>
      </c>
      <c r="P36" s="802">
        <v>0</v>
      </c>
      <c r="Q36" s="803">
        <v>26.57</v>
      </c>
      <c r="R36" s="802">
        <v>1032680909</v>
      </c>
      <c r="S36" s="802">
        <v>851283979</v>
      </c>
      <c r="T36" s="802">
        <v>447325</v>
      </c>
      <c r="U36" s="802">
        <v>37804721</v>
      </c>
      <c r="V36" s="802">
        <v>143592209</v>
      </c>
      <c r="W36" s="802">
        <v>0</v>
      </c>
      <c r="X36" s="803">
        <v>82.43</v>
      </c>
      <c r="Y36" s="644">
        <v>35</v>
      </c>
    </row>
    <row r="37" spans="2:25" s="223" customFormat="1" ht="21.75" customHeight="1" x14ac:dyDescent="0.15">
      <c r="B37" s="83">
        <v>42</v>
      </c>
      <c r="C37" s="19" t="s">
        <v>27</v>
      </c>
      <c r="D37" s="802">
        <v>440278534</v>
      </c>
      <c r="E37" s="802">
        <v>407592232</v>
      </c>
      <c r="F37" s="802">
        <v>2900</v>
      </c>
      <c r="G37" s="802">
        <v>14000</v>
      </c>
      <c r="H37" s="802">
        <v>32672302</v>
      </c>
      <c r="I37" s="802">
        <v>0</v>
      </c>
      <c r="J37" s="803">
        <v>92.58</v>
      </c>
      <c r="K37" s="802">
        <v>105760565</v>
      </c>
      <c r="L37" s="238">
        <v>27395819</v>
      </c>
      <c r="M37" s="802">
        <v>1000</v>
      </c>
      <c r="N37" s="802">
        <v>15523159</v>
      </c>
      <c r="O37" s="1036">
        <v>62841587</v>
      </c>
      <c r="P37" s="802">
        <v>0</v>
      </c>
      <c r="Q37" s="803">
        <v>25.9</v>
      </c>
      <c r="R37" s="802">
        <v>546039099</v>
      </c>
      <c r="S37" s="802">
        <v>434988051</v>
      </c>
      <c r="T37" s="802">
        <v>3900</v>
      </c>
      <c r="U37" s="802">
        <v>15537159</v>
      </c>
      <c r="V37" s="802">
        <v>95513889</v>
      </c>
      <c r="W37" s="802">
        <v>0</v>
      </c>
      <c r="X37" s="803">
        <v>79.66</v>
      </c>
      <c r="Y37" s="644">
        <v>42</v>
      </c>
    </row>
    <row r="38" spans="2:25" s="223" customFormat="1" ht="21.75" customHeight="1" x14ac:dyDescent="0.15">
      <c r="B38" s="84">
        <v>48</v>
      </c>
      <c r="C38" s="23" t="s">
        <v>26</v>
      </c>
      <c r="D38" s="804">
        <v>1628128587</v>
      </c>
      <c r="E38" s="804">
        <v>1511776399</v>
      </c>
      <c r="F38" s="804">
        <v>4105779</v>
      </c>
      <c r="G38" s="804">
        <v>0</v>
      </c>
      <c r="H38" s="804">
        <v>116352188</v>
      </c>
      <c r="I38" s="804">
        <v>0</v>
      </c>
      <c r="J38" s="805">
        <v>92.85</v>
      </c>
      <c r="K38" s="804">
        <v>670541492</v>
      </c>
      <c r="L38" s="1028">
        <v>217355171</v>
      </c>
      <c r="M38" s="804">
        <v>0</v>
      </c>
      <c r="N38" s="804">
        <v>45222203</v>
      </c>
      <c r="O38" s="1037">
        <v>407964118</v>
      </c>
      <c r="P38" s="804">
        <v>0</v>
      </c>
      <c r="Q38" s="805">
        <v>32.409999999999997</v>
      </c>
      <c r="R38" s="804">
        <v>2298670079</v>
      </c>
      <c r="S38" s="804">
        <v>1729131570</v>
      </c>
      <c r="T38" s="804">
        <v>4105779</v>
      </c>
      <c r="U38" s="804">
        <v>45222203</v>
      </c>
      <c r="V38" s="804">
        <v>524316306</v>
      </c>
      <c r="W38" s="804">
        <v>0</v>
      </c>
      <c r="X38" s="805">
        <v>75.22</v>
      </c>
      <c r="Y38" s="645">
        <v>48</v>
      </c>
    </row>
    <row r="39" spans="2:25" s="223" customFormat="1" ht="21.75" customHeight="1" x14ac:dyDescent="0.15">
      <c r="B39" s="83">
        <v>49</v>
      </c>
      <c r="C39" s="19" t="s">
        <v>25</v>
      </c>
      <c r="D39" s="802">
        <v>2321181844</v>
      </c>
      <c r="E39" s="802">
        <v>2068748214</v>
      </c>
      <c r="F39" s="802">
        <v>8843800</v>
      </c>
      <c r="G39" s="802">
        <v>0</v>
      </c>
      <c r="H39" s="802">
        <v>252433630</v>
      </c>
      <c r="I39" s="802">
        <v>0</v>
      </c>
      <c r="J39" s="803">
        <v>89.12</v>
      </c>
      <c r="K39" s="802">
        <v>1128896908</v>
      </c>
      <c r="L39" s="238">
        <v>303348848</v>
      </c>
      <c r="M39" s="802">
        <v>210000</v>
      </c>
      <c r="N39" s="802">
        <v>102995669</v>
      </c>
      <c r="O39" s="1036">
        <v>722552391</v>
      </c>
      <c r="P39" s="802">
        <v>0</v>
      </c>
      <c r="Q39" s="803">
        <v>26.87</v>
      </c>
      <c r="R39" s="802">
        <v>3450078752</v>
      </c>
      <c r="S39" s="802">
        <v>2372097062</v>
      </c>
      <c r="T39" s="802">
        <v>9053800</v>
      </c>
      <c r="U39" s="802">
        <v>102995669</v>
      </c>
      <c r="V39" s="802">
        <v>974986021</v>
      </c>
      <c r="W39" s="802">
        <v>0</v>
      </c>
      <c r="X39" s="803">
        <v>68.75</v>
      </c>
      <c r="Y39" s="644">
        <v>49</v>
      </c>
    </row>
    <row r="40" spans="2:25" s="223" customFormat="1" ht="21.75" customHeight="1" x14ac:dyDescent="0.15">
      <c r="B40" s="83">
        <v>53</v>
      </c>
      <c r="C40" s="19" t="s">
        <v>24</v>
      </c>
      <c r="D40" s="802">
        <v>712369918</v>
      </c>
      <c r="E40" s="802">
        <v>663820197</v>
      </c>
      <c r="F40" s="802">
        <v>847100</v>
      </c>
      <c r="G40" s="802">
        <v>0</v>
      </c>
      <c r="H40" s="802">
        <v>48549721</v>
      </c>
      <c r="I40" s="802">
        <v>0</v>
      </c>
      <c r="J40" s="803">
        <v>93.18</v>
      </c>
      <c r="K40" s="802">
        <v>119273097</v>
      </c>
      <c r="L40" s="238">
        <v>39783716</v>
      </c>
      <c r="M40" s="802">
        <v>81000</v>
      </c>
      <c r="N40" s="802">
        <v>11443767</v>
      </c>
      <c r="O40" s="1036">
        <v>68045614</v>
      </c>
      <c r="P40" s="802">
        <v>0</v>
      </c>
      <c r="Q40" s="803">
        <v>33.36</v>
      </c>
      <c r="R40" s="802">
        <v>831643015</v>
      </c>
      <c r="S40" s="802">
        <v>703603913</v>
      </c>
      <c r="T40" s="802">
        <v>928100</v>
      </c>
      <c r="U40" s="802">
        <v>11443767</v>
      </c>
      <c r="V40" s="802">
        <v>116595335</v>
      </c>
      <c r="W40" s="802">
        <v>0</v>
      </c>
      <c r="X40" s="803">
        <v>84.6</v>
      </c>
      <c r="Y40" s="644">
        <v>53</v>
      </c>
    </row>
    <row r="41" spans="2:25" s="223" customFormat="1" ht="21.75" customHeight="1" x14ac:dyDescent="0.15">
      <c r="B41" s="83">
        <v>57</v>
      </c>
      <c r="C41" s="19" t="s">
        <v>23</v>
      </c>
      <c r="D41" s="802">
        <v>441926453</v>
      </c>
      <c r="E41" s="802">
        <v>411590433</v>
      </c>
      <c r="F41" s="802">
        <v>313088</v>
      </c>
      <c r="G41" s="802">
        <v>384000</v>
      </c>
      <c r="H41" s="802">
        <v>29952020</v>
      </c>
      <c r="I41" s="802">
        <v>0</v>
      </c>
      <c r="J41" s="803">
        <v>93.14</v>
      </c>
      <c r="K41" s="802">
        <v>43708109</v>
      </c>
      <c r="L41" s="238">
        <v>20181513</v>
      </c>
      <c r="M41" s="802">
        <v>0</v>
      </c>
      <c r="N41" s="802">
        <v>1049971</v>
      </c>
      <c r="O41" s="1036">
        <v>22476625</v>
      </c>
      <c r="P41" s="802">
        <v>0</v>
      </c>
      <c r="Q41" s="803">
        <v>46.17</v>
      </c>
      <c r="R41" s="802">
        <v>485634562</v>
      </c>
      <c r="S41" s="802">
        <v>431771946</v>
      </c>
      <c r="T41" s="802">
        <v>313088</v>
      </c>
      <c r="U41" s="802">
        <v>1433971</v>
      </c>
      <c r="V41" s="802">
        <v>52428645</v>
      </c>
      <c r="W41" s="802">
        <v>0</v>
      </c>
      <c r="X41" s="803">
        <v>88.91</v>
      </c>
      <c r="Y41" s="644">
        <v>57</v>
      </c>
    </row>
    <row r="42" spans="2:25" s="223" customFormat="1" ht="21.75" customHeight="1" x14ac:dyDescent="0.15">
      <c r="B42" s="83">
        <v>58</v>
      </c>
      <c r="C42" s="19" t="s">
        <v>22</v>
      </c>
      <c r="D42" s="802">
        <v>1066034359</v>
      </c>
      <c r="E42" s="802">
        <v>984912760</v>
      </c>
      <c r="F42" s="802">
        <v>731400</v>
      </c>
      <c r="G42" s="802">
        <v>0</v>
      </c>
      <c r="H42" s="802">
        <v>81121599</v>
      </c>
      <c r="I42" s="802">
        <v>0</v>
      </c>
      <c r="J42" s="803">
        <v>92.39</v>
      </c>
      <c r="K42" s="802">
        <v>254592491</v>
      </c>
      <c r="L42" s="238">
        <v>66355510</v>
      </c>
      <c r="M42" s="802">
        <v>0</v>
      </c>
      <c r="N42" s="802">
        <v>26993300</v>
      </c>
      <c r="O42" s="1036">
        <v>161243681</v>
      </c>
      <c r="P42" s="802">
        <v>0</v>
      </c>
      <c r="Q42" s="803">
        <v>26.06</v>
      </c>
      <c r="R42" s="802">
        <v>1320626850</v>
      </c>
      <c r="S42" s="802">
        <v>1051268270</v>
      </c>
      <c r="T42" s="802">
        <v>731400</v>
      </c>
      <c r="U42" s="802">
        <v>26993300</v>
      </c>
      <c r="V42" s="802">
        <v>242365280</v>
      </c>
      <c r="W42" s="802">
        <v>0</v>
      </c>
      <c r="X42" s="803">
        <v>79.599999999999994</v>
      </c>
      <c r="Y42" s="644">
        <v>58</v>
      </c>
    </row>
    <row r="43" spans="2:25" s="223" customFormat="1" ht="21.75" customHeight="1" x14ac:dyDescent="0.15">
      <c r="B43" s="84">
        <v>59</v>
      </c>
      <c r="C43" s="23" t="s">
        <v>21</v>
      </c>
      <c r="D43" s="804">
        <v>1693695809</v>
      </c>
      <c r="E43" s="804">
        <v>1583973579</v>
      </c>
      <c r="F43" s="804">
        <v>4183198</v>
      </c>
      <c r="G43" s="804">
        <v>0</v>
      </c>
      <c r="H43" s="804">
        <v>109722230</v>
      </c>
      <c r="I43" s="804">
        <v>0</v>
      </c>
      <c r="J43" s="805">
        <v>93.52</v>
      </c>
      <c r="K43" s="804">
        <v>648293933</v>
      </c>
      <c r="L43" s="1028">
        <v>125001865</v>
      </c>
      <c r="M43" s="804">
        <v>328900</v>
      </c>
      <c r="N43" s="804">
        <v>32468534</v>
      </c>
      <c r="O43" s="1037">
        <v>490823534</v>
      </c>
      <c r="P43" s="804">
        <v>0</v>
      </c>
      <c r="Q43" s="805">
        <v>19.28</v>
      </c>
      <c r="R43" s="804">
        <v>2341989742</v>
      </c>
      <c r="S43" s="804">
        <v>1708975444</v>
      </c>
      <c r="T43" s="804">
        <v>4512098</v>
      </c>
      <c r="U43" s="804">
        <v>32468534</v>
      </c>
      <c r="V43" s="804">
        <v>600545764</v>
      </c>
      <c r="W43" s="804">
        <v>0</v>
      </c>
      <c r="X43" s="805">
        <v>72.97</v>
      </c>
      <c r="Y43" s="645">
        <v>59</v>
      </c>
    </row>
    <row r="44" spans="2:25" s="223" customFormat="1" ht="21.75" customHeight="1" x14ac:dyDescent="0.15">
      <c r="B44" s="83">
        <v>62</v>
      </c>
      <c r="C44" s="19" t="s">
        <v>20</v>
      </c>
      <c r="D44" s="802">
        <v>307039455</v>
      </c>
      <c r="E44" s="802">
        <v>287573796</v>
      </c>
      <c r="F44" s="802">
        <v>346200</v>
      </c>
      <c r="G44" s="802">
        <v>0</v>
      </c>
      <c r="H44" s="802">
        <v>19465659</v>
      </c>
      <c r="I44" s="802">
        <v>0</v>
      </c>
      <c r="J44" s="803">
        <v>93.66</v>
      </c>
      <c r="K44" s="802">
        <v>81385312</v>
      </c>
      <c r="L44" s="238">
        <v>25323707</v>
      </c>
      <c r="M44" s="802">
        <v>0</v>
      </c>
      <c r="N44" s="802">
        <v>5593600</v>
      </c>
      <c r="O44" s="1036">
        <v>50468005</v>
      </c>
      <c r="P44" s="802">
        <v>0</v>
      </c>
      <c r="Q44" s="803">
        <v>31.12</v>
      </c>
      <c r="R44" s="802">
        <v>388424767</v>
      </c>
      <c r="S44" s="802">
        <v>312897503</v>
      </c>
      <c r="T44" s="802">
        <v>346200</v>
      </c>
      <c r="U44" s="802">
        <v>5593600</v>
      </c>
      <c r="V44" s="802">
        <v>69933664</v>
      </c>
      <c r="W44" s="802">
        <v>0</v>
      </c>
      <c r="X44" s="803">
        <v>80.56</v>
      </c>
      <c r="Y44" s="644">
        <v>62</v>
      </c>
    </row>
    <row r="45" spans="2:25" s="223" customFormat="1" ht="21.75" customHeight="1" x14ac:dyDescent="0.15">
      <c r="B45" s="83">
        <v>82</v>
      </c>
      <c r="C45" s="19" t="s">
        <v>19</v>
      </c>
      <c r="D45" s="802">
        <v>930314551</v>
      </c>
      <c r="E45" s="802">
        <v>874618043</v>
      </c>
      <c r="F45" s="802">
        <v>33800</v>
      </c>
      <c r="G45" s="802">
        <v>2739700</v>
      </c>
      <c r="H45" s="802">
        <v>52956808</v>
      </c>
      <c r="I45" s="802">
        <v>0</v>
      </c>
      <c r="J45" s="803">
        <v>94.01</v>
      </c>
      <c r="K45" s="802">
        <v>191711399</v>
      </c>
      <c r="L45" s="238">
        <v>43892484</v>
      </c>
      <c r="M45" s="802">
        <v>0</v>
      </c>
      <c r="N45" s="802">
        <v>11838123</v>
      </c>
      <c r="O45" s="1036">
        <v>135980792</v>
      </c>
      <c r="P45" s="802">
        <v>0</v>
      </c>
      <c r="Q45" s="803">
        <v>22.9</v>
      </c>
      <c r="R45" s="802">
        <v>1122025950</v>
      </c>
      <c r="S45" s="802">
        <v>918510527</v>
      </c>
      <c r="T45" s="802">
        <v>33800</v>
      </c>
      <c r="U45" s="802">
        <v>14577823</v>
      </c>
      <c r="V45" s="802">
        <v>188937600</v>
      </c>
      <c r="W45" s="802">
        <v>0</v>
      </c>
      <c r="X45" s="803">
        <v>81.86</v>
      </c>
      <c r="Y45" s="644">
        <v>82</v>
      </c>
    </row>
    <row r="46" spans="2:25" s="223" customFormat="1" ht="21.75" customHeight="1" x14ac:dyDescent="0.15">
      <c r="B46" s="83">
        <v>86</v>
      </c>
      <c r="C46" s="19" t="s">
        <v>18</v>
      </c>
      <c r="D46" s="802">
        <v>258568845</v>
      </c>
      <c r="E46" s="802">
        <v>243508995</v>
      </c>
      <c r="F46" s="802">
        <v>0</v>
      </c>
      <c r="G46" s="802">
        <v>35800</v>
      </c>
      <c r="H46" s="802">
        <v>15024050</v>
      </c>
      <c r="I46" s="802">
        <v>0</v>
      </c>
      <c r="J46" s="803">
        <v>94.18</v>
      </c>
      <c r="K46" s="802">
        <v>54428233</v>
      </c>
      <c r="L46" s="238">
        <v>19863046</v>
      </c>
      <c r="M46" s="802">
        <v>0</v>
      </c>
      <c r="N46" s="802">
        <v>4330210</v>
      </c>
      <c r="O46" s="1036">
        <v>30234977</v>
      </c>
      <c r="P46" s="802">
        <v>0</v>
      </c>
      <c r="Q46" s="803">
        <v>36.49</v>
      </c>
      <c r="R46" s="802">
        <v>312997078</v>
      </c>
      <c r="S46" s="802">
        <v>263372041</v>
      </c>
      <c r="T46" s="802">
        <v>0</v>
      </c>
      <c r="U46" s="802">
        <v>4366010</v>
      </c>
      <c r="V46" s="802">
        <v>45259027</v>
      </c>
      <c r="W46" s="802">
        <v>0</v>
      </c>
      <c r="X46" s="803">
        <v>84.15</v>
      </c>
      <c r="Y46" s="644">
        <v>86</v>
      </c>
    </row>
    <row r="47" spans="2:25" s="223" customFormat="1" ht="21.75" customHeight="1" x14ac:dyDescent="0.15">
      <c r="B47" s="83">
        <v>89</v>
      </c>
      <c r="C47" s="19" t="s">
        <v>17</v>
      </c>
      <c r="D47" s="802">
        <v>923463704</v>
      </c>
      <c r="E47" s="802">
        <v>850237555</v>
      </c>
      <c r="F47" s="802">
        <v>52200</v>
      </c>
      <c r="G47" s="802">
        <v>0</v>
      </c>
      <c r="H47" s="802">
        <v>73226149</v>
      </c>
      <c r="I47" s="802">
        <v>246500</v>
      </c>
      <c r="J47" s="803">
        <v>92.1</v>
      </c>
      <c r="K47" s="802">
        <v>99544906</v>
      </c>
      <c r="L47" s="238">
        <v>32414331</v>
      </c>
      <c r="M47" s="802">
        <v>0</v>
      </c>
      <c r="N47" s="802">
        <v>46183988</v>
      </c>
      <c r="O47" s="1036">
        <v>20946587</v>
      </c>
      <c r="P47" s="802">
        <v>308700</v>
      </c>
      <c r="Q47" s="803">
        <v>32.659999999999997</v>
      </c>
      <c r="R47" s="802">
        <v>1023008610</v>
      </c>
      <c r="S47" s="802">
        <v>882651886</v>
      </c>
      <c r="T47" s="802">
        <v>52200</v>
      </c>
      <c r="U47" s="802">
        <v>46183988</v>
      </c>
      <c r="V47" s="802">
        <v>94172736</v>
      </c>
      <c r="W47" s="802">
        <v>555200</v>
      </c>
      <c r="X47" s="803">
        <v>86.33</v>
      </c>
      <c r="Y47" s="644">
        <v>89</v>
      </c>
    </row>
    <row r="48" spans="2:25" s="223" customFormat="1" ht="21.75" customHeight="1" x14ac:dyDescent="0.15">
      <c r="B48" s="84">
        <v>90</v>
      </c>
      <c r="C48" s="23" t="s">
        <v>16</v>
      </c>
      <c r="D48" s="804">
        <v>1512708191</v>
      </c>
      <c r="E48" s="804">
        <v>1425626325</v>
      </c>
      <c r="F48" s="804">
        <v>410800</v>
      </c>
      <c r="G48" s="804">
        <v>0</v>
      </c>
      <c r="H48" s="804">
        <v>87081866</v>
      </c>
      <c r="I48" s="804">
        <v>0</v>
      </c>
      <c r="J48" s="805">
        <v>94.24</v>
      </c>
      <c r="K48" s="804">
        <v>255457342</v>
      </c>
      <c r="L48" s="1028">
        <v>102258254</v>
      </c>
      <c r="M48" s="804">
        <v>0</v>
      </c>
      <c r="N48" s="804">
        <v>18255457</v>
      </c>
      <c r="O48" s="1037">
        <v>134943631</v>
      </c>
      <c r="P48" s="804">
        <v>0</v>
      </c>
      <c r="Q48" s="805">
        <v>40.03</v>
      </c>
      <c r="R48" s="804">
        <v>1768165533</v>
      </c>
      <c r="S48" s="804">
        <v>1527884579</v>
      </c>
      <c r="T48" s="804">
        <v>410800</v>
      </c>
      <c r="U48" s="804">
        <v>18255457</v>
      </c>
      <c r="V48" s="804">
        <v>222025497</v>
      </c>
      <c r="W48" s="804">
        <v>0</v>
      </c>
      <c r="X48" s="805">
        <v>86.41</v>
      </c>
      <c r="Y48" s="645">
        <v>90</v>
      </c>
    </row>
    <row r="49" spans="2:25" s="223" customFormat="1" ht="21.75" customHeight="1" x14ac:dyDescent="0.15">
      <c r="B49" s="83">
        <v>92</v>
      </c>
      <c r="C49" s="19" t="s">
        <v>15</v>
      </c>
      <c r="D49" s="802">
        <v>434437064</v>
      </c>
      <c r="E49" s="802">
        <v>412998751</v>
      </c>
      <c r="F49" s="802">
        <v>148500</v>
      </c>
      <c r="G49" s="802">
        <v>0</v>
      </c>
      <c r="H49" s="802">
        <v>21438313</v>
      </c>
      <c r="I49" s="802">
        <v>0</v>
      </c>
      <c r="J49" s="803">
        <v>95.07</v>
      </c>
      <c r="K49" s="802">
        <v>66110804</v>
      </c>
      <c r="L49" s="238">
        <v>24016040</v>
      </c>
      <c r="M49" s="802">
        <v>15800</v>
      </c>
      <c r="N49" s="802">
        <v>2386600</v>
      </c>
      <c r="O49" s="1036">
        <v>39708164</v>
      </c>
      <c r="P49" s="802">
        <v>0</v>
      </c>
      <c r="Q49" s="803">
        <v>36.33</v>
      </c>
      <c r="R49" s="802">
        <v>500547868</v>
      </c>
      <c r="S49" s="802">
        <v>437014791</v>
      </c>
      <c r="T49" s="802">
        <v>164300</v>
      </c>
      <c r="U49" s="802">
        <v>2386600</v>
      </c>
      <c r="V49" s="802">
        <v>61146477</v>
      </c>
      <c r="W49" s="802">
        <v>0</v>
      </c>
      <c r="X49" s="803">
        <v>87.31</v>
      </c>
      <c r="Y49" s="644">
        <v>92</v>
      </c>
    </row>
    <row r="50" spans="2:25" s="223" customFormat="1" ht="21.75" customHeight="1" x14ac:dyDescent="0.15">
      <c r="B50" s="83">
        <v>93</v>
      </c>
      <c r="C50" s="19" t="s">
        <v>14</v>
      </c>
      <c r="D50" s="802">
        <v>4913467638</v>
      </c>
      <c r="E50" s="802">
        <v>4485725721</v>
      </c>
      <c r="F50" s="802">
        <v>9023631</v>
      </c>
      <c r="G50" s="802">
        <v>464500</v>
      </c>
      <c r="H50" s="802">
        <v>427277417</v>
      </c>
      <c r="I50" s="802">
        <v>0</v>
      </c>
      <c r="J50" s="803">
        <v>91.29</v>
      </c>
      <c r="K50" s="802">
        <v>1719326261</v>
      </c>
      <c r="L50" s="238">
        <v>331005142</v>
      </c>
      <c r="M50" s="802">
        <v>574851</v>
      </c>
      <c r="N50" s="802">
        <v>296645039</v>
      </c>
      <c r="O50" s="1036">
        <v>1091676080</v>
      </c>
      <c r="P50" s="802">
        <v>0</v>
      </c>
      <c r="Q50" s="803">
        <v>19.25</v>
      </c>
      <c r="R50" s="802">
        <v>6632793899</v>
      </c>
      <c r="S50" s="802">
        <v>4816730863</v>
      </c>
      <c r="T50" s="802">
        <v>9598482</v>
      </c>
      <c r="U50" s="802">
        <v>297109539</v>
      </c>
      <c r="V50" s="802">
        <v>1518953497</v>
      </c>
      <c r="W50" s="802">
        <v>0</v>
      </c>
      <c r="X50" s="803">
        <v>72.62</v>
      </c>
      <c r="Y50" s="644">
        <v>93</v>
      </c>
    </row>
    <row r="51" spans="2:25" s="223" customFormat="1" ht="21.75" customHeight="1" x14ac:dyDescent="0.15">
      <c r="B51" s="83">
        <v>94</v>
      </c>
      <c r="C51" s="19" t="s">
        <v>13</v>
      </c>
      <c r="D51" s="802">
        <v>2552756410</v>
      </c>
      <c r="E51" s="802">
        <v>2416972810</v>
      </c>
      <c r="F51" s="802">
        <v>5914727</v>
      </c>
      <c r="G51" s="802">
        <v>326200</v>
      </c>
      <c r="H51" s="802">
        <v>135457400</v>
      </c>
      <c r="I51" s="802">
        <v>0</v>
      </c>
      <c r="J51" s="803">
        <v>94.68</v>
      </c>
      <c r="K51" s="802">
        <v>441434055</v>
      </c>
      <c r="L51" s="238">
        <v>163968496</v>
      </c>
      <c r="M51" s="802">
        <v>119400</v>
      </c>
      <c r="N51" s="802">
        <v>82262812</v>
      </c>
      <c r="O51" s="1036">
        <v>195202747</v>
      </c>
      <c r="P51" s="802">
        <v>0</v>
      </c>
      <c r="Q51" s="803">
        <v>37.14</v>
      </c>
      <c r="R51" s="802">
        <v>2994190465</v>
      </c>
      <c r="S51" s="802">
        <v>2580941306</v>
      </c>
      <c r="T51" s="802">
        <v>6034127</v>
      </c>
      <c r="U51" s="802">
        <v>82589012</v>
      </c>
      <c r="V51" s="802">
        <v>330660147</v>
      </c>
      <c r="W51" s="802">
        <v>0</v>
      </c>
      <c r="X51" s="803">
        <v>86.2</v>
      </c>
      <c r="Y51" s="644">
        <v>94</v>
      </c>
    </row>
    <row r="52" spans="2:25" s="223" customFormat="1" ht="21.75" customHeight="1" x14ac:dyDescent="0.15">
      <c r="B52" s="83">
        <v>95</v>
      </c>
      <c r="C52" s="19" t="s">
        <v>12</v>
      </c>
      <c r="D52" s="802">
        <v>484261875</v>
      </c>
      <c r="E52" s="802">
        <v>452700756</v>
      </c>
      <c r="F52" s="802">
        <v>0</v>
      </c>
      <c r="G52" s="802">
        <v>0</v>
      </c>
      <c r="H52" s="802">
        <v>31561119</v>
      </c>
      <c r="I52" s="802">
        <v>0</v>
      </c>
      <c r="J52" s="803">
        <v>93.48</v>
      </c>
      <c r="K52" s="802">
        <v>153352405</v>
      </c>
      <c r="L52" s="238">
        <v>31776933</v>
      </c>
      <c r="M52" s="802">
        <v>0</v>
      </c>
      <c r="N52" s="802">
        <v>21588986</v>
      </c>
      <c r="O52" s="1036">
        <v>99986486</v>
      </c>
      <c r="P52" s="802">
        <v>0</v>
      </c>
      <c r="Q52" s="803">
        <v>20.72</v>
      </c>
      <c r="R52" s="802">
        <v>637614280</v>
      </c>
      <c r="S52" s="802">
        <v>484477689</v>
      </c>
      <c r="T52" s="802">
        <v>0</v>
      </c>
      <c r="U52" s="802">
        <v>21588986</v>
      </c>
      <c r="V52" s="802">
        <v>131547605</v>
      </c>
      <c r="W52" s="802">
        <v>0</v>
      </c>
      <c r="X52" s="803">
        <v>75.98</v>
      </c>
      <c r="Y52" s="644">
        <v>95</v>
      </c>
    </row>
    <row r="53" spans="2:25" s="223" customFormat="1" ht="21.75" customHeight="1" x14ac:dyDescent="0.15">
      <c r="B53" s="84">
        <v>96</v>
      </c>
      <c r="C53" s="23" t="s">
        <v>11</v>
      </c>
      <c r="D53" s="804">
        <v>1062190437</v>
      </c>
      <c r="E53" s="804">
        <v>988135264</v>
      </c>
      <c r="F53" s="804">
        <v>886169</v>
      </c>
      <c r="G53" s="804">
        <v>0</v>
      </c>
      <c r="H53" s="804">
        <v>74055173</v>
      </c>
      <c r="I53" s="804">
        <v>0</v>
      </c>
      <c r="J53" s="805">
        <v>93.03</v>
      </c>
      <c r="K53" s="804">
        <v>263367813</v>
      </c>
      <c r="L53" s="1028">
        <v>81755623</v>
      </c>
      <c r="M53" s="804">
        <v>19200</v>
      </c>
      <c r="N53" s="804">
        <v>30476332</v>
      </c>
      <c r="O53" s="1037">
        <v>151135858</v>
      </c>
      <c r="P53" s="804">
        <v>0</v>
      </c>
      <c r="Q53" s="805">
        <v>31.04</v>
      </c>
      <c r="R53" s="804">
        <v>1325558250</v>
      </c>
      <c r="S53" s="804">
        <v>1069890887</v>
      </c>
      <c r="T53" s="804">
        <v>905369</v>
      </c>
      <c r="U53" s="804">
        <v>30476332</v>
      </c>
      <c r="V53" s="804">
        <v>225191031</v>
      </c>
      <c r="W53" s="804">
        <v>0</v>
      </c>
      <c r="X53" s="805">
        <v>80.709999999999994</v>
      </c>
      <c r="Y53" s="645">
        <v>96</v>
      </c>
    </row>
    <row r="54" spans="2:25" s="223" customFormat="1" ht="21.75" customHeight="1" x14ac:dyDescent="0.15">
      <c r="B54" s="83">
        <v>97</v>
      </c>
      <c r="C54" s="19" t="s">
        <v>10</v>
      </c>
      <c r="D54" s="802">
        <v>1834233335</v>
      </c>
      <c r="E54" s="802">
        <v>1692050996</v>
      </c>
      <c r="F54" s="802">
        <v>132300</v>
      </c>
      <c r="G54" s="802">
        <v>0</v>
      </c>
      <c r="H54" s="802">
        <v>142182339</v>
      </c>
      <c r="I54" s="802">
        <v>0</v>
      </c>
      <c r="J54" s="803">
        <v>92.25</v>
      </c>
      <c r="K54" s="802">
        <v>475149280</v>
      </c>
      <c r="L54" s="238">
        <v>121297988</v>
      </c>
      <c r="M54" s="802">
        <v>0</v>
      </c>
      <c r="N54" s="802">
        <v>34898888</v>
      </c>
      <c r="O54" s="1036">
        <v>318952404</v>
      </c>
      <c r="P54" s="802">
        <v>0</v>
      </c>
      <c r="Q54" s="803">
        <v>25.53</v>
      </c>
      <c r="R54" s="802">
        <v>2309382615</v>
      </c>
      <c r="S54" s="802">
        <v>1813348984</v>
      </c>
      <c r="T54" s="802">
        <v>132300</v>
      </c>
      <c r="U54" s="802">
        <v>34898888</v>
      </c>
      <c r="V54" s="802">
        <v>461134743</v>
      </c>
      <c r="W54" s="802">
        <v>0</v>
      </c>
      <c r="X54" s="803">
        <v>78.52</v>
      </c>
      <c r="Y54" s="644">
        <v>97</v>
      </c>
    </row>
    <row r="55" spans="2:25" s="223" customFormat="1" ht="21.75" customHeight="1" x14ac:dyDescent="0.15">
      <c r="B55" s="83">
        <v>98</v>
      </c>
      <c r="C55" s="19" t="s">
        <v>9</v>
      </c>
      <c r="D55" s="802">
        <v>2623637372</v>
      </c>
      <c r="E55" s="802">
        <v>2343254748</v>
      </c>
      <c r="F55" s="802">
        <v>7555609</v>
      </c>
      <c r="G55" s="802">
        <v>0</v>
      </c>
      <c r="H55" s="802">
        <v>280382624</v>
      </c>
      <c r="I55" s="802">
        <v>0</v>
      </c>
      <c r="J55" s="803">
        <v>89.31</v>
      </c>
      <c r="K55" s="802">
        <v>904021789</v>
      </c>
      <c r="L55" s="238">
        <v>236953313</v>
      </c>
      <c r="M55" s="802">
        <v>0</v>
      </c>
      <c r="N55" s="802">
        <v>125520012</v>
      </c>
      <c r="O55" s="1036">
        <v>541548464</v>
      </c>
      <c r="P55" s="802">
        <v>0</v>
      </c>
      <c r="Q55" s="803">
        <v>26.21</v>
      </c>
      <c r="R55" s="802">
        <v>3527659161</v>
      </c>
      <c r="S55" s="802">
        <v>2580208061</v>
      </c>
      <c r="T55" s="802">
        <v>7555609</v>
      </c>
      <c r="U55" s="802">
        <v>125520012</v>
      </c>
      <c r="V55" s="802">
        <v>821931088</v>
      </c>
      <c r="W55" s="802">
        <v>0</v>
      </c>
      <c r="X55" s="803">
        <v>73.14</v>
      </c>
      <c r="Y55" s="644">
        <v>98</v>
      </c>
    </row>
    <row r="56" spans="2:25" s="223" customFormat="1" ht="21.75" customHeight="1" x14ac:dyDescent="0.15">
      <c r="B56" s="83">
        <v>99</v>
      </c>
      <c r="C56" s="19" t="s">
        <v>8</v>
      </c>
      <c r="D56" s="802">
        <v>1004124891</v>
      </c>
      <c r="E56" s="802">
        <v>917137470</v>
      </c>
      <c r="F56" s="802">
        <v>862200</v>
      </c>
      <c r="G56" s="802">
        <v>562500</v>
      </c>
      <c r="H56" s="802">
        <v>86424921</v>
      </c>
      <c r="I56" s="802">
        <v>0</v>
      </c>
      <c r="J56" s="803">
        <v>91.34</v>
      </c>
      <c r="K56" s="802">
        <v>296938580</v>
      </c>
      <c r="L56" s="238">
        <v>80895096</v>
      </c>
      <c r="M56" s="802">
        <v>6574</v>
      </c>
      <c r="N56" s="802">
        <v>27826630</v>
      </c>
      <c r="O56" s="1036">
        <v>188216854</v>
      </c>
      <c r="P56" s="802">
        <v>0</v>
      </c>
      <c r="Q56" s="803">
        <v>27.24</v>
      </c>
      <c r="R56" s="802">
        <v>1301063471</v>
      </c>
      <c r="S56" s="802">
        <v>998032566</v>
      </c>
      <c r="T56" s="802">
        <v>868774</v>
      </c>
      <c r="U56" s="802">
        <v>28389130</v>
      </c>
      <c r="V56" s="802">
        <v>274641775</v>
      </c>
      <c r="W56" s="802">
        <v>0</v>
      </c>
      <c r="X56" s="803">
        <v>76.709999999999994</v>
      </c>
      <c r="Y56" s="644">
        <v>99</v>
      </c>
    </row>
    <row r="57" spans="2:25" s="223" customFormat="1" ht="21.75" customHeight="1" x14ac:dyDescent="0.15">
      <c r="B57" s="83">
        <v>100</v>
      </c>
      <c r="C57" s="19" t="s">
        <v>7</v>
      </c>
      <c r="D57" s="802">
        <v>1183755826</v>
      </c>
      <c r="E57" s="802">
        <v>1154423629</v>
      </c>
      <c r="F57" s="802">
        <v>142900</v>
      </c>
      <c r="G57" s="802">
        <v>1000003</v>
      </c>
      <c r="H57" s="802">
        <v>28332194</v>
      </c>
      <c r="I57" s="802">
        <v>0</v>
      </c>
      <c r="J57" s="803">
        <v>97.52</v>
      </c>
      <c r="K57" s="802">
        <v>119691795</v>
      </c>
      <c r="L57" s="238">
        <v>51932972</v>
      </c>
      <c r="M57" s="802">
        <v>0</v>
      </c>
      <c r="N57" s="802">
        <v>16457968</v>
      </c>
      <c r="O57" s="1036">
        <v>51300855</v>
      </c>
      <c r="P57" s="802">
        <v>0</v>
      </c>
      <c r="Q57" s="803">
        <v>43.39</v>
      </c>
      <c r="R57" s="802">
        <v>1303447621</v>
      </c>
      <c r="S57" s="802">
        <v>1206356601</v>
      </c>
      <c r="T57" s="802">
        <v>142900</v>
      </c>
      <c r="U57" s="802">
        <v>17457971</v>
      </c>
      <c r="V57" s="802">
        <v>79633049</v>
      </c>
      <c r="W57" s="802">
        <v>0</v>
      </c>
      <c r="X57" s="803">
        <v>92.55</v>
      </c>
      <c r="Y57" s="644">
        <v>100</v>
      </c>
    </row>
    <row r="58" spans="2:25" s="223" customFormat="1" ht="21.75" customHeight="1" x14ac:dyDescent="0.15">
      <c r="B58" s="84">
        <v>101</v>
      </c>
      <c r="C58" s="23" t="s">
        <v>6</v>
      </c>
      <c r="D58" s="804">
        <v>1113692870</v>
      </c>
      <c r="E58" s="804">
        <v>1033882365</v>
      </c>
      <c r="F58" s="804">
        <v>217500</v>
      </c>
      <c r="G58" s="804">
        <v>22600</v>
      </c>
      <c r="H58" s="804">
        <v>79787905</v>
      </c>
      <c r="I58" s="804">
        <v>0</v>
      </c>
      <c r="J58" s="805">
        <v>92.83</v>
      </c>
      <c r="K58" s="804">
        <v>303530865</v>
      </c>
      <c r="L58" s="1028">
        <v>75723268</v>
      </c>
      <c r="M58" s="804">
        <v>106600</v>
      </c>
      <c r="N58" s="804">
        <v>14424516</v>
      </c>
      <c r="O58" s="1037">
        <v>213383081</v>
      </c>
      <c r="P58" s="804">
        <v>0</v>
      </c>
      <c r="Q58" s="805">
        <v>24.95</v>
      </c>
      <c r="R58" s="804">
        <v>1417223735</v>
      </c>
      <c r="S58" s="804">
        <v>1109605633</v>
      </c>
      <c r="T58" s="804">
        <v>324100</v>
      </c>
      <c r="U58" s="804">
        <v>14447116</v>
      </c>
      <c r="V58" s="804">
        <v>293170986</v>
      </c>
      <c r="W58" s="804">
        <v>0</v>
      </c>
      <c r="X58" s="805">
        <v>78.290000000000006</v>
      </c>
      <c r="Y58" s="645">
        <v>101</v>
      </c>
    </row>
    <row r="59" spans="2:25" s="223" customFormat="1" ht="21.75" customHeight="1" x14ac:dyDescent="0.15">
      <c r="B59" s="82">
        <v>102</v>
      </c>
      <c r="C59" s="15" t="s">
        <v>5</v>
      </c>
      <c r="D59" s="806">
        <v>2085414705</v>
      </c>
      <c r="E59" s="806">
        <v>1938595814</v>
      </c>
      <c r="F59" s="806">
        <v>3813146</v>
      </c>
      <c r="G59" s="806">
        <v>20595057</v>
      </c>
      <c r="H59" s="806">
        <v>126223834</v>
      </c>
      <c r="I59" s="806">
        <v>0</v>
      </c>
      <c r="J59" s="807">
        <v>92.96</v>
      </c>
      <c r="K59" s="806">
        <v>258010249</v>
      </c>
      <c r="L59" s="1029">
        <v>85196975</v>
      </c>
      <c r="M59" s="806">
        <v>373238</v>
      </c>
      <c r="N59" s="806">
        <v>67065743</v>
      </c>
      <c r="O59" s="1038">
        <v>105747531</v>
      </c>
      <c r="P59" s="806">
        <v>0</v>
      </c>
      <c r="Q59" s="807">
        <v>33.020000000000003</v>
      </c>
      <c r="R59" s="806">
        <v>2343424954</v>
      </c>
      <c r="S59" s="806">
        <v>2023792789</v>
      </c>
      <c r="T59" s="806">
        <v>4186384</v>
      </c>
      <c r="U59" s="806">
        <v>87660800</v>
      </c>
      <c r="V59" s="806">
        <v>231971365</v>
      </c>
      <c r="W59" s="806">
        <v>0</v>
      </c>
      <c r="X59" s="807">
        <v>86.36</v>
      </c>
      <c r="Y59" s="646">
        <v>102</v>
      </c>
    </row>
    <row r="60" spans="2:25" s="223" customFormat="1" ht="21.75" customHeight="1" x14ac:dyDescent="0.15">
      <c r="B60" s="83">
        <v>103</v>
      </c>
      <c r="C60" s="19" t="s">
        <v>4</v>
      </c>
      <c r="D60" s="802">
        <v>1108433181</v>
      </c>
      <c r="E60" s="802">
        <v>1056262524</v>
      </c>
      <c r="F60" s="802">
        <v>406800</v>
      </c>
      <c r="G60" s="802">
        <v>0</v>
      </c>
      <c r="H60" s="802">
        <v>52170657</v>
      </c>
      <c r="I60" s="802">
        <v>0</v>
      </c>
      <c r="J60" s="803">
        <v>95.29</v>
      </c>
      <c r="K60" s="802">
        <v>174470379</v>
      </c>
      <c r="L60" s="238">
        <v>53968470</v>
      </c>
      <c r="M60" s="802">
        <v>0</v>
      </c>
      <c r="N60" s="802">
        <v>9167235</v>
      </c>
      <c r="O60" s="1036">
        <v>111334674</v>
      </c>
      <c r="P60" s="802">
        <v>0</v>
      </c>
      <c r="Q60" s="803">
        <v>30.93</v>
      </c>
      <c r="R60" s="802">
        <v>1282903560</v>
      </c>
      <c r="S60" s="802">
        <v>1110230994</v>
      </c>
      <c r="T60" s="802">
        <v>406800</v>
      </c>
      <c r="U60" s="802">
        <v>9167235</v>
      </c>
      <c r="V60" s="802">
        <v>163505331</v>
      </c>
      <c r="W60" s="802">
        <v>0</v>
      </c>
      <c r="X60" s="803">
        <v>86.54</v>
      </c>
      <c r="Y60" s="644">
        <v>103</v>
      </c>
    </row>
    <row r="61" spans="2:25" s="223" customFormat="1" ht="21.75" customHeight="1" x14ac:dyDescent="0.15">
      <c r="B61" s="83">
        <v>104</v>
      </c>
      <c r="C61" s="19" t="s">
        <v>3</v>
      </c>
      <c r="D61" s="802">
        <v>1893945198</v>
      </c>
      <c r="E61" s="802">
        <v>1734425896</v>
      </c>
      <c r="F61" s="802">
        <v>1172000</v>
      </c>
      <c r="G61" s="802">
        <v>10500</v>
      </c>
      <c r="H61" s="802">
        <v>159508802</v>
      </c>
      <c r="I61" s="802">
        <v>0</v>
      </c>
      <c r="J61" s="803">
        <v>91.58</v>
      </c>
      <c r="K61" s="802">
        <v>735626527</v>
      </c>
      <c r="L61" s="238">
        <v>166260109</v>
      </c>
      <c r="M61" s="802">
        <v>0</v>
      </c>
      <c r="N61" s="802">
        <v>93439566</v>
      </c>
      <c r="O61" s="1036">
        <v>475926852</v>
      </c>
      <c r="P61" s="802">
        <v>0</v>
      </c>
      <c r="Q61" s="803">
        <v>22.6</v>
      </c>
      <c r="R61" s="802">
        <v>2629571725</v>
      </c>
      <c r="S61" s="802">
        <v>1900686005</v>
      </c>
      <c r="T61" s="802">
        <v>1172000</v>
      </c>
      <c r="U61" s="802">
        <v>93450066</v>
      </c>
      <c r="V61" s="802">
        <v>635435654</v>
      </c>
      <c r="W61" s="802">
        <v>0</v>
      </c>
      <c r="X61" s="803">
        <v>72.28</v>
      </c>
      <c r="Y61" s="644">
        <v>104</v>
      </c>
    </row>
    <row r="62" spans="2:25" s="223" customFormat="1" ht="21.75" customHeight="1" x14ac:dyDescent="0.15">
      <c r="B62" s="83">
        <v>105</v>
      </c>
      <c r="C62" s="19" t="s">
        <v>2</v>
      </c>
      <c r="D62" s="802">
        <v>1219689314</v>
      </c>
      <c r="E62" s="802">
        <v>1106497244</v>
      </c>
      <c r="F62" s="802">
        <v>631900</v>
      </c>
      <c r="G62" s="802">
        <v>0</v>
      </c>
      <c r="H62" s="802">
        <v>113192070</v>
      </c>
      <c r="I62" s="802">
        <v>0</v>
      </c>
      <c r="J62" s="803">
        <v>90.72</v>
      </c>
      <c r="K62" s="802">
        <v>471901319</v>
      </c>
      <c r="L62" s="238">
        <v>137581528</v>
      </c>
      <c r="M62" s="802">
        <v>16900</v>
      </c>
      <c r="N62" s="802">
        <v>46010260</v>
      </c>
      <c r="O62" s="1036">
        <v>288309531</v>
      </c>
      <c r="P62" s="802">
        <v>0</v>
      </c>
      <c r="Q62" s="803">
        <v>29.15</v>
      </c>
      <c r="R62" s="802">
        <v>1691590633</v>
      </c>
      <c r="S62" s="802">
        <v>1244078772</v>
      </c>
      <c r="T62" s="802">
        <v>648800</v>
      </c>
      <c r="U62" s="802">
        <v>46010260</v>
      </c>
      <c r="V62" s="802">
        <v>401501601</v>
      </c>
      <c r="W62" s="802">
        <v>0</v>
      </c>
      <c r="X62" s="803">
        <v>73.540000000000006</v>
      </c>
      <c r="Y62" s="644">
        <v>105</v>
      </c>
    </row>
    <row r="63" spans="2:25" s="223" customFormat="1" ht="21.75" customHeight="1" x14ac:dyDescent="0.15">
      <c r="B63" s="82">
        <v>301</v>
      </c>
      <c r="C63" s="15" t="s">
        <v>1</v>
      </c>
      <c r="D63" s="806">
        <v>1002299000</v>
      </c>
      <c r="E63" s="806">
        <v>1001739000</v>
      </c>
      <c r="F63" s="806">
        <v>0</v>
      </c>
      <c r="G63" s="806">
        <v>0</v>
      </c>
      <c r="H63" s="806">
        <v>560000</v>
      </c>
      <c r="I63" s="806">
        <v>0</v>
      </c>
      <c r="J63" s="807">
        <v>99.94</v>
      </c>
      <c r="K63" s="806">
        <v>272000</v>
      </c>
      <c r="L63" s="1029">
        <v>272000</v>
      </c>
      <c r="M63" s="806">
        <v>0</v>
      </c>
      <c r="N63" s="806">
        <v>0</v>
      </c>
      <c r="O63" s="1038">
        <v>0</v>
      </c>
      <c r="P63" s="806">
        <v>0</v>
      </c>
      <c r="Q63" s="807">
        <v>100</v>
      </c>
      <c r="R63" s="806">
        <v>1002571000</v>
      </c>
      <c r="S63" s="806">
        <v>1002011000</v>
      </c>
      <c r="T63" s="806">
        <v>0</v>
      </c>
      <c r="U63" s="806">
        <v>0</v>
      </c>
      <c r="V63" s="806">
        <v>560000</v>
      </c>
      <c r="W63" s="806">
        <v>0</v>
      </c>
      <c r="X63" s="807">
        <v>99.94</v>
      </c>
      <c r="Y63" s="646">
        <v>301</v>
      </c>
    </row>
    <row r="64" spans="2:25" s="223" customFormat="1" ht="21.75" customHeight="1" thickBot="1" x14ac:dyDescent="0.2">
      <c r="B64" s="81">
        <v>302</v>
      </c>
      <c r="C64" s="11" t="s">
        <v>0</v>
      </c>
      <c r="D64" s="808">
        <v>1241475882</v>
      </c>
      <c r="E64" s="808">
        <v>1241475882</v>
      </c>
      <c r="F64" s="808">
        <v>0</v>
      </c>
      <c r="G64" s="808">
        <v>0</v>
      </c>
      <c r="H64" s="808">
        <v>0</v>
      </c>
      <c r="I64" s="808">
        <v>0</v>
      </c>
      <c r="J64" s="809">
        <v>100</v>
      </c>
      <c r="K64" s="808">
        <v>987300</v>
      </c>
      <c r="L64" s="1030">
        <v>840400</v>
      </c>
      <c r="M64" s="808">
        <v>0</v>
      </c>
      <c r="N64" s="808">
        <v>0</v>
      </c>
      <c r="O64" s="1039">
        <v>146900</v>
      </c>
      <c r="P64" s="808">
        <v>0</v>
      </c>
      <c r="Q64" s="809">
        <v>85.12</v>
      </c>
      <c r="R64" s="808">
        <v>1242463182</v>
      </c>
      <c r="S64" s="808">
        <v>1242316282</v>
      </c>
      <c r="T64" s="808">
        <v>0</v>
      </c>
      <c r="U64" s="808">
        <v>0</v>
      </c>
      <c r="V64" s="808">
        <v>146900</v>
      </c>
      <c r="W64" s="808">
        <v>0</v>
      </c>
      <c r="X64" s="809">
        <v>99.99</v>
      </c>
      <c r="Y64" s="647">
        <v>302</v>
      </c>
    </row>
    <row r="65" spans="3:13" ht="21.75" customHeight="1" x14ac:dyDescent="0.15"/>
    <row r="66" spans="3:13" s="799" customFormat="1" ht="21.75" customHeight="1" x14ac:dyDescent="0.15">
      <c r="C66" s="195"/>
    </row>
    <row r="67" spans="3:13" s="799" customFormat="1" ht="21.75" customHeight="1" x14ac:dyDescent="0.15">
      <c r="C67" s="195"/>
    </row>
    <row r="68" spans="3:13" ht="21.75" customHeight="1" x14ac:dyDescent="0.15"/>
    <row r="69" spans="3:13" ht="21.75" customHeight="1" x14ac:dyDescent="0.15"/>
    <row r="70" spans="3:13" ht="21.75" customHeight="1" x14ac:dyDescent="0.15"/>
    <row r="71" spans="3:13" ht="21.75" customHeight="1" x14ac:dyDescent="0.15">
      <c r="M71" s="780" t="s">
        <v>330</v>
      </c>
    </row>
    <row r="72" spans="3:13" ht="21.75" customHeight="1" x14ac:dyDescent="0.15"/>
    <row r="73" spans="3:13" ht="21.75" customHeight="1" x14ac:dyDescent="0.15"/>
    <row r="74" spans="3:13" ht="21.75" customHeight="1" x14ac:dyDescent="0.15"/>
    <row r="75" spans="3:13" ht="21.75" customHeight="1" x14ac:dyDescent="0.15"/>
    <row r="76" spans="3:13" ht="21.75" customHeight="1" x14ac:dyDescent="0.15"/>
    <row r="77" spans="3:13" ht="21.75" customHeight="1" x14ac:dyDescent="0.15"/>
    <row r="78" spans="3:13" ht="21.75" customHeight="1" x14ac:dyDescent="0.15"/>
    <row r="79" spans="3:13" ht="21.75" customHeight="1" x14ac:dyDescent="0.15"/>
    <row r="80" spans="3:13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</sheetData>
  <mergeCells count="3">
    <mergeCell ref="B3:B5"/>
    <mergeCell ref="Y3:Y5"/>
    <mergeCell ref="R3:X3"/>
  </mergeCells>
  <phoneticPr fontId="7"/>
  <pageMargins left="0.39370078740157483" right="0.35433070866141736" top="0.59055118110236227" bottom="0.39370078740157483" header="0.27559055118110237" footer="0.27559055118110237"/>
  <pageSetup paperSize="9" scale="53" fitToWidth="0" orientation="portrait" r:id="rId1"/>
  <headerFooter alignWithMargins="0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B1:Y117"/>
  <sheetViews>
    <sheetView view="pageBreakPreview" topLeftCell="A4" zoomScale="70" zoomScaleNormal="70" zoomScaleSheetLayoutView="70" workbookViewId="0">
      <pane xSplit="3" ySplit="2" topLeftCell="D6" activePane="bottomRight" state="frozen"/>
      <selection activeCell="A4" sqref="A4"/>
      <selection pane="topRight" activeCell="D4" sqref="D4"/>
      <selection pane="bottomLeft" activeCell="A6" sqref="A6"/>
      <selection pane="bottomRight" activeCell="L22" sqref="L22"/>
    </sheetView>
  </sheetViews>
  <sheetFormatPr defaultColWidth="10.75" defaultRowHeight="13.5" x14ac:dyDescent="0.15"/>
  <cols>
    <col min="1" max="1" width="1.75" style="267" customWidth="1"/>
    <col min="2" max="2" width="5" style="267" customWidth="1"/>
    <col min="3" max="3" width="13.625" style="267" customWidth="1"/>
    <col min="4" max="5" width="16.75" style="267" customWidth="1"/>
    <col min="6" max="7" width="12.25" style="267" customWidth="1"/>
    <col min="8" max="8" width="13.25" style="267" bestFit="1" customWidth="1"/>
    <col min="9" max="9" width="13.875" style="267" customWidth="1"/>
    <col min="10" max="10" width="8.5" style="267" customWidth="1"/>
    <col min="11" max="12" width="16.75" style="267" customWidth="1"/>
    <col min="13" max="13" width="12" style="267" customWidth="1"/>
    <col min="14" max="14" width="15.625" style="267" customWidth="1"/>
    <col min="15" max="15" width="16.375" style="267" customWidth="1"/>
    <col min="16" max="16" width="13.5" style="267" customWidth="1"/>
    <col min="17" max="17" width="8.625" style="269" customWidth="1"/>
    <col min="18" max="19" width="17" style="267" customWidth="1"/>
    <col min="20" max="20" width="12.875" style="267" customWidth="1"/>
    <col min="21" max="22" width="15.5" style="267" customWidth="1"/>
    <col min="23" max="23" width="14.375" style="267" customWidth="1"/>
    <col min="24" max="24" width="8" style="268" customWidth="1"/>
    <col min="25" max="25" width="5" style="267" customWidth="1"/>
    <col min="26" max="256" width="10.75" style="267"/>
    <col min="257" max="257" width="1.75" style="267" customWidth="1"/>
    <col min="258" max="258" width="5" style="267" customWidth="1"/>
    <col min="259" max="259" width="13.625" style="267" customWidth="1"/>
    <col min="260" max="261" width="16.75" style="267" customWidth="1"/>
    <col min="262" max="263" width="12.25" style="267" customWidth="1"/>
    <col min="264" max="264" width="13.25" style="267" bestFit="1" customWidth="1"/>
    <col min="265" max="265" width="13.875" style="267" customWidth="1"/>
    <col min="266" max="266" width="8.5" style="267" customWidth="1"/>
    <col min="267" max="268" width="16.75" style="267" customWidth="1"/>
    <col min="269" max="269" width="12" style="267" customWidth="1"/>
    <col min="270" max="270" width="15.625" style="267" customWidth="1"/>
    <col min="271" max="271" width="16.375" style="267" customWidth="1"/>
    <col min="272" max="272" width="13.5" style="267" customWidth="1"/>
    <col min="273" max="273" width="8.625" style="267" customWidth="1"/>
    <col min="274" max="275" width="17" style="267" customWidth="1"/>
    <col min="276" max="276" width="12.875" style="267" customWidth="1"/>
    <col min="277" max="278" width="15.5" style="267" customWidth="1"/>
    <col min="279" max="279" width="14.375" style="267" customWidth="1"/>
    <col min="280" max="280" width="8" style="267" customWidth="1"/>
    <col min="281" max="281" width="5" style="267" customWidth="1"/>
    <col min="282" max="512" width="10.75" style="267"/>
    <col min="513" max="513" width="1.75" style="267" customWidth="1"/>
    <col min="514" max="514" width="5" style="267" customWidth="1"/>
    <col min="515" max="515" width="13.625" style="267" customWidth="1"/>
    <col min="516" max="517" width="16.75" style="267" customWidth="1"/>
    <col min="518" max="519" width="12.25" style="267" customWidth="1"/>
    <col min="520" max="520" width="13.25" style="267" bestFit="1" customWidth="1"/>
    <col min="521" max="521" width="13.875" style="267" customWidth="1"/>
    <col min="522" max="522" width="8.5" style="267" customWidth="1"/>
    <col min="523" max="524" width="16.75" style="267" customWidth="1"/>
    <col min="525" max="525" width="12" style="267" customWidth="1"/>
    <col min="526" max="526" width="15.625" style="267" customWidth="1"/>
    <col min="527" max="527" width="16.375" style="267" customWidth="1"/>
    <col min="528" max="528" width="13.5" style="267" customWidth="1"/>
    <col min="529" max="529" width="8.625" style="267" customWidth="1"/>
    <col min="530" max="531" width="17" style="267" customWidth="1"/>
    <col min="532" max="532" width="12.875" style="267" customWidth="1"/>
    <col min="533" max="534" width="15.5" style="267" customWidth="1"/>
    <col min="535" max="535" width="14.375" style="267" customWidth="1"/>
    <col min="536" max="536" width="8" style="267" customWidth="1"/>
    <col min="537" max="537" width="5" style="267" customWidth="1"/>
    <col min="538" max="768" width="10.75" style="267"/>
    <col min="769" max="769" width="1.75" style="267" customWidth="1"/>
    <col min="770" max="770" width="5" style="267" customWidth="1"/>
    <col min="771" max="771" width="13.625" style="267" customWidth="1"/>
    <col min="772" max="773" width="16.75" style="267" customWidth="1"/>
    <col min="774" max="775" width="12.25" style="267" customWidth="1"/>
    <col min="776" max="776" width="13.25" style="267" bestFit="1" customWidth="1"/>
    <col min="777" max="777" width="13.875" style="267" customWidth="1"/>
    <col min="778" max="778" width="8.5" style="267" customWidth="1"/>
    <col min="779" max="780" width="16.75" style="267" customWidth="1"/>
    <col min="781" max="781" width="12" style="267" customWidth="1"/>
    <col min="782" max="782" width="15.625" style="267" customWidth="1"/>
    <col min="783" max="783" width="16.375" style="267" customWidth="1"/>
    <col min="784" max="784" width="13.5" style="267" customWidth="1"/>
    <col min="785" max="785" width="8.625" style="267" customWidth="1"/>
    <col min="786" max="787" width="17" style="267" customWidth="1"/>
    <col min="788" max="788" width="12.875" style="267" customWidth="1"/>
    <col min="789" max="790" width="15.5" style="267" customWidth="1"/>
    <col min="791" max="791" width="14.375" style="267" customWidth="1"/>
    <col min="792" max="792" width="8" style="267" customWidth="1"/>
    <col min="793" max="793" width="5" style="267" customWidth="1"/>
    <col min="794" max="1024" width="10.75" style="267"/>
    <col min="1025" max="1025" width="1.75" style="267" customWidth="1"/>
    <col min="1026" max="1026" width="5" style="267" customWidth="1"/>
    <col min="1027" max="1027" width="13.625" style="267" customWidth="1"/>
    <col min="1028" max="1029" width="16.75" style="267" customWidth="1"/>
    <col min="1030" max="1031" width="12.25" style="267" customWidth="1"/>
    <col min="1032" max="1032" width="13.25" style="267" bestFit="1" customWidth="1"/>
    <col min="1033" max="1033" width="13.875" style="267" customWidth="1"/>
    <col min="1034" max="1034" width="8.5" style="267" customWidth="1"/>
    <col min="1035" max="1036" width="16.75" style="267" customWidth="1"/>
    <col min="1037" max="1037" width="12" style="267" customWidth="1"/>
    <col min="1038" max="1038" width="15.625" style="267" customWidth="1"/>
    <col min="1039" max="1039" width="16.375" style="267" customWidth="1"/>
    <col min="1040" max="1040" width="13.5" style="267" customWidth="1"/>
    <col min="1041" max="1041" width="8.625" style="267" customWidth="1"/>
    <col min="1042" max="1043" width="17" style="267" customWidth="1"/>
    <col min="1044" max="1044" width="12.875" style="267" customWidth="1"/>
    <col min="1045" max="1046" width="15.5" style="267" customWidth="1"/>
    <col min="1047" max="1047" width="14.375" style="267" customWidth="1"/>
    <col min="1048" max="1048" width="8" style="267" customWidth="1"/>
    <col min="1049" max="1049" width="5" style="267" customWidth="1"/>
    <col min="1050" max="1280" width="10.75" style="267"/>
    <col min="1281" max="1281" width="1.75" style="267" customWidth="1"/>
    <col min="1282" max="1282" width="5" style="267" customWidth="1"/>
    <col min="1283" max="1283" width="13.625" style="267" customWidth="1"/>
    <col min="1284" max="1285" width="16.75" style="267" customWidth="1"/>
    <col min="1286" max="1287" width="12.25" style="267" customWidth="1"/>
    <col min="1288" max="1288" width="13.25" style="267" bestFit="1" customWidth="1"/>
    <col min="1289" max="1289" width="13.875" style="267" customWidth="1"/>
    <col min="1290" max="1290" width="8.5" style="267" customWidth="1"/>
    <col min="1291" max="1292" width="16.75" style="267" customWidth="1"/>
    <col min="1293" max="1293" width="12" style="267" customWidth="1"/>
    <col min="1294" max="1294" width="15.625" style="267" customWidth="1"/>
    <col min="1295" max="1295" width="16.375" style="267" customWidth="1"/>
    <col min="1296" max="1296" width="13.5" style="267" customWidth="1"/>
    <col min="1297" max="1297" width="8.625" style="267" customWidth="1"/>
    <col min="1298" max="1299" width="17" style="267" customWidth="1"/>
    <col min="1300" max="1300" width="12.875" style="267" customWidth="1"/>
    <col min="1301" max="1302" width="15.5" style="267" customWidth="1"/>
    <col min="1303" max="1303" width="14.375" style="267" customWidth="1"/>
    <col min="1304" max="1304" width="8" style="267" customWidth="1"/>
    <col min="1305" max="1305" width="5" style="267" customWidth="1"/>
    <col min="1306" max="1536" width="10.75" style="267"/>
    <col min="1537" max="1537" width="1.75" style="267" customWidth="1"/>
    <col min="1538" max="1538" width="5" style="267" customWidth="1"/>
    <col min="1539" max="1539" width="13.625" style="267" customWidth="1"/>
    <col min="1540" max="1541" width="16.75" style="267" customWidth="1"/>
    <col min="1542" max="1543" width="12.25" style="267" customWidth="1"/>
    <col min="1544" max="1544" width="13.25" style="267" bestFit="1" customWidth="1"/>
    <col min="1545" max="1545" width="13.875" style="267" customWidth="1"/>
    <col min="1546" max="1546" width="8.5" style="267" customWidth="1"/>
    <col min="1547" max="1548" width="16.75" style="267" customWidth="1"/>
    <col min="1549" max="1549" width="12" style="267" customWidth="1"/>
    <col min="1550" max="1550" width="15.625" style="267" customWidth="1"/>
    <col min="1551" max="1551" width="16.375" style="267" customWidth="1"/>
    <col min="1552" max="1552" width="13.5" style="267" customWidth="1"/>
    <col min="1553" max="1553" width="8.625" style="267" customWidth="1"/>
    <col min="1554" max="1555" width="17" style="267" customWidth="1"/>
    <col min="1556" max="1556" width="12.875" style="267" customWidth="1"/>
    <col min="1557" max="1558" width="15.5" style="267" customWidth="1"/>
    <col min="1559" max="1559" width="14.375" style="267" customWidth="1"/>
    <col min="1560" max="1560" width="8" style="267" customWidth="1"/>
    <col min="1561" max="1561" width="5" style="267" customWidth="1"/>
    <col min="1562" max="1792" width="10.75" style="267"/>
    <col min="1793" max="1793" width="1.75" style="267" customWidth="1"/>
    <col min="1794" max="1794" width="5" style="267" customWidth="1"/>
    <col min="1795" max="1795" width="13.625" style="267" customWidth="1"/>
    <col min="1796" max="1797" width="16.75" style="267" customWidth="1"/>
    <col min="1798" max="1799" width="12.25" style="267" customWidth="1"/>
    <col min="1800" max="1800" width="13.25" style="267" bestFit="1" customWidth="1"/>
    <col min="1801" max="1801" width="13.875" style="267" customWidth="1"/>
    <col min="1802" max="1802" width="8.5" style="267" customWidth="1"/>
    <col min="1803" max="1804" width="16.75" style="267" customWidth="1"/>
    <col min="1805" max="1805" width="12" style="267" customWidth="1"/>
    <col min="1806" max="1806" width="15.625" style="267" customWidth="1"/>
    <col min="1807" max="1807" width="16.375" style="267" customWidth="1"/>
    <col min="1808" max="1808" width="13.5" style="267" customWidth="1"/>
    <col min="1809" max="1809" width="8.625" style="267" customWidth="1"/>
    <col min="1810" max="1811" width="17" style="267" customWidth="1"/>
    <col min="1812" max="1812" width="12.875" style="267" customWidth="1"/>
    <col min="1813" max="1814" width="15.5" style="267" customWidth="1"/>
    <col min="1815" max="1815" width="14.375" style="267" customWidth="1"/>
    <col min="1816" max="1816" width="8" style="267" customWidth="1"/>
    <col min="1817" max="1817" width="5" style="267" customWidth="1"/>
    <col min="1818" max="2048" width="10.75" style="267"/>
    <col min="2049" max="2049" width="1.75" style="267" customWidth="1"/>
    <col min="2050" max="2050" width="5" style="267" customWidth="1"/>
    <col min="2051" max="2051" width="13.625" style="267" customWidth="1"/>
    <col min="2052" max="2053" width="16.75" style="267" customWidth="1"/>
    <col min="2054" max="2055" width="12.25" style="267" customWidth="1"/>
    <col min="2056" max="2056" width="13.25" style="267" bestFit="1" customWidth="1"/>
    <col min="2057" max="2057" width="13.875" style="267" customWidth="1"/>
    <col min="2058" max="2058" width="8.5" style="267" customWidth="1"/>
    <col min="2059" max="2060" width="16.75" style="267" customWidth="1"/>
    <col min="2061" max="2061" width="12" style="267" customWidth="1"/>
    <col min="2062" max="2062" width="15.625" style="267" customWidth="1"/>
    <col min="2063" max="2063" width="16.375" style="267" customWidth="1"/>
    <col min="2064" max="2064" width="13.5" style="267" customWidth="1"/>
    <col min="2065" max="2065" width="8.625" style="267" customWidth="1"/>
    <col min="2066" max="2067" width="17" style="267" customWidth="1"/>
    <col min="2068" max="2068" width="12.875" style="267" customWidth="1"/>
    <col min="2069" max="2070" width="15.5" style="267" customWidth="1"/>
    <col min="2071" max="2071" width="14.375" style="267" customWidth="1"/>
    <col min="2072" max="2072" width="8" style="267" customWidth="1"/>
    <col min="2073" max="2073" width="5" style="267" customWidth="1"/>
    <col min="2074" max="2304" width="10.75" style="267"/>
    <col min="2305" max="2305" width="1.75" style="267" customWidth="1"/>
    <col min="2306" max="2306" width="5" style="267" customWidth="1"/>
    <col min="2307" max="2307" width="13.625" style="267" customWidth="1"/>
    <col min="2308" max="2309" width="16.75" style="267" customWidth="1"/>
    <col min="2310" max="2311" width="12.25" style="267" customWidth="1"/>
    <col min="2312" max="2312" width="13.25" style="267" bestFit="1" customWidth="1"/>
    <col min="2313" max="2313" width="13.875" style="267" customWidth="1"/>
    <col min="2314" max="2314" width="8.5" style="267" customWidth="1"/>
    <col min="2315" max="2316" width="16.75" style="267" customWidth="1"/>
    <col min="2317" max="2317" width="12" style="267" customWidth="1"/>
    <col min="2318" max="2318" width="15.625" style="267" customWidth="1"/>
    <col min="2319" max="2319" width="16.375" style="267" customWidth="1"/>
    <col min="2320" max="2320" width="13.5" style="267" customWidth="1"/>
    <col min="2321" max="2321" width="8.625" style="267" customWidth="1"/>
    <col min="2322" max="2323" width="17" style="267" customWidth="1"/>
    <col min="2324" max="2324" width="12.875" style="267" customWidth="1"/>
    <col min="2325" max="2326" width="15.5" style="267" customWidth="1"/>
    <col min="2327" max="2327" width="14.375" style="267" customWidth="1"/>
    <col min="2328" max="2328" width="8" style="267" customWidth="1"/>
    <col min="2329" max="2329" width="5" style="267" customWidth="1"/>
    <col min="2330" max="2560" width="10.75" style="267"/>
    <col min="2561" max="2561" width="1.75" style="267" customWidth="1"/>
    <col min="2562" max="2562" width="5" style="267" customWidth="1"/>
    <col min="2563" max="2563" width="13.625" style="267" customWidth="1"/>
    <col min="2564" max="2565" width="16.75" style="267" customWidth="1"/>
    <col min="2566" max="2567" width="12.25" style="267" customWidth="1"/>
    <col min="2568" max="2568" width="13.25" style="267" bestFit="1" customWidth="1"/>
    <col min="2569" max="2569" width="13.875" style="267" customWidth="1"/>
    <col min="2570" max="2570" width="8.5" style="267" customWidth="1"/>
    <col min="2571" max="2572" width="16.75" style="267" customWidth="1"/>
    <col min="2573" max="2573" width="12" style="267" customWidth="1"/>
    <col min="2574" max="2574" width="15.625" style="267" customWidth="1"/>
    <col min="2575" max="2575" width="16.375" style="267" customWidth="1"/>
    <col min="2576" max="2576" width="13.5" style="267" customWidth="1"/>
    <col min="2577" max="2577" width="8.625" style="267" customWidth="1"/>
    <col min="2578" max="2579" width="17" style="267" customWidth="1"/>
    <col min="2580" max="2580" width="12.875" style="267" customWidth="1"/>
    <col min="2581" max="2582" width="15.5" style="267" customWidth="1"/>
    <col min="2583" max="2583" width="14.375" style="267" customWidth="1"/>
    <col min="2584" max="2584" width="8" style="267" customWidth="1"/>
    <col min="2585" max="2585" width="5" style="267" customWidth="1"/>
    <col min="2586" max="2816" width="10.75" style="267"/>
    <col min="2817" max="2817" width="1.75" style="267" customWidth="1"/>
    <col min="2818" max="2818" width="5" style="267" customWidth="1"/>
    <col min="2819" max="2819" width="13.625" style="267" customWidth="1"/>
    <col min="2820" max="2821" width="16.75" style="267" customWidth="1"/>
    <col min="2822" max="2823" width="12.25" style="267" customWidth="1"/>
    <col min="2824" max="2824" width="13.25" style="267" bestFit="1" customWidth="1"/>
    <col min="2825" max="2825" width="13.875" style="267" customWidth="1"/>
    <col min="2826" max="2826" width="8.5" style="267" customWidth="1"/>
    <col min="2827" max="2828" width="16.75" style="267" customWidth="1"/>
    <col min="2829" max="2829" width="12" style="267" customWidth="1"/>
    <col min="2830" max="2830" width="15.625" style="267" customWidth="1"/>
    <col min="2831" max="2831" width="16.375" style="267" customWidth="1"/>
    <col min="2832" max="2832" width="13.5" style="267" customWidth="1"/>
    <col min="2833" max="2833" width="8.625" style="267" customWidth="1"/>
    <col min="2834" max="2835" width="17" style="267" customWidth="1"/>
    <col min="2836" max="2836" width="12.875" style="267" customWidth="1"/>
    <col min="2837" max="2838" width="15.5" style="267" customWidth="1"/>
    <col min="2839" max="2839" width="14.375" style="267" customWidth="1"/>
    <col min="2840" max="2840" width="8" style="267" customWidth="1"/>
    <col min="2841" max="2841" width="5" style="267" customWidth="1"/>
    <col min="2842" max="3072" width="10.75" style="267"/>
    <col min="3073" max="3073" width="1.75" style="267" customWidth="1"/>
    <col min="3074" max="3074" width="5" style="267" customWidth="1"/>
    <col min="3075" max="3075" width="13.625" style="267" customWidth="1"/>
    <col min="3076" max="3077" width="16.75" style="267" customWidth="1"/>
    <col min="3078" max="3079" width="12.25" style="267" customWidth="1"/>
    <col min="3080" max="3080" width="13.25" style="267" bestFit="1" customWidth="1"/>
    <col min="3081" max="3081" width="13.875" style="267" customWidth="1"/>
    <col min="3082" max="3082" width="8.5" style="267" customWidth="1"/>
    <col min="3083" max="3084" width="16.75" style="267" customWidth="1"/>
    <col min="3085" max="3085" width="12" style="267" customWidth="1"/>
    <col min="3086" max="3086" width="15.625" style="267" customWidth="1"/>
    <col min="3087" max="3087" width="16.375" style="267" customWidth="1"/>
    <col min="3088" max="3088" width="13.5" style="267" customWidth="1"/>
    <col min="3089" max="3089" width="8.625" style="267" customWidth="1"/>
    <col min="3090" max="3091" width="17" style="267" customWidth="1"/>
    <col min="3092" max="3092" width="12.875" style="267" customWidth="1"/>
    <col min="3093" max="3094" width="15.5" style="267" customWidth="1"/>
    <col min="3095" max="3095" width="14.375" style="267" customWidth="1"/>
    <col min="3096" max="3096" width="8" style="267" customWidth="1"/>
    <col min="3097" max="3097" width="5" style="267" customWidth="1"/>
    <col min="3098" max="3328" width="10.75" style="267"/>
    <col min="3329" max="3329" width="1.75" style="267" customWidth="1"/>
    <col min="3330" max="3330" width="5" style="267" customWidth="1"/>
    <col min="3331" max="3331" width="13.625" style="267" customWidth="1"/>
    <col min="3332" max="3333" width="16.75" style="267" customWidth="1"/>
    <col min="3334" max="3335" width="12.25" style="267" customWidth="1"/>
    <col min="3336" max="3336" width="13.25" style="267" bestFit="1" customWidth="1"/>
    <col min="3337" max="3337" width="13.875" style="267" customWidth="1"/>
    <col min="3338" max="3338" width="8.5" style="267" customWidth="1"/>
    <col min="3339" max="3340" width="16.75" style="267" customWidth="1"/>
    <col min="3341" max="3341" width="12" style="267" customWidth="1"/>
    <col min="3342" max="3342" width="15.625" style="267" customWidth="1"/>
    <col min="3343" max="3343" width="16.375" style="267" customWidth="1"/>
    <col min="3344" max="3344" width="13.5" style="267" customWidth="1"/>
    <col min="3345" max="3345" width="8.625" style="267" customWidth="1"/>
    <col min="3346" max="3347" width="17" style="267" customWidth="1"/>
    <col min="3348" max="3348" width="12.875" style="267" customWidth="1"/>
    <col min="3349" max="3350" width="15.5" style="267" customWidth="1"/>
    <col min="3351" max="3351" width="14.375" style="267" customWidth="1"/>
    <col min="3352" max="3352" width="8" style="267" customWidth="1"/>
    <col min="3353" max="3353" width="5" style="267" customWidth="1"/>
    <col min="3354" max="3584" width="10.75" style="267"/>
    <col min="3585" max="3585" width="1.75" style="267" customWidth="1"/>
    <col min="3586" max="3586" width="5" style="267" customWidth="1"/>
    <col min="3587" max="3587" width="13.625" style="267" customWidth="1"/>
    <col min="3588" max="3589" width="16.75" style="267" customWidth="1"/>
    <col min="3590" max="3591" width="12.25" style="267" customWidth="1"/>
    <col min="3592" max="3592" width="13.25" style="267" bestFit="1" customWidth="1"/>
    <col min="3593" max="3593" width="13.875" style="267" customWidth="1"/>
    <col min="3594" max="3594" width="8.5" style="267" customWidth="1"/>
    <col min="3595" max="3596" width="16.75" style="267" customWidth="1"/>
    <col min="3597" max="3597" width="12" style="267" customWidth="1"/>
    <col min="3598" max="3598" width="15.625" style="267" customWidth="1"/>
    <col min="3599" max="3599" width="16.375" style="267" customWidth="1"/>
    <col min="3600" max="3600" width="13.5" style="267" customWidth="1"/>
    <col min="3601" max="3601" width="8.625" style="267" customWidth="1"/>
    <col min="3602" max="3603" width="17" style="267" customWidth="1"/>
    <col min="3604" max="3604" width="12.875" style="267" customWidth="1"/>
    <col min="3605" max="3606" width="15.5" style="267" customWidth="1"/>
    <col min="3607" max="3607" width="14.375" style="267" customWidth="1"/>
    <col min="3608" max="3608" width="8" style="267" customWidth="1"/>
    <col min="3609" max="3609" width="5" style="267" customWidth="1"/>
    <col min="3610" max="3840" width="10.75" style="267"/>
    <col min="3841" max="3841" width="1.75" style="267" customWidth="1"/>
    <col min="3842" max="3842" width="5" style="267" customWidth="1"/>
    <col min="3843" max="3843" width="13.625" style="267" customWidth="1"/>
    <col min="3844" max="3845" width="16.75" style="267" customWidth="1"/>
    <col min="3846" max="3847" width="12.25" style="267" customWidth="1"/>
    <col min="3848" max="3848" width="13.25" style="267" bestFit="1" customWidth="1"/>
    <col min="3849" max="3849" width="13.875" style="267" customWidth="1"/>
    <col min="3850" max="3850" width="8.5" style="267" customWidth="1"/>
    <col min="3851" max="3852" width="16.75" style="267" customWidth="1"/>
    <col min="3853" max="3853" width="12" style="267" customWidth="1"/>
    <col min="3854" max="3854" width="15.625" style="267" customWidth="1"/>
    <col min="3855" max="3855" width="16.375" style="267" customWidth="1"/>
    <col min="3856" max="3856" width="13.5" style="267" customWidth="1"/>
    <col min="3857" max="3857" width="8.625" style="267" customWidth="1"/>
    <col min="3858" max="3859" width="17" style="267" customWidth="1"/>
    <col min="3860" max="3860" width="12.875" style="267" customWidth="1"/>
    <col min="3861" max="3862" width="15.5" style="267" customWidth="1"/>
    <col min="3863" max="3863" width="14.375" style="267" customWidth="1"/>
    <col min="3864" max="3864" width="8" style="267" customWidth="1"/>
    <col min="3865" max="3865" width="5" style="267" customWidth="1"/>
    <col min="3866" max="4096" width="10.75" style="267"/>
    <col min="4097" max="4097" width="1.75" style="267" customWidth="1"/>
    <col min="4098" max="4098" width="5" style="267" customWidth="1"/>
    <col min="4099" max="4099" width="13.625" style="267" customWidth="1"/>
    <col min="4100" max="4101" width="16.75" style="267" customWidth="1"/>
    <col min="4102" max="4103" width="12.25" style="267" customWidth="1"/>
    <col min="4104" max="4104" width="13.25" style="267" bestFit="1" customWidth="1"/>
    <col min="4105" max="4105" width="13.875" style="267" customWidth="1"/>
    <col min="4106" max="4106" width="8.5" style="267" customWidth="1"/>
    <col min="4107" max="4108" width="16.75" style="267" customWidth="1"/>
    <col min="4109" max="4109" width="12" style="267" customWidth="1"/>
    <col min="4110" max="4110" width="15.625" style="267" customWidth="1"/>
    <col min="4111" max="4111" width="16.375" style="267" customWidth="1"/>
    <col min="4112" max="4112" width="13.5" style="267" customWidth="1"/>
    <col min="4113" max="4113" width="8.625" style="267" customWidth="1"/>
    <col min="4114" max="4115" width="17" style="267" customWidth="1"/>
    <col min="4116" max="4116" width="12.875" style="267" customWidth="1"/>
    <col min="4117" max="4118" width="15.5" style="267" customWidth="1"/>
    <col min="4119" max="4119" width="14.375" style="267" customWidth="1"/>
    <col min="4120" max="4120" width="8" style="267" customWidth="1"/>
    <col min="4121" max="4121" width="5" style="267" customWidth="1"/>
    <col min="4122" max="4352" width="10.75" style="267"/>
    <col min="4353" max="4353" width="1.75" style="267" customWidth="1"/>
    <col min="4354" max="4354" width="5" style="267" customWidth="1"/>
    <col min="4355" max="4355" width="13.625" style="267" customWidth="1"/>
    <col min="4356" max="4357" width="16.75" style="267" customWidth="1"/>
    <col min="4358" max="4359" width="12.25" style="267" customWidth="1"/>
    <col min="4360" max="4360" width="13.25" style="267" bestFit="1" customWidth="1"/>
    <col min="4361" max="4361" width="13.875" style="267" customWidth="1"/>
    <col min="4362" max="4362" width="8.5" style="267" customWidth="1"/>
    <col min="4363" max="4364" width="16.75" style="267" customWidth="1"/>
    <col min="4365" max="4365" width="12" style="267" customWidth="1"/>
    <col min="4366" max="4366" width="15.625" style="267" customWidth="1"/>
    <col min="4367" max="4367" width="16.375" style="267" customWidth="1"/>
    <col min="4368" max="4368" width="13.5" style="267" customWidth="1"/>
    <col min="4369" max="4369" width="8.625" style="267" customWidth="1"/>
    <col min="4370" max="4371" width="17" style="267" customWidth="1"/>
    <col min="4372" max="4372" width="12.875" style="267" customWidth="1"/>
    <col min="4373" max="4374" width="15.5" style="267" customWidth="1"/>
    <col min="4375" max="4375" width="14.375" style="267" customWidth="1"/>
    <col min="4376" max="4376" width="8" style="267" customWidth="1"/>
    <col min="4377" max="4377" width="5" style="267" customWidth="1"/>
    <col min="4378" max="4608" width="10.75" style="267"/>
    <col min="4609" max="4609" width="1.75" style="267" customWidth="1"/>
    <col min="4610" max="4610" width="5" style="267" customWidth="1"/>
    <col min="4611" max="4611" width="13.625" style="267" customWidth="1"/>
    <col min="4612" max="4613" width="16.75" style="267" customWidth="1"/>
    <col min="4614" max="4615" width="12.25" style="267" customWidth="1"/>
    <col min="4616" max="4616" width="13.25" style="267" bestFit="1" customWidth="1"/>
    <col min="4617" max="4617" width="13.875" style="267" customWidth="1"/>
    <col min="4618" max="4618" width="8.5" style="267" customWidth="1"/>
    <col min="4619" max="4620" width="16.75" style="267" customWidth="1"/>
    <col min="4621" max="4621" width="12" style="267" customWidth="1"/>
    <col min="4622" max="4622" width="15.625" style="267" customWidth="1"/>
    <col min="4623" max="4623" width="16.375" style="267" customWidth="1"/>
    <col min="4624" max="4624" width="13.5" style="267" customWidth="1"/>
    <col min="4625" max="4625" width="8.625" style="267" customWidth="1"/>
    <col min="4626" max="4627" width="17" style="267" customWidth="1"/>
    <col min="4628" max="4628" width="12.875" style="267" customWidth="1"/>
    <col min="4629" max="4630" width="15.5" style="267" customWidth="1"/>
    <col min="4631" max="4631" width="14.375" style="267" customWidth="1"/>
    <col min="4632" max="4632" width="8" style="267" customWidth="1"/>
    <col min="4633" max="4633" width="5" style="267" customWidth="1"/>
    <col min="4634" max="4864" width="10.75" style="267"/>
    <col min="4865" max="4865" width="1.75" style="267" customWidth="1"/>
    <col min="4866" max="4866" width="5" style="267" customWidth="1"/>
    <col min="4867" max="4867" width="13.625" style="267" customWidth="1"/>
    <col min="4868" max="4869" width="16.75" style="267" customWidth="1"/>
    <col min="4870" max="4871" width="12.25" style="267" customWidth="1"/>
    <col min="4872" max="4872" width="13.25" style="267" bestFit="1" customWidth="1"/>
    <col min="4873" max="4873" width="13.875" style="267" customWidth="1"/>
    <col min="4874" max="4874" width="8.5" style="267" customWidth="1"/>
    <col min="4875" max="4876" width="16.75" style="267" customWidth="1"/>
    <col min="4877" max="4877" width="12" style="267" customWidth="1"/>
    <col min="4878" max="4878" width="15.625" style="267" customWidth="1"/>
    <col min="4879" max="4879" width="16.375" style="267" customWidth="1"/>
    <col min="4880" max="4880" width="13.5" style="267" customWidth="1"/>
    <col min="4881" max="4881" width="8.625" style="267" customWidth="1"/>
    <col min="4882" max="4883" width="17" style="267" customWidth="1"/>
    <col min="4884" max="4884" width="12.875" style="267" customWidth="1"/>
    <col min="4885" max="4886" width="15.5" style="267" customWidth="1"/>
    <col min="4887" max="4887" width="14.375" style="267" customWidth="1"/>
    <col min="4888" max="4888" width="8" style="267" customWidth="1"/>
    <col min="4889" max="4889" width="5" style="267" customWidth="1"/>
    <col min="4890" max="5120" width="10.75" style="267"/>
    <col min="5121" max="5121" width="1.75" style="267" customWidth="1"/>
    <col min="5122" max="5122" width="5" style="267" customWidth="1"/>
    <col min="5123" max="5123" width="13.625" style="267" customWidth="1"/>
    <col min="5124" max="5125" width="16.75" style="267" customWidth="1"/>
    <col min="5126" max="5127" width="12.25" style="267" customWidth="1"/>
    <col min="5128" max="5128" width="13.25" style="267" bestFit="1" customWidth="1"/>
    <col min="5129" max="5129" width="13.875" style="267" customWidth="1"/>
    <col min="5130" max="5130" width="8.5" style="267" customWidth="1"/>
    <col min="5131" max="5132" width="16.75" style="267" customWidth="1"/>
    <col min="5133" max="5133" width="12" style="267" customWidth="1"/>
    <col min="5134" max="5134" width="15.625" style="267" customWidth="1"/>
    <col min="5135" max="5135" width="16.375" style="267" customWidth="1"/>
    <col min="5136" max="5136" width="13.5" style="267" customWidth="1"/>
    <col min="5137" max="5137" width="8.625" style="267" customWidth="1"/>
    <col min="5138" max="5139" width="17" style="267" customWidth="1"/>
    <col min="5140" max="5140" width="12.875" style="267" customWidth="1"/>
    <col min="5141" max="5142" width="15.5" style="267" customWidth="1"/>
    <col min="5143" max="5143" width="14.375" style="267" customWidth="1"/>
    <col min="5144" max="5144" width="8" style="267" customWidth="1"/>
    <col min="5145" max="5145" width="5" style="267" customWidth="1"/>
    <col min="5146" max="5376" width="10.75" style="267"/>
    <col min="5377" max="5377" width="1.75" style="267" customWidth="1"/>
    <col min="5378" max="5378" width="5" style="267" customWidth="1"/>
    <col min="5379" max="5379" width="13.625" style="267" customWidth="1"/>
    <col min="5380" max="5381" width="16.75" style="267" customWidth="1"/>
    <col min="5382" max="5383" width="12.25" style="267" customWidth="1"/>
    <col min="5384" max="5384" width="13.25" style="267" bestFit="1" customWidth="1"/>
    <col min="5385" max="5385" width="13.875" style="267" customWidth="1"/>
    <col min="5386" max="5386" width="8.5" style="267" customWidth="1"/>
    <col min="5387" max="5388" width="16.75" style="267" customWidth="1"/>
    <col min="5389" max="5389" width="12" style="267" customWidth="1"/>
    <col min="5390" max="5390" width="15.625" style="267" customWidth="1"/>
    <col min="5391" max="5391" width="16.375" style="267" customWidth="1"/>
    <col min="5392" max="5392" width="13.5" style="267" customWidth="1"/>
    <col min="5393" max="5393" width="8.625" style="267" customWidth="1"/>
    <col min="5394" max="5395" width="17" style="267" customWidth="1"/>
    <col min="5396" max="5396" width="12.875" style="267" customWidth="1"/>
    <col min="5397" max="5398" width="15.5" style="267" customWidth="1"/>
    <col min="5399" max="5399" width="14.375" style="267" customWidth="1"/>
    <col min="5400" max="5400" width="8" style="267" customWidth="1"/>
    <col min="5401" max="5401" width="5" style="267" customWidth="1"/>
    <col min="5402" max="5632" width="10.75" style="267"/>
    <col min="5633" max="5633" width="1.75" style="267" customWidth="1"/>
    <col min="5634" max="5634" width="5" style="267" customWidth="1"/>
    <col min="5635" max="5635" width="13.625" style="267" customWidth="1"/>
    <col min="5636" max="5637" width="16.75" style="267" customWidth="1"/>
    <col min="5638" max="5639" width="12.25" style="267" customWidth="1"/>
    <col min="5640" max="5640" width="13.25" style="267" bestFit="1" customWidth="1"/>
    <col min="5641" max="5641" width="13.875" style="267" customWidth="1"/>
    <col min="5642" max="5642" width="8.5" style="267" customWidth="1"/>
    <col min="5643" max="5644" width="16.75" style="267" customWidth="1"/>
    <col min="5645" max="5645" width="12" style="267" customWidth="1"/>
    <col min="5646" max="5646" width="15.625" style="267" customWidth="1"/>
    <col min="5647" max="5647" width="16.375" style="267" customWidth="1"/>
    <col min="5648" max="5648" width="13.5" style="267" customWidth="1"/>
    <col min="5649" max="5649" width="8.625" style="267" customWidth="1"/>
    <col min="5650" max="5651" width="17" style="267" customWidth="1"/>
    <col min="5652" max="5652" width="12.875" style="267" customWidth="1"/>
    <col min="5653" max="5654" width="15.5" style="267" customWidth="1"/>
    <col min="5655" max="5655" width="14.375" style="267" customWidth="1"/>
    <col min="5656" max="5656" width="8" style="267" customWidth="1"/>
    <col min="5657" max="5657" width="5" style="267" customWidth="1"/>
    <col min="5658" max="5888" width="10.75" style="267"/>
    <col min="5889" max="5889" width="1.75" style="267" customWidth="1"/>
    <col min="5890" max="5890" width="5" style="267" customWidth="1"/>
    <col min="5891" max="5891" width="13.625" style="267" customWidth="1"/>
    <col min="5892" max="5893" width="16.75" style="267" customWidth="1"/>
    <col min="5894" max="5895" width="12.25" style="267" customWidth="1"/>
    <col min="5896" max="5896" width="13.25" style="267" bestFit="1" customWidth="1"/>
    <col min="5897" max="5897" width="13.875" style="267" customWidth="1"/>
    <col min="5898" max="5898" width="8.5" style="267" customWidth="1"/>
    <col min="5899" max="5900" width="16.75" style="267" customWidth="1"/>
    <col min="5901" max="5901" width="12" style="267" customWidth="1"/>
    <col min="5902" max="5902" width="15.625" style="267" customWidth="1"/>
    <col min="5903" max="5903" width="16.375" style="267" customWidth="1"/>
    <col min="5904" max="5904" width="13.5" style="267" customWidth="1"/>
    <col min="5905" max="5905" width="8.625" style="267" customWidth="1"/>
    <col min="5906" max="5907" width="17" style="267" customWidth="1"/>
    <col min="5908" max="5908" width="12.875" style="267" customWidth="1"/>
    <col min="5909" max="5910" width="15.5" style="267" customWidth="1"/>
    <col min="5911" max="5911" width="14.375" style="267" customWidth="1"/>
    <col min="5912" max="5912" width="8" style="267" customWidth="1"/>
    <col min="5913" max="5913" width="5" style="267" customWidth="1"/>
    <col min="5914" max="6144" width="10.75" style="267"/>
    <col min="6145" max="6145" width="1.75" style="267" customWidth="1"/>
    <col min="6146" max="6146" width="5" style="267" customWidth="1"/>
    <col min="6147" max="6147" width="13.625" style="267" customWidth="1"/>
    <col min="6148" max="6149" width="16.75" style="267" customWidth="1"/>
    <col min="6150" max="6151" width="12.25" style="267" customWidth="1"/>
    <col min="6152" max="6152" width="13.25" style="267" bestFit="1" customWidth="1"/>
    <col min="6153" max="6153" width="13.875" style="267" customWidth="1"/>
    <col min="6154" max="6154" width="8.5" style="267" customWidth="1"/>
    <col min="6155" max="6156" width="16.75" style="267" customWidth="1"/>
    <col min="6157" max="6157" width="12" style="267" customWidth="1"/>
    <col min="6158" max="6158" width="15.625" style="267" customWidth="1"/>
    <col min="6159" max="6159" width="16.375" style="267" customWidth="1"/>
    <col min="6160" max="6160" width="13.5" style="267" customWidth="1"/>
    <col min="6161" max="6161" width="8.625" style="267" customWidth="1"/>
    <col min="6162" max="6163" width="17" style="267" customWidth="1"/>
    <col min="6164" max="6164" width="12.875" style="267" customWidth="1"/>
    <col min="6165" max="6166" width="15.5" style="267" customWidth="1"/>
    <col min="6167" max="6167" width="14.375" style="267" customWidth="1"/>
    <col min="6168" max="6168" width="8" style="267" customWidth="1"/>
    <col min="6169" max="6169" width="5" style="267" customWidth="1"/>
    <col min="6170" max="6400" width="10.75" style="267"/>
    <col min="6401" max="6401" width="1.75" style="267" customWidth="1"/>
    <col min="6402" max="6402" width="5" style="267" customWidth="1"/>
    <col min="6403" max="6403" width="13.625" style="267" customWidth="1"/>
    <col min="6404" max="6405" width="16.75" style="267" customWidth="1"/>
    <col min="6406" max="6407" width="12.25" style="267" customWidth="1"/>
    <col min="6408" max="6408" width="13.25" style="267" bestFit="1" customWidth="1"/>
    <col min="6409" max="6409" width="13.875" style="267" customWidth="1"/>
    <col min="6410" max="6410" width="8.5" style="267" customWidth="1"/>
    <col min="6411" max="6412" width="16.75" style="267" customWidth="1"/>
    <col min="6413" max="6413" width="12" style="267" customWidth="1"/>
    <col min="6414" max="6414" width="15.625" style="267" customWidth="1"/>
    <col min="6415" max="6415" width="16.375" style="267" customWidth="1"/>
    <col min="6416" max="6416" width="13.5" style="267" customWidth="1"/>
    <col min="6417" max="6417" width="8.625" style="267" customWidth="1"/>
    <col min="6418" max="6419" width="17" style="267" customWidth="1"/>
    <col min="6420" max="6420" width="12.875" style="267" customWidth="1"/>
    <col min="6421" max="6422" width="15.5" style="267" customWidth="1"/>
    <col min="6423" max="6423" width="14.375" style="267" customWidth="1"/>
    <col min="6424" max="6424" width="8" style="267" customWidth="1"/>
    <col min="6425" max="6425" width="5" style="267" customWidth="1"/>
    <col min="6426" max="6656" width="10.75" style="267"/>
    <col min="6657" max="6657" width="1.75" style="267" customWidth="1"/>
    <col min="6658" max="6658" width="5" style="267" customWidth="1"/>
    <col min="6659" max="6659" width="13.625" style="267" customWidth="1"/>
    <col min="6660" max="6661" width="16.75" style="267" customWidth="1"/>
    <col min="6662" max="6663" width="12.25" style="267" customWidth="1"/>
    <col min="6664" max="6664" width="13.25" style="267" bestFit="1" customWidth="1"/>
    <col min="6665" max="6665" width="13.875" style="267" customWidth="1"/>
    <col min="6666" max="6666" width="8.5" style="267" customWidth="1"/>
    <col min="6667" max="6668" width="16.75" style="267" customWidth="1"/>
    <col min="6669" max="6669" width="12" style="267" customWidth="1"/>
    <col min="6670" max="6670" width="15.625" style="267" customWidth="1"/>
    <col min="6671" max="6671" width="16.375" style="267" customWidth="1"/>
    <col min="6672" max="6672" width="13.5" style="267" customWidth="1"/>
    <col min="6673" max="6673" width="8.625" style="267" customWidth="1"/>
    <col min="6674" max="6675" width="17" style="267" customWidth="1"/>
    <col min="6676" max="6676" width="12.875" style="267" customWidth="1"/>
    <col min="6677" max="6678" width="15.5" style="267" customWidth="1"/>
    <col min="6679" max="6679" width="14.375" style="267" customWidth="1"/>
    <col min="6680" max="6680" width="8" style="267" customWidth="1"/>
    <col min="6681" max="6681" width="5" style="267" customWidth="1"/>
    <col min="6682" max="6912" width="10.75" style="267"/>
    <col min="6913" max="6913" width="1.75" style="267" customWidth="1"/>
    <col min="6914" max="6914" width="5" style="267" customWidth="1"/>
    <col min="6915" max="6915" width="13.625" style="267" customWidth="1"/>
    <col min="6916" max="6917" width="16.75" style="267" customWidth="1"/>
    <col min="6918" max="6919" width="12.25" style="267" customWidth="1"/>
    <col min="6920" max="6920" width="13.25" style="267" bestFit="1" customWidth="1"/>
    <col min="6921" max="6921" width="13.875" style="267" customWidth="1"/>
    <col min="6922" max="6922" width="8.5" style="267" customWidth="1"/>
    <col min="6923" max="6924" width="16.75" style="267" customWidth="1"/>
    <col min="6925" max="6925" width="12" style="267" customWidth="1"/>
    <col min="6926" max="6926" width="15.625" style="267" customWidth="1"/>
    <col min="6927" max="6927" width="16.375" style="267" customWidth="1"/>
    <col min="6928" max="6928" width="13.5" style="267" customWidth="1"/>
    <col min="6929" max="6929" width="8.625" style="267" customWidth="1"/>
    <col min="6930" max="6931" width="17" style="267" customWidth="1"/>
    <col min="6932" max="6932" width="12.875" style="267" customWidth="1"/>
    <col min="6933" max="6934" width="15.5" style="267" customWidth="1"/>
    <col min="6935" max="6935" width="14.375" style="267" customWidth="1"/>
    <col min="6936" max="6936" width="8" style="267" customWidth="1"/>
    <col min="6937" max="6937" width="5" style="267" customWidth="1"/>
    <col min="6938" max="7168" width="10.75" style="267"/>
    <col min="7169" max="7169" width="1.75" style="267" customWidth="1"/>
    <col min="7170" max="7170" width="5" style="267" customWidth="1"/>
    <col min="7171" max="7171" width="13.625" style="267" customWidth="1"/>
    <col min="7172" max="7173" width="16.75" style="267" customWidth="1"/>
    <col min="7174" max="7175" width="12.25" style="267" customWidth="1"/>
    <col min="7176" max="7176" width="13.25" style="267" bestFit="1" customWidth="1"/>
    <col min="7177" max="7177" width="13.875" style="267" customWidth="1"/>
    <col min="7178" max="7178" width="8.5" style="267" customWidth="1"/>
    <col min="7179" max="7180" width="16.75" style="267" customWidth="1"/>
    <col min="7181" max="7181" width="12" style="267" customWidth="1"/>
    <col min="7182" max="7182" width="15.625" style="267" customWidth="1"/>
    <col min="7183" max="7183" width="16.375" style="267" customWidth="1"/>
    <col min="7184" max="7184" width="13.5" style="267" customWidth="1"/>
    <col min="7185" max="7185" width="8.625" style="267" customWidth="1"/>
    <col min="7186" max="7187" width="17" style="267" customWidth="1"/>
    <col min="7188" max="7188" width="12.875" style="267" customWidth="1"/>
    <col min="7189" max="7190" width="15.5" style="267" customWidth="1"/>
    <col min="7191" max="7191" width="14.375" style="267" customWidth="1"/>
    <col min="7192" max="7192" width="8" style="267" customWidth="1"/>
    <col min="7193" max="7193" width="5" style="267" customWidth="1"/>
    <col min="7194" max="7424" width="10.75" style="267"/>
    <col min="7425" max="7425" width="1.75" style="267" customWidth="1"/>
    <col min="7426" max="7426" width="5" style="267" customWidth="1"/>
    <col min="7427" max="7427" width="13.625" style="267" customWidth="1"/>
    <col min="7428" max="7429" width="16.75" style="267" customWidth="1"/>
    <col min="7430" max="7431" width="12.25" style="267" customWidth="1"/>
    <col min="7432" max="7432" width="13.25" style="267" bestFit="1" customWidth="1"/>
    <col min="7433" max="7433" width="13.875" style="267" customWidth="1"/>
    <col min="7434" max="7434" width="8.5" style="267" customWidth="1"/>
    <col min="7435" max="7436" width="16.75" style="267" customWidth="1"/>
    <col min="7437" max="7437" width="12" style="267" customWidth="1"/>
    <col min="7438" max="7438" width="15.625" style="267" customWidth="1"/>
    <col min="7439" max="7439" width="16.375" style="267" customWidth="1"/>
    <col min="7440" max="7440" width="13.5" style="267" customWidth="1"/>
    <col min="7441" max="7441" width="8.625" style="267" customWidth="1"/>
    <col min="7442" max="7443" width="17" style="267" customWidth="1"/>
    <col min="7444" max="7444" width="12.875" style="267" customWidth="1"/>
    <col min="7445" max="7446" width="15.5" style="267" customWidth="1"/>
    <col min="7447" max="7447" width="14.375" style="267" customWidth="1"/>
    <col min="7448" max="7448" width="8" style="267" customWidth="1"/>
    <col min="7449" max="7449" width="5" style="267" customWidth="1"/>
    <col min="7450" max="7680" width="10.75" style="267"/>
    <col min="7681" max="7681" width="1.75" style="267" customWidth="1"/>
    <col min="7682" max="7682" width="5" style="267" customWidth="1"/>
    <col min="7683" max="7683" width="13.625" style="267" customWidth="1"/>
    <col min="7684" max="7685" width="16.75" style="267" customWidth="1"/>
    <col min="7686" max="7687" width="12.25" style="267" customWidth="1"/>
    <col min="7688" max="7688" width="13.25" style="267" bestFit="1" customWidth="1"/>
    <col min="7689" max="7689" width="13.875" style="267" customWidth="1"/>
    <col min="7690" max="7690" width="8.5" style="267" customWidth="1"/>
    <col min="7691" max="7692" width="16.75" style="267" customWidth="1"/>
    <col min="7693" max="7693" width="12" style="267" customWidth="1"/>
    <col min="7694" max="7694" width="15.625" style="267" customWidth="1"/>
    <col min="7695" max="7695" width="16.375" style="267" customWidth="1"/>
    <col min="7696" max="7696" width="13.5" style="267" customWidth="1"/>
    <col min="7697" max="7697" width="8.625" style="267" customWidth="1"/>
    <col min="7698" max="7699" width="17" style="267" customWidth="1"/>
    <col min="7700" max="7700" width="12.875" style="267" customWidth="1"/>
    <col min="7701" max="7702" width="15.5" style="267" customWidth="1"/>
    <col min="7703" max="7703" width="14.375" style="267" customWidth="1"/>
    <col min="7704" max="7704" width="8" style="267" customWidth="1"/>
    <col min="7705" max="7705" width="5" style="267" customWidth="1"/>
    <col min="7706" max="7936" width="10.75" style="267"/>
    <col min="7937" max="7937" width="1.75" style="267" customWidth="1"/>
    <col min="7938" max="7938" width="5" style="267" customWidth="1"/>
    <col min="7939" max="7939" width="13.625" style="267" customWidth="1"/>
    <col min="7940" max="7941" width="16.75" style="267" customWidth="1"/>
    <col min="7942" max="7943" width="12.25" style="267" customWidth="1"/>
    <col min="7944" max="7944" width="13.25" style="267" bestFit="1" customWidth="1"/>
    <col min="7945" max="7945" width="13.875" style="267" customWidth="1"/>
    <col min="7946" max="7946" width="8.5" style="267" customWidth="1"/>
    <col min="7947" max="7948" width="16.75" style="267" customWidth="1"/>
    <col min="7949" max="7949" width="12" style="267" customWidth="1"/>
    <col min="7950" max="7950" width="15.625" style="267" customWidth="1"/>
    <col min="7951" max="7951" width="16.375" style="267" customWidth="1"/>
    <col min="7952" max="7952" width="13.5" style="267" customWidth="1"/>
    <col min="7953" max="7953" width="8.625" style="267" customWidth="1"/>
    <col min="7954" max="7955" width="17" style="267" customWidth="1"/>
    <col min="7956" max="7956" width="12.875" style="267" customWidth="1"/>
    <col min="7957" max="7958" width="15.5" style="267" customWidth="1"/>
    <col min="7959" max="7959" width="14.375" style="267" customWidth="1"/>
    <col min="7960" max="7960" width="8" style="267" customWidth="1"/>
    <col min="7961" max="7961" width="5" style="267" customWidth="1"/>
    <col min="7962" max="8192" width="10.75" style="267"/>
    <col min="8193" max="8193" width="1.75" style="267" customWidth="1"/>
    <col min="8194" max="8194" width="5" style="267" customWidth="1"/>
    <col min="8195" max="8195" width="13.625" style="267" customWidth="1"/>
    <col min="8196" max="8197" width="16.75" style="267" customWidth="1"/>
    <col min="8198" max="8199" width="12.25" style="267" customWidth="1"/>
    <col min="8200" max="8200" width="13.25" style="267" bestFit="1" customWidth="1"/>
    <col min="8201" max="8201" width="13.875" style="267" customWidth="1"/>
    <col min="8202" max="8202" width="8.5" style="267" customWidth="1"/>
    <col min="8203" max="8204" width="16.75" style="267" customWidth="1"/>
    <col min="8205" max="8205" width="12" style="267" customWidth="1"/>
    <col min="8206" max="8206" width="15.625" style="267" customWidth="1"/>
    <col min="8207" max="8207" width="16.375" style="267" customWidth="1"/>
    <col min="8208" max="8208" width="13.5" style="267" customWidth="1"/>
    <col min="8209" max="8209" width="8.625" style="267" customWidth="1"/>
    <col min="8210" max="8211" width="17" style="267" customWidth="1"/>
    <col min="8212" max="8212" width="12.875" style="267" customWidth="1"/>
    <col min="8213" max="8214" width="15.5" style="267" customWidth="1"/>
    <col min="8215" max="8215" width="14.375" style="267" customWidth="1"/>
    <col min="8216" max="8216" width="8" style="267" customWidth="1"/>
    <col min="8217" max="8217" width="5" style="267" customWidth="1"/>
    <col min="8218" max="8448" width="10.75" style="267"/>
    <col min="8449" max="8449" width="1.75" style="267" customWidth="1"/>
    <col min="8450" max="8450" width="5" style="267" customWidth="1"/>
    <col min="8451" max="8451" width="13.625" style="267" customWidth="1"/>
    <col min="8452" max="8453" width="16.75" style="267" customWidth="1"/>
    <col min="8454" max="8455" width="12.25" style="267" customWidth="1"/>
    <col min="8456" max="8456" width="13.25" style="267" bestFit="1" customWidth="1"/>
    <col min="8457" max="8457" width="13.875" style="267" customWidth="1"/>
    <col min="8458" max="8458" width="8.5" style="267" customWidth="1"/>
    <col min="8459" max="8460" width="16.75" style="267" customWidth="1"/>
    <col min="8461" max="8461" width="12" style="267" customWidth="1"/>
    <col min="8462" max="8462" width="15.625" style="267" customWidth="1"/>
    <col min="8463" max="8463" width="16.375" style="267" customWidth="1"/>
    <col min="8464" max="8464" width="13.5" style="267" customWidth="1"/>
    <col min="8465" max="8465" width="8.625" style="267" customWidth="1"/>
    <col min="8466" max="8467" width="17" style="267" customWidth="1"/>
    <col min="8468" max="8468" width="12.875" style="267" customWidth="1"/>
    <col min="8469" max="8470" width="15.5" style="267" customWidth="1"/>
    <col min="8471" max="8471" width="14.375" style="267" customWidth="1"/>
    <col min="8472" max="8472" width="8" style="267" customWidth="1"/>
    <col min="8473" max="8473" width="5" style="267" customWidth="1"/>
    <col min="8474" max="8704" width="10.75" style="267"/>
    <col min="8705" max="8705" width="1.75" style="267" customWidth="1"/>
    <col min="8706" max="8706" width="5" style="267" customWidth="1"/>
    <col min="8707" max="8707" width="13.625" style="267" customWidth="1"/>
    <col min="8708" max="8709" width="16.75" style="267" customWidth="1"/>
    <col min="8710" max="8711" width="12.25" style="267" customWidth="1"/>
    <col min="8712" max="8712" width="13.25" style="267" bestFit="1" customWidth="1"/>
    <col min="8713" max="8713" width="13.875" style="267" customWidth="1"/>
    <col min="8714" max="8714" width="8.5" style="267" customWidth="1"/>
    <col min="8715" max="8716" width="16.75" style="267" customWidth="1"/>
    <col min="8717" max="8717" width="12" style="267" customWidth="1"/>
    <col min="8718" max="8718" width="15.625" style="267" customWidth="1"/>
    <col min="8719" max="8719" width="16.375" style="267" customWidth="1"/>
    <col min="8720" max="8720" width="13.5" style="267" customWidth="1"/>
    <col min="8721" max="8721" width="8.625" style="267" customWidth="1"/>
    <col min="8722" max="8723" width="17" style="267" customWidth="1"/>
    <col min="8724" max="8724" width="12.875" style="267" customWidth="1"/>
    <col min="8725" max="8726" width="15.5" style="267" customWidth="1"/>
    <col min="8727" max="8727" width="14.375" style="267" customWidth="1"/>
    <col min="8728" max="8728" width="8" style="267" customWidth="1"/>
    <col min="8729" max="8729" width="5" style="267" customWidth="1"/>
    <col min="8730" max="8960" width="10.75" style="267"/>
    <col min="8961" max="8961" width="1.75" style="267" customWidth="1"/>
    <col min="8962" max="8962" width="5" style="267" customWidth="1"/>
    <col min="8963" max="8963" width="13.625" style="267" customWidth="1"/>
    <col min="8964" max="8965" width="16.75" style="267" customWidth="1"/>
    <col min="8966" max="8967" width="12.25" style="267" customWidth="1"/>
    <col min="8968" max="8968" width="13.25" style="267" bestFit="1" customWidth="1"/>
    <col min="8969" max="8969" width="13.875" style="267" customWidth="1"/>
    <col min="8970" max="8970" width="8.5" style="267" customWidth="1"/>
    <col min="8971" max="8972" width="16.75" style="267" customWidth="1"/>
    <col min="8973" max="8973" width="12" style="267" customWidth="1"/>
    <col min="8974" max="8974" width="15.625" style="267" customWidth="1"/>
    <col min="8975" max="8975" width="16.375" style="267" customWidth="1"/>
    <col min="8976" max="8976" width="13.5" style="267" customWidth="1"/>
    <col min="8977" max="8977" width="8.625" style="267" customWidth="1"/>
    <col min="8978" max="8979" width="17" style="267" customWidth="1"/>
    <col min="8980" max="8980" width="12.875" style="267" customWidth="1"/>
    <col min="8981" max="8982" width="15.5" style="267" customWidth="1"/>
    <col min="8983" max="8983" width="14.375" style="267" customWidth="1"/>
    <col min="8984" max="8984" width="8" style="267" customWidth="1"/>
    <col min="8985" max="8985" width="5" style="267" customWidth="1"/>
    <col min="8986" max="9216" width="10.75" style="267"/>
    <col min="9217" max="9217" width="1.75" style="267" customWidth="1"/>
    <col min="9218" max="9218" width="5" style="267" customWidth="1"/>
    <col min="9219" max="9219" width="13.625" style="267" customWidth="1"/>
    <col min="9220" max="9221" width="16.75" style="267" customWidth="1"/>
    <col min="9222" max="9223" width="12.25" style="267" customWidth="1"/>
    <col min="9224" max="9224" width="13.25" style="267" bestFit="1" customWidth="1"/>
    <col min="9225" max="9225" width="13.875" style="267" customWidth="1"/>
    <col min="9226" max="9226" width="8.5" style="267" customWidth="1"/>
    <col min="9227" max="9228" width="16.75" style="267" customWidth="1"/>
    <col min="9229" max="9229" width="12" style="267" customWidth="1"/>
    <col min="9230" max="9230" width="15.625" style="267" customWidth="1"/>
    <col min="9231" max="9231" width="16.375" style="267" customWidth="1"/>
    <col min="9232" max="9232" width="13.5" style="267" customWidth="1"/>
    <col min="9233" max="9233" width="8.625" style="267" customWidth="1"/>
    <col min="9234" max="9235" width="17" style="267" customWidth="1"/>
    <col min="9236" max="9236" width="12.875" style="267" customWidth="1"/>
    <col min="9237" max="9238" width="15.5" style="267" customWidth="1"/>
    <col min="9239" max="9239" width="14.375" style="267" customWidth="1"/>
    <col min="9240" max="9240" width="8" style="267" customWidth="1"/>
    <col min="9241" max="9241" width="5" style="267" customWidth="1"/>
    <col min="9242" max="9472" width="10.75" style="267"/>
    <col min="9473" max="9473" width="1.75" style="267" customWidth="1"/>
    <col min="9474" max="9474" width="5" style="267" customWidth="1"/>
    <col min="9475" max="9475" width="13.625" style="267" customWidth="1"/>
    <col min="9476" max="9477" width="16.75" style="267" customWidth="1"/>
    <col min="9478" max="9479" width="12.25" style="267" customWidth="1"/>
    <col min="9480" max="9480" width="13.25" style="267" bestFit="1" customWidth="1"/>
    <col min="9481" max="9481" width="13.875" style="267" customWidth="1"/>
    <col min="9482" max="9482" width="8.5" style="267" customWidth="1"/>
    <col min="9483" max="9484" width="16.75" style="267" customWidth="1"/>
    <col min="9485" max="9485" width="12" style="267" customWidth="1"/>
    <col min="9486" max="9486" width="15.625" style="267" customWidth="1"/>
    <col min="9487" max="9487" width="16.375" style="267" customWidth="1"/>
    <col min="9488" max="9488" width="13.5" style="267" customWidth="1"/>
    <col min="9489" max="9489" width="8.625" style="267" customWidth="1"/>
    <col min="9490" max="9491" width="17" style="267" customWidth="1"/>
    <col min="9492" max="9492" width="12.875" style="267" customWidth="1"/>
    <col min="9493" max="9494" width="15.5" style="267" customWidth="1"/>
    <col min="9495" max="9495" width="14.375" style="267" customWidth="1"/>
    <col min="9496" max="9496" width="8" style="267" customWidth="1"/>
    <col min="9497" max="9497" width="5" style="267" customWidth="1"/>
    <col min="9498" max="9728" width="10.75" style="267"/>
    <col min="9729" max="9729" width="1.75" style="267" customWidth="1"/>
    <col min="9730" max="9730" width="5" style="267" customWidth="1"/>
    <col min="9731" max="9731" width="13.625" style="267" customWidth="1"/>
    <col min="9732" max="9733" width="16.75" style="267" customWidth="1"/>
    <col min="9734" max="9735" width="12.25" style="267" customWidth="1"/>
    <col min="9736" max="9736" width="13.25" style="267" bestFit="1" customWidth="1"/>
    <col min="9737" max="9737" width="13.875" style="267" customWidth="1"/>
    <col min="9738" max="9738" width="8.5" style="267" customWidth="1"/>
    <col min="9739" max="9740" width="16.75" style="267" customWidth="1"/>
    <col min="9741" max="9741" width="12" style="267" customWidth="1"/>
    <col min="9742" max="9742" width="15.625" style="267" customWidth="1"/>
    <col min="9743" max="9743" width="16.375" style="267" customWidth="1"/>
    <col min="9744" max="9744" width="13.5" style="267" customWidth="1"/>
    <col min="9745" max="9745" width="8.625" style="267" customWidth="1"/>
    <col min="9746" max="9747" width="17" style="267" customWidth="1"/>
    <col min="9748" max="9748" width="12.875" style="267" customWidth="1"/>
    <col min="9749" max="9750" width="15.5" style="267" customWidth="1"/>
    <col min="9751" max="9751" width="14.375" style="267" customWidth="1"/>
    <col min="9752" max="9752" width="8" style="267" customWidth="1"/>
    <col min="9753" max="9753" width="5" style="267" customWidth="1"/>
    <col min="9754" max="9984" width="10.75" style="267"/>
    <col min="9985" max="9985" width="1.75" style="267" customWidth="1"/>
    <col min="9986" max="9986" width="5" style="267" customWidth="1"/>
    <col min="9987" max="9987" width="13.625" style="267" customWidth="1"/>
    <col min="9988" max="9989" width="16.75" style="267" customWidth="1"/>
    <col min="9990" max="9991" width="12.25" style="267" customWidth="1"/>
    <col min="9992" max="9992" width="13.25" style="267" bestFit="1" customWidth="1"/>
    <col min="9993" max="9993" width="13.875" style="267" customWidth="1"/>
    <col min="9994" max="9994" width="8.5" style="267" customWidth="1"/>
    <col min="9995" max="9996" width="16.75" style="267" customWidth="1"/>
    <col min="9997" max="9997" width="12" style="267" customWidth="1"/>
    <col min="9998" max="9998" width="15.625" style="267" customWidth="1"/>
    <col min="9999" max="9999" width="16.375" style="267" customWidth="1"/>
    <col min="10000" max="10000" width="13.5" style="267" customWidth="1"/>
    <col min="10001" max="10001" width="8.625" style="267" customWidth="1"/>
    <col min="10002" max="10003" width="17" style="267" customWidth="1"/>
    <col min="10004" max="10004" width="12.875" style="267" customWidth="1"/>
    <col min="10005" max="10006" width="15.5" style="267" customWidth="1"/>
    <col min="10007" max="10007" width="14.375" style="267" customWidth="1"/>
    <col min="10008" max="10008" width="8" style="267" customWidth="1"/>
    <col min="10009" max="10009" width="5" style="267" customWidth="1"/>
    <col min="10010" max="10240" width="10.75" style="267"/>
    <col min="10241" max="10241" width="1.75" style="267" customWidth="1"/>
    <col min="10242" max="10242" width="5" style="267" customWidth="1"/>
    <col min="10243" max="10243" width="13.625" style="267" customWidth="1"/>
    <col min="10244" max="10245" width="16.75" style="267" customWidth="1"/>
    <col min="10246" max="10247" width="12.25" style="267" customWidth="1"/>
    <col min="10248" max="10248" width="13.25" style="267" bestFit="1" customWidth="1"/>
    <col min="10249" max="10249" width="13.875" style="267" customWidth="1"/>
    <col min="10250" max="10250" width="8.5" style="267" customWidth="1"/>
    <col min="10251" max="10252" width="16.75" style="267" customWidth="1"/>
    <col min="10253" max="10253" width="12" style="267" customWidth="1"/>
    <col min="10254" max="10254" width="15.625" style="267" customWidth="1"/>
    <col min="10255" max="10255" width="16.375" style="267" customWidth="1"/>
    <col min="10256" max="10256" width="13.5" style="267" customWidth="1"/>
    <col min="10257" max="10257" width="8.625" style="267" customWidth="1"/>
    <col min="10258" max="10259" width="17" style="267" customWidth="1"/>
    <col min="10260" max="10260" width="12.875" style="267" customWidth="1"/>
    <col min="10261" max="10262" width="15.5" style="267" customWidth="1"/>
    <col min="10263" max="10263" width="14.375" style="267" customWidth="1"/>
    <col min="10264" max="10264" width="8" style="267" customWidth="1"/>
    <col min="10265" max="10265" width="5" style="267" customWidth="1"/>
    <col min="10266" max="10496" width="10.75" style="267"/>
    <col min="10497" max="10497" width="1.75" style="267" customWidth="1"/>
    <col min="10498" max="10498" width="5" style="267" customWidth="1"/>
    <col min="10499" max="10499" width="13.625" style="267" customWidth="1"/>
    <col min="10500" max="10501" width="16.75" style="267" customWidth="1"/>
    <col min="10502" max="10503" width="12.25" style="267" customWidth="1"/>
    <col min="10504" max="10504" width="13.25" style="267" bestFit="1" customWidth="1"/>
    <col min="10505" max="10505" width="13.875" style="267" customWidth="1"/>
    <col min="10506" max="10506" width="8.5" style="267" customWidth="1"/>
    <col min="10507" max="10508" width="16.75" style="267" customWidth="1"/>
    <col min="10509" max="10509" width="12" style="267" customWidth="1"/>
    <col min="10510" max="10510" width="15.625" style="267" customWidth="1"/>
    <col min="10511" max="10511" width="16.375" style="267" customWidth="1"/>
    <col min="10512" max="10512" width="13.5" style="267" customWidth="1"/>
    <col min="10513" max="10513" width="8.625" style="267" customWidth="1"/>
    <col min="10514" max="10515" width="17" style="267" customWidth="1"/>
    <col min="10516" max="10516" width="12.875" style="267" customWidth="1"/>
    <col min="10517" max="10518" width="15.5" style="267" customWidth="1"/>
    <col min="10519" max="10519" width="14.375" style="267" customWidth="1"/>
    <col min="10520" max="10520" width="8" style="267" customWidth="1"/>
    <col min="10521" max="10521" width="5" style="267" customWidth="1"/>
    <col min="10522" max="10752" width="10.75" style="267"/>
    <col min="10753" max="10753" width="1.75" style="267" customWidth="1"/>
    <col min="10754" max="10754" width="5" style="267" customWidth="1"/>
    <col min="10755" max="10755" width="13.625" style="267" customWidth="1"/>
    <col min="10756" max="10757" width="16.75" style="267" customWidth="1"/>
    <col min="10758" max="10759" width="12.25" style="267" customWidth="1"/>
    <col min="10760" max="10760" width="13.25" style="267" bestFit="1" customWidth="1"/>
    <col min="10761" max="10761" width="13.875" style="267" customWidth="1"/>
    <col min="10762" max="10762" width="8.5" style="267" customWidth="1"/>
    <col min="10763" max="10764" width="16.75" style="267" customWidth="1"/>
    <col min="10765" max="10765" width="12" style="267" customWidth="1"/>
    <col min="10766" max="10766" width="15.625" style="267" customWidth="1"/>
    <col min="10767" max="10767" width="16.375" style="267" customWidth="1"/>
    <col min="10768" max="10768" width="13.5" style="267" customWidth="1"/>
    <col min="10769" max="10769" width="8.625" style="267" customWidth="1"/>
    <col min="10770" max="10771" width="17" style="267" customWidth="1"/>
    <col min="10772" max="10772" width="12.875" style="267" customWidth="1"/>
    <col min="10773" max="10774" width="15.5" style="267" customWidth="1"/>
    <col min="10775" max="10775" width="14.375" style="267" customWidth="1"/>
    <col min="10776" max="10776" width="8" style="267" customWidth="1"/>
    <col min="10777" max="10777" width="5" style="267" customWidth="1"/>
    <col min="10778" max="11008" width="10.75" style="267"/>
    <col min="11009" max="11009" width="1.75" style="267" customWidth="1"/>
    <col min="11010" max="11010" width="5" style="267" customWidth="1"/>
    <col min="11011" max="11011" width="13.625" style="267" customWidth="1"/>
    <col min="11012" max="11013" width="16.75" style="267" customWidth="1"/>
    <col min="11014" max="11015" width="12.25" style="267" customWidth="1"/>
    <col min="11016" max="11016" width="13.25" style="267" bestFit="1" customWidth="1"/>
    <col min="11017" max="11017" width="13.875" style="267" customWidth="1"/>
    <col min="11018" max="11018" width="8.5" style="267" customWidth="1"/>
    <col min="11019" max="11020" width="16.75" style="267" customWidth="1"/>
    <col min="11021" max="11021" width="12" style="267" customWidth="1"/>
    <col min="11022" max="11022" width="15.625" style="267" customWidth="1"/>
    <col min="11023" max="11023" width="16.375" style="267" customWidth="1"/>
    <col min="11024" max="11024" width="13.5" style="267" customWidth="1"/>
    <col min="11025" max="11025" width="8.625" style="267" customWidth="1"/>
    <col min="11026" max="11027" width="17" style="267" customWidth="1"/>
    <col min="11028" max="11028" width="12.875" style="267" customWidth="1"/>
    <col min="11029" max="11030" width="15.5" style="267" customWidth="1"/>
    <col min="11031" max="11031" width="14.375" style="267" customWidth="1"/>
    <col min="11032" max="11032" width="8" style="267" customWidth="1"/>
    <col min="11033" max="11033" width="5" style="267" customWidth="1"/>
    <col min="11034" max="11264" width="10.75" style="267"/>
    <col min="11265" max="11265" width="1.75" style="267" customWidth="1"/>
    <col min="11266" max="11266" width="5" style="267" customWidth="1"/>
    <col min="11267" max="11267" width="13.625" style="267" customWidth="1"/>
    <col min="11268" max="11269" width="16.75" style="267" customWidth="1"/>
    <col min="11270" max="11271" width="12.25" style="267" customWidth="1"/>
    <col min="11272" max="11272" width="13.25" style="267" bestFit="1" customWidth="1"/>
    <col min="11273" max="11273" width="13.875" style="267" customWidth="1"/>
    <col min="11274" max="11274" width="8.5" style="267" customWidth="1"/>
    <col min="11275" max="11276" width="16.75" style="267" customWidth="1"/>
    <col min="11277" max="11277" width="12" style="267" customWidth="1"/>
    <col min="11278" max="11278" width="15.625" style="267" customWidth="1"/>
    <col min="11279" max="11279" width="16.375" style="267" customWidth="1"/>
    <col min="11280" max="11280" width="13.5" style="267" customWidth="1"/>
    <col min="11281" max="11281" width="8.625" style="267" customWidth="1"/>
    <col min="11282" max="11283" width="17" style="267" customWidth="1"/>
    <col min="11284" max="11284" width="12.875" style="267" customWidth="1"/>
    <col min="11285" max="11286" width="15.5" style="267" customWidth="1"/>
    <col min="11287" max="11287" width="14.375" style="267" customWidth="1"/>
    <col min="11288" max="11288" width="8" style="267" customWidth="1"/>
    <col min="11289" max="11289" width="5" style="267" customWidth="1"/>
    <col min="11290" max="11520" width="10.75" style="267"/>
    <col min="11521" max="11521" width="1.75" style="267" customWidth="1"/>
    <col min="11522" max="11522" width="5" style="267" customWidth="1"/>
    <col min="11523" max="11523" width="13.625" style="267" customWidth="1"/>
    <col min="11524" max="11525" width="16.75" style="267" customWidth="1"/>
    <col min="11526" max="11527" width="12.25" style="267" customWidth="1"/>
    <col min="11528" max="11528" width="13.25" style="267" bestFit="1" customWidth="1"/>
    <col min="11529" max="11529" width="13.875" style="267" customWidth="1"/>
    <col min="11530" max="11530" width="8.5" style="267" customWidth="1"/>
    <col min="11531" max="11532" width="16.75" style="267" customWidth="1"/>
    <col min="11533" max="11533" width="12" style="267" customWidth="1"/>
    <col min="11534" max="11534" width="15.625" style="267" customWidth="1"/>
    <col min="11535" max="11535" width="16.375" style="267" customWidth="1"/>
    <col min="11536" max="11536" width="13.5" style="267" customWidth="1"/>
    <col min="11537" max="11537" width="8.625" style="267" customWidth="1"/>
    <col min="11538" max="11539" width="17" style="267" customWidth="1"/>
    <col min="11540" max="11540" width="12.875" style="267" customWidth="1"/>
    <col min="11541" max="11542" width="15.5" style="267" customWidth="1"/>
    <col min="11543" max="11543" width="14.375" style="267" customWidth="1"/>
    <col min="11544" max="11544" width="8" style="267" customWidth="1"/>
    <col min="11545" max="11545" width="5" style="267" customWidth="1"/>
    <col min="11546" max="11776" width="10.75" style="267"/>
    <col min="11777" max="11777" width="1.75" style="267" customWidth="1"/>
    <col min="11778" max="11778" width="5" style="267" customWidth="1"/>
    <col min="11779" max="11779" width="13.625" style="267" customWidth="1"/>
    <col min="11780" max="11781" width="16.75" style="267" customWidth="1"/>
    <col min="11782" max="11783" width="12.25" style="267" customWidth="1"/>
    <col min="11784" max="11784" width="13.25" style="267" bestFit="1" customWidth="1"/>
    <col min="11785" max="11785" width="13.875" style="267" customWidth="1"/>
    <col min="11786" max="11786" width="8.5" style="267" customWidth="1"/>
    <col min="11787" max="11788" width="16.75" style="267" customWidth="1"/>
    <col min="11789" max="11789" width="12" style="267" customWidth="1"/>
    <col min="11790" max="11790" width="15.625" style="267" customWidth="1"/>
    <col min="11791" max="11791" width="16.375" style="267" customWidth="1"/>
    <col min="11792" max="11792" width="13.5" style="267" customWidth="1"/>
    <col min="11793" max="11793" width="8.625" style="267" customWidth="1"/>
    <col min="11794" max="11795" width="17" style="267" customWidth="1"/>
    <col min="11796" max="11796" width="12.875" style="267" customWidth="1"/>
    <col min="11797" max="11798" width="15.5" style="267" customWidth="1"/>
    <col min="11799" max="11799" width="14.375" style="267" customWidth="1"/>
    <col min="11800" max="11800" width="8" style="267" customWidth="1"/>
    <col min="11801" max="11801" width="5" style="267" customWidth="1"/>
    <col min="11802" max="12032" width="10.75" style="267"/>
    <col min="12033" max="12033" width="1.75" style="267" customWidth="1"/>
    <col min="12034" max="12034" width="5" style="267" customWidth="1"/>
    <col min="12035" max="12035" width="13.625" style="267" customWidth="1"/>
    <col min="12036" max="12037" width="16.75" style="267" customWidth="1"/>
    <col min="12038" max="12039" width="12.25" style="267" customWidth="1"/>
    <col min="12040" max="12040" width="13.25" style="267" bestFit="1" customWidth="1"/>
    <col min="12041" max="12041" width="13.875" style="267" customWidth="1"/>
    <col min="12042" max="12042" width="8.5" style="267" customWidth="1"/>
    <col min="12043" max="12044" width="16.75" style="267" customWidth="1"/>
    <col min="12045" max="12045" width="12" style="267" customWidth="1"/>
    <col min="12046" max="12046" width="15.625" style="267" customWidth="1"/>
    <col min="12047" max="12047" width="16.375" style="267" customWidth="1"/>
    <col min="12048" max="12048" width="13.5" style="267" customWidth="1"/>
    <col min="12049" max="12049" width="8.625" style="267" customWidth="1"/>
    <col min="12050" max="12051" width="17" style="267" customWidth="1"/>
    <col min="12052" max="12052" width="12.875" style="267" customWidth="1"/>
    <col min="12053" max="12054" width="15.5" style="267" customWidth="1"/>
    <col min="12055" max="12055" width="14.375" style="267" customWidth="1"/>
    <col min="12056" max="12056" width="8" style="267" customWidth="1"/>
    <col min="12057" max="12057" width="5" style="267" customWidth="1"/>
    <col min="12058" max="12288" width="10.75" style="267"/>
    <col min="12289" max="12289" width="1.75" style="267" customWidth="1"/>
    <col min="12290" max="12290" width="5" style="267" customWidth="1"/>
    <col min="12291" max="12291" width="13.625" style="267" customWidth="1"/>
    <col min="12292" max="12293" width="16.75" style="267" customWidth="1"/>
    <col min="12294" max="12295" width="12.25" style="267" customWidth="1"/>
    <col min="12296" max="12296" width="13.25" style="267" bestFit="1" customWidth="1"/>
    <col min="12297" max="12297" width="13.875" style="267" customWidth="1"/>
    <col min="12298" max="12298" width="8.5" style="267" customWidth="1"/>
    <col min="12299" max="12300" width="16.75" style="267" customWidth="1"/>
    <col min="12301" max="12301" width="12" style="267" customWidth="1"/>
    <col min="12302" max="12302" width="15.625" style="267" customWidth="1"/>
    <col min="12303" max="12303" width="16.375" style="267" customWidth="1"/>
    <col min="12304" max="12304" width="13.5" style="267" customWidth="1"/>
    <col min="12305" max="12305" width="8.625" style="267" customWidth="1"/>
    <col min="12306" max="12307" width="17" style="267" customWidth="1"/>
    <col min="12308" max="12308" width="12.875" style="267" customWidth="1"/>
    <col min="12309" max="12310" width="15.5" style="267" customWidth="1"/>
    <col min="12311" max="12311" width="14.375" style="267" customWidth="1"/>
    <col min="12312" max="12312" width="8" style="267" customWidth="1"/>
    <col min="12313" max="12313" width="5" style="267" customWidth="1"/>
    <col min="12314" max="12544" width="10.75" style="267"/>
    <col min="12545" max="12545" width="1.75" style="267" customWidth="1"/>
    <col min="12546" max="12546" width="5" style="267" customWidth="1"/>
    <col min="12547" max="12547" width="13.625" style="267" customWidth="1"/>
    <col min="12548" max="12549" width="16.75" style="267" customWidth="1"/>
    <col min="12550" max="12551" width="12.25" style="267" customWidth="1"/>
    <col min="12552" max="12552" width="13.25" style="267" bestFit="1" customWidth="1"/>
    <col min="12553" max="12553" width="13.875" style="267" customWidth="1"/>
    <col min="12554" max="12554" width="8.5" style="267" customWidth="1"/>
    <col min="12555" max="12556" width="16.75" style="267" customWidth="1"/>
    <col min="12557" max="12557" width="12" style="267" customWidth="1"/>
    <col min="12558" max="12558" width="15.625" style="267" customWidth="1"/>
    <col min="12559" max="12559" width="16.375" style="267" customWidth="1"/>
    <col min="12560" max="12560" width="13.5" style="267" customWidth="1"/>
    <col min="12561" max="12561" width="8.625" style="267" customWidth="1"/>
    <col min="12562" max="12563" width="17" style="267" customWidth="1"/>
    <col min="12564" max="12564" width="12.875" style="267" customWidth="1"/>
    <col min="12565" max="12566" width="15.5" style="267" customWidth="1"/>
    <col min="12567" max="12567" width="14.375" style="267" customWidth="1"/>
    <col min="12568" max="12568" width="8" style="267" customWidth="1"/>
    <col min="12569" max="12569" width="5" style="267" customWidth="1"/>
    <col min="12570" max="12800" width="10.75" style="267"/>
    <col min="12801" max="12801" width="1.75" style="267" customWidth="1"/>
    <col min="12802" max="12802" width="5" style="267" customWidth="1"/>
    <col min="12803" max="12803" width="13.625" style="267" customWidth="1"/>
    <col min="12804" max="12805" width="16.75" style="267" customWidth="1"/>
    <col min="12806" max="12807" width="12.25" style="267" customWidth="1"/>
    <col min="12808" max="12808" width="13.25" style="267" bestFit="1" customWidth="1"/>
    <col min="12809" max="12809" width="13.875" style="267" customWidth="1"/>
    <col min="12810" max="12810" width="8.5" style="267" customWidth="1"/>
    <col min="12811" max="12812" width="16.75" style="267" customWidth="1"/>
    <col min="12813" max="12813" width="12" style="267" customWidth="1"/>
    <col min="12814" max="12814" width="15.625" style="267" customWidth="1"/>
    <col min="12815" max="12815" width="16.375" style="267" customWidth="1"/>
    <col min="12816" max="12816" width="13.5" style="267" customWidth="1"/>
    <col min="12817" max="12817" width="8.625" style="267" customWidth="1"/>
    <col min="12818" max="12819" width="17" style="267" customWidth="1"/>
    <col min="12820" max="12820" width="12.875" style="267" customWidth="1"/>
    <col min="12821" max="12822" width="15.5" style="267" customWidth="1"/>
    <col min="12823" max="12823" width="14.375" style="267" customWidth="1"/>
    <col min="12824" max="12824" width="8" style="267" customWidth="1"/>
    <col min="12825" max="12825" width="5" style="267" customWidth="1"/>
    <col min="12826" max="13056" width="10.75" style="267"/>
    <col min="13057" max="13057" width="1.75" style="267" customWidth="1"/>
    <col min="13058" max="13058" width="5" style="267" customWidth="1"/>
    <col min="13059" max="13059" width="13.625" style="267" customWidth="1"/>
    <col min="13060" max="13061" width="16.75" style="267" customWidth="1"/>
    <col min="13062" max="13063" width="12.25" style="267" customWidth="1"/>
    <col min="13064" max="13064" width="13.25" style="267" bestFit="1" customWidth="1"/>
    <col min="13065" max="13065" width="13.875" style="267" customWidth="1"/>
    <col min="13066" max="13066" width="8.5" style="267" customWidth="1"/>
    <col min="13067" max="13068" width="16.75" style="267" customWidth="1"/>
    <col min="13069" max="13069" width="12" style="267" customWidth="1"/>
    <col min="13070" max="13070" width="15.625" style="267" customWidth="1"/>
    <col min="13071" max="13071" width="16.375" style="267" customWidth="1"/>
    <col min="13072" max="13072" width="13.5" style="267" customWidth="1"/>
    <col min="13073" max="13073" width="8.625" style="267" customWidth="1"/>
    <col min="13074" max="13075" width="17" style="267" customWidth="1"/>
    <col min="13076" max="13076" width="12.875" style="267" customWidth="1"/>
    <col min="13077" max="13078" width="15.5" style="267" customWidth="1"/>
    <col min="13079" max="13079" width="14.375" style="267" customWidth="1"/>
    <col min="13080" max="13080" width="8" style="267" customWidth="1"/>
    <col min="13081" max="13081" width="5" style="267" customWidth="1"/>
    <col min="13082" max="13312" width="10.75" style="267"/>
    <col min="13313" max="13313" width="1.75" style="267" customWidth="1"/>
    <col min="13314" max="13314" width="5" style="267" customWidth="1"/>
    <col min="13315" max="13315" width="13.625" style="267" customWidth="1"/>
    <col min="13316" max="13317" width="16.75" style="267" customWidth="1"/>
    <col min="13318" max="13319" width="12.25" style="267" customWidth="1"/>
    <col min="13320" max="13320" width="13.25" style="267" bestFit="1" customWidth="1"/>
    <col min="13321" max="13321" width="13.875" style="267" customWidth="1"/>
    <col min="13322" max="13322" width="8.5" style="267" customWidth="1"/>
    <col min="13323" max="13324" width="16.75" style="267" customWidth="1"/>
    <col min="13325" max="13325" width="12" style="267" customWidth="1"/>
    <col min="13326" max="13326" width="15.625" style="267" customWidth="1"/>
    <col min="13327" max="13327" width="16.375" style="267" customWidth="1"/>
    <col min="13328" max="13328" width="13.5" style="267" customWidth="1"/>
    <col min="13329" max="13329" width="8.625" style="267" customWidth="1"/>
    <col min="13330" max="13331" width="17" style="267" customWidth="1"/>
    <col min="13332" max="13332" width="12.875" style="267" customWidth="1"/>
    <col min="13333" max="13334" width="15.5" style="267" customWidth="1"/>
    <col min="13335" max="13335" width="14.375" style="267" customWidth="1"/>
    <col min="13336" max="13336" width="8" style="267" customWidth="1"/>
    <col min="13337" max="13337" width="5" style="267" customWidth="1"/>
    <col min="13338" max="13568" width="10.75" style="267"/>
    <col min="13569" max="13569" width="1.75" style="267" customWidth="1"/>
    <col min="13570" max="13570" width="5" style="267" customWidth="1"/>
    <col min="13571" max="13571" width="13.625" style="267" customWidth="1"/>
    <col min="13572" max="13573" width="16.75" style="267" customWidth="1"/>
    <col min="13574" max="13575" width="12.25" style="267" customWidth="1"/>
    <col min="13576" max="13576" width="13.25" style="267" bestFit="1" customWidth="1"/>
    <col min="13577" max="13577" width="13.875" style="267" customWidth="1"/>
    <col min="13578" max="13578" width="8.5" style="267" customWidth="1"/>
    <col min="13579" max="13580" width="16.75" style="267" customWidth="1"/>
    <col min="13581" max="13581" width="12" style="267" customWidth="1"/>
    <col min="13582" max="13582" width="15.625" style="267" customWidth="1"/>
    <col min="13583" max="13583" width="16.375" style="267" customWidth="1"/>
    <col min="13584" max="13584" width="13.5" style="267" customWidth="1"/>
    <col min="13585" max="13585" width="8.625" style="267" customWidth="1"/>
    <col min="13586" max="13587" width="17" style="267" customWidth="1"/>
    <col min="13588" max="13588" width="12.875" style="267" customWidth="1"/>
    <col min="13589" max="13590" width="15.5" style="267" customWidth="1"/>
    <col min="13591" max="13591" width="14.375" style="267" customWidth="1"/>
    <col min="13592" max="13592" width="8" style="267" customWidth="1"/>
    <col min="13593" max="13593" width="5" style="267" customWidth="1"/>
    <col min="13594" max="13824" width="10.75" style="267"/>
    <col min="13825" max="13825" width="1.75" style="267" customWidth="1"/>
    <col min="13826" max="13826" width="5" style="267" customWidth="1"/>
    <col min="13827" max="13827" width="13.625" style="267" customWidth="1"/>
    <col min="13828" max="13829" width="16.75" style="267" customWidth="1"/>
    <col min="13830" max="13831" width="12.25" style="267" customWidth="1"/>
    <col min="13832" max="13832" width="13.25" style="267" bestFit="1" customWidth="1"/>
    <col min="13833" max="13833" width="13.875" style="267" customWidth="1"/>
    <col min="13834" max="13834" width="8.5" style="267" customWidth="1"/>
    <col min="13835" max="13836" width="16.75" style="267" customWidth="1"/>
    <col min="13837" max="13837" width="12" style="267" customWidth="1"/>
    <col min="13838" max="13838" width="15.625" style="267" customWidth="1"/>
    <col min="13839" max="13839" width="16.375" style="267" customWidth="1"/>
    <col min="13840" max="13840" width="13.5" style="267" customWidth="1"/>
    <col min="13841" max="13841" width="8.625" style="267" customWidth="1"/>
    <col min="13842" max="13843" width="17" style="267" customWidth="1"/>
    <col min="13844" max="13844" width="12.875" style="267" customWidth="1"/>
    <col min="13845" max="13846" width="15.5" style="267" customWidth="1"/>
    <col min="13847" max="13847" width="14.375" style="267" customWidth="1"/>
    <col min="13848" max="13848" width="8" style="267" customWidth="1"/>
    <col min="13849" max="13849" width="5" style="267" customWidth="1"/>
    <col min="13850" max="14080" width="10.75" style="267"/>
    <col min="14081" max="14081" width="1.75" style="267" customWidth="1"/>
    <col min="14082" max="14082" width="5" style="267" customWidth="1"/>
    <col min="14083" max="14083" width="13.625" style="267" customWidth="1"/>
    <col min="14084" max="14085" width="16.75" style="267" customWidth="1"/>
    <col min="14086" max="14087" width="12.25" style="267" customWidth="1"/>
    <col min="14088" max="14088" width="13.25" style="267" bestFit="1" customWidth="1"/>
    <col min="14089" max="14089" width="13.875" style="267" customWidth="1"/>
    <col min="14090" max="14090" width="8.5" style="267" customWidth="1"/>
    <col min="14091" max="14092" width="16.75" style="267" customWidth="1"/>
    <col min="14093" max="14093" width="12" style="267" customWidth="1"/>
    <col min="14094" max="14094" width="15.625" style="267" customWidth="1"/>
    <col min="14095" max="14095" width="16.375" style="267" customWidth="1"/>
    <col min="14096" max="14096" width="13.5" style="267" customWidth="1"/>
    <col min="14097" max="14097" width="8.625" style="267" customWidth="1"/>
    <col min="14098" max="14099" width="17" style="267" customWidth="1"/>
    <col min="14100" max="14100" width="12.875" style="267" customWidth="1"/>
    <col min="14101" max="14102" width="15.5" style="267" customWidth="1"/>
    <col min="14103" max="14103" width="14.375" style="267" customWidth="1"/>
    <col min="14104" max="14104" width="8" style="267" customWidth="1"/>
    <col min="14105" max="14105" width="5" style="267" customWidth="1"/>
    <col min="14106" max="14336" width="10.75" style="267"/>
    <col min="14337" max="14337" width="1.75" style="267" customWidth="1"/>
    <col min="14338" max="14338" width="5" style="267" customWidth="1"/>
    <col min="14339" max="14339" width="13.625" style="267" customWidth="1"/>
    <col min="14340" max="14341" width="16.75" style="267" customWidth="1"/>
    <col min="14342" max="14343" width="12.25" style="267" customWidth="1"/>
    <col min="14344" max="14344" width="13.25" style="267" bestFit="1" customWidth="1"/>
    <col min="14345" max="14345" width="13.875" style="267" customWidth="1"/>
    <col min="14346" max="14346" width="8.5" style="267" customWidth="1"/>
    <col min="14347" max="14348" width="16.75" style="267" customWidth="1"/>
    <col min="14349" max="14349" width="12" style="267" customWidth="1"/>
    <col min="14350" max="14350" width="15.625" style="267" customWidth="1"/>
    <col min="14351" max="14351" width="16.375" style="267" customWidth="1"/>
    <col min="14352" max="14352" width="13.5" style="267" customWidth="1"/>
    <col min="14353" max="14353" width="8.625" style="267" customWidth="1"/>
    <col min="14354" max="14355" width="17" style="267" customWidth="1"/>
    <col min="14356" max="14356" width="12.875" style="267" customWidth="1"/>
    <col min="14357" max="14358" width="15.5" style="267" customWidth="1"/>
    <col min="14359" max="14359" width="14.375" style="267" customWidth="1"/>
    <col min="14360" max="14360" width="8" style="267" customWidth="1"/>
    <col min="14361" max="14361" width="5" style="267" customWidth="1"/>
    <col min="14362" max="14592" width="10.75" style="267"/>
    <col min="14593" max="14593" width="1.75" style="267" customWidth="1"/>
    <col min="14594" max="14594" width="5" style="267" customWidth="1"/>
    <col min="14595" max="14595" width="13.625" style="267" customWidth="1"/>
    <col min="14596" max="14597" width="16.75" style="267" customWidth="1"/>
    <col min="14598" max="14599" width="12.25" style="267" customWidth="1"/>
    <col min="14600" max="14600" width="13.25" style="267" bestFit="1" customWidth="1"/>
    <col min="14601" max="14601" width="13.875" style="267" customWidth="1"/>
    <col min="14602" max="14602" width="8.5" style="267" customWidth="1"/>
    <col min="14603" max="14604" width="16.75" style="267" customWidth="1"/>
    <col min="14605" max="14605" width="12" style="267" customWidth="1"/>
    <col min="14606" max="14606" width="15.625" style="267" customWidth="1"/>
    <col min="14607" max="14607" width="16.375" style="267" customWidth="1"/>
    <col min="14608" max="14608" width="13.5" style="267" customWidth="1"/>
    <col min="14609" max="14609" width="8.625" style="267" customWidth="1"/>
    <col min="14610" max="14611" width="17" style="267" customWidth="1"/>
    <col min="14612" max="14612" width="12.875" style="267" customWidth="1"/>
    <col min="14613" max="14614" width="15.5" style="267" customWidth="1"/>
    <col min="14615" max="14615" width="14.375" style="267" customWidth="1"/>
    <col min="14616" max="14616" width="8" style="267" customWidth="1"/>
    <col min="14617" max="14617" width="5" style="267" customWidth="1"/>
    <col min="14618" max="14848" width="10.75" style="267"/>
    <col min="14849" max="14849" width="1.75" style="267" customWidth="1"/>
    <col min="14850" max="14850" width="5" style="267" customWidth="1"/>
    <col min="14851" max="14851" width="13.625" style="267" customWidth="1"/>
    <col min="14852" max="14853" width="16.75" style="267" customWidth="1"/>
    <col min="14854" max="14855" width="12.25" style="267" customWidth="1"/>
    <col min="14856" max="14856" width="13.25" style="267" bestFit="1" customWidth="1"/>
    <col min="14857" max="14857" width="13.875" style="267" customWidth="1"/>
    <col min="14858" max="14858" width="8.5" style="267" customWidth="1"/>
    <col min="14859" max="14860" width="16.75" style="267" customWidth="1"/>
    <col min="14861" max="14861" width="12" style="267" customWidth="1"/>
    <col min="14862" max="14862" width="15.625" style="267" customWidth="1"/>
    <col min="14863" max="14863" width="16.375" style="267" customWidth="1"/>
    <col min="14864" max="14864" width="13.5" style="267" customWidth="1"/>
    <col min="14865" max="14865" width="8.625" style="267" customWidth="1"/>
    <col min="14866" max="14867" width="17" style="267" customWidth="1"/>
    <col min="14868" max="14868" width="12.875" style="267" customWidth="1"/>
    <col min="14869" max="14870" width="15.5" style="267" customWidth="1"/>
    <col min="14871" max="14871" width="14.375" style="267" customWidth="1"/>
    <col min="14872" max="14872" width="8" style="267" customWidth="1"/>
    <col min="14873" max="14873" width="5" style="267" customWidth="1"/>
    <col min="14874" max="15104" width="10.75" style="267"/>
    <col min="15105" max="15105" width="1.75" style="267" customWidth="1"/>
    <col min="15106" max="15106" width="5" style="267" customWidth="1"/>
    <col min="15107" max="15107" width="13.625" style="267" customWidth="1"/>
    <col min="15108" max="15109" width="16.75" style="267" customWidth="1"/>
    <col min="15110" max="15111" width="12.25" style="267" customWidth="1"/>
    <col min="15112" max="15112" width="13.25" style="267" bestFit="1" customWidth="1"/>
    <col min="15113" max="15113" width="13.875" style="267" customWidth="1"/>
    <col min="15114" max="15114" width="8.5" style="267" customWidth="1"/>
    <col min="15115" max="15116" width="16.75" style="267" customWidth="1"/>
    <col min="15117" max="15117" width="12" style="267" customWidth="1"/>
    <col min="15118" max="15118" width="15.625" style="267" customWidth="1"/>
    <col min="15119" max="15119" width="16.375" style="267" customWidth="1"/>
    <col min="15120" max="15120" width="13.5" style="267" customWidth="1"/>
    <col min="15121" max="15121" width="8.625" style="267" customWidth="1"/>
    <col min="15122" max="15123" width="17" style="267" customWidth="1"/>
    <col min="15124" max="15124" width="12.875" style="267" customWidth="1"/>
    <col min="15125" max="15126" width="15.5" style="267" customWidth="1"/>
    <col min="15127" max="15127" width="14.375" style="267" customWidth="1"/>
    <col min="15128" max="15128" width="8" style="267" customWidth="1"/>
    <col min="15129" max="15129" width="5" style="267" customWidth="1"/>
    <col min="15130" max="15360" width="10.75" style="267"/>
    <col min="15361" max="15361" width="1.75" style="267" customWidth="1"/>
    <col min="15362" max="15362" width="5" style="267" customWidth="1"/>
    <col min="15363" max="15363" width="13.625" style="267" customWidth="1"/>
    <col min="15364" max="15365" width="16.75" style="267" customWidth="1"/>
    <col min="15366" max="15367" width="12.25" style="267" customWidth="1"/>
    <col min="15368" max="15368" width="13.25" style="267" bestFit="1" customWidth="1"/>
    <col min="15369" max="15369" width="13.875" style="267" customWidth="1"/>
    <col min="15370" max="15370" width="8.5" style="267" customWidth="1"/>
    <col min="15371" max="15372" width="16.75" style="267" customWidth="1"/>
    <col min="15373" max="15373" width="12" style="267" customWidth="1"/>
    <col min="15374" max="15374" width="15.625" style="267" customWidth="1"/>
    <col min="15375" max="15375" width="16.375" style="267" customWidth="1"/>
    <col min="15376" max="15376" width="13.5" style="267" customWidth="1"/>
    <col min="15377" max="15377" width="8.625" style="267" customWidth="1"/>
    <col min="15378" max="15379" width="17" style="267" customWidth="1"/>
    <col min="15380" max="15380" width="12.875" style="267" customWidth="1"/>
    <col min="15381" max="15382" width="15.5" style="267" customWidth="1"/>
    <col min="15383" max="15383" width="14.375" style="267" customWidth="1"/>
    <col min="15384" max="15384" width="8" style="267" customWidth="1"/>
    <col min="15385" max="15385" width="5" style="267" customWidth="1"/>
    <col min="15386" max="15616" width="10.75" style="267"/>
    <col min="15617" max="15617" width="1.75" style="267" customWidth="1"/>
    <col min="15618" max="15618" width="5" style="267" customWidth="1"/>
    <col min="15619" max="15619" width="13.625" style="267" customWidth="1"/>
    <col min="15620" max="15621" width="16.75" style="267" customWidth="1"/>
    <col min="15622" max="15623" width="12.25" style="267" customWidth="1"/>
    <col min="15624" max="15624" width="13.25" style="267" bestFit="1" customWidth="1"/>
    <col min="15625" max="15625" width="13.875" style="267" customWidth="1"/>
    <col min="15626" max="15626" width="8.5" style="267" customWidth="1"/>
    <col min="15627" max="15628" width="16.75" style="267" customWidth="1"/>
    <col min="15629" max="15629" width="12" style="267" customWidth="1"/>
    <col min="15630" max="15630" width="15.625" style="267" customWidth="1"/>
    <col min="15631" max="15631" width="16.375" style="267" customWidth="1"/>
    <col min="15632" max="15632" width="13.5" style="267" customWidth="1"/>
    <col min="15633" max="15633" width="8.625" style="267" customWidth="1"/>
    <col min="15634" max="15635" width="17" style="267" customWidth="1"/>
    <col min="15636" max="15636" width="12.875" style="267" customWidth="1"/>
    <col min="15637" max="15638" width="15.5" style="267" customWidth="1"/>
    <col min="15639" max="15639" width="14.375" style="267" customWidth="1"/>
    <col min="15640" max="15640" width="8" style="267" customWidth="1"/>
    <col min="15641" max="15641" width="5" style="267" customWidth="1"/>
    <col min="15642" max="15872" width="10.75" style="267"/>
    <col min="15873" max="15873" width="1.75" style="267" customWidth="1"/>
    <col min="15874" max="15874" width="5" style="267" customWidth="1"/>
    <col min="15875" max="15875" width="13.625" style="267" customWidth="1"/>
    <col min="15876" max="15877" width="16.75" style="267" customWidth="1"/>
    <col min="15878" max="15879" width="12.25" style="267" customWidth="1"/>
    <col min="15880" max="15880" width="13.25" style="267" bestFit="1" customWidth="1"/>
    <col min="15881" max="15881" width="13.875" style="267" customWidth="1"/>
    <col min="15882" max="15882" width="8.5" style="267" customWidth="1"/>
    <col min="15883" max="15884" width="16.75" style="267" customWidth="1"/>
    <col min="15885" max="15885" width="12" style="267" customWidth="1"/>
    <col min="15886" max="15886" width="15.625" style="267" customWidth="1"/>
    <col min="15887" max="15887" width="16.375" style="267" customWidth="1"/>
    <col min="15888" max="15888" width="13.5" style="267" customWidth="1"/>
    <col min="15889" max="15889" width="8.625" style="267" customWidth="1"/>
    <col min="15890" max="15891" width="17" style="267" customWidth="1"/>
    <col min="15892" max="15892" width="12.875" style="267" customWidth="1"/>
    <col min="15893" max="15894" width="15.5" style="267" customWidth="1"/>
    <col min="15895" max="15895" width="14.375" style="267" customWidth="1"/>
    <col min="15896" max="15896" width="8" style="267" customWidth="1"/>
    <col min="15897" max="15897" width="5" style="267" customWidth="1"/>
    <col min="15898" max="16128" width="10.75" style="267"/>
    <col min="16129" max="16129" width="1.75" style="267" customWidth="1"/>
    <col min="16130" max="16130" width="5" style="267" customWidth="1"/>
    <col min="16131" max="16131" width="13.625" style="267" customWidth="1"/>
    <col min="16132" max="16133" width="16.75" style="267" customWidth="1"/>
    <col min="16134" max="16135" width="12.25" style="267" customWidth="1"/>
    <col min="16136" max="16136" width="13.25" style="267" bestFit="1" customWidth="1"/>
    <col min="16137" max="16137" width="13.875" style="267" customWidth="1"/>
    <col min="16138" max="16138" width="8.5" style="267" customWidth="1"/>
    <col min="16139" max="16140" width="16.75" style="267" customWidth="1"/>
    <col min="16141" max="16141" width="12" style="267" customWidth="1"/>
    <col min="16142" max="16142" width="15.625" style="267" customWidth="1"/>
    <col min="16143" max="16143" width="16.375" style="267" customWidth="1"/>
    <col min="16144" max="16144" width="13.5" style="267" customWidth="1"/>
    <col min="16145" max="16145" width="8.625" style="267" customWidth="1"/>
    <col min="16146" max="16147" width="17" style="267" customWidth="1"/>
    <col min="16148" max="16148" width="12.875" style="267" customWidth="1"/>
    <col min="16149" max="16150" width="15.5" style="267" customWidth="1"/>
    <col min="16151" max="16151" width="14.375" style="267" customWidth="1"/>
    <col min="16152" max="16152" width="8" style="267" customWidth="1"/>
    <col min="16153" max="16153" width="5" style="267" customWidth="1"/>
    <col min="16154" max="16384" width="10.75" style="267"/>
  </cols>
  <sheetData>
    <row r="1" spans="2:25" ht="24" customHeight="1" x14ac:dyDescent="0.15">
      <c r="B1" s="333" t="s">
        <v>201</v>
      </c>
      <c r="X1" s="267"/>
    </row>
    <row r="2" spans="2:25" ht="11.25" customHeight="1" thickBot="1" x14ac:dyDescent="0.2">
      <c r="B2" s="332"/>
      <c r="C2" s="331"/>
      <c r="X2" s="267"/>
    </row>
    <row r="3" spans="2:25" ht="21.75" customHeight="1" x14ac:dyDescent="0.15">
      <c r="B3" s="1188" t="s">
        <v>122</v>
      </c>
      <c r="C3" s="518" t="s">
        <v>82</v>
      </c>
      <c r="D3" s="266" t="s">
        <v>196</v>
      </c>
      <c r="E3" s="265"/>
      <c r="F3" s="264"/>
      <c r="G3" s="265"/>
      <c r="H3" s="265"/>
      <c r="I3" s="265"/>
      <c r="J3" s="264"/>
      <c r="K3" s="266" t="s">
        <v>195</v>
      </c>
      <c r="L3" s="265"/>
      <c r="M3" s="264"/>
      <c r="N3" s="264"/>
      <c r="O3" s="264"/>
      <c r="P3" s="264"/>
      <c r="Q3" s="264"/>
      <c r="R3" s="1189" t="s">
        <v>119</v>
      </c>
      <c r="S3" s="1190"/>
      <c r="T3" s="1190"/>
      <c r="U3" s="1190"/>
      <c r="V3" s="1190"/>
      <c r="W3" s="1190"/>
      <c r="X3" s="1191"/>
      <c r="Y3" s="1192" t="s">
        <v>122</v>
      </c>
    </row>
    <row r="4" spans="2:25" ht="21.75" customHeight="1" x14ac:dyDescent="0.15">
      <c r="B4" s="1099"/>
      <c r="C4" s="147"/>
      <c r="D4" s="263" t="s">
        <v>192</v>
      </c>
      <c r="E4" s="263" t="s">
        <v>191</v>
      </c>
      <c r="F4" s="263" t="s">
        <v>331</v>
      </c>
      <c r="G4" s="263" t="s">
        <v>189</v>
      </c>
      <c r="H4" s="263" t="s">
        <v>188</v>
      </c>
      <c r="I4" s="263" t="s">
        <v>187</v>
      </c>
      <c r="J4" s="263" t="s">
        <v>186</v>
      </c>
      <c r="K4" s="263" t="s">
        <v>192</v>
      </c>
      <c r="L4" s="263" t="s">
        <v>191</v>
      </c>
      <c r="M4" s="1047" t="s">
        <v>190</v>
      </c>
      <c r="N4" s="1047" t="s">
        <v>189</v>
      </c>
      <c r="O4" s="263" t="s">
        <v>193</v>
      </c>
      <c r="P4" s="263" t="s">
        <v>187</v>
      </c>
      <c r="Q4" s="263" t="s">
        <v>186</v>
      </c>
      <c r="R4" s="262" t="s">
        <v>192</v>
      </c>
      <c r="S4" s="261" t="s">
        <v>191</v>
      </c>
      <c r="T4" s="261" t="s">
        <v>190</v>
      </c>
      <c r="U4" s="261" t="s">
        <v>189</v>
      </c>
      <c r="V4" s="261" t="s">
        <v>188</v>
      </c>
      <c r="W4" s="261" t="s">
        <v>187</v>
      </c>
      <c r="X4" s="261" t="s">
        <v>186</v>
      </c>
      <c r="Y4" s="1102"/>
    </row>
    <row r="5" spans="2:25" s="304" customFormat="1" ht="21.75" customHeight="1" thickBot="1" x14ac:dyDescent="0.2">
      <c r="B5" s="1100"/>
      <c r="C5" s="148" t="s">
        <v>128</v>
      </c>
      <c r="D5" s="258" t="s">
        <v>185</v>
      </c>
      <c r="E5" s="258" t="s">
        <v>184</v>
      </c>
      <c r="F5" s="259"/>
      <c r="G5" s="258" t="s">
        <v>183</v>
      </c>
      <c r="H5" s="258" t="s">
        <v>182</v>
      </c>
      <c r="I5" s="258" t="s">
        <v>177</v>
      </c>
      <c r="J5" s="260"/>
      <c r="K5" s="258" t="s">
        <v>181</v>
      </c>
      <c r="L5" s="258" t="s">
        <v>200</v>
      </c>
      <c r="M5" s="1048"/>
      <c r="N5" s="1049" t="s">
        <v>179</v>
      </c>
      <c r="O5" s="258" t="s">
        <v>178</v>
      </c>
      <c r="P5" s="258" t="s">
        <v>177</v>
      </c>
      <c r="Q5" s="257"/>
      <c r="R5" s="256" t="s">
        <v>176</v>
      </c>
      <c r="S5" s="254" t="s">
        <v>175</v>
      </c>
      <c r="T5" s="255"/>
      <c r="U5" s="254" t="s">
        <v>174</v>
      </c>
      <c r="V5" s="254" t="s">
        <v>173</v>
      </c>
      <c r="W5" s="254" t="s">
        <v>172</v>
      </c>
      <c r="X5" s="253"/>
      <c r="Y5" s="1103"/>
    </row>
    <row r="6" spans="2:25" s="304" customFormat="1" x14ac:dyDescent="0.15">
      <c r="B6" s="60"/>
      <c r="C6" s="7"/>
      <c r="D6" s="249" t="s">
        <v>107</v>
      </c>
      <c r="E6" s="249" t="s">
        <v>107</v>
      </c>
      <c r="F6" s="248" t="s">
        <v>107</v>
      </c>
      <c r="G6" s="249" t="s">
        <v>107</v>
      </c>
      <c r="H6" s="249" t="s">
        <v>107</v>
      </c>
      <c r="I6" s="249" t="s">
        <v>107</v>
      </c>
      <c r="J6" s="248" t="s">
        <v>329</v>
      </c>
      <c r="K6" s="329" t="s">
        <v>107</v>
      </c>
      <c r="L6" s="327" t="s">
        <v>107</v>
      </c>
      <c r="M6" s="1050" t="s">
        <v>107</v>
      </c>
      <c r="N6" s="1051" t="s">
        <v>107</v>
      </c>
      <c r="O6" s="327" t="s">
        <v>107</v>
      </c>
      <c r="P6" s="327" t="s">
        <v>107</v>
      </c>
      <c r="Q6" s="330" t="s">
        <v>329</v>
      </c>
      <c r="R6" s="329" t="s">
        <v>107</v>
      </c>
      <c r="S6" s="327" t="s">
        <v>107</v>
      </c>
      <c r="T6" s="328" t="s">
        <v>107</v>
      </c>
      <c r="U6" s="327" t="s">
        <v>107</v>
      </c>
      <c r="V6" s="327" t="s">
        <v>107</v>
      </c>
      <c r="W6" s="327" t="s">
        <v>107</v>
      </c>
      <c r="X6" s="326" t="s">
        <v>329</v>
      </c>
      <c r="Y6" s="325"/>
    </row>
    <row r="7" spans="2:25" s="304" customFormat="1" ht="21.75" customHeight="1" x14ac:dyDescent="0.15">
      <c r="B7" s="56"/>
      <c r="C7" s="55" t="s">
        <v>284</v>
      </c>
      <c r="D7" s="234">
        <v>4934185634</v>
      </c>
      <c r="E7" s="234">
        <v>4782359628</v>
      </c>
      <c r="F7" s="234">
        <v>852029</v>
      </c>
      <c r="G7" s="234">
        <v>213756</v>
      </c>
      <c r="H7" s="234">
        <v>151612250</v>
      </c>
      <c r="I7" s="234">
        <v>0</v>
      </c>
      <c r="J7" s="240">
        <v>96.92</v>
      </c>
      <c r="K7" s="324">
        <v>1182015936</v>
      </c>
      <c r="L7" s="318">
        <v>195045915</v>
      </c>
      <c r="M7" s="1052">
        <v>28986</v>
      </c>
      <c r="N7" s="1052">
        <v>105263563</v>
      </c>
      <c r="O7" s="318">
        <v>881706458</v>
      </c>
      <c r="P7" s="318">
        <v>105800</v>
      </c>
      <c r="Q7" s="322">
        <v>16.5</v>
      </c>
      <c r="R7" s="324">
        <v>6116201570</v>
      </c>
      <c r="S7" s="318">
        <v>4977405543</v>
      </c>
      <c r="T7" s="318">
        <v>881015</v>
      </c>
      <c r="U7" s="318">
        <v>105477319</v>
      </c>
      <c r="V7" s="318">
        <v>1033318708</v>
      </c>
      <c r="W7" s="318">
        <v>105800</v>
      </c>
      <c r="X7" s="321">
        <v>81.38</v>
      </c>
      <c r="Y7" s="305"/>
    </row>
    <row r="8" spans="2:25" s="304" customFormat="1" ht="21.75" customHeight="1" x14ac:dyDescent="0.15">
      <c r="B8" s="56"/>
      <c r="C8" s="55" t="s">
        <v>57</v>
      </c>
      <c r="D8" s="234">
        <v>3536400078</v>
      </c>
      <c r="E8" s="234">
        <v>3433613581</v>
      </c>
      <c r="F8" s="234">
        <v>445226</v>
      </c>
      <c r="G8" s="234">
        <v>201892</v>
      </c>
      <c r="H8" s="234">
        <v>102584605</v>
      </c>
      <c r="I8" s="234">
        <v>0</v>
      </c>
      <c r="J8" s="240">
        <v>97.09</v>
      </c>
      <c r="K8" s="324">
        <v>1108982047</v>
      </c>
      <c r="L8" s="318">
        <v>186376687</v>
      </c>
      <c r="M8" s="1052">
        <v>18608</v>
      </c>
      <c r="N8" s="1052">
        <v>80896260</v>
      </c>
      <c r="O8" s="318">
        <v>841709100</v>
      </c>
      <c r="P8" s="318">
        <v>0</v>
      </c>
      <c r="Q8" s="322">
        <v>16.809999999999999</v>
      </c>
      <c r="R8" s="324">
        <v>4645382125</v>
      </c>
      <c r="S8" s="318">
        <v>3619990268</v>
      </c>
      <c r="T8" s="318">
        <v>463834</v>
      </c>
      <c r="U8" s="318">
        <v>81098152</v>
      </c>
      <c r="V8" s="318">
        <v>944293705</v>
      </c>
      <c r="W8" s="318">
        <v>0</v>
      </c>
      <c r="X8" s="321">
        <v>77.930000000000007</v>
      </c>
      <c r="Y8" s="305"/>
    </row>
    <row r="9" spans="2:25" s="304" customFormat="1" ht="21.75" customHeight="1" x14ac:dyDescent="0.15">
      <c r="B9" s="56"/>
      <c r="C9" s="55" t="s">
        <v>56</v>
      </c>
      <c r="D9" s="234">
        <v>2139971032</v>
      </c>
      <c r="E9" s="54">
        <v>2076690926</v>
      </c>
      <c r="F9" s="54">
        <v>234503</v>
      </c>
      <c r="G9" s="54">
        <v>255230</v>
      </c>
      <c r="H9" s="54">
        <v>63024876</v>
      </c>
      <c r="I9" s="54">
        <v>0</v>
      </c>
      <c r="J9" s="323">
        <v>97.04</v>
      </c>
      <c r="K9" s="54">
        <v>996452095</v>
      </c>
      <c r="L9" s="54">
        <v>142447833</v>
      </c>
      <c r="M9" s="54">
        <v>21</v>
      </c>
      <c r="N9" s="54">
        <v>62107913</v>
      </c>
      <c r="O9" s="54">
        <v>791896349</v>
      </c>
      <c r="P9" s="54">
        <v>0</v>
      </c>
      <c r="Q9" s="322">
        <v>14.3</v>
      </c>
      <c r="R9" s="54">
        <v>3136423127</v>
      </c>
      <c r="S9" s="54">
        <v>2219138759</v>
      </c>
      <c r="T9" s="54">
        <v>234524</v>
      </c>
      <c r="U9" s="54">
        <v>62363143</v>
      </c>
      <c r="V9" s="54">
        <v>854921225</v>
      </c>
      <c r="W9" s="54">
        <v>0</v>
      </c>
      <c r="X9" s="321">
        <v>70.75</v>
      </c>
      <c r="Y9" s="305"/>
    </row>
    <row r="10" spans="2:25" s="304" customFormat="1" ht="21.75" customHeight="1" x14ac:dyDescent="0.15">
      <c r="B10" s="56"/>
      <c r="C10" s="55" t="s">
        <v>323</v>
      </c>
      <c r="D10" s="234">
        <v>1021407959</v>
      </c>
      <c r="E10" s="54">
        <v>989512315</v>
      </c>
      <c r="F10" s="54">
        <v>149723</v>
      </c>
      <c r="G10" s="54">
        <v>20675</v>
      </c>
      <c r="H10" s="54">
        <v>31874969</v>
      </c>
      <c r="I10" s="54">
        <v>0</v>
      </c>
      <c r="J10" s="323">
        <v>96.88</v>
      </c>
      <c r="K10" s="54">
        <v>892865829</v>
      </c>
      <c r="L10" s="54">
        <v>99217878</v>
      </c>
      <c r="M10" s="54">
        <v>17155</v>
      </c>
      <c r="N10" s="54">
        <v>52084376</v>
      </c>
      <c r="O10" s="54">
        <v>741563575</v>
      </c>
      <c r="P10" s="54">
        <v>0</v>
      </c>
      <c r="Q10" s="322">
        <v>11.11</v>
      </c>
      <c r="R10" s="54">
        <v>1914273788</v>
      </c>
      <c r="S10" s="54">
        <v>1088730193</v>
      </c>
      <c r="T10" s="54">
        <v>166878</v>
      </c>
      <c r="U10" s="54">
        <v>52105051</v>
      </c>
      <c r="V10" s="54">
        <v>773438544</v>
      </c>
      <c r="W10" s="54">
        <v>0</v>
      </c>
      <c r="X10" s="321">
        <v>56.87</v>
      </c>
      <c r="Y10" s="305"/>
    </row>
    <row r="11" spans="2:25" s="304" customFormat="1" ht="15" thickBot="1" x14ac:dyDescent="0.2">
      <c r="B11" s="51"/>
      <c r="C11" s="50"/>
      <c r="D11" s="235"/>
      <c r="E11" s="235"/>
      <c r="F11" s="235"/>
      <c r="G11" s="235"/>
      <c r="H11" s="235"/>
      <c r="I11" s="234"/>
      <c r="J11" s="222"/>
      <c r="K11" s="320"/>
      <c r="L11" s="319"/>
      <c r="M11" s="1053"/>
      <c r="N11" s="1053"/>
      <c r="O11" s="319"/>
      <c r="P11" s="318"/>
      <c r="Q11" s="310"/>
      <c r="R11" s="320"/>
      <c r="S11" s="319"/>
      <c r="T11" s="319"/>
      <c r="U11" s="319"/>
      <c r="V11" s="319"/>
      <c r="W11" s="318"/>
      <c r="X11" s="309"/>
      <c r="Y11" s="317"/>
    </row>
    <row r="12" spans="2:25" s="304" customFormat="1" ht="14.25" x14ac:dyDescent="0.15">
      <c r="B12" s="44"/>
      <c r="C12" s="43"/>
      <c r="D12" s="228"/>
      <c r="E12" s="228"/>
      <c r="F12" s="228"/>
      <c r="G12" s="228"/>
      <c r="H12" s="228"/>
      <c r="I12" s="227"/>
      <c r="J12" s="226"/>
      <c r="K12" s="315"/>
      <c r="L12" s="314"/>
      <c r="M12" s="314"/>
      <c r="N12" s="314"/>
      <c r="O12" s="314"/>
      <c r="P12" s="313"/>
      <c r="Q12" s="316"/>
      <c r="R12" s="315"/>
      <c r="S12" s="314"/>
      <c r="T12" s="314"/>
      <c r="U12" s="314"/>
      <c r="V12" s="314"/>
      <c r="W12" s="313"/>
      <c r="X12" s="312"/>
      <c r="Y12" s="311"/>
    </row>
    <row r="13" spans="2:25" s="304" customFormat="1" ht="21.75" customHeight="1" x14ac:dyDescent="0.15">
      <c r="B13" s="37" t="s">
        <v>55</v>
      </c>
      <c r="C13" s="19" t="s">
        <v>54</v>
      </c>
      <c r="D13" s="38">
        <f t="shared" ref="D13:I13" si="0">SUM(D19:D64)</f>
        <v>341400806</v>
      </c>
      <c r="E13" s="38">
        <f t="shared" si="0"/>
        <v>328480061</v>
      </c>
      <c r="F13" s="38">
        <f t="shared" si="0"/>
        <v>11786</v>
      </c>
      <c r="G13" s="38">
        <f t="shared" si="0"/>
        <v>9300</v>
      </c>
      <c r="H13" s="38">
        <f t="shared" si="0"/>
        <v>12911445</v>
      </c>
      <c r="I13" s="38">
        <f t="shared" si="0"/>
        <v>0</v>
      </c>
      <c r="J13" s="308">
        <f>ROUND(E13/(D13-I13)*100,2)</f>
        <v>96.22</v>
      </c>
      <c r="K13" s="38">
        <f t="shared" ref="K13:P13" si="1">SUM(K19:K64)</f>
        <v>736986558</v>
      </c>
      <c r="L13" s="38">
        <f t="shared" si="1"/>
        <v>70795278</v>
      </c>
      <c r="M13" s="38">
        <f t="shared" si="1"/>
        <v>39900</v>
      </c>
      <c r="N13" s="38">
        <f t="shared" si="1"/>
        <v>42369094</v>
      </c>
      <c r="O13" s="38">
        <f t="shared" si="1"/>
        <v>623822186</v>
      </c>
      <c r="P13" s="38">
        <f t="shared" si="1"/>
        <v>0</v>
      </c>
      <c r="Q13" s="310">
        <f>ROUND(+L13/(K13-P13)*100,2)</f>
        <v>9.61</v>
      </c>
      <c r="R13" s="38">
        <f t="shared" ref="R13:W13" si="2">SUM(R19:R64)</f>
        <v>1078387364</v>
      </c>
      <c r="S13" s="38">
        <f t="shared" si="2"/>
        <v>399275339</v>
      </c>
      <c r="T13" s="38">
        <f t="shared" si="2"/>
        <v>51686</v>
      </c>
      <c r="U13" s="38">
        <f t="shared" si="2"/>
        <v>42378394</v>
      </c>
      <c r="V13" s="38">
        <f t="shared" si="2"/>
        <v>636733631</v>
      </c>
      <c r="W13" s="38">
        <f t="shared" si="2"/>
        <v>0</v>
      </c>
      <c r="X13" s="309">
        <f>ROUND(+S13/(R13-W13)*100,2)</f>
        <v>37.03</v>
      </c>
      <c r="Y13" s="305"/>
    </row>
    <row r="14" spans="2:25" s="304" customFormat="1" ht="21.75" customHeight="1" x14ac:dyDescent="0.15">
      <c r="B14" s="37" t="s">
        <v>53</v>
      </c>
      <c r="C14" s="19" t="s">
        <v>52</v>
      </c>
      <c r="D14" s="33">
        <f t="shared" ref="D14:I14" si="3">SUM(D19:D62)</f>
        <v>341400806</v>
      </c>
      <c r="E14" s="33">
        <f t="shared" si="3"/>
        <v>328480061</v>
      </c>
      <c r="F14" s="33">
        <f t="shared" si="3"/>
        <v>11786</v>
      </c>
      <c r="G14" s="33">
        <f t="shared" si="3"/>
        <v>9300</v>
      </c>
      <c r="H14" s="33">
        <f t="shared" si="3"/>
        <v>12911445</v>
      </c>
      <c r="I14" s="33">
        <f t="shared" si="3"/>
        <v>0</v>
      </c>
      <c r="J14" s="308">
        <f>ROUND(E14/(D14-I14)*100,2)</f>
        <v>96.22</v>
      </c>
      <c r="K14" s="33">
        <f t="shared" ref="K14:P14" si="4">SUM(K19:K62)</f>
        <v>736986558</v>
      </c>
      <c r="L14" s="33">
        <f t="shared" si="4"/>
        <v>70795278</v>
      </c>
      <c r="M14" s="33">
        <f t="shared" si="4"/>
        <v>39900</v>
      </c>
      <c r="N14" s="33">
        <f t="shared" si="4"/>
        <v>42369094</v>
      </c>
      <c r="O14" s="33">
        <f t="shared" si="4"/>
        <v>623822186</v>
      </c>
      <c r="P14" s="33">
        <f t="shared" si="4"/>
        <v>0</v>
      </c>
      <c r="Q14" s="307">
        <f>Q13</f>
        <v>9.61</v>
      </c>
      <c r="R14" s="33">
        <f t="shared" ref="R14:W14" si="5">SUM(R19:R62)</f>
        <v>1078387364</v>
      </c>
      <c r="S14" s="33">
        <f t="shared" si="5"/>
        <v>399275339</v>
      </c>
      <c r="T14" s="33">
        <f t="shared" si="5"/>
        <v>51686</v>
      </c>
      <c r="U14" s="33">
        <f t="shared" si="5"/>
        <v>42378394</v>
      </c>
      <c r="V14" s="33">
        <f t="shared" si="5"/>
        <v>636733631</v>
      </c>
      <c r="W14" s="33">
        <f t="shared" si="5"/>
        <v>0</v>
      </c>
      <c r="X14" s="306">
        <f>X13</f>
        <v>37.03</v>
      </c>
      <c r="Y14" s="305"/>
    </row>
    <row r="15" spans="2:25" ht="21.75" customHeight="1" x14ac:dyDescent="0.15">
      <c r="B15" s="35" t="s">
        <v>324</v>
      </c>
      <c r="C15" s="86" t="s">
        <v>50</v>
      </c>
      <c r="D15" s="33">
        <f t="shared" ref="D15:I15" si="6">SUM(D19:D31,D35:D36,D38:D40,D43,D48,D50:D51,D53:D62)</f>
        <v>305145542</v>
      </c>
      <c r="E15" s="33">
        <f t="shared" si="6"/>
        <v>293702206</v>
      </c>
      <c r="F15" s="33">
        <f t="shared" si="6"/>
        <v>9174</v>
      </c>
      <c r="G15" s="33">
        <f t="shared" si="6"/>
        <v>7800</v>
      </c>
      <c r="H15" s="33">
        <f t="shared" si="6"/>
        <v>11435536</v>
      </c>
      <c r="I15" s="33">
        <f t="shared" si="6"/>
        <v>0</v>
      </c>
      <c r="J15" s="302">
        <f>ROUND(E15/(D15-I15)*100,2)</f>
        <v>96.25</v>
      </c>
      <c r="K15" s="33">
        <f t="shared" ref="K15:P15" si="7">SUM(K19:K31,K35:K36,K38:K40,K43,K48,K50:K51,K53:K62)</f>
        <v>718167024</v>
      </c>
      <c r="L15" s="33">
        <f t="shared" si="7"/>
        <v>66180814</v>
      </c>
      <c r="M15" s="33">
        <f t="shared" si="7"/>
        <v>39900</v>
      </c>
      <c r="N15" s="33">
        <f t="shared" si="7"/>
        <v>39458327</v>
      </c>
      <c r="O15" s="33">
        <f t="shared" si="7"/>
        <v>612527883</v>
      </c>
      <c r="P15" s="33">
        <f t="shared" si="7"/>
        <v>0</v>
      </c>
      <c r="Q15" s="298">
        <f>ROUND(+L15/(K15-P15)*100,2)</f>
        <v>9.2200000000000006</v>
      </c>
      <c r="R15" s="33">
        <f t="shared" ref="R15:W15" si="8">SUM(R19:R31,R35:R36,R38:R40,R43,R48,R50:R51,R53:R62)</f>
        <v>1023312566</v>
      </c>
      <c r="S15" s="33">
        <f t="shared" si="8"/>
        <v>359883020</v>
      </c>
      <c r="T15" s="33">
        <f t="shared" si="8"/>
        <v>49074</v>
      </c>
      <c r="U15" s="33">
        <f t="shared" si="8"/>
        <v>39466127</v>
      </c>
      <c r="V15" s="33">
        <f t="shared" si="8"/>
        <v>623963419</v>
      </c>
      <c r="W15" s="33">
        <f t="shared" si="8"/>
        <v>0</v>
      </c>
      <c r="X15" s="301">
        <f>ROUND(+S15/(R15-W15)*100,2)</f>
        <v>35.17</v>
      </c>
      <c r="Y15" s="303"/>
    </row>
    <row r="16" spans="2:25" ht="21.75" customHeight="1" x14ac:dyDescent="0.15">
      <c r="B16" s="34" t="s">
        <v>49</v>
      </c>
      <c r="C16" s="86" t="s">
        <v>48</v>
      </c>
      <c r="D16" s="33">
        <f t="shared" ref="D16:I16" si="9">D14-D15</f>
        <v>36255264</v>
      </c>
      <c r="E16" s="33">
        <f t="shared" si="9"/>
        <v>34777855</v>
      </c>
      <c r="F16" s="33">
        <f t="shared" si="9"/>
        <v>2612</v>
      </c>
      <c r="G16" s="33">
        <f t="shared" si="9"/>
        <v>1500</v>
      </c>
      <c r="H16" s="33">
        <f t="shared" si="9"/>
        <v>1475909</v>
      </c>
      <c r="I16" s="33">
        <f t="shared" si="9"/>
        <v>0</v>
      </c>
      <c r="J16" s="302">
        <f>ROUND(E16/(D16-I16)*100,2)</f>
        <v>95.92</v>
      </c>
      <c r="K16" s="33">
        <f t="shared" ref="K16:P16" si="10">K14-K15</f>
        <v>18819534</v>
      </c>
      <c r="L16" s="33">
        <f t="shared" si="10"/>
        <v>4614464</v>
      </c>
      <c r="M16" s="33">
        <f t="shared" si="10"/>
        <v>0</v>
      </c>
      <c r="N16" s="33">
        <f t="shared" si="10"/>
        <v>2910767</v>
      </c>
      <c r="O16" s="33">
        <f t="shared" si="10"/>
        <v>11294303</v>
      </c>
      <c r="P16" s="33">
        <f t="shared" si="10"/>
        <v>0</v>
      </c>
      <c r="Q16" s="298">
        <f>ROUND(+L16/(K16-P16)*100,2)</f>
        <v>24.52</v>
      </c>
      <c r="R16" s="33">
        <f t="shared" ref="R16:W16" si="11">R14-R15</f>
        <v>55074798</v>
      </c>
      <c r="S16" s="33">
        <f t="shared" si="11"/>
        <v>39392319</v>
      </c>
      <c r="T16" s="33">
        <f t="shared" si="11"/>
        <v>2612</v>
      </c>
      <c r="U16" s="33">
        <f t="shared" si="11"/>
        <v>2912267</v>
      </c>
      <c r="V16" s="33">
        <f t="shared" si="11"/>
        <v>12770212</v>
      </c>
      <c r="W16" s="33">
        <f t="shared" si="11"/>
        <v>0</v>
      </c>
      <c r="X16" s="301">
        <f>ROUND(+S16/(R16-W16)*100,2)</f>
        <v>71.53</v>
      </c>
      <c r="Y16" s="294"/>
    </row>
    <row r="17" spans="2:25" ht="21.75" customHeight="1" x14ac:dyDescent="0.15">
      <c r="B17" s="34" t="s">
        <v>47</v>
      </c>
      <c r="C17" s="86" t="s">
        <v>46</v>
      </c>
      <c r="D17" s="33">
        <f t="shared" ref="D17:I17" si="12">SUM(D63:D64)</f>
        <v>0</v>
      </c>
      <c r="E17" s="33">
        <f t="shared" si="12"/>
        <v>0</v>
      </c>
      <c r="F17" s="33">
        <f t="shared" si="12"/>
        <v>0</v>
      </c>
      <c r="G17" s="33">
        <f t="shared" si="12"/>
        <v>0</v>
      </c>
      <c r="H17" s="33">
        <f t="shared" si="12"/>
        <v>0</v>
      </c>
      <c r="I17" s="33">
        <f t="shared" si="12"/>
        <v>0</v>
      </c>
      <c r="J17" s="300" t="s">
        <v>199</v>
      </c>
      <c r="K17" s="33">
        <f t="shared" ref="K17:P17" si="13">SUM(K63:K64)</f>
        <v>0</v>
      </c>
      <c r="L17" s="33">
        <f t="shared" si="13"/>
        <v>0</v>
      </c>
      <c r="M17" s="33">
        <f t="shared" si="13"/>
        <v>0</v>
      </c>
      <c r="N17" s="33">
        <f t="shared" si="13"/>
        <v>0</v>
      </c>
      <c r="O17" s="33">
        <f t="shared" si="13"/>
        <v>0</v>
      </c>
      <c r="P17" s="33">
        <f t="shared" si="13"/>
        <v>0</v>
      </c>
      <c r="Q17" s="300" t="s">
        <v>199</v>
      </c>
      <c r="R17" s="33">
        <f t="shared" ref="R17:W17" si="14">SUM(R63:R64)</f>
        <v>0</v>
      </c>
      <c r="S17" s="33">
        <f t="shared" si="14"/>
        <v>0</v>
      </c>
      <c r="T17" s="33">
        <f t="shared" si="14"/>
        <v>0</v>
      </c>
      <c r="U17" s="33">
        <f t="shared" si="14"/>
        <v>0</v>
      </c>
      <c r="V17" s="33">
        <f t="shared" si="14"/>
        <v>0</v>
      </c>
      <c r="W17" s="33">
        <f t="shared" si="14"/>
        <v>0</v>
      </c>
      <c r="X17" s="299" t="s">
        <v>199</v>
      </c>
      <c r="Y17" s="294"/>
    </row>
    <row r="18" spans="2:25" ht="14.25" thickBot="1" x14ac:dyDescent="0.2">
      <c r="B18" s="221"/>
      <c r="C18" s="220"/>
      <c r="D18" s="219"/>
      <c r="E18" s="219"/>
      <c r="F18" s="219"/>
      <c r="G18" s="219"/>
      <c r="H18" s="219"/>
      <c r="I18" s="219"/>
      <c r="J18" s="218"/>
      <c r="K18" s="297"/>
      <c r="L18" s="296"/>
      <c r="M18" s="1054"/>
      <c r="N18" s="1054"/>
      <c r="O18" s="296"/>
      <c r="P18" s="296"/>
      <c r="Q18" s="298"/>
      <c r="R18" s="297"/>
      <c r="S18" s="296"/>
      <c r="T18" s="296"/>
      <c r="U18" s="296"/>
      <c r="V18" s="296"/>
      <c r="W18" s="296"/>
      <c r="X18" s="295"/>
      <c r="Y18" s="294"/>
    </row>
    <row r="19" spans="2:25" ht="21.75" customHeight="1" x14ac:dyDescent="0.15">
      <c r="B19" s="83">
        <v>1</v>
      </c>
      <c r="C19" s="19" t="s">
        <v>45</v>
      </c>
      <c r="D19" s="291">
        <v>28173982</v>
      </c>
      <c r="E19" s="291">
        <v>26434949</v>
      </c>
      <c r="F19" s="291">
        <v>4722</v>
      </c>
      <c r="G19" s="291">
        <v>0</v>
      </c>
      <c r="H19" s="291">
        <v>1739033</v>
      </c>
      <c r="I19" s="291">
        <v>0</v>
      </c>
      <c r="J19" s="293">
        <v>93.83</v>
      </c>
      <c r="K19" s="292">
        <v>495163258</v>
      </c>
      <c r="L19" s="291">
        <v>6519524</v>
      </c>
      <c r="M19" s="291">
        <v>0</v>
      </c>
      <c r="N19" s="291">
        <v>5988628</v>
      </c>
      <c r="O19" s="291">
        <v>482655106</v>
      </c>
      <c r="P19" s="291">
        <v>0</v>
      </c>
      <c r="Q19" s="293">
        <v>1.32</v>
      </c>
      <c r="R19" s="292">
        <v>523337240</v>
      </c>
      <c r="S19" s="291">
        <v>32954473</v>
      </c>
      <c r="T19" s="291">
        <v>4722</v>
      </c>
      <c r="U19" s="291">
        <v>5988628</v>
      </c>
      <c r="V19" s="291">
        <v>484394139</v>
      </c>
      <c r="W19" s="291">
        <v>0</v>
      </c>
      <c r="X19" s="290">
        <v>6.3</v>
      </c>
      <c r="Y19" s="109">
        <v>1</v>
      </c>
    </row>
    <row r="20" spans="2:25" ht="21.75" customHeight="1" x14ac:dyDescent="0.15">
      <c r="B20" s="83">
        <v>2</v>
      </c>
      <c r="C20" s="19" t="s">
        <v>44</v>
      </c>
      <c r="D20" s="281">
        <v>19851627</v>
      </c>
      <c r="E20" s="281">
        <v>19547704</v>
      </c>
      <c r="F20" s="281">
        <v>197</v>
      </c>
      <c r="G20" s="281">
        <v>0</v>
      </c>
      <c r="H20" s="281">
        <v>303923</v>
      </c>
      <c r="I20" s="281">
        <v>0</v>
      </c>
      <c r="J20" s="283">
        <v>98.47</v>
      </c>
      <c r="K20" s="282">
        <v>12118082</v>
      </c>
      <c r="L20" s="281">
        <v>2363326</v>
      </c>
      <c r="M20" s="281">
        <v>0</v>
      </c>
      <c r="N20" s="281">
        <v>3496613</v>
      </c>
      <c r="O20" s="281">
        <v>6258143</v>
      </c>
      <c r="P20" s="281">
        <v>0</v>
      </c>
      <c r="Q20" s="283">
        <v>19.5</v>
      </c>
      <c r="R20" s="282">
        <v>31969709</v>
      </c>
      <c r="S20" s="281">
        <v>21911030</v>
      </c>
      <c r="T20" s="281">
        <v>197</v>
      </c>
      <c r="U20" s="281">
        <v>3496613</v>
      </c>
      <c r="V20" s="281">
        <v>6562066</v>
      </c>
      <c r="W20" s="281">
        <v>0</v>
      </c>
      <c r="X20" s="280">
        <v>68.540000000000006</v>
      </c>
      <c r="Y20" s="107">
        <v>2</v>
      </c>
    </row>
    <row r="21" spans="2:25" ht="21.75" customHeight="1" x14ac:dyDescent="0.15">
      <c r="B21" s="83">
        <v>3</v>
      </c>
      <c r="C21" s="19" t="s">
        <v>43</v>
      </c>
      <c r="D21" s="281">
        <v>17853050</v>
      </c>
      <c r="E21" s="281">
        <v>17342062</v>
      </c>
      <c r="F21" s="281">
        <v>3561</v>
      </c>
      <c r="G21" s="281">
        <v>0</v>
      </c>
      <c r="H21" s="281">
        <v>510988</v>
      </c>
      <c r="I21" s="281">
        <v>0</v>
      </c>
      <c r="J21" s="283">
        <v>97.14</v>
      </c>
      <c r="K21" s="282">
        <v>23666022</v>
      </c>
      <c r="L21" s="281">
        <v>5313863</v>
      </c>
      <c r="M21" s="281">
        <v>0</v>
      </c>
      <c r="N21" s="281">
        <v>3811437</v>
      </c>
      <c r="O21" s="281">
        <v>14540722</v>
      </c>
      <c r="P21" s="281">
        <v>0</v>
      </c>
      <c r="Q21" s="283">
        <v>22.45</v>
      </c>
      <c r="R21" s="282">
        <v>41519072</v>
      </c>
      <c r="S21" s="281">
        <v>22655925</v>
      </c>
      <c r="T21" s="281">
        <v>3561</v>
      </c>
      <c r="U21" s="281">
        <v>3811437</v>
      </c>
      <c r="V21" s="281">
        <v>15051710</v>
      </c>
      <c r="W21" s="281">
        <v>0</v>
      </c>
      <c r="X21" s="280">
        <v>54.57</v>
      </c>
      <c r="Y21" s="107">
        <v>3</v>
      </c>
    </row>
    <row r="22" spans="2:25" ht="21.75" customHeight="1" x14ac:dyDescent="0.15">
      <c r="B22" s="83">
        <v>4</v>
      </c>
      <c r="C22" s="19" t="s">
        <v>42</v>
      </c>
      <c r="D22" s="281">
        <v>14773387</v>
      </c>
      <c r="E22" s="281">
        <v>14360293</v>
      </c>
      <c r="F22" s="281">
        <v>0</v>
      </c>
      <c r="G22" s="281">
        <v>0</v>
      </c>
      <c r="H22" s="281">
        <v>413094</v>
      </c>
      <c r="I22" s="281">
        <v>0</v>
      </c>
      <c r="J22" s="283">
        <v>97.2</v>
      </c>
      <c r="K22" s="282">
        <v>8961776</v>
      </c>
      <c r="L22" s="281">
        <v>1544172</v>
      </c>
      <c r="M22" s="281">
        <v>0</v>
      </c>
      <c r="N22" s="281">
        <v>804244</v>
      </c>
      <c r="O22" s="281">
        <v>6613360</v>
      </c>
      <c r="P22" s="281">
        <v>0</v>
      </c>
      <c r="Q22" s="283">
        <v>17.23</v>
      </c>
      <c r="R22" s="282">
        <v>23735163</v>
      </c>
      <c r="S22" s="281">
        <v>15904465</v>
      </c>
      <c r="T22" s="281">
        <v>0</v>
      </c>
      <c r="U22" s="281">
        <v>804244</v>
      </c>
      <c r="V22" s="281">
        <v>7026454</v>
      </c>
      <c r="W22" s="281">
        <v>0</v>
      </c>
      <c r="X22" s="280">
        <v>67.010000000000005</v>
      </c>
      <c r="Y22" s="107">
        <v>4</v>
      </c>
    </row>
    <row r="23" spans="2:25" ht="21.75" customHeight="1" x14ac:dyDescent="0.15">
      <c r="B23" s="84">
        <v>5</v>
      </c>
      <c r="C23" s="23" t="s">
        <v>41</v>
      </c>
      <c r="D23" s="287">
        <v>10600473</v>
      </c>
      <c r="E23" s="287">
        <v>10283465</v>
      </c>
      <c r="F23" s="287">
        <v>0</v>
      </c>
      <c r="G23" s="287">
        <v>0</v>
      </c>
      <c r="H23" s="287">
        <v>317008</v>
      </c>
      <c r="I23" s="287">
        <v>0</v>
      </c>
      <c r="J23" s="289">
        <v>97.01</v>
      </c>
      <c r="K23" s="288">
        <v>6927870</v>
      </c>
      <c r="L23" s="287">
        <v>2288898</v>
      </c>
      <c r="M23" s="287">
        <v>0</v>
      </c>
      <c r="N23" s="287">
        <v>1335864</v>
      </c>
      <c r="O23" s="287">
        <v>3303108</v>
      </c>
      <c r="P23" s="287">
        <v>0</v>
      </c>
      <c r="Q23" s="289">
        <v>33.04</v>
      </c>
      <c r="R23" s="288">
        <v>17528343</v>
      </c>
      <c r="S23" s="287">
        <v>12572363</v>
      </c>
      <c r="T23" s="287">
        <v>0</v>
      </c>
      <c r="U23" s="287">
        <v>1335864</v>
      </c>
      <c r="V23" s="287">
        <v>3620116</v>
      </c>
      <c r="W23" s="287">
        <v>0</v>
      </c>
      <c r="X23" s="286">
        <v>71.73</v>
      </c>
      <c r="Y23" s="108">
        <v>5</v>
      </c>
    </row>
    <row r="24" spans="2:25" ht="21.75" customHeight="1" x14ac:dyDescent="0.15">
      <c r="B24" s="83">
        <v>7</v>
      </c>
      <c r="C24" s="19" t="s">
        <v>40</v>
      </c>
      <c r="D24" s="281">
        <v>5411266</v>
      </c>
      <c r="E24" s="281">
        <v>5349766</v>
      </c>
      <c r="F24" s="281">
        <v>0</v>
      </c>
      <c r="G24" s="281">
        <v>0</v>
      </c>
      <c r="H24" s="281">
        <v>61500</v>
      </c>
      <c r="I24" s="281">
        <v>0</v>
      </c>
      <c r="J24" s="283">
        <v>98.86</v>
      </c>
      <c r="K24" s="282">
        <v>804313</v>
      </c>
      <c r="L24" s="281">
        <v>422272</v>
      </c>
      <c r="M24" s="281">
        <v>0</v>
      </c>
      <c r="N24" s="281">
        <v>319917</v>
      </c>
      <c r="O24" s="281">
        <v>62124</v>
      </c>
      <c r="P24" s="281">
        <v>0</v>
      </c>
      <c r="Q24" s="283">
        <v>52.5</v>
      </c>
      <c r="R24" s="282">
        <v>6215579</v>
      </c>
      <c r="S24" s="281">
        <v>5772038</v>
      </c>
      <c r="T24" s="281">
        <v>0</v>
      </c>
      <c r="U24" s="281">
        <v>319917</v>
      </c>
      <c r="V24" s="281">
        <v>123624</v>
      </c>
      <c r="W24" s="281">
        <v>0</v>
      </c>
      <c r="X24" s="280">
        <v>92.86</v>
      </c>
      <c r="Y24" s="107">
        <v>7</v>
      </c>
    </row>
    <row r="25" spans="2:25" ht="21.75" customHeight="1" x14ac:dyDescent="0.15">
      <c r="B25" s="83">
        <v>8</v>
      </c>
      <c r="C25" s="19" t="s">
        <v>39</v>
      </c>
      <c r="D25" s="281">
        <v>8328957</v>
      </c>
      <c r="E25" s="281">
        <v>8047630</v>
      </c>
      <c r="F25" s="281">
        <v>0</v>
      </c>
      <c r="G25" s="281">
        <v>0</v>
      </c>
      <c r="H25" s="281">
        <v>281327</v>
      </c>
      <c r="I25" s="281">
        <v>0</v>
      </c>
      <c r="J25" s="283">
        <v>96.62</v>
      </c>
      <c r="K25" s="282">
        <v>2173186</v>
      </c>
      <c r="L25" s="281">
        <v>865762</v>
      </c>
      <c r="M25" s="281">
        <v>0</v>
      </c>
      <c r="N25" s="281">
        <v>640875</v>
      </c>
      <c r="O25" s="281">
        <v>666549</v>
      </c>
      <c r="P25" s="281">
        <v>0</v>
      </c>
      <c r="Q25" s="283">
        <v>39.840000000000003</v>
      </c>
      <c r="R25" s="282">
        <v>10502143</v>
      </c>
      <c r="S25" s="281">
        <v>8913392</v>
      </c>
      <c r="T25" s="281">
        <v>0</v>
      </c>
      <c r="U25" s="281">
        <v>640875</v>
      </c>
      <c r="V25" s="281">
        <v>947876</v>
      </c>
      <c r="W25" s="281">
        <v>0</v>
      </c>
      <c r="X25" s="280">
        <v>84.87</v>
      </c>
      <c r="Y25" s="107">
        <v>8</v>
      </c>
    </row>
    <row r="26" spans="2:25" ht="21.75" customHeight="1" x14ac:dyDescent="0.15">
      <c r="B26" s="83">
        <v>10</v>
      </c>
      <c r="C26" s="19" t="s">
        <v>38</v>
      </c>
      <c r="D26" s="281">
        <v>7105270</v>
      </c>
      <c r="E26" s="281">
        <v>6970909</v>
      </c>
      <c r="F26" s="281">
        <v>0</v>
      </c>
      <c r="G26" s="281">
        <v>0</v>
      </c>
      <c r="H26" s="281">
        <v>134361</v>
      </c>
      <c r="I26" s="281">
        <v>0</v>
      </c>
      <c r="J26" s="283">
        <v>98.11</v>
      </c>
      <c r="K26" s="282">
        <v>2526663</v>
      </c>
      <c r="L26" s="281">
        <v>442865</v>
      </c>
      <c r="M26" s="281">
        <v>0</v>
      </c>
      <c r="N26" s="281">
        <v>21378</v>
      </c>
      <c r="O26" s="281">
        <v>2062420</v>
      </c>
      <c r="P26" s="281">
        <v>0</v>
      </c>
      <c r="Q26" s="283">
        <v>17.53</v>
      </c>
      <c r="R26" s="282">
        <v>9631933</v>
      </c>
      <c r="S26" s="281">
        <v>7413774</v>
      </c>
      <c r="T26" s="281">
        <v>0</v>
      </c>
      <c r="U26" s="281">
        <v>21378</v>
      </c>
      <c r="V26" s="281">
        <v>2196781</v>
      </c>
      <c r="W26" s="281">
        <v>0</v>
      </c>
      <c r="X26" s="280">
        <v>76.97</v>
      </c>
      <c r="Y26" s="107">
        <v>10</v>
      </c>
    </row>
    <row r="27" spans="2:25" ht="21.75" customHeight="1" x14ac:dyDescent="0.15">
      <c r="B27" s="83">
        <v>11</v>
      </c>
      <c r="C27" s="19" t="s">
        <v>37</v>
      </c>
      <c r="D27" s="281">
        <v>5556171</v>
      </c>
      <c r="E27" s="281">
        <v>5448394</v>
      </c>
      <c r="F27" s="281">
        <v>0</v>
      </c>
      <c r="G27" s="281">
        <v>0</v>
      </c>
      <c r="H27" s="281">
        <v>107777</v>
      </c>
      <c r="I27" s="281">
        <v>0</v>
      </c>
      <c r="J27" s="283">
        <v>98.06</v>
      </c>
      <c r="K27" s="282">
        <v>3974615</v>
      </c>
      <c r="L27" s="281">
        <v>1115859</v>
      </c>
      <c r="M27" s="281">
        <v>0</v>
      </c>
      <c r="N27" s="281">
        <v>1135860</v>
      </c>
      <c r="O27" s="281">
        <v>1722896</v>
      </c>
      <c r="P27" s="281">
        <v>0</v>
      </c>
      <c r="Q27" s="283">
        <v>28.07</v>
      </c>
      <c r="R27" s="282">
        <v>9530786</v>
      </c>
      <c r="S27" s="281">
        <v>6564253</v>
      </c>
      <c r="T27" s="281">
        <v>0</v>
      </c>
      <c r="U27" s="281">
        <v>1135860</v>
      </c>
      <c r="V27" s="281">
        <v>1830673</v>
      </c>
      <c r="W27" s="281">
        <v>0</v>
      </c>
      <c r="X27" s="280">
        <v>68.87</v>
      </c>
      <c r="Y27" s="107">
        <v>11</v>
      </c>
    </row>
    <row r="28" spans="2:25" ht="21.75" customHeight="1" x14ac:dyDescent="0.15">
      <c r="B28" s="84">
        <v>12</v>
      </c>
      <c r="C28" s="23" t="s">
        <v>36</v>
      </c>
      <c r="D28" s="287">
        <v>8208036</v>
      </c>
      <c r="E28" s="287">
        <v>8080036</v>
      </c>
      <c r="F28" s="287">
        <v>0</v>
      </c>
      <c r="G28" s="287">
        <v>0</v>
      </c>
      <c r="H28" s="287">
        <v>128000</v>
      </c>
      <c r="I28" s="287">
        <v>0</v>
      </c>
      <c r="J28" s="289">
        <v>98.44</v>
      </c>
      <c r="K28" s="288">
        <v>2539456</v>
      </c>
      <c r="L28" s="287">
        <v>633894</v>
      </c>
      <c r="M28" s="287">
        <v>0</v>
      </c>
      <c r="N28" s="287">
        <v>672944</v>
      </c>
      <c r="O28" s="287">
        <v>1232618</v>
      </c>
      <c r="P28" s="287">
        <v>0</v>
      </c>
      <c r="Q28" s="289">
        <v>24.96</v>
      </c>
      <c r="R28" s="288">
        <v>10747492</v>
      </c>
      <c r="S28" s="287">
        <v>8713930</v>
      </c>
      <c r="T28" s="287">
        <v>0</v>
      </c>
      <c r="U28" s="287">
        <v>672944</v>
      </c>
      <c r="V28" s="287">
        <v>1360618</v>
      </c>
      <c r="W28" s="287">
        <v>0</v>
      </c>
      <c r="X28" s="286">
        <v>81.08</v>
      </c>
      <c r="Y28" s="108">
        <v>12</v>
      </c>
    </row>
    <row r="29" spans="2:25" ht="21.75" customHeight="1" x14ac:dyDescent="0.15">
      <c r="B29" s="83">
        <v>14</v>
      </c>
      <c r="C29" s="19" t="s">
        <v>35</v>
      </c>
      <c r="D29" s="281">
        <v>2763484</v>
      </c>
      <c r="E29" s="281">
        <v>2704626</v>
      </c>
      <c r="F29" s="281">
        <v>0</v>
      </c>
      <c r="G29" s="281">
        <v>7800</v>
      </c>
      <c r="H29" s="281">
        <v>51058</v>
      </c>
      <c r="I29" s="281">
        <v>0</v>
      </c>
      <c r="J29" s="283">
        <v>97.87</v>
      </c>
      <c r="K29" s="282">
        <v>2056190</v>
      </c>
      <c r="L29" s="281">
        <v>283615</v>
      </c>
      <c r="M29" s="281">
        <v>0</v>
      </c>
      <c r="N29" s="281">
        <v>890157</v>
      </c>
      <c r="O29" s="281">
        <v>882418</v>
      </c>
      <c r="P29" s="281">
        <v>0</v>
      </c>
      <c r="Q29" s="283">
        <v>13.79</v>
      </c>
      <c r="R29" s="282">
        <v>4819674</v>
      </c>
      <c r="S29" s="281">
        <v>2988241</v>
      </c>
      <c r="T29" s="281">
        <v>0</v>
      </c>
      <c r="U29" s="281">
        <v>897957</v>
      </c>
      <c r="V29" s="281">
        <v>933476</v>
      </c>
      <c r="W29" s="281">
        <v>0</v>
      </c>
      <c r="X29" s="280">
        <v>62</v>
      </c>
      <c r="Y29" s="107">
        <v>14</v>
      </c>
    </row>
    <row r="30" spans="2:25" ht="21.75" customHeight="1" x14ac:dyDescent="0.15">
      <c r="B30" s="83">
        <v>15</v>
      </c>
      <c r="C30" s="19" t="s">
        <v>34</v>
      </c>
      <c r="D30" s="281">
        <v>6275524</v>
      </c>
      <c r="E30" s="281">
        <v>6137984</v>
      </c>
      <c r="F30" s="281">
        <v>0</v>
      </c>
      <c r="G30" s="281">
        <v>0</v>
      </c>
      <c r="H30" s="281">
        <v>137540</v>
      </c>
      <c r="I30" s="281">
        <v>0</v>
      </c>
      <c r="J30" s="283">
        <v>97.81</v>
      </c>
      <c r="K30" s="282">
        <v>9855290</v>
      </c>
      <c r="L30" s="281">
        <v>2081095</v>
      </c>
      <c r="M30" s="281">
        <v>0</v>
      </c>
      <c r="N30" s="281">
        <v>2407562</v>
      </c>
      <c r="O30" s="281">
        <v>5366633</v>
      </c>
      <c r="P30" s="281">
        <v>0</v>
      </c>
      <c r="Q30" s="283">
        <v>21.12</v>
      </c>
      <c r="R30" s="282">
        <v>16130814</v>
      </c>
      <c r="S30" s="281">
        <v>8219079</v>
      </c>
      <c r="T30" s="281">
        <v>0</v>
      </c>
      <c r="U30" s="281">
        <v>2407562</v>
      </c>
      <c r="V30" s="281">
        <v>5504173</v>
      </c>
      <c r="W30" s="281">
        <v>0</v>
      </c>
      <c r="X30" s="280">
        <v>50.95</v>
      </c>
      <c r="Y30" s="107">
        <v>15</v>
      </c>
    </row>
    <row r="31" spans="2:25" ht="21.75" customHeight="1" x14ac:dyDescent="0.15">
      <c r="B31" s="83">
        <v>17</v>
      </c>
      <c r="C31" s="19" t="s">
        <v>33</v>
      </c>
      <c r="D31" s="281">
        <v>9816569</v>
      </c>
      <c r="E31" s="281">
        <v>9487273</v>
      </c>
      <c r="F31" s="281">
        <v>0</v>
      </c>
      <c r="G31" s="281">
        <v>0</v>
      </c>
      <c r="H31" s="281">
        <v>329296</v>
      </c>
      <c r="I31" s="281">
        <v>0</v>
      </c>
      <c r="J31" s="283">
        <v>96.65</v>
      </c>
      <c r="K31" s="282">
        <v>20690054</v>
      </c>
      <c r="L31" s="281">
        <v>5789263</v>
      </c>
      <c r="M31" s="281">
        <v>0</v>
      </c>
      <c r="N31" s="281">
        <v>931082</v>
      </c>
      <c r="O31" s="281">
        <v>13969709</v>
      </c>
      <c r="P31" s="281">
        <v>0</v>
      </c>
      <c r="Q31" s="283">
        <v>27.98</v>
      </c>
      <c r="R31" s="282">
        <v>30506623</v>
      </c>
      <c r="S31" s="281">
        <v>15276536</v>
      </c>
      <c r="T31" s="281">
        <v>0</v>
      </c>
      <c r="U31" s="281">
        <v>931082</v>
      </c>
      <c r="V31" s="281">
        <v>14299005</v>
      </c>
      <c r="W31" s="281">
        <v>0</v>
      </c>
      <c r="X31" s="280">
        <v>50.08</v>
      </c>
      <c r="Y31" s="107">
        <v>17</v>
      </c>
    </row>
    <row r="32" spans="2:25" ht="21.75" customHeight="1" x14ac:dyDescent="0.15">
      <c r="B32" s="83">
        <v>20</v>
      </c>
      <c r="C32" s="19" t="s">
        <v>32</v>
      </c>
      <c r="D32" s="281">
        <v>5512435</v>
      </c>
      <c r="E32" s="281">
        <v>5458598</v>
      </c>
      <c r="F32" s="281">
        <v>0</v>
      </c>
      <c r="G32" s="281">
        <v>0</v>
      </c>
      <c r="H32" s="281">
        <v>53837</v>
      </c>
      <c r="I32" s="281">
        <v>0</v>
      </c>
      <c r="J32" s="283">
        <v>99.02</v>
      </c>
      <c r="K32" s="282">
        <v>1252573</v>
      </c>
      <c r="L32" s="281">
        <v>630818</v>
      </c>
      <c r="M32" s="281">
        <v>0</v>
      </c>
      <c r="N32" s="281">
        <v>0</v>
      </c>
      <c r="O32" s="281">
        <v>621755</v>
      </c>
      <c r="P32" s="281">
        <v>0</v>
      </c>
      <c r="Q32" s="283">
        <v>50.36</v>
      </c>
      <c r="R32" s="282">
        <v>6765008</v>
      </c>
      <c r="S32" s="281">
        <v>6089416</v>
      </c>
      <c r="T32" s="281">
        <v>0</v>
      </c>
      <c r="U32" s="281">
        <v>0</v>
      </c>
      <c r="V32" s="281">
        <v>675592</v>
      </c>
      <c r="W32" s="281">
        <v>0</v>
      </c>
      <c r="X32" s="280">
        <v>90.01</v>
      </c>
      <c r="Y32" s="107">
        <v>20</v>
      </c>
    </row>
    <row r="33" spans="2:25" ht="21.75" customHeight="1" x14ac:dyDescent="0.15">
      <c r="B33" s="84">
        <v>27</v>
      </c>
      <c r="C33" s="23" t="s">
        <v>31</v>
      </c>
      <c r="D33" s="287">
        <v>2499203</v>
      </c>
      <c r="E33" s="287">
        <v>2112573</v>
      </c>
      <c r="F33" s="287">
        <v>0</v>
      </c>
      <c r="G33" s="287">
        <v>0</v>
      </c>
      <c r="H33" s="287">
        <v>386630</v>
      </c>
      <c r="I33" s="287">
        <v>0</v>
      </c>
      <c r="J33" s="289">
        <v>84.53</v>
      </c>
      <c r="K33" s="288">
        <v>3222633</v>
      </c>
      <c r="L33" s="287">
        <v>581416</v>
      </c>
      <c r="M33" s="287">
        <v>0</v>
      </c>
      <c r="N33" s="287">
        <v>271102</v>
      </c>
      <c r="O33" s="287">
        <v>2370115</v>
      </c>
      <c r="P33" s="287">
        <v>0</v>
      </c>
      <c r="Q33" s="289">
        <v>18.04</v>
      </c>
      <c r="R33" s="288">
        <v>5721836</v>
      </c>
      <c r="S33" s="287">
        <v>2693989</v>
      </c>
      <c r="T33" s="287">
        <v>0</v>
      </c>
      <c r="U33" s="287">
        <v>271102</v>
      </c>
      <c r="V33" s="287">
        <v>2756745</v>
      </c>
      <c r="W33" s="287">
        <v>0</v>
      </c>
      <c r="X33" s="286">
        <v>47.08</v>
      </c>
      <c r="Y33" s="108">
        <v>27</v>
      </c>
    </row>
    <row r="34" spans="2:25" ht="21.75" customHeight="1" x14ac:dyDescent="0.15">
      <c r="B34" s="83">
        <v>32</v>
      </c>
      <c r="C34" s="19" t="s">
        <v>30</v>
      </c>
      <c r="D34" s="281">
        <v>3727866</v>
      </c>
      <c r="E34" s="281">
        <v>3727578</v>
      </c>
      <c r="F34" s="281">
        <v>0</v>
      </c>
      <c r="G34" s="281">
        <v>0</v>
      </c>
      <c r="H34" s="281">
        <v>288</v>
      </c>
      <c r="I34" s="281">
        <v>0</v>
      </c>
      <c r="J34" s="283">
        <v>99.99</v>
      </c>
      <c r="K34" s="282">
        <v>584042</v>
      </c>
      <c r="L34" s="281">
        <v>128474</v>
      </c>
      <c r="M34" s="281">
        <v>0</v>
      </c>
      <c r="N34" s="281">
        <v>0</v>
      </c>
      <c r="O34" s="281">
        <v>455568</v>
      </c>
      <c r="P34" s="281">
        <v>0</v>
      </c>
      <c r="Q34" s="283">
        <v>22</v>
      </c>
      <c r="R34" s="282">
        <v>4311908</v>
      </c>
      <c r="S34" s="281">
        <v>3856052</v>
      </c>
      <c r="T34" s="281">
        <v>0</v>
      </c>
      <c r="U34" s="281">
        <v>0</v>
      </c>
      <c r="V34" s="281">
        <v>455856</v>
      </c>
      <c r="W34" s="281">
        <v>0</v>
      </c>
      <c r="X34" s="280">
        <v>89.43</v>
      </c>
      <c r="Y34" s="107">
        <v>32</v>
      </c>
    </row>
    <row r="35" spans="2:25" ht="21.75" customHeight="1" x14ac:dyDescent="0.15">
      <c r="B35" s="83">
        <v>33</v>
      </c>
      <c r="C35" s="19" t="s">
        <v>29</v>
      </c>
      <c r="D35" s="281">
        <v>8169862</v>
      </c>
      <c r="E35" s="281">
        <v>7837023</v>
      </c>
      <c r="F35" s="281">
        <v>0</v>
      </c>
      <c r="G35" s="281">
        <v>0</v>
      </c>
      <c r="H35" s="281">
        <v>332839</v>
      </c>
      <c r="I35" s="281">
        <v>0</v>
      </c>
      <c r="J35" s="283">
        <v>95.93</v>
      </c>
      <c r="K35" s="282">
        <v>3740963</v>
      </c>
      <c r="L35" s="281">
        <v>1790156</v>
      </c>
      <c r="M35" s="281">
        <v>0</v>
      </c>
      <c r="N35" s="281">
        <v>267830</v>
      </c>
      <c r="O35" s="281">
        <v>1682977</v>
      </c>
      <c r="P35" s="281">
        <v>0</v>
      </c>
      <c r="Q35" s="283">
        <v>47.85</v>
      </c>
      <c r="R35" s="282">
        <v>11910825</v>
      </c>
      <c r="S35" s="281">
        <v>9627179</v>
      </c>
      <c r="T35" s="281">
        <v>0</v>
      </c>
      <c r="U35" s="281">
        <v>267830</v>
      </c>
      <c r="V35" s="281">
        <v>2015816</v>
      </c>
      <c r="W35" s="281">
        <v>0</v>
      </c>
      <c r="X35" s="280">
        <v>80.83</v>
      </c>
      <c r="Y35" s="107">
        <v>33</v>
      </c>
    </row>
    <row r="36" spans="2:25" ht="21.75" customHeight="1" x14ac:dyDescent="0.15">
      <c r="B36" s="83">
        <v>35</v>
      </c>
      <c r="C36" s="19" t="s">
        <v>28</v>
      </c>
      <c r="D36" s="281">
        <v>8089710</v>
      </c>
      <c r="E36" s="281">
        <v>8030168</v>
      </c>
      <c r="F36" s="281">
        <v>200</v>
      </c>
      <c r="G36" s="281">
        <v>0</v>
      </c>
      <c r="H36" s="281">
        <v>59542</v>
      </c>
      <c r="I36" s="281">
        <v>0</v>
      </c>
      <c r="J36" s="283">
        <v>99.26</v>
      </c>
      <c r="K36" s="282">
        <v>2024886</v>
      </c>
      <c r="L36" s="281">
        <v>563354</v>
      </c>
      <c r="M36" s="281">
        <v>0</v>
      </c>
      <c r="N36" s="281">
        <v>947448</v>
      </c>
      <c r="O36" s="281">
        <v>514084</v>
      </c>
      <c r="P36" s="281">
        <v>0</v>
      </c>
      <c r="Q36" s="283">
        <v>27.82</v>
      </c>
      <c r="R36" s="282">
        <v>10114596</v>
      </c>
      <c r="S36" s="281">
        <v>8593522</v>
      </c>
      <c r="T36" s="281">
        <v>200</v>
      </c>
      <c r="U36" s="281">
        <v>947448</v>
      </c>
      <c r="V36" s="281">
        <v>573626</v>
      </c>
      <c r="W36" s="281">
        <v>0</v>
      </c>
      <c r="X36" s="280">
        <v>84.96</v>
      </c>
      <c r="Y36" s="107">
        <v>35</v>
      </c>
    </row>
    <row r="37" spans="2:25" ht="21.75" customHeight="1" x14ac:dyDescent="0.15">
      <c r="B37" s="83">
        <v>42</v>
      </c>
      <c r="C37" s="19" t="s">
        <v>27</v>
      </c>
      <c r="D37" s="281">
        <v>4366466</v>
      </c>
      <c r="E37" s="281">
        <v>4299918</v>
      </c>
      <c r="F37" s="281">
        <v>0</v>
      </c>
      <c r="G37" s="281">
        <v>1500</v>
      </c>
      <c r="H37" s="281">
        <v>65048</v>
      </c>
      <c r="I37" s="281">
        <v>0</v>
      </c>
      <c r="J37" s="283">
        <v>98.48</v>
      </c>
      <c r="K37" s="282">
        <v>800712</v>
      </c>
      <c r="L37" s="281">
        <v>217398</v>
      </c>
      <c r="M37" s="281">
        <v>0</v>
      </c>
      <c r="N37" s="281">
        <v>78701</v>
      </c>
      <c r="O37" s="281">
        <v>504613</v>
      </c>
      <c r="P37" s="281">
        <v>0</v>
      </c>
      <c r="Q37" s="283">
        <v>27.15</v>
      </c>
      <c r="R37" s="282">
        <v>5167178</v>
      </c>
      <c r="S37" s="281">
        <v>4517316</v>
      </c>
      <c r="T37" s="281">
        <v>0</v>
      </c>
      <c r="U37" s="281">
        <v>80201</v>
      </c>
      <c r="V37" s="281">
        <v>569661</v>
      </c>
      <c r="W37" s="281">
        <v>0</v>
      </c>
      <c r="X37" s="280">
        <v>87.42</v>
      </c>
      <c r="Y37" s="107">
        <v>42</v>
      </c>
    </row>
    <row r="38" spans="2:25" ht="21.75" customHeight="1" x14ac:dyDescent="0.15">
      <c r="B38" s="84">
        <v>48</v>
      </c>
      <c r="C38" s="23" t="s">
        <v>26</v>
      </c>
      <c r="D38" s="287">
        <v>7106413</v>
      </c>
      <c r="E38" s="287">
        <v>6796611</v>
      </c>
      <c r="F38" s="287">
        <v>0</v>
      </c>
      <c r="G38" s="287">
        <v>0</v>
      </c>
      <c r="H38" s="287">
        <v>309802</v>
      </c>
      <c r="I38" s="287">
        <v>0</v>
      </c>
      <c r="J38" s="289">
        <v>95.64</v>
      </c>
      <c r="K38" s="288">
        <v>24859932</v>
      </c>
      <c r="L38" s="287">
        <v>1406318</v>
      </c>
      <c r="M38" s="287">
        <v>0</v>
      </c>
      <c r="N38" s="287">
        <v>138769</v>
      </c>
      <c r="O38" s="287">
        <v>23314845</v>
      </c>
      <c r="P38" s="287">
        <v>0</v>
      </c>
      <c r="Q38" s="289">
        <v>5.66</v>
      </c>
      <c r="R38" s="288">
        <v>31966345</v>
      </c>
      <c r="S38" s="287">
        <v>8202929</v>
      </c>
      <c r="T38" s="287">
        <v>0</v>
      </c>
      <c r="U38" s="287">
        <v>138769</v>
      </c>
      <c r="V38" s="287">
        <v>23624647</v>
      </c>
      <c r="W38" s="287">
        <v>0</v>
      </c>
      <c r="X38" s="286">
        <v>25.66</v>
      </c>
      <c r="Y38" s="108">
        <v>48</v>
      </c>
    </row>
    <row r="39" spans="2:25" ht="21.75" customHeight="1" x14ac:dyDescent="0.15">
      <c r="B39" s="83">
        <v>49</v>
      </c>
      <c r="C39" s="19" t="s">
        <v>25</v>
      </c>
      <c r="D39" s="281">
        <v>9257856</v>
      </c>
      <c r="E39" s="281">
        <v>8958013</v>
      </c>
      <c r="F39" s="281">
        <v>0</v>
      </c>
      <c r="G39" s="281">
        <v>0</v>
      </c>
      <c r="H39" s="281">
        <v>299843</v>
      </c>
      <c r="I39" s="281">
        <v>0</v>
      </c>
      <c r="J39" s="283">
        <v>96.76</v>
      </c>
      <c r="K39" s="282">
        <v>10047977</v>
      </c>
      <c r="L39" s="281">
        <v>3081608</v>
      </c>
      <c r="M39" s="281">
        <v>0</v>
      </c>
      <c r="N39" s="281">
        <v>1156791</v>
      </c>
      <c r="O39" s="281">
        <v>5809578</v>
      </c>
      <c r="P39" s="281">
        <v>0</v>
      </c>
      <c r="Q39" s="283">
        <v>30.67</v>
      </c>
      <c r="R39" s="282">
        <v>19305833</v>
      </c>
      <c r="S39" s="281">
        <v>12039621</v>
      </c>
      <c r="T39" s="281">
        <v>0</v>
      </c>
      <c r="U39" s="281">
        <v>1156791</v>
      </c>
      <c r="V39" s="281">
        <v>6109421</v>
      </c>
      <c r="W39" s="281">
        <v>0</v>
      </c>
      <c r="X39" s="280">
        <v>62.36</v>
      </c>
      <c r="Y39" s="107">
        <v>49</v>
      </c>
    </row>
    <row r="40" spans="2:25" ht="21.75" customHeight="1" x14ac:dyDescent="0.15">
      <c r="B40" s="83">
        <v>53</v>
      </c>
      <c r="C40" s="19" t="s">
        <v>24</v>
      </c>
      <c r="D40" s="281">
        <v>4088782</v>
      </c>
      <c r="E40" s="281">
        <v>4006478</v>
      </c>
      <c r="F40" s="281">
        <v>0</v>
      </c>
      <c r="G40" s="281">
        <v>0</v>
      </c>
      <c r="H40" s="281">
        <v>82304</v>
      </c>
      <c r="I40" s="281">
        <v>0</v>
      </c>
      <c r="J40" s="283">
        <v>97.99</v>
      </c>
      <c r="K40" s="282">
        <v>1139539</v>
      </c>
      <c r="L40" s="281">
        <v>66647</v>
      </c>
      <c r="M40" s="281">
        <v>0</v>
      </c>
      <c r="N40" s="281">
        <v>426600</v>
      </c>
      <c r="O40" s="281">
        <v>646292</v>
      </c>
      <c r="P40" s="281">
        <v>0</v>
      </c>
      <c r="Q40" s="283">
        <v>5.85</v>
      </c>
      <c r="R40" s="282">
        <v>5228321</v>
      </c>
      <c r="S40" s="281">
        <v>4073125</v>
      </c>
      <c r="T40" s="281">
        <v>0</v>
      </c>
      <c r="U40" s="281">
        <v>426600</v>
      </c>
      <c r="V40" s="281">
        <v>728596</v>
      </c>
      <c r="W40" s="281">
        <v>0</v>
      </c>
      <c r="X40" s="280">
        <v>77.91</v>
      </c>
      <c r="Y40" s="107">
        <v>53</v>
      </c>
    </row>
    <row r="41" spans="2:25" ht="21.75" customHeight="1" x14ac:dyDescent="0.15">
      <c r="B41" s="83">
        <v>57</v>
      </c>
      <c r="C41" s="19" t="s">
        <v>23</v>
      </c>
      <c r="D41" s="281">
        <v>1813547</v>
      </c>
      <c r="E41" s="281">
        <v>1813547</v>
      </c>
      <c r="F41" s="281">
        <v>2612</v>
      </c>
      <c r="G41" s="281">
        <v>0</v>
      </c>
      <c r="H41" s="281">
        <v>0</v>
      </c>
      <c r="I41" s="281">
        <v>0</v>
      </c>
      <c r="J41" s="283">
        <v>100</v>
      </c>
      <c r="K41" s="282">
        <v>260479</v>
      </c>
      <c r="L41" s="281">
        <v>207236</v>
      </c>
      <c r="M41" s="281">
        <v>0</v>
      </c>
      <c r="N41" s="281">
        <v>2900</v>
      </c>
      <c r="O41" s="281">
        <v>50343</v>
      </c>
      <c r="P41" s="281">
        <v>0</v>
      </c>
      <c r="Q41" s="283">
        <v>79.56</v>
      </c>
      <c r="R41" s="282">
        <v>2074026</v>
      </c>
      <c r="S41" s="281">
        <v>2020783</v>
      </c>
      <c r="T41" s="281">
        <v>2612</v>
      </c>
      <c r="U41" s="281">
        <v>2900</v>
      </c>
      <c r="V41" s="281">
        <v>50343</v>
      </c>
      <c r="W41" s="281">
        <v>0</v>
      </c>
      <c r="X41" s="280">
        <v>97.43</v>
      </c>
      <c r="Y41" s="107">
        <v>57</v>
      </c>
    </row>
    <row r="42" spans="2:25" ht="21.75" customHeight="1" x14ac:dyDescent="0.15">
      <c r="B42" s="83">
        <v>58</v>
      </c>
      <c r="C42" s="19" t="s">
        <v>22</v>
      </c>
      <c r="D42" s="281">
        <v>2784241</v>
      </c>
      <c r="E42" s="281">
        <v>2580195</v>
      </c>
      <c r="F42" s="281">
        <v>0</v>
      </c>
      <c r="G42" s="281">
        <v>0</v>
      </c>
      <c r="H42" s="281">
        <v>204046</v>
      </c>
      <c r="I42" s="281">
        <v>0</v>
      </c>
      <c r="J42" s="283">
        <v>92.67</v>
      </c>
      <c r="K42" s="282">
        <v>2614837</v>
      </c>
      <c r="L42" s="281">
        <v>668198</v>
      </c>
      <c r="M42" s="281">
        <v>0</v>
      </c>
      <c r="N42" s="281">
        <v>574200</v>
      </c>
      <c r="O42" s="281">
        <v>1372439</v>
      </c>
      <c r="P42" s="281">
        <v>0</v>
      </c>
      <c r="Q42" s="283">
        <v>25.55</v>
      </c>
      <c r="R42" s="282">
        <v>5399078</v>
      </c>
      <c r="S42" s="281">
        <v>3248393</v>
      </c>
      <c r="T42" s="281">
        <v>0</v>
      </c>
      <c r="U42" s="281">
        <v>574200</v>
      </c>
      <c r="V42" s="281">
        <v>1576485</v>
      </c>
      <c r="W42" s="281">
        <v>0</v>
      </c>
      <c r="X42" s="280">
        <v>60.17</v>
      </c>
      <c r="Y42" s="107">
        <v>58</v>
      </c>
    </row>
    <row r="43" spans="2:25" ht="21.75" customHeight="1" x14ac:dyDescent="0.15">
      <c r="B43" s="84">
        <v>59</v>
      </c>
      <c r="C43" s="23" t="s">
        <v>21</v>
      </c>
      <c r="D43" s="287">
        <v>7439091</v>
      </c>
      <c r="E43" s="287">
        <v>7075053</v>
      </c>
      <c r="F43" s="287">
        <v>2</v>
      </c>
      <c r="G43" s="287">
        <v>0</v>
      </c>
      <c r="H43" s="287">
        <v>364038</v>
      </c>
      <c r="I43" s="287">
        <v>0</v>
      </c>
      <c r="J43" s="289">
        <v>95.11</v>
      </c>
      <c r="K43" s="288">
        <v>13705198</v>
      </c>
      <c r="L43" s="287">
        <v>4078537</v>
      </c>
      <c r="M43" s="287">
        <v>0</v>
      </c>
      <c r="N43" s="287">
        <v>84866</v>
      </c>
      <c r="O43" s="287">
        <v>9541795</v>
      </c>
      <c r="P43" s="287">
        <v>0</v>
      </c>
      <c r="Q43" s="289">
        <v>29.76</v>
      </c>
      <c r="R43" s="288">
        <v>21144289</v>
      </c>
      <c r="S43" s="287">
        <v>11153590</v>
      </c>
      <c r="T43" s="287">
        <v>2</v>
      </c>
      <c r="U43" s="287">
        <v>84866</v>
      </c>
      <c r="V43" s="287">
        <v>9905833</v>
      </c>
      <c r="W43" s="287">
        <v>0</v>
      </c>
      <c r="X43" s="286">
        <v>52.75</v>
      </c>
      <c r="Y43" s="108">
        <v>59</v>
      </c>
    </row>
    <row r="44" spans="2:25" ht="21.75" customHeight="1" x14ac:dyDescent="0.15">
      <c r="B44" s="83">
        <v>62</v>
      </c>
      <c r="C44" s="19" t="s">
        <v>20</v>
      </c>
      <c r="D44" s="281">
        <v>826345</v>
      </c>
      <c r="E44" s="281">
        <v>665850</v>
      </c>
      <c r="F44" s="281">
        <v>0</v>
      </c>
      <c r="G44" s="281">
        <v>0</v>
      </c>
      <c r="H44" s="281">
        <v>160495</v>
      </c>
      <c r="I44" s="281">
        <v>0</v>
      </c>
      <c r="J44" s="283">
        <v>80.58</v>
      </c>
      <c r="K44" s="282">
        <v>1983731</v>
      </c>
      <c r="L44" s="281">
        <v>745484</v>
      </c>
      <c r="M44" s="281">
        <v>0</v>
      </c>
      <c r="N44" s="281">
        <v>0</v>
      </c>
      <c r="O44" s="281">
        <v>1238247</v>
      </c>
      <c r="P44" s="281">
        <v>0</v>
      </c>
      <c r="Q44" s="283">
        <v>37.58</v>
      </c>
      <c r="R44" s="282">
        <v>2810076</v>
      </c>
      <c r="S44" s="281">
        <v>1411334</v>
      </c>
      <c r="T44" s="281">
        <v>0</v>
      </c>
      <c r="U44" s="281">
        <v>0</v>
      </c>
      <c r="V44" s="281">
        <v>1398742</v>
      </c>
      <c r="W44" s="281">
        <v>0</v>
      </c>
      <c r="X44" s="280">
        <v>50.22</v>
      </c>
      <c r="Y44" s="107">
        <v>62</v>
      </c>
    </row>
    <row r="45" spans="2:25" ht="21.75" customHeight="1" x14ac:dyDescent="0.15">
      <c r="B45" s="83">
        <v>82</v>
      </c>
      <c r="C45" s="19" t="s">
        <v>19</v>
      </c>
      <c r="D45" s="281">
        <v>4171449</v>
      </c>
      <c r="E45" s="281">
        <v>4170649</v>
      </c>
      <c r="F45" s="281">
        <v>0</v>
      </c>
      <c r="G45" s="281">
        <v>0</v>
      </c>
      <c r="H45" s="281">
        <v>800</v>
      </c>
      <c r="I45" s="281">
        <v>0</v>
      </c>
      <c r="J45" s="283">
        <v>99.98</v>
      </c>
      <c r="K45" s="282">
        <v>262643</v>
      </c>
      <c r="L45" s="281">
        <v>25395</v>
      </c>
      <c r="M45" s="281">
        <v>0</v>
      </c>
      <c r="N45" s="281">
        <v>162628</v>
      </c>
      <c r="O45" s="281">
        <v>74620</v>
      </c>
      <c r="P45" s="281">
        <v>0</v>
      </c>
      <c r="Q45" s="283">
        <v>9.67</v>
      </c>
      <c r="R45" s="282">
        <v>4434092</v>
      </c>
      <c r="S45" s="281">
        <v>4196044</v>
      </c>
      <c r="T45" s="281">
        <v>0</v>
      </c>
      <c r="U45" s="281">
        <v>162628</v>
      </c>
      <c r="V45" s="281">
        <v>75420</v>
      </c>
      <c r="W45" s="281">
        <v>0</v>
      </c>
      <c r="X45" s="280">
        <v>94.63</v>
      </c>
      <c r="Y45" s="107">
        <v>82</v>
      </c>
    </row>
    <row r="46" spans="2:25" ht="21.75" customHeight="1" x14ac:dyDescent="0.15">
      <c r="B46" s="83">
        <v>86</v>
      </c>
      <c r="C46" s="19" t="s">
        <v>18</v>
      </c>
      <c r="D46" s="281">
        <v>2291355</v>
      </c>
      <c r="E46" s="281">
        <v>1899954</v>
      </c>
      <c r="F46" s="281">
        <v>0</v>
      </c>
      <c r="G46" s="281">
        <v>0</v>
      </c>
      <c r="H46" s="281">
        <v>391401</v>
      </c>
      <c r="I46" s="281">
        <v>0</v>
      </c>
      <c r="J46" s="283">
        <v>82.92</v>
      </c>
      <c r="K46" s="282">
        <v>1377117</v>
      </c>
      <c r="L46" s="281">
        <v>889122</v>
      </c>
      <c r="M46" s="281">
        <v>0</v>
      </c>
      <c r="N46" s="281">
        <v>0</v>
      </c>
      <c r="O46" s="281">
        <v>487995</v>
      </c>
      <c r="P46" s="281">
        <v>0</v>
      </c>
      <c r="Q46" s="283">
        <v>64.56</v>
      </c>
      <c r="R46" s="282">
        <v>3668472</v>
      </c>
      <c r="S46" s="281">
        <v>2789076</v>
      </c>
      <c r="T46" s="281">
        <v>0</v>
      </c>
      <c r="U46" s="281">
        <v>0</v>
      </c>
      <c r="V46" s="281">
        <v>879396</v>
      </c>
      <c r="W46" s="281">
        <v>0</v>
      </c>
      <c r="X46" s="280">
        <v>76.03</v>
      </c>
      <c r="Y46" s="107">
        <v>86</v>
      </c>
    </row>
    <row r="47" spans="2:25" ht="21.75" customHeight="1" x14ac:dyDescent="0.15">
      <c r="B47" s="83">
        <v>89</v>
      </c>
      <c r="C47" s="19" t="s">
        <v>17</v>
      </c>
      <c r="D47" s="281">
        <v>4804496</v>
      </c>
      <c r="E47" s="281">
        <v>4592019</v>
      </c>
      <c r="F47" s="281">
        <v>0</v>
      </c>
      <c r="G47" s="281">
        <v>0</v>
      </c>
      <c r="H47" s="281">
        <v>212477</v>
      </c>
      <c r="I47" s="281">
        <v>0</v>
      </c>
      <c r="J47" s="283">
        <v>95.58</v>
      </c>
      <c r="K47" s="282">
        <v>1390496</v>
      </c>
      <c r="L47" s="281">
        <v>313045</v>
      </c>
      <c r="M47" s="281">
        <v>0</v>
      </c>
      <c r="N47" s="281">
        <v>885009</v>
      </c>
      <c r="O47" s="281">
        <v>192442</v>
      </c>
      <c r="P47" s="281">
        <v>0</v>
      </c>
      <c r="Q47" s="283">
        <v>22.51</v>
      </c>
      <c r="R47" s="282">
        <v>6194992</v>
      </c>
      <c r="S47" s="281">
        <v>4905064</v>
      </c>
      <c r="T47" s="281">
        <v>0</v>
      </c>
      <c r="U47" s="281">
        <v>885009</v>
      </c>
      <c r="V47" s="281">
        <v>404919</v>
      </c>
      <c r="W47" s="281">
        <v>0</v>
      </c>
      <c r="X47" s="280">
        <v>79.180000000000007</v>
      </c>
      <c r="Y47" s="107">
        <v>89</v>
      </c>
    </row>
    <row r="48" spans="2:25" ht="21.75" customHeight="1" x14ac:dyDescent="0.15">
      <c r="B48" s="84">
        <v>90</v>
      </c>
      <c r="C48" s="23" t="s">
        <v>16</v>
      </c>
      <c r="D48" s="287">
        <v>6101609</v>
      </c>
      <c r="E48" s="287">
        <v>6035713</v>
      </c>
      <c r="F48" s="287">
        <v>0</v>
      </c>
      <c r="G48" s="287">
        <v>0</v>
      </c>
      <c r="H48" s="287">
        <v>65896</v>
      </c>
      <c r="I48" s="287">
        <v>0</v>
      </c>
      <c r="J48" s="289">
        <v>98.92</v>
      </c>
      <c r="K48" s="288">
        <v>3018976</v>
      </c>
      <c r="L48" s="287">
        <v>1577033</v>
      </c>
      <c r="M48" s="287">
        <v>0</v>
      </c>
      <c r="N48" s="287">
        <v>228100</v>
      </c>
      <c r="O48" s="287">
        <v>1213843</v>
      </c>
      <c r="P48" s="287">
        <v>0</v>
      </c>
      <c r="Q48" s="289">
        <v>52.24</v>
      </c>
      <c r="R48" s="288">
        <v>9120585</v>
      </c>
      <c r="S48" s="287">
        <v>7612746</v>
      </c>
      <c r="T48" s="287">
        <v>0</v>
      </c>
      <c r="U48" s="287">
        <v>228100</v>
      </c>
      <c r="V48" s="287">
        <v>1279739</v>
      </c>
      <c r="W48" s="287">
        <v>0</v>
      </c>
      <c r="X48" s="286">
        <v>83.47</v>
      </c>
      <c r="Y48" s="108">
        <v>90</v>
      </c>
    </row>
    <row r="49" spans="2:25" ht="21.75" customHeight="1" x14ac:dyDescent="0.15">
      <c r="B49" s="83">
        <v>92</v>
      </c>
      <c r="C49" s="19" t="s">
        <v>15</v>
      </c>
      <c r="D49" s="281">
        <v>1589736</v>
      </c>
      <c r="E49" s="281">
        <v>1589736</v>
      </c>
      <c r="F49" s="281">
        <v>0</v>
      </c>
      <c r="G49" s="281">
        <v>0</v>
      </c>
      <c r="H49" s="281">
        <v>0</v>
      </c>
      <c r="I49" s="281">
        <v>0</v>
      </c>
      <c r="J49" s="283">
        <v>100</v>
      </c>
      <c r="K49" s="282">
        <v>6000</v>
      </c>
      <c r="L49" s="281">
        <v>6000</v>
      </c>
      <c r="M49" s="281">
        <v>0</v>
      </c>
      <c r="N49" s="281">
        <v>0</v>
      </c>
      <c r="O49" s="281">
        <v>0</v>
      </c>
      <c r="P49" s="281">
        <v>0</v>
      </c>
      <c r="Q49" s="283">
        <v>100</v>
      </c>
      <c r="R49" s="282">
        <v>1595736</v>
      </c>
      <c r="S49" s="281">
        <v>1595736</v>
      </c>
      <c r="T49" s="281">
        <v>0</v>
      </c>
      <c r="U49" s="281">
        <v>0</v>
      </c>
      <c r="V49" s="281">
        <v>0</v>
      </c>
      <c r="W49" s="281">
        <v>0</v>
      </c>
      <c r="X49" s="280">
        <v>100</v>
      </c>
      <c r="Y49" s="107">
        <v>92</v>
      </c>
    </row>
    <row r="50" spans="2:25" ht="21.75" customHeight="1" x14ac:dyDescent="0.15">
      <c r="B50" s="83">
        <v>93</v>
      </c>
      <c r="C50" s="19" t="s">
        <v>14</v>
      </c>
      <c r="D50" s="281">
        <v>20738362</v>
      </c>
      <c r="E50" s="281">
        <v>19735667</v>
      </c>
      <c r="F50" s="281">
        <v>269</v>
      </c>
      <c r="G50" s="281">
        <v>0</v>
      </c>
      <c r="H50" s="281">
        <v>1002695</v>
      </c>
      <c r="I50" s="281">
        <v>0</v>
      </c>
      <c r="J50" s="283">
        <v>95.17</v>
      </c>
      <c r="K50" s="282">
        <v>18316103</v>
      </c>
      <c r="L50" s="281">
        <v>4862730</v>
      </c>
      <c r="M50" s="281">
        <v>0</v>
      </c>
      <c r="N50" s="281">
        <v>5097292</v>
      </c>
      <c r="O50" s="281">
        <v>8356081</v>
      </c>
      <c r="P50" s="281">
        <v>0</v>
      </c>
      <c r="Q50" s="283">
        <v>26.55</v>
      </c>
      <c r="R50" s="282">
        <v>39054465</v>
      </c>
      <c r="S50" s="281">
        <v>24598397</v>
      </c>
      <c r="T50" s="281">
        <v>269</v>
      </c>
      <c r="U50" s="281">
        <v>5097292</v>
      </c>
      <c r="V50" s="281">
        <v>9358776</v>
      </c>
      <c r="W50" s="281">
        <v>0</v>
      </c>
      <c r="X50" s="280">
        <v>62.98</v>
      </c>
      <c r="Y50" s="107">
        <v>93</v>
      </c>
    </row>
    <row r="51" spans="2:25" ht="21.75" customHeight="1" x14ac:dyDescent="0.15">
      <c r="B51" s="83">
        <v>94</v>
      </c>
      <c r="C51" s="19" t="s">
        <v>13</v>
      </c>
      <c r="D51" s="281">
        <v>11510290</v>
      </c>
      <c r="E51" s="281">
        <v>11418631</v>
      </c>
      <c r="F51" s="281">
        <v>0</v>
      </c>
      <c r="G51" s="281">
        <v>0</v>
      </c>
      <c r="H51" s="281">
        <v>91659</v>
      </c>
      <c r="I51" s="281">
        <v>0</v>
      </c>
      <c r="J51" s="283">
        <v>99.2</v>
      </c>
      <c r="K51" s="282">
        <v>5048114</v>
      </c>
      <c r="L51" s="281">
        <v>1969940</v>
      </c>
      <c r="M51" s="281">
        <v>0</v>
      </c>
      <c r="N51" s="281">
        <v>916623</v>
      </c>
      <c r="O51" s="281">
        <v>2161551</v>
      </c>
      <c r="P51" s="281">
        <v>0</v>
      </c>
      <c r="Q51" s="283">
        <v>39.020000000000003</v>
      </c>
      <c r="R51" s="282">
        <v>16558404</v>
      </c>
      <c r="S51" s="281">
        <v>13388571</v>
      </c>
      <c r="T51" s="281">
        <v>0</v>
      </c>
      <c r="U51" s="281">
        <v>916623</v>
      </c>
      <c r="V51" s="281">
        <v>2253210</v>
      </c>
      <c r="W51" s="281">
        <v>0</v>
      </c>
      <c r="X51" s="280">
        <v>80.86</v>
      </c>
      <c r="Y51" s="107">
        <v>94</v>
      </c>
    </row>
    <row r="52" spans="2:25" ht="21.75" customHeight="1" x14ac:dyDescent="0.15">
      <c r="B52" s="83">
        <v>95</v>
      </c>
      <c r="C52" s="19" t="s">
        <v>12</v>
      </c>
      <c r="D52" s="281">
        <v>1868125</v>
      </c>
      <c r="E52" s="281">
        <v>1867238</v>
      </c>
      <c r="F52" s="281">
        <v>0</v>
      </c>
      <c r="G52" s="281">
        <v>0</v>
      </c>
      <c r="H52" s="281">
        <v>887</v>
      </c>
      <c r="I52" s="281">
        <v>0</v>
      </c>
      <c r="J52" s="283">
        <v>99.95</v>
      </c>
      <c r="K52" s="282">
        <v>5064271</v>
      </c>
      <c r="L52" s="281">
        <v>201878</v>
      </c>
      <c r="M52" s="281">
        <v>0</v>
      </c>
      <c r="N52" s="281">
        <v>936227</v>
      </c>
      <c r="O52" s="281">
        <v>3926166</v>
      </c>
      <c r="P52" s="281">
        <v>0</v>
      </c>
      <c r="Q52" s="283">
        <v>3.99</v>
      </c>
      <c r="R52" s="282">
        <v>6932396</v>
      </c>
      <c r="S52" s="281">
        <v>2069116</v>
      </c>
      <c r="T52" s="281">
        <v>0</v>
      </c>
      <c r="U52" s="281">
        <v>936227</v>
      </c>
      <c r="V52" s="281">
        <v>3927053</v>
      </c>
      <c r="W52" s="281">
        <v>0</v>
      </c>
      <c r="X52" s="280">
        <v>29.85</v>
      </c>
      <c r="Y52" s="107">
        <v>95</v>
      </c>
    </row>
    <row r="53" spans="2:25" ht="21.75" customHeight="1" x14ac:dyDescent="0.15">
      <c r="B53" s="84">
        <v>96</v>
      </c>
      <c r="C53" s="23" t="s">
        <v>11</v>
      </c>
      <c r="D53" s="287">
        <v>6556563</v>
      </c>
      <c r="E53" s="287">
        <v>6406196</v>
      </c>
      <c r="F53" s="287">
        <v>223</v>
      </c>
      <c r="G53" s="287">
        <v>0</v>
      </c>
      <c r="H53" s="287">
        <v>150367</v>
      </c>
      <c r="I53" s="287">
        <v>0</v>
      </c>
      <c r="J53" s="289">
        <v>97.71</v>
      </c>
      <c r="K53" s="288">
        <v>2377406</v>
      </c>
      <c r="L53" s="287">
        <v>1208285</v>
      </c>
      <c r="M53" s="287">
        <v>0</v>
      </c>
      <c r="N53" s="287">
        <v>303642</v>
      </c>
      <c r="O53" s="287">
        <v>865479</v>
      </c>
      <c r="P53" s="287">
        <v>0</v>
      </c>
      <c r="Q53" s="289">
        <v>50.82</v>
      </c>
      <c r="R53" s="288">
        <v>8933969</v>
      </c>
      <c r="S53" s="287">
        <v>7614481</v>
      </c>
      <c r="T53" s="287">
        <v>223</v>
      </c>
      <c r="U53" s="287">
        <v>303642</v>
      </c>
      <c r="V53" s="287">
        <v>1015846</v>
      </c>
      <c r="W53" s="287">
        <v>0</v>
      </c>
      <c r="X53" s="286">
        <v>85.23</v>
      </c>
      <c r="Y53" s="108">
        <v>96</v>
      </c>
    </row>
    <row r="54" spans="2:25" ht="21.75" customHeight="1" x14ac:dyDescent="0.15">
      <c r="B54" s="83">
        <v>97</v>
      </c>
      <c r="C54" s="19" t="s">
        <v>10</v>
      </c>
      <c r="D54" s="281">
        <v>7083965</v>
      </c>
      <c r="E54" s="281">
        <v>6682306</v>
      </c>
      <c r="F54" s="281">
        <v>0</v>
      </c>
      <c r="G54" s="281">
        <v>0</v>
      </c>
      <c r="H54" s="281">
        <v>401659</v>
      </c>
      <c r="I54" s="281">
        <v>0</v>
      </c>
      <c r="J54" s="283">
        <v>94.33</v>
      </c>
      <c r="K54" s="282">
        <v>4731781</v>
      </c>
      <c r="L54" s="281">
        <v>1378991</v>
      </c>
      <c r="M54" s="281">
        <v>0</v>
      </c>
      <c r="N54" s="281">
        <v>328236</v>
      </c>
      <c r="O54" s="281">
        <v>3024554</v>
      </c>
      <c r="P54" s="281">
        <v>0</v>
      </c>
      <c r="Q54" s="283">
        <v>29.14</v>
      </c>
      <c r="R54" s="282">
        <v>11815746</v>
      </c>
      <c r="S54" s="281">
        <v>8061297</v>
      </c>
      <c r="T54" s="281">
        <v>0</v>
      </c>
      <c r="U54" s="281">
        <v>328236</v>
      </c>
      <c r="V54" s="281">
        <v>3426213</v>
      </c>
      <c r="W54" s="281">
        <v>0</v>
      </c>
      <c r="X54" s="280">
        <v>68.23</v>
      </c>
      <c r="Y54" s="107">
        <v>97</v>
      </c>
    </row>
    <row r="55" spans="2:25" ht="21.75" customHeight="1" x14ac:dyDescent="0.15">
      <c r="B55" s="83">
        <v>98</v>
      </c>
      <c r="C55" s="19" t="s">
        <v>9</v>
      </c>
      <c r="D55" s="281">
        <v>14108428</v>
      </c>
      <c r="E55" s="281">
        <v>13244259</v>
      </c>
      <c r="F55" s="281">
        <v>0</v>
      </c>
      <c r="G55" s="281">
        <v>0</v>
      </c>
      <c r="H55" s="281">
        <v>864169</v>
      </c>
      <c r="I55" s="281">
        <v>0</v>
      </c>
      <c r="J55" s="283">
        <v>93.87</v>
      </c>
      <c r="K55" s="282">
        <v>9138560</v>
      </c>
      <c r="L55" s="281">
        <v>2982844</v>
      </c>
      <c r="M55" s="281">
        <v>0</v>
      </c>
      <c r="N55" s="281">
        <v>2424489</v>
      </c>
      <c r="O55" s="281">
        <v>3731227</v>
      </c>
      <c r="P55" s="281">
        <v>0</v>
      </c>
      <c r="Q55" s="283">
        <v>32.64</v>
      </c>
      <c r="R55" s="282">
        <v>23246988</v>
      </c>
      <c r="S55" s="281">
        <v>16227103</v>
      </c>
      <c r="T55" s="281">
        <v>0</v>
      </c>
      <c r="U55" s="281">
        <v>2424489</v>
      </c>
      <c r="V55" s="281">
        <v>4595396</v>
      </c>
      <c r="W55" s="281">
        <v>0</v>
      </c>
      <c r="X55" s="280">
        <v>69.8</v>
      </c>
      <c r="Y55" s="107">
        <v>98</v>
      </c>
    </row>
    <row r="56" spans="2:25" ht="21.75" customHeight="1" x14ac:dyDescent="0.15">
      <c r="B56" s="83">
        <v>99</v>
      </c>
      <c r="C56" s="19" t="s">
        <v>8</v>
      </c>
      <c r="D56" s="281">
        <v>5428209</v>
      </c>
      <c r="E56" s="281">
        <v>5225050</v>
      </c>
      <c r="F56" s="281">
        <v>0</v>
      </c>
      <c r="G56" s="281">
        <v>0</v>
      </c>
      <c r="H56" s="281">
        <v>203159</v>
      </c>
      <c r="I56" s="281">
        <v>0</v>
      </c>
      <c r="J56" s="283">
        <v>96.26</v>
      </c>
      <c r="K56" s="282">
        <v>3143915</v>
      </c>
      <c r="L56" s="281">
        <v>1552428</v>
      </c>
      <c r="M56" s="281">
        <v>39900</v>
      </c>
      <c r="N56" s="281">
        <v>6258</v>
      </c>
      <c r="O56" s="281">
        <v>1585229</v>
      </c>
      <c r="P56" s="281">
        <v>0</v>
      </c>
      <c r="Q56" s="283">
        <v>49.38</v>
      </c>
      <c r="R56" s="282">
        <v>8572124</v>
      </c>
      <c r="S56" s="281">
        <v>6777478</v>
      </c>
      <c r="T56" s="281">
        <v>39900</v>
      </c>
      <c r="U56" s="281">
        <v>6258</v>
      </c>
      <c r="V56" s="281">
        <v>1788388</v>
      </c>
      <c r="W56" s="281">
        <v>0</v>
      </c>
      <c r="X56" s="280">
        <v>79.06</v>
      </c>
      <c r="Y56" s="107">
        <v>99</v>
      </c>
    </row>
    <row r="57" spans="2:25" ht="21.75" customHeight="1" x14ac:dyDescent="0.15">
      <c r="B57" s="83">
        <v>100</v>
      </c>
      <c r="C57" s="19" t="s">
        <v>7</v>
      </c>
      <c r="D57" s="281">
        <v>6299574</v>
      </c>
      <c r="E57" s="281">
        <v>6178574</v>
      </c>
      <c r="F57" s="281">
        <v>0</v>
      </c>
      <c r="G57" s="281">
        <v>0</v>
      </c>
      <c r="H57" s="281">
        <v>121000</v>
      </c>
      <c r="I57" s="281">
        <v>0</v>
      </c>
      <c r="J57" s="283">
        <v>98.08</v>
      </c>
      <c r="K57" s="282">
        <v>765721</v>
      </c>
      <c r="L57" s="281">
        <v>654929</v>
      </c>
      <c r="M57" s="281">
        <v>0</v>
      </c>
      <c r="N57" s="281">
        <v>20900</v>
      </c>
      <c r="O57" s="281">
        <v>89892</v>
      </c>
      <c r="P57" s="281">
        <v>0</v>
      </c>
      <c r="Q57" s="283">
        <v>85.53</v>
      </c>
      <c r="R57" s="282">
        <v>7065295</v>
      </c>
      <c r="S57" s="281">
        <v>6833503</v>
      </c>
      <c r="T57" s="281">
        <v>0</v>
      </c>
      <c r="U57" s="281">
        <v>20900</v>
      </c>
      <c r="V57" s="281">
        <v>210892</v>
      </c>
      <c r="W57" s="281">
        <v>0</v>
      </c>
      <c r="X57" s="280">
        <v>96.72</v>
      </c>
      <c r="Y57" s="107">
        <v>100</v>
      </c>
    </row>
    <row r="58" spans="2:25" ht="21.75" customHeight="1" x14ac:dyDescent="0.15">
      <c r="B58" s="84">
        <v>101</v>
      </c>
      <c r="C58" s="23" t="s">
        <v>6</v>
      </c>
      <c r="D58" s="287">
        <v>8803430</v>
      </c>
      <c r="E58" s="287">
        <v>8287314</v>
      </c>
      <c r="F58" s="287">
        <v>0</v>
      </c>
      <c r="G58" s="287">
        <v>0</v>
      </c>
      <c r="H58" s="287">
        <v>516116</v>
      </c>
      <c r="I58" s="287">
        <v>0</v>
      </c>
      <c r="J58" s="289">
        <v>94.14</v>
      </c>
      <c r="K58" s="288">
        <v>4020896</v>
      </c>
      <c r="L58" s="287">
        <v>1477450</v>
      </c>
      <c r="M58" s="287">
        <v>0</v>
      </c>
      <c r="N58" s="287">
        <v>399161</v>
      </c>
      <c r="O58" s="287">
        <v>2144285</v>
      </c>
      <c r="P58" s="287">
        <v>0</v>
      </c>
      <c r="Q58" s="289">
        <v>36.74</v>
      </c>
      <c r="R58" s="288">
        <v>12824326</v>
      </c>
      <c r="S58" s="287">
        <v>9764764</v>
      </c>
      <c r="T58" s="287">
        <v>0</v>
      </c>
      <c r="U58" s="287">
        <v>399161</v>
      </c>
      <c r="V58" s="287">
        <v>2660401</v>
      </c>
      <c r="W58" s="287">
        <v>0</v>
      </c>
      <c r="X58" s="286">
        <v>76.14</v>
      </c>
      <c r="Y58" s="108">
        <v>101</v>
      </c>
    </row>
    <row r="59" spans="2:25" ht="21.75" customHeight="1" x14ac:dyDescent="0.15">
      <c r="B59" s="82">
        <v>102</v>
      </c>
      <c r="C59" s="15" t="s">
        <v>5</v>
      </c>
      <c r="D59" s="277">
        <v>5267595</v>
      </c>
      <c r="E59" s="277">
        <v>4995657</v>
      </c>
      <c r="F59" s="277">
        <v>0</v>
      </c>
      <c r="G59" s="277">
        <v>0</v>
      </c>
      <c r="H59" s="277">
        <v>271938</v>
      </c>
      <c r="I59" s="277">
        <v>0</v>
      </c>
      <c r="J59" s="285">
        <v>94.84</v>
      </c>
      <c r="K59" s="278">
        <v>2812226</v>
      </c>
      <c r="L59" s="277">
        <v>1137615</v>
      </c>
      <c r="M59" s="277">
        <v>0</v>
      </c>
      <c r="N59" s="277">
        <v>663756</v>
      </c>
      <c r="O59" s="277">
        <v>1010855</v>
      </c>
      <c r="P59" s="277">
        <v>0</v>
      </c>
      <c r="Q59" s="285">
        <v>40.450000000000003</v>
      </c>
      <c r="R59" s="278">
        <v>8079821</v>
      </c>
      <c r="S59" s="277">
        <v>6133272</v>
      </c>
      <c r="T59" s="277">
        <v>0</v>
      </c>
      <c r="U59" s="277">
        <v>663756</v>
      </c>
      <c r="V59" s="277">
        <v>1282793</v>
      </c>
      <c r="W59" s="277">
        <v>0</v>
      </c>
      <c r="X59" s="284">
        <v>75.91</v>
      </c>
      <c r="Y59" s="106">
        <v>102</v>
      </c>
    </row>
    <row r="60" spans="2:25" ht="21.75" customHeight="1" x14ac:dyDescent="0.15">
      <c r="B60" s="83">
        <v>103</v>
      </c>
      <c r="C60" s="19" t="s">
        <v>4</v>
      </c>
      <c r="D60" s="281">
        <v>6864419</v>
      </c>
      <c r="E60" s="281">
        <v>5699068</v>
      </c>
      <c r="F60" s="281">
        <v>0</v>
      </c>
      <c r="G60" s="281">
        <v>0</v>
      </c>
      <c r="H60" s="281">
        <v>1165351</v>
      </c>
      <c r="I60" s="281">
        <v>0</v>
      </c>
      <c r="J60" s="283">
        <v>83.02</v>
      </c>
      <c r="K60" s="282">
        <v>1539629</v>
      </c>
      <c r="L60" s="281">
        <v>273543</v>
      </c>
      <c r="M60" s="281">
        <v>0</v>
      </c>
      <c r="N60" s="281">
        <v>385900</v>
      </c>
      <c r="O60" s="281">
        <v>880186</v>
      </c>
      <c r="P60" s="281">
        <v>0</v>
      </c>
      <c r="Q60" s="283">
        <v>17.77</v>
      </c>
      <c r="R60" s="282">
        <v>8404048</v>
      </c>
      <c r="S60" s="281">
        <v>5972611</v>
      </c>
      <c r="T60" s="281">
        <v>0</v>
      </c>
      <c r="U60" s="281">
        <v>385900</v>
      </c>
      <c r="V60" s="281">
        <v>2045537</v>
      </c>
      <c r="W60" s="281">
        <v>0</v>
      </c>
      <c r="X60" s="280">
        <v>71.069999999999993</v>
      </c>
      <c r="Y60" s="107">
        <v>103</v>
      </c>
    </row>
    <row r="61" spans="2:25" ht="21.75" customHeight="1" x14ac:dyDescent="0.15">
      <c r="B61" s="83">
        <v>104</v>
      </c>
      <c r="C61" s="19" t="s">
        <v>3</v>
      </c>
      <c r="D61" s="281">
        <v>11364502</v>
      </c>
      <c r="E61" s="281">
        <v>11000972</v>
      </c>
      <c r="F61" s="281">
        <v>0</v>
      </c>
      <c r="G61" s="281">
        <v>0</v>
      </c>
      <c r="H61" s="281">
        <v>363530</v>
      </c>
      <c r="I61" s="281">
        <v>0</v>
      </c>
      <c r="J61" s="283">
        <v>96.8</v>
      </c>
      <c r="K61" s="282">
        <v>7695284</v>
      </c>
      <c r="L61" s="281">
        <v>1721719</v>
      </c>
      <c r="M61" s="281">
        <v>0</v>
      </c>
      <c r="N61" s="281">
        <v>2192007</v>
      </c>
      <c r="O61" s="281">
        <v>3781558</v>
      </c>
      <c r="P61" s="281">
        <v>0</v>
      </c>
      <c r="Q61" s="283">
        <v>22.37</v>
      </c>
      <c r="R61" s="282">
        <v>19059786</v>
      </c>
      <c r="S61" s="281">
        <v>12722691</v>
      </c>
      <c r="T61" s="281">
        <v>0</v>
      </c>
      <c r="U61" s="281">
        <v>2192007</v>
      </c>
      <c r="V61" s="281">
        <v>4145088</v>
      </c>
      <c r="W61" s="281">
        <v>0</v>
      </c>
      <c r="X61" s="280">
        <v>66.75</v>
      </c>
      <c r="Y61" s="107">
        <v>104</v>
      </c>
    </row>
    <row r="62" spans="2:25" ht="21.75" customHeight="1" x14ac:dyDescent="0.15">
      <c r="B62" s="83">
        <v>105</v>
      </c>
      <c r="C62" s="19" t="s">
        <v>2</v>
      </c>
      <c r="D62" s="281">
        <v>6149086</v>
      </c>
      <c r="E62" s="281">
        <v>5894362</v>
      </c>
      <c r="F62" s="281">
        <v>0</v>
      </c>
      <c r="G62" s="281">
        <v>0</v>
      </c>
      <c r="H62" s="281">
        <v>254724</v>
      </c>
      <c r="I62" s="281">
        <v>0</v>
      </c>
      <c r="J62" s="283">
        <v>95.86</v>
      </c>
      <c r="K62" s="282">
        <v>8583143</v>
      </c>
      <c r="L62" s="281">
        <v>4732279</v>
      </c>
      <c r="M62" s="281">
        <v>0</v>
      </c>
      <c r="N62" s="281">
        <v>1013098</v>
      </c>
      <c r="O62" s="281">
        <v>2837766</v>
      </c>
      <c r="P62" s="281">
        <v>0</v>
      </c>
      <c r="Q62" s="283">
        <v>55.13</v>
      </c>
      <c r="R62" s="282">
        <v>14732229</v>
      </c>
      <c r="S62" s="281">
        <v>10626641</v>
      </c>
      <c r="T62" s="281">
        <v>0</v>
      </c>
      <c r="U62" s="281">
        <v>1013098</v>
      </c>
      <c r="V62" s="281">
        <v>3092490</v>
      </c>
      <c r="W62" s="281">
        <v>0</v>
      </c>
      <c r="X62" s="280">
        <v>72.13</v>
      </c>
      <c r="Y62" s="107">
        <v>105</v>
      </c>
    </row>
    <row r="63" spans="2:25" ht="21.75" customHeight="1" x14ac:dyDescent="0.15">
      <c r="B63" s="82">
        <v>301</v>
      </c>
      <c r="C63" s="15" t="s">
        <v>1</v>
      </c>
      <c r="D63" s="277">
        <v>0</v>
      </c>
      <c r="E63" s="277">
        <v>0</v>
      </c>
      <c r="F63" s="277">
        <v>0</v>
      </c>
      <c r="G63" s="277">
        <v>0</v>
      </c>
      <c r="H63" s="277">
        <v>0</v>
      </c>
      <c r="I63" s="277">
        <v>0</v>
      </c>
      <c r="J63" s="279" t="s">
        <v>332</v>
      </c>
      <c r="K63" s="278">
        <v>0</v>
      </c>
      <c r="L63" s="277">
        <v>0</v>
      </c>
      <c r="M63" s="277">
        <v>0</v>
      </c>
      <c r="N63" s="277">
        <v>0</v>
      </c>
      <c r="O63" s="277">
        <v>0</v>
      </c>
      <c r="P63" s="277">
        <v>0</v>
      </c>
      <c r="Q63" s="279" t="s">
        <v>198</v>
      </c>
      <c r="R63" s="278">
        <v>0</v>
      </c>
      <c r="S63" s="277">
        <v>0</v>
      </c>
      <c r="T63" s="277">
        <v>0</v>
      </c>
      <c r="U63" s="277">
        <v>0</v>
      </c>
      <c r="V63" s="277">
        <v>0</v>
      </c>
      <c r="W63" s="277">
        <v>0</v>
      </c>
      <c r="X63" s="276" t="s">
        <v>198</v>
      </c>
      <c r="Y63" s="275">
        <v>301</v>
      </c>
    </row>
    <row r="64" spans="2:25" ht="21.75" customHeight="1" thickBot="1" x14ac:dyDescent="0.2">
      <c r="B64" s="81">
        <v>302</v>
      </c>
      <c r="C64" s="11" t="s">
        <v>0</v>
      </c>
      <c r="D64" s="272">
        <v>0</v>
      </c>
      <c r="E64" s="272">
        <v>0</v>
      </c>
      <c r="F64" s="272">
        <v>0</v>
      </c>
      <c r="G64" s="272">
        <v>0</v>
      </c>
      <c r="H64" s="272">
        <v>0</v>
      </c>
      <c r="I64" s="272">
        <v>0</v>
      </c>
      <c r="J64" s="274" t="s">
        <v>198</v>
      </c>
      <c r="K64" s="273">
        <v>0</v>
      </c>
      <c r="L64" s="272">
        <v>0</v>
      </c>
      <c r="M64" s="272">
        <v>0</v>
      </c>
      <c r="N64" s="272">
        <v>0</v>
      </c>
      <c r="O64" s="272">
        <v>0</v>
      </c>
      <c r="P64" s="272">
        <v>0</v>
      </c>
      <c r="Q64" s="274" t="s">
        <v>333</v>
      </c>
      <c r="R64" s="273">
        <v>0</v>
      </c>
      <c r="S64" s="272">
        <v>0</v>
      </c>
      <c r="T64" s="272">
        <v>0</v>
      </c>
      <c r="U64" s="272">
        <v>0</v>
      </c>
      <c r="V64" s="272">
        <v>0</v>
      </c>
      <c r="W64" s="272">
        <v>0</v>
      </c>
      <c r="X64" s="271" t="s">
        <v>198</v>
      </c>
      <c r="Y64" s="270">
        <v>302</v>
      </c>
    </row>
    <row r="65" spans="17:24" ht="21.75" customHeight="1" x14ac:dyDescent="0.15"/>
    <row r="66" spans="17:24" s="522" customFormat="1" ht="21.75" customHeight="1" x14ac:dyDescent="0.15">
      <c r="Q66" s="523"/>
      <c r="X66" s="524"/>
    </row>
    <row r="67" spans="17:24" s="522" customFormat="1" ht="21.75" customHeight="1" x14ac:dyDescent="0.15">
      <c r="Q67" s="523"/>
      <c r="X67" s="524"/>
    </row>
    <row r="68" spans="17:24" ht="21.75" customHeight="1" x14ac:dyDescent="0.15"/>
    <row r="69" spans="17:24" ht="21.75" customHeight="1" x14ac:dyDescent="0.15"/>
    <row r="70" spans="17:24" ht="21.75" customHeight="1" x14ac:dyDescent="0.15"/>
    <row r="71" spans="17:24" ht="21.75" customHeight="1" x14ac:dyDescent="0.15"/>
    <row r="72" spans="17:24" ht="21.75" customHeight="1" x14ac:dyDescent="0.15"/>
    <row r="73" spans="17:24" ht="21.75" customHeight="1" x14ac:dyDescent="0.15"/>
    <row r="74" spans="17:24" ht="21.75" customHeight="1" x14ac:dyDescent="0.15"/>
    <row r="75" spans="17:24" ht="21.75" customHeight="1" x14ac:dyDescent="0.15"/>
    <row r="76" spans="17:24" ht="21.75" customHeight="1" x14ac:dyDescent="0.15"/>
    <row r="77" spans="17:24" ht="21.75" customHeight="1" x14ac:dyDescent="0.15"/>
    <row r="78" spans="17:24" ht="21.75" customHeight="1" x14ac:dyDescent="0.15"/>
    <row r="79" spans="17:24" ht="21.75" customHeight="1" x14ac:dyDescent="0.15"/>
    <row r="80" spans="17:24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3">
    <mergeCell ref="B3:B5"/>
    <mergeCell ref="R3:X3"/>
    <mergeCell ref="Y3:Y5"/>
  </mergeCells>
  <phoneticPr fontId="7"/>
  <pageMargins left="0.47244094488188981" right="0.35433070866141736" top="0.74803149606299213" bottom="0.74803149606299213" header="0.31496062992125984" footer="0.31496062992125984"/>
  <pageSetup paperSize="9" scale="53" fitToWidth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4">
    <tabColor rgb="FFFFFF00"/>
    <pageSetUpPr autoPageBreaks="0"/>
  </sheetPr>
  <dimension ref="B1:Y118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75" defaultRowHeight="14.25" x14ac:dyDescent="0.15"/>
  <cols>
    <col min="1" max="1" width="1.75" style="334" customWidth="1"/>
    <col min="2" max="2" width="5" style="334" customWidth="1"/>
    <col min="3" max="3" width="13.625" style="334" customWidth="1"/>
    <col min="4" max="5" width="16.75" style="334" customWidth="1"/>
    <col min="6" max="7" width="12.25" style="334" customWidth="1"/>
    <col min="8" max="8" width="16.625" style="334" bestFit="1" customWidth="1"/>
    <col min="9" max="9" width="13.875" style="334" customWidth="1"/>
    <col min="10" max="10" width="8.5" style="335" customWidth="1"/>
    <col min="11" max="12" width="16.75" style="334" customWidth="1"/>
    <col min="13" max="13" width="12" style="334" customWidth="1"/>
    <col min="14" max="14" width="15.625" style="334" customWidth="1"/>
    <col min="15" max="15" width="16.375" style="334" customWidth="1"/>
    <col min="16" max="16" width="13.5" style="334" customWidth="1"/>
    <col min="17" max="17" width="8.625" style="334" customWidth="1"/>
    <col min="18" max="19" width="17" style="334" customWidth="1"/>
    <col min="20" max="20" width="12.875" style="334" customWidth="1"/>
    <col min="21" max="22" width="15.5" style="334" customWidth="1"/>
    <col min="23" max="23" width="14.375" style="334" customWidth="1"/>
    <col min="24" max="24" width="8.25" style="334" customWidth="1"/>
    <col min="25" max="25" width="5" style="334" customWidth="1"/>
    <col min="26" max="256" width="10.75" style="334"/>
    <col min="257" max="257" width="1.75" style="334" customWidth="1"/>
    <col min="258" max="258" width="5" style="334" customWidth="1"/>
    <col min="259" max="259" width="13.625" style="334" customWidth="1"/>
    <col min="260" max="261" width="16.75" style="334" customWidth="1"/>
    <col min="262" max="263" width="12.25" style="334" customWidth="1"/>
    <col min="264" max="264" width="16.625" style="334" bestFit="1" customWidth="1"/>
    <col min="265" max="265" width="13.875" style="334" customWidth="1"/>
    <col min="266" max="266" width="8.5" style="334" customWidth="1"/>
    <col min="267" max="268" width="16.75" style="334" customWidth="1"/>
    <col min="269" max="269" width="12" style="334" customWidth="1"/>
    <col min="270" max="270" width="15.625" style="334" customWidth="1"/>
    <col min="271" max="271" width="16.375" style="334" customWidth="1"/>
    <col min="272" max="272" width="13.5" style="334" customWidth="1"/>
    <col min="273" max="273" width="8.625" style="334" customWidth="1"/>
    <col min="274" max="275" width="17" style="334" customWidth="1"/>
    <col min="276" max="276" width="12.875" style="334" customWidth="1"/>
    <col min="277" max="278" width="15.5" style="334" customWidth="1"/>
    <col min="279" max="279" width="14.375" style="334" customWidth="1"/>
    <col min="280" max="280" width="8.25" style="334" customWidth="1"/>
    <col min="281" max="281" width="5" style="334" customWidth="1"/>
    <col min="282" max="512" width="10.75" style="334"/>
    <col min="513" max="513" width="1.75" style="334" customWidth="1"/>
    <col min="514" max="514" width="5" style="334" customWidth="1"/>
    <col min="515" max="515" width="13.625" style="334" customWidth="1"/>
    <col min="516" max="517" width="16.75" style="334" customWidth="1"/>
    <col min="518" max="519" width="12.25" style="334" customWidth="1"/>
    <col min="520" max="520" width="16.625" style="334" bestFit="1" customWidth="1"/>
    <col min="521" max="521" width="13.875" style="334" customWidth="1"/>
    <col min="522" max="522" width="8.5" style="334" customWidth="1"/>
    <col min="523" max="524" width="16.75" style="334" customWidth="1"/>
    <col min="525" max="525" width="12" style="334" customWidth="1"/>
    <col min="526" max="526" width="15.625" style="334" customWidth="1"/>
    <col min="527" max="527" width="16.375" style="334" customWidth="1"/>
    <col min="528" max="528" width="13.5" style="334" customWidth="1"/>
    <col min="529" max="529" width="8.625" style="334" customWidth="1"/>
    <col min="530" max="531" width="17" style="334" customWidth="1"/>
    <col min="532" max="532" width="12.875" style="334" customWidth="1"/>
    <col min="533" max="534" width="15.5" style="334" customWidth="1"/>
    <col min="535" max="535" width="14.375" style="334" customWidth="1"/>
    <col min="536" max="536" width="8.25" style="334" customWidth="1"/>
    <col min="537" max="537" width="5" style="334" customWidth="1"/>
    <col min="538" max="768" width="10.75" style="334"/>
    <col min="769" max="769" width="1.75" style="334" customWidth="1"/>
    <col min="770" max="770" width="5" style="334" customWidth="1"/>
    <col min="771" max="771" width="13.625" style="334" customWidth="1"/>
    <col min="772" max="773" width="16.75" style="334" customWidth="1"/>
    <col min="774" max="775" width="12.25" style="334" customWidth="1"/>
    <col min="776" max="776" width="16.625" style="334" bestFit="1" customWidth="1"/>
    <col min="777" max="777" width="13.875" style="334" customWidth="1"/>
    <col min="778" max="778" width="8.5" style="334" customWidth="1"/>
    <col min="779" max="780" width="16.75" style="334" customWidth="1"/>
    <col min="781" max="781" width="12" style="334" customWidth="1"/>
    <col min="782" max="782" width="15.625" style="334" customWidth="1"/>
    <col min="783" max="783" width="16.375" style="334" customWidth="1"/>
    <col min="784" max="784" width="13.5" style="334" customWidth="1"/>
    <col min="785" max="785" width="8.625" style="334" customWidth="1"/>
    <col min="786" max="787" width="17" style="334" customWidth="1"/>
    <col min="788" max="788" width="12.875" style="334" customWidth="1"/>
    <col min="789" max="790" width="15.5" style="334" customWidth="1"/>
    <col min="791" max="791" width="14.375" style="334" customWidth="1"/>
    <col min="792" max="792" width="8.25" style="334" customWidth="1"/>
    <col min="793" max="793" width="5" style="334" customWidth="1"/>
    <col min="794" max="1024" width="10.75" style="334"/>
    <col min="1025" max="1025" width="1.75" style="334" customWidth="1"/>
    <col min="1026" max="1026" width="5" style="334" customWidth="1"/>
    <col min="1027" max="1027" width="13.625" style="334" customWidth="1"/>
    <col min="1028" max="1029" width="16.75" style="334" customWidth="1"/>
    <col min="1030" max="1031" width="12.25" style="334" customWidth="1"/>
    <col min="1032" max="1032" width="16.625" style="334" bestFit="1" customWidth="1"/>
    <col min="1033" max="1033" width="13.875" style="334" customWidth="1"/>
    <col min="1034" max="1034" width="8.5" style="334" customWidth="1"/>
    <col min="1035" max="1036" width="16.75" style="334" customWidth="1"/>
    <col min="1037" max="1037" width="12" style="334" customWidth="1"/>
    <col min="1038" max="1038" width="15.625" style="334" customWidth="1"/>
    <col min="1039" max="1039" width="16.375" style="334" customWidth="1"/>
    <col min="1040" max="1040" width="13.5" style="334" customWidth="1"/>
    <col min="1041" max="1041" width="8.625" style="334" customWidth="1"/>
    <col min="1042" max="1043" width="17" style="334" customWidth="1"/>
    <col min="1044" max="1044" width="12.875" style="334" customWidth="1"/>
    <col min="1045" max="1046" width="15.5" style="334" customWidth="1"/>
    <col min="1047" max="1047" width="14.375" style="334" customWidth="1"/>
    <col min="1048" max="1048" width="8.25" style="334" customWidth="1"/>
    <col min="1049" max="1049" width="5" style="334" customWidth="1"/>
    <col min="1050" max="1280" width="10.75" style="334"/>
    <col min="1281" max="1281" width="1.75" style="334" customWidth="1"/>
    <col min="1282" max="1282" width="5" style="334" customWidth="1"/>
    <col min="1283" max="1283" width="13.625" style="334" customWidth="1"/>
    <col min="1284" max="1285" width="16.75" style="334" customWidth="1"/>
    <col min="1286" max="1287" width="12.25" style="334" customWidth="1"/>
    <col min="1288" max="1288" width="16.625" style="334" bestFit="1" customWidth="1"/>
    <col min="1289" max="1289" width="13.875" style="334" customWidth="1"/>
    <col min="1290" max="1290" width="8.5" style="334" customWidth="1"/>
    <col min="1291" max="1292" width="16.75" style="334" customWidth="1"/>
    <col min="1293" max="1293" width="12" style="334" customWidth="1"/>
    <col min="1294" max="1294" width="15.625" style="334" customWidth="1"/>
    <col min="1295" max="1295" width="16.375" style="334" customWidth="1"/>
    <col min="1296" max="1296" width="13.5" style="334" customWidth="1"/>
    <col min="1297" max="1297" width="8.625" style="334" customWidth="1"/>
    <col min="1298" max="1299" width="17" style="334" customWidth="1"/>
    <col min="1300" max="1300" width="12.875" style="334" customWidth="1"/>
    <col min="1301" max="1302" width="15.5" style="334" customWidth="1"/>
    <col min="1303" max="1303" width="14.375" style="334" customWidth="1"/>
    <col min="1304" max="1304" width="8.25" style="334" customWidth="1"/>
    <col min="1305" max="1305" width="5" style="334" customWidth="1"/>
    <col min="1306" max="1536" width="10.75" style="334"/>
    <col min="1537" max="1537" width="1.75" style="334" customWidth="1"/>
    <col min="1538" max="1538" width="5" style="334" customWidth="1"/>
    <col min="1539" max="1539" width="13.625" style="334" customWidth="1"/>
    <col min="1540" max="1541" width="16.75" style="334" customWidth="1"/>
    <col min="1542" max="1543" width="12.25" style="334" customWidth="1"/>
    <col min="1544" max="1544" width="16.625" style="334" bestFit="1" customWidth="1"/>
    <col min="1545" max="1545" width="13.875" style="334" customWidth="1"/>
    <col min="1546" max="1546" width="8.5" style="334" customWidth="1"/>
    <col min="1547" max="1548" width="16.75" style="334" customWidth="1"/>
    <col min="1549" max="1549" width="12" style="334" customWidth="1"/>
    <col min="1550" max="1550" width="15.625" style="334" customWidth="1"/>
    <col min="1551" max="1551" width="16.375" style="334" customWidth="1"/>
    <col min="1552" max="1552" width="13.5" style="334" customWidth="1"/>
    <col min="1553" max="1553" width="8.625" style="334" customWidth="1"/>
    <col min="1554" max="1555" width="17" style="334" customWidth="1"/>
    <col min="1556" max="1556" width="12.875" style="334" customWidth="1"/>
    <col min="1557" max="1558" width="15.5" style="334" customWidth="1"/>
    <col min="1559" max="1559" width="14.375" style="334" customWidth="1"/>
    <col min="1560" max="1560" width="8.25" style="334" customWidth="1"/>
    <col min="1561" max="1561" width="5" style="334" customWidth="1"/>
    <col min="1562" max="1792" width="10.75" style="334"/>
    <col min="1793" max="1793" width="1.75" style="334" customWidth="1"/>
    <col min="1794" max="1794" width="5" style="334" customWidth="1"/>
    <col min="1795" max="1795" width="13.625" style="334" customWidth="1"/>
    <col min="1796" max="1797" width="16.75" style="334" customWidth="1"/>
    <col min="1798" max="1799" width="12.25" style="334" customWidth="1"/>
    <col min="1800" max="1800" width="16.625" style="334" bestFit="1" customWidth="1"/>
    <col min="1801" max="1801" width="13.875" style="334" customWidth="1"/>
    <col min="1802" max="1802" width="8.5" style="334" customWidth="1"/>
    <col min="1803" max="1804" width="16.75" style="334" customWidth="1"/>
    <col min="1805" max="1805" width="12" style="334" customWidth="1"/>
    <col min="1806" max="1806" width="15.625" style="334" customWidth="1"/>
    <col min="1807" max="1807" width="16.375" style="334" customWidth="1"/>
    <col min="1808" max="1808" width="13.5" style="334" customWidth="1"/>
    <col min="1809" max="1809" width="8.625" style="334" customWidth="1"/>
    <col min="1810" max="1811" width="17" style="334" customWidth="1"/>
    <col min="1812" max="1812" width="12.875" style="334" customWidth="1"/>
    <col min="1813" max="1814" width="15.5" style="334" customWidth="1"/>
    <col min="1815" max="1815" width="14.375" style="334" customWidth="1"/>
    <col min="1816" max="1816" width="8.25" style="334" customWidth="1"/>
    <col min="1817" max="1817" width="5" style="334" customWidth="1"/>
    <col min="1818" max="2048" width="10.75" style="334"/>
    <col min="2049" max="2049" width="1.75" style="334" customWidth="1"/>
    <col min="2050" max="2050" width="5" style="334" customWidth="1"/>
    <col min="2051" max="2051" width="13.625" style="334" customWidth="1"/>
    <col min="2052" max="2053" width="16.75" style="334" customWidth="1"/>
    <col min="2054" max="2055" width="12.25" style="334" customWidth="1"/>
    <col min="2056" max="2056" width="16.625" style="334" bestFit="1" customWidth="1"/>
    <col min="2057" max="2057" width="13.875" style="334" customWidth="1"/>
    <col min="2058" max="2058" width="8.5" style="334" customWidth="1"/>
    <col min="2059" max="2060" width="16.75" style="334" customWidth="1"/>
    <col min="2061" max="2061" width="12" style="334" customWidth="1"/>
    <col min="2062" max="2062" width="15.625" style="334" customWidth="1"/>
    <col min="2063" max="2063" width="16.375" style="334" customWidth="1"/>
    <col min="2064" max="2064" width="13.5" style="334" customWidth="1"/>
    <col min="2065" max="2065" width="8.625" style="334" customWidth="1"/>
    <col min="2066" max="2067" width="17" style="334" customWidth="1"/>
    <col min="2068" max="2068" width="12.875" style="334" customWidth="1"/>
    <col min="2069" max="2070" width="15.5" style="334" customWidth="1"/>
    <col min="2071" max="2071" width="14.375" style="334" customWidth="1"/>
    <col min="2072" max="2072" width="8.25" style="334" customWidth="1"/>
    <col min="2073" max="2073" width="5" style="334" customWidth="1"/>
    <col min="2074" max="2304" width="10.75" style="334"/>
    <col min="2305" max="2305" width="1.75" style="334" customWidth="1"/>
    <col min="2306" max="2306" width="5" style="334" customWidth="1"/>
    <col min="2307" max="2307" width="13.625" style="334" customWidth="1"/>
    <col min="2308" max="2309" width="16.75" style="334" customWidth="1"/>
    <col min="2310" max="2311" width="12.25" style="334" customWidth="1"/>
    <col min="2312" max="2312" width="16.625" style="334" bestFit="1" customWidth="1"/>
    <col min="2313" max="2313" width="13.875" style="334" customWidth="1"/>
    <col min="2314" max="2314" width="8.5" style="334" customWidth="1"/>
    <col min="2315" max="2316" width="16.75" style="334" customWidth="1"/>
    <col min="2317" max="2317" width="12" style="334" customWidth="1"/>
    <col min="2318" max="2318" width="15.625" style="334" customWidth="1"/>
    <col min="2319" max="2319" width="16.375" style="334" customWidth="1"/>
    <col min="2320" max="2320" width="13.5" style="334" customWidth="1"/>
    <col min="2321" max="2321" width="8.625" style="334" customWidth="1"/>
    <col min="2322" max="2323" width="17" style="334" customWidth="1"/>
    <col min="2324" max="2324" width="12.875" style="334" customWidth="1"/>
    <col min="2325" max="2326" width="15.5" style="334" customWidth="1"/>
    <col min="2327" max="2327" width="14.375" style="334" customWidth="1"/>
    <col min="2328" max="2328" width="8.25" style="334" customWidth="1"/>
    <col min="2329" max="2329" width="5" style="334" customWidth="1"/>
    <col min="2330" max="2560" width="10.75" style="334"/>
    <col min="2561" max="2561" width="1.75" style="334" customWidth="1"/>
    <col min="2562" max="2562" width="5" style="334" customWidth="1"/>
    <col min="2563" max="2563" width="13.625" style="334" customWidth="1"/>
    <col min="2564" max="2565" width="16.75" style="334" customWidth="1"/>
    <col min="2566" max="2567" width="12.25" style="334" customWidth="1"/>
    <col min="2568" max="2568" width="16.625" style="334" bestFit="1" customWidth="1"/>
    <col min="2569" max="2569" width="13.875" style="334" customWidth="1"/>
    <col min="2570" max="2570" width="8.5" style="334" customWidth="1"/>
    <col min="2571" max="2572" width="16.75" style="334" customWidth="1"/>
    <col min="2573" max="2573" width="12" style="334" customWidth="1"/>
    <col min="2574" max="2574" width="15.625" style="334" customWidth="1"/>
    <col min="2575" max="2575" width="16.375" style="334" customWidth="1"/>
    <col min="2576" max="2576" width="13.5" style="334" customWidth="1"/>
    <col min="2577" max="2577" width="8.625" style="334" customWidth="1"/>
    <col min="2578" max="2579" width="17" style="334" customWidth="1"/>
    <col min="2580" max="2580" width="12.875" style="334" customWidth="1"/>
    <col min="2581" max="2582" width="15.5" style="334" customWidth="1"/>
    <col min="2583" max="2583" width="14.375" style="334" customWidth="1"/>
    <col min="2584" max="2584" width="8.25" style="334" customWidth="1"/>
    <col min="2585" max="2585" width="5" style="334" customWidth="1"/>
    <col min="2586" max="2816" width="10.75" style="334"/>
    <col min="2817" max="2817" width="1.75" style="334" customWidth="1"/>
    <col min="2818" max="2818" width="5" style="334" customWidth="1"/>
    <col min="2819" max="2819" width="13.625" style="334" customWidth="1"/>
    <col min="2820" max="2821" width="16.75" style="334" customWidth="1"/>
    <col min="2822" max="2823" width="12.25" style="334" customWidth="1"/>
    <col min="2824" max="2824" width="16.625" style="334" bestFit="1" customWidth="1"/>
    <col min="2825" max="2825" width="13.875" style="334" customWidth="1"/>
    <col min="2826" max="2826" width="8.5" style="334" customWidth="1"/>
    <col min="2827" max="2828" width="16.75" style="334" customWidth="1"/>
    <col min="2829" max="2829" width="12" style="334" customWidth="1"/>
    <col min="2830" max="2830" width="15.625" style="334" customWidth="1"/>
    <col min="2831" max="2831" width="16.375" style="334" customWidth="1"/>
    <col min="2832" max="2832" width="13.5" style="334" customWidth="1"/>
    <col min="2833" max="2833" width="8.625" style="334" customWidth="1"/>
    <col min="2834" max="2835" width="17" style="334" customWidth="1"/>
    <col min="2836" max="2836" width="12.875" style="334" customWidth="1"/>
    <col min="2837" max="2838" width="15.5" style="334" customWidth="1"/>
    <col min="2839" max="2839" width="14.375" style="334" customWidth="1"/>
    <col min="2840" max="2840" width="8.25" style="334" customWidth="1"/>
    <col min="2841" max="2841" width="5" style="334" customWidth="1"/>
    <col min="2842" max="3072" width="10.75" style="334"/>
    <col min="3073" max="3073" width="1.75" style="334" customWidth="1"/>
    <col min="3074" max="3074" width="5" style="334" customWidth="1"/>
    <col min="3075" max="3075" width="13.625" style="334" customWidth="1"/>
    <col min="3076" max="3077" width="16.75" style="334" customWidth="1"/>
    <col min="3078" max="3079" width="12.25" style="334" customWidth="1"/>
    <col min="3080" max="3080" width="16.625" style="334" bestFit="1" customWidth="1"/>
    <col min="3081" max="3081" width="13.875" style="334" customWidth="1"/>
    <col min="3082" max="3082" width="8.5" style="334" customWidth="1"/>
    <col min="3083" max="3084" width="16.75" style="334" customWidth="1"/>
    <col min="3085" max="3085" width="12" style="334" customWidth="1"/>
    <col min="3086" max="3086" width="15.625" style="334" customWidth="1"/>
    <col min="3087" max="3087" width="16.375" style="334" customWidth="1"/>
    <col min="3088" max="3088" width="13.5" style="334" customWidth="1"/>
    <col min="3089" max="3089" width="8.625" style="334" customWidth="1"/>
    <col min="3090" max="3091" width="17" style="334" customWidth="1"/>
    <col min="3092" max="3092" width="12.875" style="334" customWidth="1"/>
    <col min="3093" max="3094" width="15.5" style="334" customWidth="1"/>
    <col min="3095" max="3095" width="14.375" style="334" customWidth="1"/>
    <col min="3096" max="3096" width="8.25" style="334" customWidth="1"/>
    <col min="3097" max="3097" width="5" style="334" customWidth="1"/>
    <col min="3098" max="3328" width="10.75" style="334"/>
    <col min="3329" max="3329" width="1.75" style="334" customWidth="1"/>
    <col min="3330" max="3330" width="5" style="334" customWidth="1"/>
    <col min="3331" max="3331" width="13.625" style="334" customWidth="1"/>
    <col min="3332" max="3333" width="16.75" style="334" customWidth="1"/>
    <col min="3334" max="3335" width="12.25" style="334" customWidth="1"/>
    <col min="3336" max="3336" width="16.625" style="334" bestFit="1" customWidth="1"/>
    <col min="3337" max="3337" width="13.875" style="334" customWidth="1"/>
    <col min="3338" max="3338" width="8.5" style="334" customWidth="1"/>
    <col min="3339" max="3340" width="16.75" style="334" customWidth="1"/>
    <col min="3341" max="3341" width="12" style="334" customWidth="1"/>
    <col min="3342" max="3342" width="15.625" style="334" customWidth="1"/>
    <col min="3343" max="3343" width="16.375" style="334" customWidth="1"/>
    <col min="3344" max="3344" width="13.5" style="334" customWidth="1"/>
    <col min="3345" max="3345" width="8.625" style="334" customWidth="1"/>
    <col min="3346" max="3347" width="17" style="334" customWidth="1"/>
    <col min="3348" max="3348" width="12.875" style="334" customWidth="1"/>
    <col min="3349" max="3350" width="15.5" style="334" customWidth="1"/>
    <col min="3351" max="3351" width="14.375" style="334" customWidth="1"/>
    <col min="3352" max="3352" width="8.25" style="334" customWidth="1"/>
    <col min="3353" max="3353" width="5" style="334" customWidth="1"/>
    <col min="3354" max="3584" width="10.75" style="334"/>
    <col min="3585" max="3585" width="1.75" style="334" customWidth="1"/>
    <col min="3586" max="3586" width="5" style="334" customWidth="1"/>
    <col min="3587" max="3587" width="13.625" style="334" customWidth="1"/>
    <col min="3588" max="3589" width="16.75" style="334" customWidth="1"/>
    <col min="3590" max="3591" width="12.25" style="334" customWidth="1"/>
    <col min="3592" max="3592" width="16.625" style="334" bestFit="1" customWidth="1"/>
    <col min="3593" max="3593" width="13.875" style="334" customWidth="1"/>
    <col min="3594" max="3594" width="8.5" style="334" customWidth="1"/>
    <col min="3595" max="3596" width="16.75" style="334" customWidth="1"/>
    <col min="3597" max="3597" width="12" style="334" customWidth="1"/>
    <col min="3598" max="3598" width="15.625" style="334" customWidth="1"/>
    <col min="3599" max="3599" width="16.375" style="334" customWidth="1"/>
    <col min="3600" max="3600" width="13.5" style="334" customWidth="1"/>
    <col min="3601" max="3601" width="8.625" style="334" customWidth="1"/>
    <col min="3602" max="3603" width="17" style="334" customWidth="1"/>
    <col min="3604" max="3604" width="12.875" style="334" customWidth="1"/>
    <col min="3605" max="3606" width="15.5" style="334" customWidth="1"/>
    <col min="3607" max="3607" width="14.375" style="334" customWidth="1"/>
    <col min="3608" max="3608" width="8.25" style="334" customWidth="1"/>
    <col min="3609" max="3609" width="5" style="334" customWidth="1"/>
    <col min="3610" max="3840" width="10.75" style="334"/>
    <col min="3841" max="3841" width="1.75" style="334" customWidth="1"/>
    <col min="3842" max="3842" width="5" style="334" customWidth="1"/>
    <col min="3843" max="3843" width="13.625" style="334" customWidth="1"/>
    <col min="3844" max="3845" width="16.75" style="334" customWidth="1"/>
    <col min="3846" max="3847" width="12.25" style="334" customWidth="1"/>
    <col min="3848" max="3848" width="16.625" style="334" bestFit="1" customWidth="1"/>
    <col min="3849" max="3849" width="13.875" style="334" customWidth="1"/>
    <col min="3850" max="3850" width="8.5" style="334" customWidth="1"/>
    <col min="3851" max="3852" width="16.75" style="334" customWidth="1"/>
    <col min="3853" max="3853" width="12" style="334" customWidth="1"/>
    <col min="3854" max="3854" width="15.625" style="334" customWidth="1"/>
    <col min="3855" max="3855" width="16.375" style="334" customWidth="1"/>
    <col min="3856" max="3856" width="13.5" style="334" customWidth="1"/>
    <col min="3857" max="3857" width="8.625" style="334" customWidth="1"/>
    <col min="3858" max="3859" width="17" style="334" customWidth="1"/>
    <col min="3860" max="3860" width="12.875" style="334" customWidth="1"/>
    <col min="3861" max="3862" width="15.5" style="334" customWidth="1"/>
    <col min="3863" max="3863" width="14.375" style="334" customWidth="1"/>
    <col min="3864" max="3864" width="8.25" style="334" customWidth="1"/>
    <col min="3865" max="3865" width="5" style="334" customWidth="1"/>
    <col min="3866" max="4096" width="10.75" style="334"/>
    <col min="4097" max="4097" width="1.75" style="334" customWidth="1"/>
    <col min="4098" max="4098" width="5" style="334" customWidth="1"/>
    <col min="4099" max="4099" width="13.625" style="334" customWidth="1"/>
    <col min="4100" max="4101" width="16.75" style="334" customWidth="1"/>
    <col min="4102" max="4103" width="12.25" style="334" customWidth="1"/>
    <col min="4104" max="4104" width="16.625" style="334" bestFit="1" customWidth="1"/>
    <col min="4105" max="4105" width="13.875" style="334" customWidth="1"/>
    <col min="4106" max="4106" width="8.5" style="334" customWidth="1"/>
    <col min="4107" max="4108" width="16.75" style="334" customWidth="1"/>
    <col min="4109" max="4109" width="12" style="334" customWidth="1"/>
    <col min="4110" max="4110" width="15.625" style="334" customWidth="1"/>
    <col min="4111" max="4111" width="16.375" style="334" customWidth="1"/>
    <col min="4112" max="4112" width="13.5" style="334" customWidth="1"/>
    <col min="4113" max="4113" width="8.625" style="334" customWidth="1"/>
    <col min="4114" max="4115" width="17" style="334" customWidth="1"/>
    <col min="4116" max="4116" width="12.875" style="334" customWidth="1"/>
    <col min="4117" max="4118" width="15.5" style="334" customWidth="1"/>
    <col min="4119" max="4119" width="14.375" style="334" customWidth="1"/>
    <col min="4120" max="4120" width="8.25" style="334" customWidth="1"/>
    <col min="4121" max="4121" width="5" style="334" customWidth="1"/>
    <col min="4122" max="4352" width="10.75" style="334"/>
    <col min="4353" max="4353" width="1.75" style="334" customWidth="1"/>
    <col min="4354" max="4354" width="5" style="334" customWidth="1"/>
    <col min="4355" max="4355" width="13.625" style="334" customWidth="1"/>
    <col min="4356" max="4357" width="16.75" style="334" customWidth="1"/>
    <col min="4358" max="4359" width="12.25" style="334" customWidth="1"/>
    <col min="4360" max="4360" width="16.625" style="334" bestFit="1" customWidth="1"/>
    <col min="4361" max="4361" width="13.875" style="334" customWidth="1"/>
    <col min="4362" max="4362" width="8.5" style="334" customWidth="1"/>
    <col min="4363" max="4364" width="16.75" style="334" customWidth="1"/>
    <col min="4365" max="4365" width="12" style="334" customWidth="1"/>
    <col min="4366" max="4366" width="15.625" style="334" customWidth="1"/>
    <col min="4367" max="4367" width="16.375" style="334" customWidth="1"/>
    <col min="4368" max="4368" width="13.5" style="334" customWidth="1"/>
    <col min="4369" max="4369" width="8.625" style="334" customWidth="1"/>
    <col min="4370" max="4371" width="17" style="334" customWidth="1"/>
    <col min="4372" max="4372" width="12.875" style="334" customWidth="1"/>
    <col min="4373" max="4374" width="15.5" style="334" customWidth="1"/>
    <col min="4375" max="4375" width="14.375" style="334" customWidth="1"/>
    <col min="4376" max="4376" width="8.25" style="334" customWidth="1"/>
    <col min="4377" max="4377" width="5" style="334" customWidth="1"/>
    <col min="4378" max="4608" width="10.75" style="334"/>
    <col min="4609" max="4609" width="1.75" style="334" customWidth="1"/>
    <col min="4610" max="4610" width="5" style="334" customWidth="1"/>
    <col min="4611" max="4611" width="13.625" style="334" customWidth="1"/>
    <col min="4612" max="4613" width="16.75" style="334" customWidth="1"/>
    <col min="4614" max="4615" width="12.25" style="334" customWidth="1"/>
    <col min="4616" max="4616" width="16.625" style="334" bestFit="1" customWidth="1"/>
    <col min="4617" max="4617" width="13.875" style="334" customWidth="1"/>
    <col min="4618" max="4618" width="8.5" style="334" customWidth="1"/>
    <col min="4619" max="4620" width="16.75" style="334" customWidth="1"/>
    <col min="4621" max="4621" width="12" style="334" customWidth="1"/>
    <col min="4622" max="4622" width="15.625" style="334" customWidth="1"/>
    <col min="4623" max="4623" width="16.375" style="334" customWidth="1"/>
    <col min="4624" max="4624" width="13.5" style="334" customWidth="1"/>
    <col min="4625" max="4625" width="8.625" style="334" customWidth="1"/>
    <col min="4626" max="4627" width="17" style="334" customWidth="1"/>
    <col min="4628" max="4628" width="12.875" style="334" customWidth="1"/>
    <col min="4629" max="4630" width="15.5" style="334" customWidth="1"/>
    <col min="4631" max="4631" width="14.375" style="334" customWidth="1"/>
    <col min="4632" max="4632" width="8.25" style="334" customWidth="1"/>
    <col min="4633" max="4633" width="5" style="334" customWidth="1"/>
    <col min="4634" max="4864" width="10.75" style="334"/>
    <col min="4865" max="4865" width="1.75" style="334" customWidth="1"/>
    <col min="4866" max="4866" width="5" style="334" customWidth="1"/>
    <col min="4867" max="4867" width="13.625" style="334" customWidth="1"/>
    <col min="4868" max="4869" width="16.75" style="334" customWidth="1"/>
    <col min="4870" max="4871" width="12.25" style="334" customWidth="1"/>
    <col min="4872" max="4872" width="16.625" style="334" bestFit="1" customWidth="1"/>
    <col min="4873" max="4873" width="13.875" style="334" customWidth="1"/>
    <col min="4874" max="4874" width="8.5" style="334" customWidth="1"/>
    <col min="4875" max="4876" width="16.75" style="334" customWidth="1"/>
    <col min="4877" max="4877" width="12" style="334" customWidth="1"/>
    <col min="4878" max="4878" width="15.625" style="334" customWidth="1"/>
    <col min="4879" max="4879" width="16.375" style="334" customWidth="1"/>
    <col min="4880" max="4880" width="13.5" style="334" customWidth="1"/>
    <col min="4881" max="4881" width="8.625" style="334" customWidth="1"/>
    <col min="4882" max="4883" width="17" style="334" customWidth="1"/>
    <col min="4884" max="4884" width="12.875" style="334" customWidth="1"/>
    <col min="4885" max="4886" width="15.5" style="334" customWidth="1"/>
    <col min="4887" max="4887" width="14.375" style="334" customWidth="1"/>
    <col min="4888" max="4888" width="8.25" style="334" customWidth="1"/>
    <col min="4889" max="4889" width="5" style="334" customWidth="1"/>
    <col min="4890" max="5120" width="10.75" style="334"/>
    <col min="5121" max="5121" width="1.75" style="334" customWidth="1"/>
    <col min="5122" max="5122" width="5" style="334" customWidth="1"/>
    <col min="5123" max="5123" width="13.625" style="334" customWidth="1"/>
    <col min="5124" max="5125" width="16.75" style="334" customWidth="1"/>
    <col min="5126" max="5127" width="12.25" style="334" customWidth="1"/>
    <col min="5128" max="5128" width="16.625" style="334" bestFit="1" customWidth="1"/>
    <col min="5129" max="5129" width="13.875" style="334" customWidth="1"/>
    <col min="5130" max="5130" width="8.5" style="334" customWidth="1"/>
    <col min="5131" max="5132" width="16.75" style="334" customWidth="1"/>
    <col min="5133" max="5133" width="12" style="334" customWidth="1"/>
    <col min="5134" max="5134" width="15.625" style="334" customWidth="1"/>
    <col min="5135" max="5135" width="16.375" style="334" customWidth="1"/>
    <col min="5136" max="5136" width="13.5" style="334" customWidth="1"/>
    <col min="5137" max="5137" width="8.625" style="334" customWidth="1"/>
    <col min="5138" max="5139" width="17" style="334" customWidth="1"/>
    <col min="5140" max="5140" width="12.875" style="334" customWidth="1"/>
    <col min="5141" max="5142" width="15.5" style="334" customWidth="1"/>
    <col min="5143" max="5143" width="14.375" style="334" customWidth="1"/>
    <col min="5144" max="5144" width="8.25" style="334" customWidth="1"/>
    <col min="5145" max="5145" width="5" style="334" customWidth="1"/>
    <col min="5146" max="5376" width="10.75" style="334"/>
    <col min="5377" max="5377" width="1.75" style="334" customWidth="1"/>
    <col min="5378" max="5378" width="5" style="334" customWidth="1"/>
    <col min="5379" max="5379" width="13.625" style="334" customWidth="1"/>
    <col min="5380" max="5381" width="16.75" style="334" customWidth="1"/>
    <col min="5382" max="5383" width="12.25" style="334" customWidth="1"/>
    <col min="5384" max="5384" width="16.625" style="334" bestFit="1" customWidth="1"/>
    <col min="5385" max="5385" width="13.875" style="334" customWidth="1"/>
    <col min="5386" max="5386" width="8.5" style="334" customWidth="1"/>
    <col min="5387" max="5388" width="16.75" style="334" customWidth="1"/>
    <col min="5389" max="5389" width="12" style="334" customWidth="1"/>
    <col min="5390" max="5390" width="15.625" style="334" customWidth="1"/>
    <col min="5391" max="5391" width="16.375" style="334" customWidth="1"/>
    <col min="5392" max="5392" width="13.5" style="334" customWidth="1"/>
    <col min="5393" max="5393" width="8.625" style="334" customWidth="1"/>
    <col min="5394" max="5395" width="17" style="334" customWidth="1"/>
    <col min="5396" max="5396" width="12.875" style="334" customWidth="1"/>
    <col min="5397" max="5398" width="15.5" style="334" customWidth="1"/>
    <col min="5399" max="5399" width="14.375" style="334" customWidth="1"/>
    <col min="5400" max="5400" width="8.25" style="334" customWidth="1"/>
    <col min="5401" max="5401" width="5" style="334" customWidth="1"/>
    <col min="5402" max="5632" width="10.75" style="334"/>
    <col min="5633" max="5633" width="1.75" style="334" customWidth="1"/>
    <col min="5634" max="5634" width="5" style="334" customWidth="1"/>
    <col min="5635" max="5635" width="13.625" style="334" customWidth="1"/>
    <col min="5636" max="5637" width="16.75" style="334" customWidth="1"/>
    <col min="5638" max="5639" width="12.25" style="334" customWidth="1"/>
    <col min="5640" max="5640" width="16.625" style="334" bestFit="1" customWidth="1"/>
    <col min="5641" max="5641" width="13.875" style="334" customWidth="1"/>
    <col min="5642" max="5642" width="8.5" style="334" customWidth="1"/>
    <col min="5643" max="5644" width="16.75" style="334" customWidth="1"/>
    <col min="5645" max="5645" width="12" style="334" customWidth="1"/>
    <col min="5646" max="5646" width="15.625" style="334" customWidth="1"/>
    <col min="5647" max="5647" width="16.375" style="334" customWidth="1"/>
    <col min="5648" max="5648" width="13.5" style="334" customWidth="1"/>
    <col min="5649" max="5649" width="8.625" style="334" customWidth="1"/>
    <col min="5650" max="5651" width="17" style="334" customWidth="1"/>
    <col min="5652" max="5652" width="12.875" style="334" customWidth="1"/>
    <col min="5653" max="5654" width="15.5" style="334" customWidth="1"/>
    <col min="5655" max="5655" width="14.375" style="334" customWidth="1"/>
    <col min="5656" max="5656" width="8.25" style="334" customWidth="1"/>
    <col min="5657" max="5657" width="5" style="334" customWidth="1"/>
    <col min="5658" max="5888" width="10.75" style="334"/>
    <col min="5889" max="5889" width="1.75" style="334" customWidth="1"/>
    <col min="5890" max="5890" width="5" style="334" customWidth="1"/>
    <col min="5891" max="5891" width="13.625" style="334" customWidth="1"/>
    <col min="5892" max="5893" width="16.75" style="334" customWidth="1"/>
    <col min="5894" max="5895" width="12.25" style="334" customWidth="1"/>
    <col min="5896" max="5896" width="16.625" style="334" bestFit="1" customWidth="1"/>
    <col min="5897" max="5897" width="13.875" style="334" customWidth="1"/>
    <col min="5898" max="5898" width="8.5" style="334" customWidth="1"/>
    <col min="5899" max="5900" width="16.75" style="334" customWidth="1"/>
    <col min="5901" max="5901" width="12" style="334" customWidth="1"/>
    <col min="5902" max="5902" width="15.625" style="334" customWidth="1"/>
    <col min="5903" max="5903" width="16.375" style="334" customWidth="1"/>
    <col min="5904" max="5904" width="13.5" style="334" customWidth="1"/>
    <col min="5905" max="5905" width="8.625" style="334" customWidth="1"/>
    <col min="5906" max="5907" width="17" style="334" customWidth="1"/>
    <col min="5908" max="5908" width="12.875" style="334" customWidth="1"/>
    <col min="5909" max="5910" width="15.5" style="334" customWidth="1"/>
    <col min="5911" max="5911" width="14.375" style="334" customWidth="1"/>
    <col min="5912" max="5912" width="8.25" style="334" customWidth="1"/>
    <col min="5913" max="5913" width="5" style="334" customWidth="1"/>
    <col min="5914" max="6144" width="10.75" style="334"/>
    <col min="6145" max="6145" width="1.75" style="334" customWidth="1"/>
    <col min="6146" max="6146" width="5" style="334" customWidth="1"/>
    <col min="6147" max="6147" width="13.625" style="334" customWidth="1"/>
    <col min="6148" max="6149" width="16.75" style="334" customWidth="1"/>
    <col min="6150" max="6151" width="12.25" style="334" customWidth="1"/>
    <col min="6152" max="6152" width="16.625" style="334" bestFit="1" customWidth="1"/>
    <col min="6153" max="6153" width="13.875" style="334" customWidth="1"/>
    <col min="6154" max="6154" width="8.5" style="334" customWidth="1"/>
    <col min="6155" max="6156" width="16.75" style="334" customWidth="1"/>
    <col min="6157" max="6157" width="12" style="334" customWidth="1"/>
    <col min="6158" max="6158" width="15.625" style="334" customWidth="1"/>
    <col min="6159" max="6159" width="16.375" style="334" customWidth="1"/>
    <col min="6160" max="6160" width="13.5" style="334" customWidth="1"/>
    <col min="6161" max="6161" width="8.625" style="334" customWidth="1"/>
    <col min="6162" max="6163" width="17" style="334" customWidth="1"/>
    <col min="6164" max="6164" width="12.875" style="334" customWidth="1"/>
    <col min="6165" max="6166" width="15.5" style="334" customWidth="1"/>
    <col min="6167" max="6167" width="14.375" style="334" customWidth="1"/>
    <col min="6168" max="6168" width="8.25" style="334" customWidth="1"/>
    <col min="6169" max="6169" width="5" style="334" customWidth="1"/>
    <col min="6170" max="6400" width="10.75" style="334"/>
    <col min="6401" max="6401" width="1.75" style="334" customWidth="1"/>
    <col min="6402" max="6402" width="5" style="334" customWidth="1"/>
    <col min="6403" max="6403" width="13.625" style="334" customWidth="1"/>
    <col min="6404" max="6405" width="16.75" style="334" customWidth="1"/>
    <col min="6406" max="6407" width="12.25" style="334" customWidth="1"/>
    <col min="6408" max="6408" width="16.625" style="334" bestFit="1" customWidth="1"/>
    <col min="6409" max="6409" width="13.875" style="334" customWidth="1"/>
    <col min="6410" max="6410" width="8.5" style="334" customWidth="1"/>
    <col min="6411" max="6412" width="16.75" style="334" customWidth="1"/>
    <col min="6413" max="6413" width="12" style="334" customWidth="1"/>
    <col min="6414" max="6414" width="15.625" style="334" customWidth="1"/>
    <col min="6415" max="6415" width="16.375" style="334" customWidth="1"/>
    <col min="6416" max="6416" width="13.5" style="334" customWidth="1"/>
    <col min="6417" max="6417" width="8.625" style="334" customWidth="1"/>
    <col min="6418" max="6419" width="17" style="334" customWidth="1"/>
    <col min="6420" max="6420" width="12.875" style="334" customWidth="1"/>
    <col min="6421" max="6422" width="15.5" style="334" customWidth="1"/>
    <col min="6423" max="6423" width="14.375" style="334" customWidth="1"/>
    <col min="6424" max="6424" width="8.25" style="334" customWidth="1"/>
    <col min="6425" max="6425" width="5" style="334" customWidth="1"/>
    <col min="6426" max="6656" width="10.75" style="334"/>
    <col min="6657" max="6657" width="1.75" style="334" customWidth="1"/>
    <col min="6658" max="6658" width="5" style="334" customWidth="1"/>
    <col min="6659" max="6659" width="13.625" style="334" customWidth="1"/>
    <col min="6660" max="6661" width="16.75" style="334" customWidth="1"/>
    <col min="6662" max="6663" width="12.25" style="334" customWidth="1"/>
    <col min="6664" max="6664" width="16.625" style="334" bestFit="1" customWidth="1"/>
    <col min="6665" max="6665" width="13.875" style="334" customWidth="1"/>
    <col min="6666" max="6666" width="8.5" style="334" customWidth="1"/>
    <col min="6667" max="6668" width="16.75" style="334" customWidth="1"/>
    <col min="6669" max="6669" width="12" style="334" customWidth="1"/>
    <col min="6670" max="6670" width="15.625" style="334" customWidth="1"/>
    <col min="6671" max="6671" width="16.375" style="334" customWidth="1"/>
    <col min="6672" max="6672" width="13.5" style="334" customWidth="1"/>
    <col min="6673" max="6673" width="8.625" style="334" customWidth="1"/>
    <col min="6674" max="6675" width="17" style="334" customWidth="1"/>
    <col min="6676" max="6676" width="12.875" style="334" customWidth="1"/>
    <col min="6677" max="6678" width="15.5" style="334" customWidth="1"/>
    <col min="6679" max="6679" width="14.375" style="334" customWidth="1"/>
    <col min="6680" max="6680" width="8.25" style="334" customWidth="1"/>
    <col min="6681" max="6681" width="5" style="334" customWidth="1"/>
    <col min="6682" max="6912" width="10.75" style="334"/>
    <col min="6913" max="6913" width="1.75" style="334" customWidth="1"/>
    <col min="6914" max="6914" width="5" style="334" customWidth="1"/>
    <col min="6915" max="6915" width="13.625" style="334" customWidth="1"/>
    <col min="6916" max="6917" width="16.75" style="334" customWidth="1"/>
    <col min="6918" max="6919" width="12.25" style="334" customWidth="1"/>
    <col min="6920" max="6920" width="16.625" style="334" bestFit="1" customWidth="1"/>
    <col min="6921" max="6921" width="13.875" style="334" customWidth="1"/>
    <col min="6922" max="6922" width="8.5" style="334" customWidth="1"/>
    <col min="6923" max="6924" width="16.75" style="334" customWidth="1"/>
    <col min="6925" max="6925" width="12" style="334" customWidth="1"/>
    <col min="6926" max="6926" width="15.625" style="334" customWidth="1"/>
    <col min="6927" max="6927" width="16.375" style="334" customWidth="1"/>
    <col min="6928" max="6928" width="13.5" style="334" customWidth="1"/>
    <col min="6929" max="6929" width="8.625" style="334" customWidth="1"/>
    <col min="6930" max="6931" width="17" style="334" customWidth="1"/>
    <col min="6932" max="6932" width="12.875" style="334" customWidth="1"/>
    <col min="6933" max="6934" width="15.5" style="334" customWidth="1"/>
    <col min="6935" max="6935" width="14.375" style="334" customWidth="1"/>
    <col min="6936" max="6936" width="8.25" style="334" customWidth="1"/>
    <col min="6937" max="6937" width="5" style="334" customWidth="1"/>
    <col min="6938" max="7168" width="10.75" style="334"/>
    <col min="7169" max="7169" width="1.75" style="334" customWidth="1"/>
    <col min="7170" max="7170" width="5" style="334" customWidth="1"/>
    <col min="7171" max="7171" width="13.625" style="334" customWidth="1"/>
    <col min="7172" max="7173" width="16.75" style="334" customWidth="1"/>
    <col min="7174" max="7175" width="12.25" style="334" customWidth="1"/>
    <col min="7176" max="7176" width="16.625" style="334" bestFit="1" customWidth="1"/>
    <col min="7177" max="7177" width="13.875" style="334" customWidth="1"/>
    <col min="7178" max="7178" width="8.5" style="334" customWidth="1"/>
    <col min="7179" max="7180" width="16.75" style="334" customWidth="1"/>
    <col min="7181" max="7181" width="12" style="334" customWidth="1"/>
    <col min="7182" max="7182" width="15.625" style="334" customWidth="1"/>
    <col min="7183" max="7183" width="16.375" style="334" customWidth="1"/>
    <col min="7184" max="7184" width="13.5" style="334" customWidth="1"/>
    <col min="7185" max="7185" width="8.625" style="334" customWidth="1"/>
    <col min="7186" max="7187" width="17" style="334" customWidth="1"/>
    <col min="7188" max="7188" width="12.875" style="334" customWidth="1"/>
    <col min="7189" max="7190" width="15.5" style="334" customWidth="1"/>
    <col min="7191" max="7191" width="14.375" style="334" customWidth="1"/>
    <col min="7192" max="7192" width="8.25" style="334" customWidth="1"/>
    <col min="7193" max="7193" width="5" style="334" customWidth="1"/>
    <col min="7194" max="7424" width="10.75" style="334"/>
    <col min="7425" max="7425" width="1.75" style="334" customWidth="1"/>
    <col min="7426" max="7426" width="5" style="334" customWidth="1"/>
    <col min="7427" max="7427" width="13.625" style="334" customWidth="1"/>
    <col min="7428" max="7429" width="16.75" style="334" customWidth="1"/>
    <col min="7430" max="7431" width="12.25" style="334" customWidth="1"/>
    <col min="7432" max="7432" width="16.625" style="334" bestFit="1" customWidth="1"/>
    <col min="7433" max="7433" width="13.875" style="334" customWidth="1"/>
    <col min="7434" max="7434" width="8.5" style="334" customWidth="1"/>
    <col min="7435" max="7436" width="16.75" style="334" customWidth="1"/>
    <col min="7437" max="7437" width="12" style="334" customWidth="1"/>
    <col min="7438" max="7438" width="15.625" style="334" customWidth="1"/>
    <col min="7439" max="7439" width="16.375" style="334" customWidth="1"/>
    <col min="7440" max="7440" width="13.5" style="334" customWidth="1"/>
    <col min="7441" max="7441" width="8.625" style="334" customWidth="1"/>
    <col min="7442" max="7443" width="17" style="334" customWidth="1"/>
    <col min="7444" max="7444" width="12.875" style="334" customWidth="1"/>
    <col min="7445" max="7446" width="15.5" style="334" customWidth="1"/>
    <col min="7447" max="7447" width="14.375" style="334" customWidth="1"/>
    <col min="7448" max="7448" width="8.25" style="334" customWidth="1"/>
    <col min="7449" max="7449" width="5" style="334" customWidth="1"/>
    <col min="7450" max="7680" width="10.75" style="334"/>
    <col min="7681" max="7681" width="1.75" style="334" customWidth="1"/>
    <col min="7682" max="7682" width="5" style="334" customWidth="1"/>
    <col min="7683" max="7683" width="13.625" style="334" customWidth="1"/>
    <col min="7684" max="7685" width="16.75" style="334" customWidth="1"/>
    <col min="7686" max="7687" width="12.25" style="334" customWidth="1"/>
    <col min="7688" max="7688" width="16.625" style="334" bestFit="1" customWidth="1"/>
    <col min="7689" max="7689" width="13.875" style="334" customWidth="1"/>
    <col min="7690" max="7690" width="8.5" style="334" customWidth="1"/>
    <col min="7691" max="7692" width="16.75" style="334" customWidth="1"/>
    <col min="7693" max="7693" width="12" style="334" customWidth="1"/>
    <col min="7694" max="7694" width="15.625" style="334" customWidth="1"/>
    <col min="7695" max="7695" width="16.375" style="334" customWidth="1"/>
    <col min="7696" max="7696" width="13.5" style="334" customWidth="1"/>
    <col min="7697" max="7697" width="8.625" style="334" customWidth="1"/>
    <col min="7698" max="7699" width="17" style="334" customWidth="1"/>
    <col min="7700" max="7700" width="12.875" style="334" customWidth="1"/>
    <col min="7701" max="7702" width="15.5" style="334" customWidth="1"/>
    <col min="7703" max="7703" width="14.375" style="334" customWidth="1"/>
    <col min="7704" max="7704" width="8.25" style="334" customWidth="1"/>
    <col min="7705" max="7705" width="5" style="334" customWidth="1"/>
    <col min="7706" max="7936" width="10.75" style="334"/>
    <col min="7937" max="7937" width="1.75" style="334" customWidth="1"/>
    <col min="7938" max="7938" width="5" style="334" customWidth="1"/>
    <col min="7939" max="7939" width="13.625" style="334" customWidth="1"/>
    <col min="7940" max="7941" width="16.75" style="334" customWidth="1"/>
    <col min="7942" max="7943" width="12.25" style="334" customWidth="1"/>
    <col min="7944" max="7944" width="16.625" style="334" bestFit="1" customWidth="1"/>
    <col min="7945" max="7945" width="13.875" style="334" customWidth="1"/>
    <col min="7946" max="7946" width="8.5" style="334" customWidth="1"/>
    <col min="7947" max="7948" width="16.75" style="334" customWidth="1"/>
    <col min="7949" max="7949" width="12" style="334" customWidth="1"/>
    <col min="7950" max="7950" width="15.625" style="334" customWidth="1"/>
    <col min="7951" max="7951" width="16.375" style="334" customWidth="1"/>
    <col min="7952" max="7952" width="13.5" style="334" customWidth="1"/>
    <col min="7953" max="7953" width="8.625" style="334" customWidth="1"/>
    <col min="7954" max="7955" width="17" style="334" customWidth="1"/>
    <col min="7956" max="7956" width="12.875" style="334" customWidth="1"/>
    <col min="7957" max="7958" width="15.5" style="334" customWidth="1"/>
    <col min="7959" max="7959" width="14.375" style="334" customWidth="1"/>
    <col min="7960" max="7960" width="8.25" style="334" customWidth="1"/>
    <col min="7961" max="7961" width="5" style="334" customWidth="1"/>
    <col min="7962" max="8192" width="10.75" style="334"/>
    <col min="8193" max="8193" width="1.75" style="334" customWidth="1"/>
    <col min="8194" max="8194" width="5" style="334" customWidth="1"/>
    <col min="8195" max="8195" width="13.625" style="334" customWidth="1"/>
    <col min="8196" max="8197" width="16.75" style="334" customWidth="1"/>
    <col min="8198" max="8199" width="12.25" style="334" customWidth="1"/>
    <col min="8200" max="8200" width="16.625" style="334" bestFit="1" customWidth="1"/>
    <col min="8201" max="8201" width="13.875" style="334" customWidth="1"/>
    <col min="8202" max="8202" width="8.5" style="334" customWidth="1"/>
    <col min="8203" max="8204" width="16.75" style="334" customWidth="1"/>
    <col min="8205" max="8205" width="12" style="334" customWidth="1"/>
    <col min="8206" max="8206" width="15.625" style="334" customWidth="1"/>
    <col min="8207" max="8207" width="16.375" style="334" customWidth="1"/>
    <col min="8208" max="8208" width="13.5" style="334" customWidth="1"/>
    <col min="8209" max="8209" width="8.625" style="334" customWidth="1"/>
    <col min="8210" max="8211" width="17" style="334" customWidth="1"/>
    <col min="8212" max="8212" width="12.875" style="334" customWidth="1"/>
    <col min="8213" max="8214" width="15.5" style="334" customWidth="1"/>
    <col min="8215" max="8215" width="14.375" style="334" customWidth="1"/>
    <col min="8216" max="8216" width="8.25" style="334" customWidth="1"/>
    <col min="8217" max="8217" width="5" style="334" customWidth="1"/>
    <col min="8218" max="8448" width="10.75" style="334"/>
    <col min="8449" max="8449" width="1.75" style="334" customWidth="1"/>
    <col min="8450" max="8450" width="5" style="334" customWidth="1"/>
    <col min="8451" max="8451" width="13.625" style="334" customWidth="1"/>
    <col min="8452" max="8453" width="16.75" style="334" customWidth="1"/>
    <col min="8454" max="8455" width="12.25" style="334" customWidth="1"/>
    <col min="8456" max="8456" width="16.625" style="334" bestFit="1" customWidth="1"/>
    <col min="8457" max="8457" width="13.875" style="334" customWidth="1"/>
    <col min="8458" max="8458" width="8.5" style="334" customWidth="1"/>
    <col min="8459" max="8460" width="16.75" style="334" customWidth="1"/>
    <col min="8461" max="8461" width="12" style="334" customWidth="1"/>
    <col min="8462" max="8462" width="15.625" style="334" customWidth="1"/>
    <col min="8463" max="8463" width="16.375" style="334" customWidth="1"/>
    <col min="8464" max="8464" width="13.5" style="334" customWidth="1"/>
    <col min="8465" max="8465" width="8.625" style="334" customWidth="1"/>
    <col min="8466" max="8467" width="17" style="334" customWidth="1"/>
    <col min="8468" max="8468" width="12.875" style="334" customWidth="1"/>
    <col min="8469" max="8470" width="15.5" style="334" customWidth="1"/>
    <col min="8471" max="8471" width="14.375" style="334" customWidth="1"/>
    <col min="8472" max="8472" width="8.25" style="334" customWidth="1"/>
    <col min="8473" max="8473" width="5" style="334" customWidth="1"/>
    <col min="8474" max="8704" width="10.75" style="334"/>
    <col min="8705" max="8705" width="1.75" style="334" customWidth="1"/>
    <col min="8706" max="8706" width="5" style="334" customWidth="1"/>
    <col min="8707" max="8707" width="13.625" style="334" customWidth="1"/>
    <col min="8708" max="8709" width="16.75" style="334" customWidth="1"/>
    <col min="8710" max="8711" width="12.25" style="334" customWidth="1"/>
    <col min="8712" max="8712" width="16.625" style="334" bestFit="1" customWidth="1"/>
    <col min="8713" max="8713" width="13.875" style="334" customWidth="1"/>
    <col min="8714" max="8714" width="8.5" style="334" customWidth="1"/>
    <col min="8715" max="8716" width="16.75" style="334" customWidth="1"/>
    <col min="8717" max="8717" width="12" style="334" customWidth="1"/>
    <col min="8718" max="8718" width="15.625" style="334" customWidth="1"/>
    <col min="8719" max="8719" width="16.375" style="334" customWidth="1"/>
    <col min="8720" max="8720" width="13.5" style="334" customWidth="1"/>
    <col min="8721" max="8721" width="8.625" style="334" customWidth="1"/>
    <col min="8722" max="8723" width="17" style="334" customWidth="1"/>
    <col min="8724" max="8724" width="12.875" style="334" customWidth="1"/>
    <col min="8725" max="8726" width="15.5" style="334" customWidth="1"/>
    <col min="8727" max="8727" width="14.375" style="334" customWidth="1"/>
    <col min="8728" max="8728" width="8.25" style="334" customWidth="1"/>
    <col min="8729" max="8729" width="5" style="334" customWidth="1"/>
    <col min="8730" max="8960" width="10.75" style="334"/>
    <col min="8961" max="8961" width="1.75" style="334" customWidth="1"/>
    <col min="8962" max="8962" width="5" style="334" customWidth="1"/>
    <col min="8963" max="8963" width="13.625" style="334" customWidth="1"/>
    <col min="8964" max="8965" width="16.75" style="334" customWidth="1"/>
    <col min="8966" max="8967" width="12.25" style="334" customWidth="1"/>
    <col min="8968" max="8968" width="16.625" style="334" bestFit="1" customWidth="1"/>
    <col min="8969" max="8969" width="13.875" style="334" customWidth="1"/>
    <col min="8970" max="8970" width="8.5" style="334" customWidth="1"/>
    <col min="8971" max="8972" width="16.75" style="334" customWidth="1"/>
    <col min="8973" max="8973" width="12" style="334" customWidth="1"/>
    <col min="8974" max="8974" width="15.625" style="334" customWidth="1"/>
    <col min="8975" max="8975" width="16.375" style="334" customWidth="1"/>
    <col min="8976" max="8976" width="13.5" style="334" customWidth="1"/>
    <col min="8977" max="8977" width="8.625" style="334" customWidth="1"/>
    <col min="8978" max="8979" width="17" style="334" customWidth="1"/>
    <col min="8980" max="8980" width="12.875" style="334" customWidth="1"/>
    <col min="8981" max="8982" width="15.5" style="334" customWidth="1"/>
    <col min="8983" max="8983" width="14.375" style="334" customWidth="1"/>
    <col min="8984" max="8984" width="8.25" style="334" customWidth="1"/>
    <col min="8985" max="8985" width="5" style="334" customWidth="1"/>
    <col min="8986" max="9216" width="10.75" style="334"/>
    <col min="9217" max="9217" width="1.75" style="334" customWidth="1"/>
    <col min="9218" max="9218" width="5" style="334" customWidth="1"/>
    <col min="9219" max="9219" width="13.625" style="334" customWidth="1"/>
    <col min="9220" max="9221" width="16.75" style="334" customWidth="1"/>
    <col min="9222" max="9223" width="12.25" style="334" customWidth="1"/>
    <col min="9224" max="9224" width="16.625" style="334" bestFit="1" customWidth="1"/>
    <col min="9225" max="9225" width="13.875" style="334" customWidth="1"/>
    <col min="9226" max="9226" width="8.5" style="334" customWidth="1"/>
    <col min="9227" max="9228" width="16.75" style="334" customWidth="1"/>
    <col min="9229" max="9229" width="12" style="334" customWidth="1"/>
    <col min="9230" max="9230" width="15.625" style="334" customWidth="1"/>
    <col min="9231" max="9231" width="16.375" style="334" customWidth="1"/>
    <col min="9232" max="9232" width="13.5" style="334" customWidth="1"/>
    <col min="9233" max="9233" width="8.625" style="334" customWidth="1"/>
    <col min="9234" max="9235" width="17" style="334" customWidth="1"/>
    <col min="9236" max="9236" width="12.875" style="334" customWidth="1"/>
    <col min="9237" max="9238" width="15.5" style="334" customWidth="1"/>
    <col min="9239" max="9239" width="14.375" style="334" customWidth="1"/>
    <col min="9240" max="9240" width="8.25" style="334" customWidth="1"/>
    <col min="9241" max="9241" width="5" style="334" customWidth="1"/>
    <col min="9242" max="9472" width="10.75" style="334"/>
    <col min="9473" max="9473" width="1.75" style="334" customWidth="1"/>
    <col min="9474" max="9474" width="5" style="334" customWidth="1"/>
    <col min="9475" max="9475" width="13.625" style="334" customWidth="1"/>
    <col min="9476" max="9477" width="16.75" style="334" customWidth="1"/>
    <col min="9478" max="9479" width="12.25" style="334" customWidth="1"/>
    <col min="9480" max="9480" width="16.625" style="334" bestFit="1" customWidth="1"/>
    <col min="9481" max="9481" width="13.875" style="334" customWidth="1"/>
    <col min="9482" max="9482" width="8.5" style="334" customWidth="1"/>
    <col min="9483" max="9484" width="16.75" style="334" customWidth="1"/>
    <col min="9485" max="9485" width="12" style="334" customWidth="1"/>
    <col min="9486" max="9486" width="15.625" style="334" customWidth="1"/>
    <col min="9487" max="9487" width="16.375" style="334" customWidth="1"/>
    <col min="9488" max="9488" width="13.5" style="334" customWidth="1"/>
    <col min="9489" max="9489" width="8.625" style="334" customWidth="1"/>
    <col min="9490" max="9491" width="17" style="334" customWidth="1"/>
    <col min="9492" max="9492" width="12.875" style="334" customWidth="1"/>
    <col min="9493" max="9494" width="15.5" style="334" customWidth="1"/>
    <col min="9495" max="9495" width="14.375" style="334" customWidth="1"/>
    <col min="9496" max="9496" width="8.25" style="334" customWidth="1"/>
    <col min="9497" max="9497" width="5" style="334" customWidth="1"/>
    <col min="9498" max="9728" width="10.75" style="334"/>
    <col min="9729" max="9729" width="1.75" style="334" customWidth="1"/>
    <col min="9730" max="9730" width="5" style="334" customWidth="1"/>
    <col min="9731" max="9731" width="13.625" style="334" customWidth="1"/>
    <col min="9732" max="9733" width="16.75" style="334" customWidth="1"/>
    <col min="9734" max="9735" width="12.25" style="334" customWidth="1"/>
    <col min="9736" max="9736" width="16.625" style="334" bestFit="1" customWidth="1"/>
    <col min="9737" max="9737" width="13.875" style="334" customWidth="1"/>
    <col min="9738" max="9738" width="8.5" style="334" customWidth="1"/>
    <col min="9739" max="9740" width="16.75" style="334" customWidth="1"/>
    <col min="9741" max="9741" width="12" style="334" customWidth="1"/>
    <col min="9742" max="9742" width="15.625" style="334" customWidth="1"/>
    <col min="9743" max="9743" width="16.375" style="334" customWidth="1"/>
    <col min="9744" max="9744" width="13.5" style="334" customWidth="1"/>
    <col min="9745" max="9745" width="8.625" style="334" customWidth="1"/>
    <col min="9746" max="9747" width="17" style="334" customWidth="1"/>
    <col min="9748" max="9748" width="12.875" style="334" customWidth="1"/>
    <col min="9749" max="9750" width="15.5" style="334" customWidth="1"/>
    <col min="9751" max="9751" width="14.375" style="334" customWidth="1"/>
    <col min="9752" max="9752" width="8.25" style="334" customWidth="1"/>
    <col min="9753" max="9753" width="5" style="334" customWidth="1"/>
    <col min="9754" max="9984" width="10.75" style="334"/>
    <col min="9985" max="9985" width="1.75" style="334" customWidth="1"/>
    <col min="9986" max="9986" width="5" style="334" customWidth="1"/>
    <col min="9987" max="9987" width="13.625" style="334" customWidth="1"/>
    <col min="9988" max="9989" width="16.75" style="334" customWidth="1"/>
    <col min="9990" max="9991" width="12.25" style="334" customWidth="1"/>
    <col min="9992" max="9992" width="16.625" style="334" bestFit="1" customWidth="1"/>
    <col min="9993" max="9993" width="13.875" style="334" customWidth="1"/>
    <col min="9994" max="9994" width="8.5" style="334" customWidth="1"/>
    <col min="9995" max="9996" width="16.75" style="334" customWidth="1"/>
    <col min="9997" max="9997" width="12" style="334" customWidth="1"/>
    <col min="9998" max="9998" width="15.625" style="334" customWidth="1"/>
    <col min="9999" max="9999" width="16.375" style="334" customWidth="1"/>
    <col min="10000" max="10000" width="13.5" style="334" customWidth="1"/>
    <col min="10001" max="10001" width="8.625" style="334" customWidth="1"/>
    <col min="10002" max="10003" width="17" style="334" customWidth="1"/>
    <col min="10004" max="10004" width="12.875" style="334" customWidth="1"/>
    <col min="10005" max="10006" width="15.5" style="334" customWidth="1"/>
    <col min="10007" max="10007" width="14.375" style="334" customWidth="1"/>
    <col min="10008" max="10008" width="8.25" style="334" customWidth="1"/>
    <col min="10009" max="10009" width="5" style="334" customWidth="1"/>
    <col min="10010" max="10240" width="10.75" style="334"/>
    <col min="10241" max="10241" width="1.75" style="334" customWidth="1"/>
    <col min="10242" max="10242" width="5" style="334" customWidth="1"/>
    <col min="10243" max="10243" width="13.625" style="334" customWidth="1"/>
    <col min="10244" max="10245" width="16.75" style="334" customWidth="1"/>
    <col min="10246" max="10247" width="12.25" style="334" customWidth="1"/>
    <col min="10248" max="10248" width="16.625" style="334" bestFit="1" customWidth="1"/>
    <col min="10249" max="10249" width="13.875" style="334" customWidth="1"/>
    <col min="10250" max="10250" width="8.5" style="334" customWidth="1"/>
    <col min="10251" max="10252" width="16.75" style="334" customWidth="1"/>
    <col min="10253" max="10253" width="12" style="334" customWidth="1"/>
    <col min="10254" max="10254" width="15.625" style="334" customWidth="1"/>
    <col min="10255" max="10255" width="16.375" style="334" customWidth="1"/>
    <col min="10256" max="10256" width="13.5" style="334" customWidth="1"/>
    <col min="10257" max="10257" width="8.625" style="334" customWidth="1"/>
    <col min="10258" max="10259" width="17" style="334" customWidth="1"/>
    <col min="10260" max="10260" width="12.875" style="334" customWidth="1"/>
    <col min="10261" max="10262" width="15.5" style="334" customWidth="1"/>
    <col min="10263" max="10263" width="14.375" style="334" customWidth="1"/>
    <col min="10264" max="10264" width="8.25" style="334" customWidth="1"/>
    <col min="10265" max="10265" width="5" style="334" customWidth="1"/>
    <col min="10266" max="10496" width="10.75" style="334"/>
    <col min="10497" max="10497" width="1.75" style="334" customWidth="1"/>
    <col min="10498" max="10498" width="5" style="334" customWidth="1"/>
    <col min="10499" max="10499" width="13.625" style="334" customWidth="1"/>
    <col min="10500" max="10501" width="16.75" style="334" customWidth="1"/>
    <col min="10502" max="10503" width="12.25" style="334" customWidth="1"/>
    <col min="10504" max="10504" width="16.625" style="334" bestFit="1" customWidth="1"/>
    <col min="10505" max="10505" width="13.875" style="334" customWidth="1"/>
    <col min="10506" max="10506" width="8.5" style="334" customWidth="1"/>
    <col min="10507" max="10508" width="16.75" style="334" customWidth="1"/>
    <col min="10509" max="10509" width="12" style="334" customWidth="1"/>
    <col min="10510" max="10510" width="15.625" style="334" customWidth="1"/>
    <col min="10511" max="10511" width="16.375" style="334" customWidth="1"/>
    <col min="10512" max="10512" width="13.5" style="334" customWidth="1"/>
    <col min="10513" max="10513" width="8.625" style="334" customWidth="1"/>
    <col min="10514" max="10515" width="17" style="334" customWidth="1"/>
    <col min="10516" max="10516" width="12.875" style="334" customWidth="1"/>
    <col min="10517" max="10518" width="15.5" style="334" customWidth="1"/>
    <col min="10519" max="10519" width="14.375" style="334" customWidth="1"/>
    <col min="10520" max="10520" width="8.25" style="334" customWidth="1"/>
    <col min="10521" max="10521" width="5" style="334" customWidth="1"/>
    <col min="10522" max="10752" width="10.75" style="334"/>
    <col min="10753" max="10753" width="1.75" style="334" customWidth="1"/>
    <col min="10754" max="10754" width="5" style="334" customWidth="1"/>
    <col min="10755" max="10755" width="13.625" style="334" customWidth="1"/>
    <col min="10756" max="10757" width="16.75" style="334" customWidth="1"/>
    <col min="10758" max="10759" width="12.25" style="334" customWidth="1"/>
    <col min="10760" max="10760" width="16.625" style="334" bestFit="1" customWidth="1"/>
    <col min="10761" max="10761" width="13.875" style="334" customWidth="1"/>
    <col min="10762" max="10762" width="8.5" style="334" customWidth="1"/>
    <col min="10763" max="10764" width="16.75" style="334" customWidth="1"/>
    <col min="10765" max="10765" width="12" style="334" customWidth="1"/>
    <col min="10766" max="10766" width="15.625" style="334" customWidth="1"/>
    <col min="10767" max="10767" width="16.375" style="334" customWidth="1"/>
    <col min="10768" max="10768" width="13.5" style="334" customWidth="1"/>
    <col min="10769" max="10769" width="8.625" style="334" customWidth="1"/>
    <col min="10770" max="10771" width="17" style="334" customWidth="1"/>
    <col min="10772" max="10772" width="12.875" style="334" customWidth="1"/>
    <col min="10773" max="10774" width="15.5" style="334" customWidth="1"/>
    <col min="10775" max="10775" width="14.375" style="334" customWidth="1"/>
    <col min="10776" max="10776" width="8.25" style="334" customWidth="1"/>
    <col min="10777" max="10777" width="5" style="334" customWidth="1"/>
    <col min="10778" max="11008" width="10.75" style="334"/>
    <col min="11009" max="11009" width="1.75" style="334" customWidth="1"/>
    <col min="11010" max="11010" width="5" style="334" customWidth="1"/>
    <col min="11011" max="11011" width="13.625" style="334" customWidth="1"/>
    <col min="11012" max="11013" width="16.75" style="334" customWidth="1"/>
    <col min="11014" max="11015" width="12.25" style="334" customWidth="1"/>
    <col min="11016" max="11016" width="16.625" style="334" bestFit="1" customWidth="1"/>
    <col min="11017" max="11017" width="13.875" style="334" customWidth="1"/>
    <col min="11018" max="11018" width="8.5" style="334" customWidth="1"/>
    <col min="11019" max="11020" width="16.75" style="334" customWidth="1"/>
    <col min="11021" max="11021" width="12" style="334" customWidth="1"/>
    <col min="11022" max="11022" width="15.625" style="334" customWidth="1"/>
    <col min="11023" max="11023" width="16.375" style="334" customWidth="1"/>
    <col min="11024" max="11024" width="13.5" style="334" customWidth="1"/>
    <col min="11025" max="11025" width="8.625" style="334" customWidth="1"/>
    <col min="11026" max="11027" width="17" style="334" customWidth="1"/>
    <col min="11028" max="11028" width="12.875" style="334" customWidth="1"/>
    <col min="11029" max="11030" width="15.5" style="334" customWidth="1"/>
    <col min="11031" max="11031" width="14.375" style="334" customWidth="1"/>
    <col min="11032" max="11032" width="8.25" style="334" customWidth="1"/>
    <col min="11033" max="11033" width="5" style="334" customWidth="1"/>
    <col min="11034" max="11264" width="10.75" style="334"/>
    <col min="11265" max="11265" width="1.75" style="334" customWidth="1"/>
    <col min="11266" max="11266" width="5" style="334" customWidth="1"/>
    <col min="11267" max="11267" width="13.625" style="334" customWidth="1"/>
    <col min="11268" max="11269" width="16.75" style="334" customWidth="1"/>
    <col min="11270" max="11271" width="12.25" style="334" customWidth="1"/>
    <col min="11272" max="11272" width="16.625" style="334" bestFit="1" customWidth="1"/>
    <col min="11273" max="11273" width="13.875" style="334" customWidth="1"/>
    <col min="11274" max="11274" width="8.5" style="334" customWidth="1"/>
    <col min="11275" max="11276" width="16.75" style="334" customWidth="1"/>
    <col min="11277" max="11277" width="12" style="334" customWidth="1"/>
    <col min="11278" max="11278" width="15.625" style="334" customWidth="1"/>
    <col min="11279" max="11279" width="16.375" style="334" customWidth="1"/>
    <col min="11280" max="11280" width="13.5" style="334" customWidth="1"/>
    <col min="11281" max="11281" width="8.625" style="334" customWidth="1"/>
    <col min="11282" max="11283" width="17" style="334" customWidth="1"/>
    <col min="11284" max="11284" width="12.875" style="334" customWidth="1"/>
    <col min="11285" max="11286" width="15.5" style="334" customWidth="1"/>
    <col min="11287" max="11287" width="14.375" style="334" customWidth="1"/>
    <col min="11288" max="11288" width="8.25" style="334" customWidth="1"/>
    <col min="11289" max="11289" width="5" style="334" customWidth="1"/>
    <col min="11290" max="11520" width="10.75" style="334"/>
    <col min="11521" max="11521" width="1.75" style="334" customWidth="1"/>
    <col min="11522" max="11522" width="5" style="334" customWidth="1"/>
    <col min="11523" max="11523" width="13.625" style="334" customWidth="1"/>
    <col min="11524" max="11525" width="16.75" style="334" customWidth="1"/>
    <col min="11526" max="11527" width="12.25" style="334" customWidth="1"/>
    <col min="11528" max="11528" width="16.625" style="334" bestFit="1" customWidth="1"/>
    <col min="11529" max="11529" width="13.875" style="334" customWidth="1"/>
    <col min="11530" max="11530" width="8.5" style="334" customWidth="1"/>
    <col min="11531" max="11532" width="16.75" style="334" customWidth="1"/>
    <col min="11533" max="11533" width="12" style="334" customWidth="1"/>
    <col min="11534" max="11534" width="15.625" style="334" customWidth="1"/>
    <col min="11535" max="11535" width="16.375" style="334" customWidth="1"/>
    <col min="11536" max="11536" width="13.5" style="334" customWidth="1"/>
    <col min="11537" max="11537" width="8.625" style="334" customWidth="1"/>
    <col min="11538" max="11539" width="17" style="334" customWidth="1"/>
    <col min="11540" max="11540" width="12.875" style="334" customWidth="1"/>
    <col min="11541" max="11542" width="15.5" style="334" customWidth="1"/>
    <col min="11543" max="11543" width="14.375" style="334" customWidth="1"/>
    <col min="11544" max="11544" width="8.25" style="334" customWidth="1"/>
    <col min="11545" max="11545" width="5" style="334" customWidth="1"/>
    <col min="11546" max="11776" width="10.75" style="334"/>
    <col min="11777" max="11777" width="1.75" style="334" customWidth="1"/>
    <col min="11778" max="11778" width="5" style="334" customWidth="1"/>
    <col min="11779" max="11779" width="13.625" style="334" customWidth="1"/>
    <col min="11780" max="11781" width="16.75" style="334" customWidth="1"/>
    <col min="11782" max="11783" width="12.25" style="334" customWidth="1"/>
    <col min="11784" max="11784" width="16.625" style="334" bestFit="1" customWidth="1"/>
    <col min="11785" max="11785" width="13.875" style="334" customWidth="1"/>
    <col min="11786" max="11786" width="8.5" style="334" customWidth="1"/>
    <col min="11787" max="11788" width="16.75" style="334" customWidth="1"/>
    <col min="11789" max="11789" width="12" style="334" customWidth="1"/>
    <col min="11790" max="11790" width="15.625" style="334" customWidth="1"/>
    <col min="11791" max="11791" width="16.375" style="334" customWidth="1"/>
    <col min="11792" max="11792" width="13.5" style="334" customWidth="1"/>
    <col min="11793" max="11793" width="8.625" style="334" customWidth="1"/>
    <col min="11794" max="11795" width="17" style="334" customWidth="1"/>
    <col min="11796" max="11796" width="12.875" style="334" customWidth="1"/>
    <col min="11797" max="11798" width="15.5" style="334" customWidth="1"/>
    <col min="11799" max="11799" width="14.375" style="334" customWidth="1"/>
    <col min="11800" max="11800" width="8.25" style="334" customWidth="1"/>
    <col min="11801" max="11801" width="5" style="334" customWidth="1"/>
    <col min="11802" max="12032" width="10.75" style="334"/>
    <col min="12033" max="12033" width="1.75" style="334" customWidth="1"/>
    <col min="12034" max="12034" width="5" style="334" customWidth="1"/>
    <col min="12035" max="12035" width="13.625" style="334" customWidth="1"/>
    <col min="12036" max="12037" width="16.75" style="334" customWidth="1"/>
    <col min="12038" max="12039" width="12.25" style="334" customWidth="1"/>
    <col min="12040" max="12040" width="16.625" style="334" bestFit="1" customWidth="1"/>
    <col min="12041" max="12041" width="13.875" style="334" customWidth="1"/>
    <col min="12042" max="12042" width="8.5" style="334" customWidth="1"/>
    <col min="12043" max="12044" width="16.75" style="334" customWidth="1"/>
    <col min="12045" max="12045" width="12" style="334" customWidth="1"/>
    <col min="12046" max="12046" width="15.625" style="334" customWidth="1"/>
    <col min="12047" max="12047" width="16.375" style="334" customWidth="1"/>
    <col min="12048" max="12048" width="13.5" style="334" customWidth="1"/>
    <col min="12049" max="12049" width="8.625" style="334" customWidth="1"/>
    <col min="12050" max="12051" width="17" style="334" customWidth="1"/>
    <col min="12052" max="12052" width="12.875" style="334" customWidth="1"/>
    <col min="12053" max="12054" width="15.5" style="334" customWidth="1"/>
    <col min="12055" max="12055" width="14.375" style="334" customWidth="1"/>
    <col min="12056" max="12056" width="8.25" style="334" customWidth="1"/>
    <col min="12057" max="12057" width="5" style="334" customWidth="1"/>
    <col min="12058" max="12288" width="10.75" style="334"/>
    <col min="12289" max="12289" width="1.75" style="334" customWidth="1"/>
    <col min="12290" max="12290" width="5" style="334" customWidth="1"/>
    <col min="12291" max="12291" width="13.625" style="334" customWidth="1"/>
    <col min="12292" max="12293" width="16.75" style="334" customWidth="1"/>
    <col min="12294" max="12295" width="12.25" style="334" customWidth="1"/>
    <col min="12296" max="12296" width="16.625" style="334" bestFit="1" customWidth="1"/>
    <col min="12297" max="12297" width="13.875" style="334" customWidth="1"/>
    <col min="12298" max="12298" width="8.5" style="334" customWidth="1"/>
    <col min="12299" max="12300" width="16.75" style="334" customWidth="1"/>
    <col min="12301" max="12301" width="12" style="334" customWidth="1"/>
    <col min="12302" max="12302" width="15.625" style="334" customWidth="1"/>
    <col min="12303" max="12303" width="16.375" style="334" customWidth="1"/>
    <col min="12304" max="12304" width="13.5" style="334" customWidth="1"/>
    <col min="12305" max="12305" width="8.625" style="334" customWidth="1"/>
    <col min="12306" max="12307" width="17" style="334" customWidth="1"/>
    <col min="12308" max="12308" width="12.875" style="334" customWidth="1"/>
    <col min="12309" max="12310" width="15.5" style="334" customWidth="1"/>
    <col min="12311" max="12311" width="14.375" style="334" customWidth="1"/>
    <col min="12312" max="12312" width="8.25" style="334" customWidth="1"/>
    <col min="12313" max="12313" width="5" style="334" customWidth="1"/>
    <col min="12314" max="12544" width="10.75" style="334"/>
    <col min="12545" max="12545" width="1.75" style="334" customWidth="1"/>
    <col min="12546" max="12546" width="5" style="334" customWidth="1"/>
    <col min="12547" max="12547" width="13.625" style="334" customWidth="1"/>
    <col min="12548" max="12549" width="16.75" style="334" customWidth="1"/>
    <col min="12550" max="12551" width="12.25" style="334" customWidth="1"/>
    <col min="12552" max="12552" width="16.625" style="334" bestFit="1" customWidth="1"/>
    <col min="12553" max="12553" width="13.875" style="334" customWidth="1"/>
    <col min="12554" max="12554" width="8.5" style="334" customWidth="1"/>
    <col min="12555" max="12556" width="16.75" style="334" customWidth="1"/>
    <col min="12557" max="12557" width="12" style="334" customWidth="1"/>
    <col min="12558" max="12558" width="15.625" style="334" customWidth="1"/>
    <col min="12559" max="12559" width="16.375" style="334" customWidth="1"/>
    <col min="12560" max="12560" width="13.5" style="334" customWidth="1"/>
    <col min="12561" max="12561" width="8.625" style="334" customWidth="1"/>
    <col min="12562" max="12563" width="17" style="334" customWidth="1"/>
    <col min="12564" max="12564" width="12.875" style="334" customWidth="1"/>
    <col min="12565" max="12566" width="15.5" style="334" customWidth="1"/>
    <col min="12567" max="12567" width="14.375" style="334" customWidth="1"/>
    <col min="12568" max="12568" width="8.25" style="334" customWidth="1"/>
    <col min="12569" max="12569" width="5" style="334" customWidth="1"/>
    <col min="12570" max="12800" width="10.75" style="334"/>
    <col min="12801" max="12801" width="1.75" style="334" customWidth="1"/>
    <col min="12802" max="12802" width="5" style="334" customWidth="1"/>
    <col min="12803" max="12803" width="13.625" style="334" customWidth="1"/>
    <col min="12804" max="12805" width="16.75" style="334" customWidth="1"/>
    <col min="12806" max="12807" width="12.25" style="334" customWidth="1"/>
    <col min="12808" max="12808" width="16.625" style="334" bestFit="1" customWidth="1"/>
    <col min="12809" max="12809" width="13.875" style="334" customWidth="1"/>
    <col min="12810" max="12810" width="8.5" style="334" customWidth="1"/>
    <col min="12811" max="12812" width="16.75" style="334" customWidth="1"/>
    <col min="12813" max="12813" width="12" style="334" customWidth="1"/>
    <col min="12814" max="12814" width="15.625" style="334" customWidth="1"/>
    <col min="12815" max="12815" width="16.375" style="334" customWidth="1"/>
    <col min="12816" max="12816" width="13.5" style="334" customWidth="1"/>
    <col min="12817" max="12817" width="8.625" style="334" customWidth="1"/>
    <col min="12818" max="12819" width="17" style="334" customWidth="1"/>
    <col min="12820" max="12820" width="12.875" style="334" customWidth="1"/>
    <col min="12821" max="12822" width="15.5" style="334" customWidth="1"/>
    <col min="12823" max="12823" width="14.375" style="334" customWidth="1"/>
    <col min="12824" max="12824" width="8.25" style="334" customWidth="1"/>
    <col min="12825" max="12825" width="5" style="334" customWidth="1"/>
    <col min="12826" max="13056" width="10.75" style="334"/>
    <col min="13057" max="13057" width="1.75" style="334" customWidth="1"/>
    <col min="13058" max="13058" width="5" style="334" customWidth="1"/>
    <col min="13059" max="13059" width="13.625" style="334" customWidth="1"/>
    <col min="13060" max="13061" width="16.75" style="334" customWidth="1"/>
    <col min="13062" max="13063" width="12.25" style="334" customWidth="1"/>
    <col min="13064" max="13064" width="16.625" style="334" bestFit="1" customWidth="1"/>
    <col min="13065" max="13065" width="13.875" style="334" customWidth="1"/>
    <col min="13066" max="13066" width="8.5" style="334" customWidth="1"/>
    <col min="13067" max="13068" width="16.75" style="334" customWidth="1"/>
    <col min="13069" max="13069" width="12" style="334" customWidth="1"/>
    <col min="13070" max="13070" width="15.625" style="334" customWidth="1"/>
    <col min="13071" max="13071" width="16.375" style="334" customWidth="1"/>
    <col min="13072" max="13072" width="13.5" style="334" customWidth="1"/>
    <col min="13073" max="13073" width="8.625" style="334" customWidth="1"/>
    <col min="13074" max="13075" width="17" style="334" customWidth="1"/>
    <col min="13076" max="13076" width="12.875" style="334" customWidth="1"/>
    <col min="13077" max="13078" width="15.5" style="334" customWidth="1"/>
    <col min="13079" max="13079" width="14.375" style="334" customWidth="1"/>
    <col min="13080" max="13080" width="8.25" style="334" customWidth="1"/>
    <col min="13081" max="13081" width="5" style="334" customWidth="1"/>
    <col min="13082" max="13312" width="10.75" style="334"/>
    <col min="13313" max="13313" width="1.75" style="334" customWidth="1"/>
    <col min="13314" max="13314" width="5" style="334" customWidth="1"/>
    <col min="13315" max="13315" width="13.625" style="334" customWidth="1"/>
    <col min="13316" max="13317" width="16.75" style="334" customWidth="1"/>
    <col min="13318" max="13319" width="12.25" style="334" customWidth="1"/>
    <col min="13320" max="13320" width="16.625" style="334" bestFit="1" customWidth="1"/>
    <col min="13321" max="13321" width="13.875" style="334" customWidth="1"/>
    <col min="13322" max="13322" width="8.5" style="334" customWidth="1"/>
    <col min="13323" max="13324" width="16.75" style="334" customWidth="1"/>
    <col min="13325" max="13325" width="12" style="334" customWidth="1"/>
    <col min="13326" max="13326" width="15.625" style="334" customWidth="1"/>
    <col min="13327" max="13327" width="16.375" style="334" customWidth="1"/>
    <col min="13328" max="13328" width="13.5" style="334" customWidth="1"/>
    <col min="13329" max="13329" width="8.625" style="334" customWidth="1"/>
    <col min="13330" max="13331" width="17" style="334" customWidth="1"/>
    <col min="13332" max="13332" width="12.875" style="334" customWidth="1"/>
    <col min="13333" max="13334" width="15.5" style="334" customWidth="1"/>
    <col min="13335" max="13335" width="14.375" style="334" customWidth="1"/>
    <col min="13336" max="13336" width="8.25" style="334" customWidth="1"/>
    <col min="13337" max="13337" width="5" style="334" customWidth="1"/>
    <col min="13338" max="13568" width="10.75" style="334"/>
    <col min="13569" max="13569" width="1.75" style="334" customWidth="1"/>
    <col min="13570" max="13570" width="5" style="334" customWidth="1"/>
    <col min="13571" max="13571" width="13.625" style="334" customWidth="1"/>
    <col min="13572" max="13573" width="16.75" style="334" customWidth="1"/>
    <col min="13574" max="13575" width="12.25" style="334" customWidth="1"/>
    <col min="13576" max="13576" width="16.625" style="334" bestFit="1" customWidth="1"/>
    <col min="13577" max="13577" width="13.875" style="334" customWidth="1"/>
    <col min="13578" max="13578" width="8.5" style="334" customWidth="1"/>
    <col min="13579" max="13580" width="16.75" style="334" customWidth="1"/>
    <col min="13581" max="13581" width="12" style="334" customWidth="1"/>
    <col min="13582" max="13582" width="15.625" style="334" customWidth="1"/>
    <col min="13583" max="13583" width="16.375" style="334" customWidth="1"/>
    <col min="13584" max="13584" width="13.5" style="334" customWidth="1"/>
    <col min="13585" max="13585" width="8.625" style="334" customWidth="1"/>
    <col min="13586" max="13587" width="17" style="334" customWidth="1"/>
    <col min="13588" max="13588" width="12.875" style="334" customWidth="1"/>
    <col min="13589" max="13590" width="15.5" style="334" customWidth="1"/>
    <col min="13591" max="13591" width="14.375" style="334" customWidth="1"/>
    <col min="13592" max="13592" width="8.25" style="334" customWidth="1"/>
    <col min="13593" max="13593" width="5" style="334" customWidth="1"/>
    <col min="13594" max="13824" width="10.75" style="334"/>
    <col min="13825" max="13825" width="1.75" style="334" customWidth="1"/>
    <col min="13826" max="13826" width="5" style="334" customWidth="1"/>
    <col min="13827" max="13827" width="13.625" style="334" customWidth="1"/>
    <col min="13828" max="13829" width="16.75" style="334" customWidth="1"/>
    <col min="13830" max="13831" width="12.25" style="334" customWidth="1"/>
    <col min="13832" max="13832" width="16.625" style="334" bestFit="1" customWidth="1"/>
    <col min="13833" max="13833" width="13.875" style="334" customWidth="1"/>
    <col min="13834" max="13834" width="8.5" style="334" customWidth="1"/>
    <col min="13835" max="13836" width="16.75" style="334" customWidth="1"/>
    <col min="13837" max="13837" width="12" style="334" customWidth="1"/>
    <col min="13838" max="13838" width="15.625" style="334" customWidth="1"/>
    <col min="13839" max="13839" width="16.375" style="334" customWidth="1"/>
    <col min="13840" max="13840" width="13.5" style="334" customWidth="1"/>
    <col min="13841" max="13841" width="8.625" style="334" customWidth="1"/>
    <col min="13842" max="13843" width="17" style="334" customWidth="1"/>
    <col min="13844" max="13844" width="12.875" style="334" customWidth="1"/>
    <col min="13845" max="13846" width="15.5" style="334" customWidth="1"/>
    <col min="13847" max="13847" width="14.375" style="334" customWidth="1"/>
    <col min="13848" max="13848" width="8.25" style="334" customWidth="1"/>
    <col min="13849" max="13849" width="5" style="334" customWidth="1"/>
    <col min="13850" max="14080" width="10.75" style="334"/>
    <col min="14081" max="14081" width="1.75" style="334" customWidth="1"/>
    <col min="14082" max="14082" width="5" style="334" customWidth="1"/>
    <col min="14083" max="14083" width="13.625" style="334" customWidth="1"/>
    <col min="14084" max="14085" width="16.75" style="334" customWidth="1"/>
    <col min="14086" max="14087" width="12.25" style="334" customWidth="1"/>
    <col min="14088" max="14088" width="16.625" style="334" bestFit="1" customWidth="1"/>
    <col min="14089" max="14089" width="13.875" style="334" customWidth="1"/>
    <col min="14090" max="14090" width="8.5" style="334" customWidth="1"/>
    <col min="14091" max="14092" width="16.75" style="334" customWidth="1"/>
    <col min="14093" max="14093" width="12" style="334" customWidth="1"/>
    <col min="14094" max="14094" width="15.625" style="334" customWidth="1"/>
    <col min="14095" max="14095" width="16.375" style="334" customWidth="1"/>
    <col min="14096" max="14096" width="13.5" style="334" customWidth="1"/>
    <col min="14097" max="14097" width="8.625" style="334" customWidth="1"/>
    <col min="14098" max="14099" width="17" style="334" customWidth="1"/>
    <col min="14100" max="14100" width="12.875" style="334" customWidth="1"/>
    <col min="14101" max="14102" width="15.5" style="334" customWidth="1"/>
    <col min="14103" max="14103" width="14.375" style="334" customWidth="1"/>
    <col min="14104" max="14104" width="8.25" style="334" customWidth="1"/>
    <col min="14105" max="14105" width="5" style="334" customWidth="1"/>
    <col min="14106" max="14336" width="10.75" style="334"/>
    <col min="14337" max="14337" width="1.75" style="334" customWidth="1"/>
    <col min="14338" max="14338" width="5" style="334" customWidth="1"/>
    <col min="14339" max="14339" width="13.625" style="334" customWidth="1"/>
    <col min="14340" max="14341" width="16.75" style="334" customWidth="1"/>
    <col min="14342" max="14343" width="12.25" style="334" customWidth="1"/>
    <col min="14344" max="14344" width="16.625" style="334" bestFit="1" customWidth="1"/>
    <col min="14345" max="14345" width="13.875" style="334" customWidth="1"/>
    <col min="14346" max="14346" width="8.5" style="334" customWidth="1"/>
    <col min="14347" max="14348" width="16.75" style="334" customWidth="1"/>
    <col min="14349" max="14349" width="12" style="334" customWidth="1"/>
    <col min="14350" max="14350" width="15.625" style="334" customWidth="1"/>
    <col min="14351" max="14351" width="16.375" style="334" customWidth="1"/>
    <col min="14352" max="14352" width="13.5" style="334" customWidth="1"/>
    <col min="14353" max="14353" width="8.625" style="334" customWidth="1"/>
    <col min="14354" max="14355" width="17" style="334" customWidth="1"/>
    <col min="14356" max="14356" width="12.875" style="334" customWidth="1"/>
    <col min="14357" max="14358" width="15.5" style="334" customWidth="1"/>
    <col min="14359" max="14359" width="14.375" style="334" customWidth="1"/>
    <col min="14360" max="14360" width="8.25" style="334" customWidth="1"/>
    <col min="14361" max="14361" width="5" style="334" customWidth="1"/>
    <col min="14362" max="14592" width="10.75" style="334"/>
    <col min="14593" max="14593" width="1.75" style="334" customWidth="1"/>
    <col min="14594" max="14594" width="5" style="334" customWidth="1"/>
    <col min="14595" max="14595" width="13.625" style="334" customWidth="1"/>
    <col min="14596" max="14597" width="16.75" style="334" customWidth="1"/>
    <col min="14598" max="14599" width="12.25" style="334" customWidth="1"/>
    <col min="14600" max="14600" width="16.625" style="334" bestFit="1" customWidth="1"/>
    <col min="14601" max="14601" width="13.875" style="334" customWidth="1"/>
    <col min="14602" max="14602" width="8.5" style="334" customWidth="1"/>
    <col min="14603" max="14604" width="16.75" style="334" customWidth="1"/>
    <col min="14605" max="14605" width="12" style="334" customWidth="1"/>
    <col min="14606" max="14606" width="15.625" style="334" customWidth="1"/>
    <col min="14607" max="14607" width="16.375" style="334" customWidth="1"/>
    <col min="14608" max="14608" width="13.5" style="334" customWidth="1"/>
    <col min="14609" max="14609" width="8.625" style="334" customWidth="1"/>
    <col min="14610" max="14611" width="17" style="334" customWidth="1"/>
    <col min="14612" max="14612" width="12.875" style="334" customWidth="1"/>
    <col min="14613" max="14614" width="15.5" style="334" customWidth="1"/>
    <col min="14615" max="14615" width="14.375" style="334" customWidth="1"/>
    <col min="14616" max="14616" width="8.25" style="334" customWidth="1"/>
    <col min="14617" max="14617" width="5" style="334" customWidth="1"/>
    <col min="14618" max="14848" width="10.75" style="334"/>
    <col min="14849" max="14849" width="1.75" style="334" customWidth="1"/>
    <col min="14850" max="14850" width="5" style="334" customWidth="1"/>
    <col min="14851" max="14851" width="13.625" style="334" customWidth="1"/>
    <col min="14852" max="14853" width="16.75" style="334" customWidth="1"/>
    <col min="14854" max="14855" width="12.25" style="334" customWidth="1"/>
    <col min="14856" max="14856" width="16.625" style="334" bestFit="1" customWidth="1"/>
    <col min="14857" max="14857" width="13.875" style="334" customWidth="1"/>
    <col min="14858" max="14858" width="8.5" style="334" customWidth="1"/>
    <col min="14859" max="14860" width="16.75" style="334" customWidth="1"/>
    <col min="14861" max="14861" width="12" style="334" customWidth="1"/>
    <col min="14862" max="14862" width="15.625" style="334" customWidth="1"/>
    <col min="14863" max="14863" width="16.375" style="334" customWidth="1"/>
    <col min="14864" max="14864" width="13.5" style="334" customWidth="1"/>
    <col min="14865" max="14865" width="8.625" style="334" customWidth="1"/>
    <col min="14866" max="14867" width="17" style="334" customWidth="1"/>
    <col min="14868" max="14868" width="12.875" style="334" customWidth="1"/>
    <col min="14869" max="14870" width="15.5" style="334" customWidth="1"/>
    <col min="14871" max="14871" width="14.375" style="334" customWidth="1"/>
    <col min="14872" max="14872" width="8.25" style="334" customWidth="1"/>
    <col min="14873" max="14873" width="5" style="334" customWidth="1"/>
    <col min="14874" max="15104" width="10.75" style="334"/>
    <col min="15105" max="15105" width="1.75" style="334" customWidth="1"/>
    <col min="15106" max="15106" width="5" style="334" customWidth="1"/>
    <col min="15107" max="15107" width="13.625" style="334" customWidth="1"/>
    <col min="15108" max="15109" width="16.75" style="334" customWidth="1"/>
    <col min="15110" max="15111" width="12.25" style="334" customWidth="1"/>
    <col min="15112" max="15112" width="16.625" style="334" bestFit="1" customWidth="1"/>
    <col min="15113" max="15113" width="13.875" style="334" customWidth="1"/>
    <col min="15114" max="15114" width="8.5" style="334" customWidth="1"/>
    <col min="15115" max="15116" width="16.75" style="334" customWidth="1"/>
    <col min="15117" max="15117" width="12" style="334" customWidth="1"/>
    <col min="15118" max="15118" width="15.625" style="334" customWidth="1"/>
    <col min="15119" max="15119" width="16.375" style="334" customWidth="1"/>
    <col min="15120" max="15120" width="13.5" style="334" customWidth="1"/>
    <col min="15121" max="15121" width="8.625" style="334" customWidth="1"/>
    <col min="15122" max="15123" width="17" style="334" customWidth="1"/>
    <col min="15124" max="15124" width="12.875" style="334" customWidth="1"/>
    <col min="15125" max="15126" width="15.5" style="334" customWidth="1"/>
    <col min="15127" max="15127" width="14.375" style="334" customWidth="1"/>
    <col min="15128" max="15128" width="8.25" style="334" customWidth="1"/>
    <col min="15129" max="15129" width="5" style="334" customWidth="1"/>
    <col min="15130" max="15360" width="10.75" style="334"/>
    <col min="15361" max="15361" width="1.75" style="334" customWidth="1"/>
    <col min="15362" max="15362" width="5" style="334" customWidth="1"/>
    <col min="15363" max="15363" width="13.625" style="334" customWidth="1"/>
    <col min="15364" max="15365" width="16.75" style="334" customWidth="1"/>
    <col min="15366" max="15367" width="12.25" style="334" customWidth="1"/>
    <col min="15368" max="15368" width="16.625" style="334" bestFit="1" customWidth="1"/>
    <col min="15369" max="15369" width="13.875" style="334" customWidth="1"/>
    <col min="15370" max="15370" width="8.5" style="334" customWidth="1"/>
    <col min="15371" max="15372" width="16.75" style="334" customWidth="1"/>
    <col min="15373" max="15373" width="12" style="334" customWidth="1"/>
    <col min="15374" max="15374" width="15.625" style="334" customWidth="1"/>
    <col min="15375" max="15375" width="16.375" style="334" customWidth="1"/>
    <col min="15376" max="15376" width="13.5" style="334" customWidth="1"/>
    <col min="15377" max="15377" width="8.625" style="334" customWidth="1"/>
    <col min="15378" max="15379" width="17" style="334" customWidth="1"/>
    <col min="15380" max="15380" width="12.875" style="334" customWidth="1"/>
    <col min="15381" max="15382" width="15.5" style="334" customWidth="1"/>
    <col min="15383" max="15383" width="14.375" style="334" customWidth="1"/>
    <col min="15384" max="15384" width="8.25" style="334" customWidth="1"/>
    <col min="15385" max="15385" width="5" style="334" customWidth="1"/>
    <col min="15386" max="15616" width="10.75" style="334"/>
    <col min="15617" max="15617" width="1.75" style="334" customWidth="1"/>
    <col min="15618" max="15618" width="5" style="334" customWidth="1"/>
    <col min="15619" max="15619" width="13.625" style="334" customWidth="1"/>
    <col min="15620" max="15621" width="16.75" style="334" customWidth="1"/>
    <col min="15622" max="15623" width="12.25" style="334" customWidth="1"/>
    <col min="15624" max="15624" width="16.625" style="334" bestFit="1" customWidth="1"/>
    <col min="15625" max="15625" width="13.875" style="334" customWidth="1"/>
    <col min="15626" max="15626" width="8.5" style="334" customWidth="1"/>
    <col min="15627" max="15628" width="16.75" style="334" customWidth="1"/>
    <col min="15629" max="15629" width="12" style="334" customWidth="1"/>
    <col min="15630" max="15630" width="15.625" style="334" customWidth="1"/>
    <col min="15631" max="15631" width="16.375" style="334" customWidth="1"/>
    <col min="15632" max="15632" width="13.5" style="334" customWidth="1"/>
    <col min="15633" max="15633" width="8.625" style="334" customWidth="1"/>
    <col min="15634" max="15635" width="17" style="334" customWidth="1"/>
    <col min="15636" max="15636" width="12.875" style="334" customWidth="1"/>
    <col min="15637" max="15638" width="15.5" style="334" customWidth="1"/>
    <col min="15639" max="15639" width="14.375" style="334" customWidth="1"/>
    <col min="15640" max="15640" width="8.25" style="334" customWidth="1"/>
    <col min="15641" max="15641" width="5" style="334" customWidth="1"/>
    <col min="15642" max="15872" width="10.75" style="334"/>
    <col min="15873" max="15873" width="1.75" style="334" customWidth="1"/>
    <col min="15874" max="15874" width="5" style="334" customWidth="1"/>
    <col min="15875" max="15875" width="13.625" style="334" customWidth="1"/>
    <col min="15876" max="15877" width="16.75" style="334" customWidth="1"/>
    <col min="15878" max="15879" width="12.25" style="334" customWidth="1"/>
    <col min="15880" max="15880" width="16.625" style="334" bestFit="1" customWidth="1"/>
    <col min="15881" max="15881" width="13.875" style="334" customWidth="1"/>
    <col min="15882" max="15882" width="8.5" style="334" customWidth="1"/>
    <col min="15883" max="15884" width="16.75" style="334" customWidth="1"/>
    <col min="15885" max="15885" width="12" style="334" customWidth="1"/>
    <col min="15886" max="15886" width="15.625" style="334" customWidth="1"/>
    <col min="15887" max="15887" width="16.375" style="334" customWidth="1"/>
    <col min="15888" max="15888" width="13.5" style="334" customWidth="1"/>
    <col min="15889" max="15889" width="8.625" style="334" customWidth="1"/>
    <col min="15890" max="15891" width="17" style="334" customWidth="1"/>
    <col min="15892" max="15892" width="12.875" style="334" customWidth="1"/>
    <col min="15893" max="15894" width="15.5" style="334" customWidth="1"/>
    <col min="15895" max="15895" width="14.375" style="334" customWidth="1"/>
    <col min="15896" max="15896" width="8.25" style="334" customWidth="1"/>
    <col min="15897" max="15897" width="5" style="334" customWidth="1"/>
    <col min="15898" max="16128" width="10.75" style="334"/>
    <col min="16129" max="16129" width="1.75" style="334" customWidth="1"/>
    <col min="16130" max="16130" width="5" style="334" customWidth="1"/>
    <col min="16131" max="16131" width="13.625" style="334" customWidth="1"/>
    <col min="16132" max="16133" width="16.75" style="334" customWidth="1"/>
    <col min="16134" max="16135" width="12.25" style="334" customWidth="1"/>
    <col min="16136" max="16136" width="16.625" style="334" bestFit="1" customWidth="1"/>
    <col min="16137" max="16137" width="13.875" style="334" customWidth="1"/>
    <col min="16138" max="16138" width="8.5" style="334" customWidth="1"/>
    <col min="16139" max="16140" width="16.75" style="334" customWidth="1"/>
    <col min="16141" max="16141" width="12" style="334" customWidth="1"/>
    <col min="16142" max="16142" width="15.625" style="334" customWidth="1"/>
    <col min="16143" max="16143" width="16.375" style="334" customWidth="1"/>
    <col min="16144" max="16144" width="13.5" style="334" customWidth="1"/>
    <col min="16145" max="16145" width="8.625" style="334" customWidth="1"/>
    <col min="16146" max="16147" width="17" style="334" customWidth="1"/>
    <col min="16148" max="16148" width="12.875" style="334" customWidth="1"/>
    <col min="16149" max="16150" width="15.5" style="334" customWidth="1"/>
    <col min="16151" max="16151" width="14.375" style="334" customWidth="1"/>
    <col min="16152" max="16152" width="8.25" style="334" customWidth="1"/>
    <col min="16153" max="16153" width="5" style="334" customWidth="1"/>
    <col min="16154" max="16384" width="10.75" style="334"/>
  </cols>
  <sheetData>
    <row r="1" spans="2:25" ht="24" customHeight="1" x14ac:dyDescent="0.15">
      <c r="B1" s="422" t="s">
        <v>202</v>
      </c>
      <c r="C1" s="336"/>
      <c r="D1" s="336"/>
      <c r="E1" s="336"/>
      <c r="F1" s="336"/>
      <c r="G1" s="336"/>
      <c r="H1" s="336"/>
      <c r="I1" s="336"/>
      <c r="J1" s="420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</row>
    <row r="2" spans="2:25" ht="11.25" customHeight="1" thickBot="1" x14ac:dyDescent="0.2">
      <c r="B2" s="422"/>
      <c r="C2" s="421"/>
      <c r="D2" s="336"/>
      <c r="E2" s="336"/>
      <c r="F2" s="336"/>
      <c r="G2" s="336"/>
      <c r="H2" s="336"/>
      <c r="I2" s="336"/>
      <c r="J2" s="420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419"/>
      <c r="X2" s="336"/>
    </row>
    <row r="3" spans="2:25" s="336" customFormat="1" ht="21.75" customHeight="1" x14ac:dyDescent="0.15">
      <c r="B3" s="1193" t="s">
        <v>79</v>
      </c>
      <c r="C3" s="518" t="s">
        <v>82</v>
      </c>
      <c r="D3" s="266" t="s">
        <v>196</v>
      </c>
      <c r="E3" s="265"/>
      <c r="F3" s="264"/>
      <c r="G3" s="265"/>
      <c r="H3" s="265"/>
      <c r="I3" s="265"/>
      <c r="J3" s="264"/>
      <c r="K3" s="266" t="s">
        <v>195</v>
      </c>
      <c r="L3" s="265"/>
      <c r="M3" s="919"/>
      <c r="N3" s="264"/>
      <c r="O3" s="264"/>
      <c r="P3" s="264"/>
      <c r="Q3" s="264"/>
      <c r="R3" s="1189" t="s">
        <v>119</v>
      </c>
      <c r="S3" s="1190"/>
      <c r="T3" s="1190"/>
      <c r="U3" s="1190"/>
      <c r="V3" s="1190"/>
      <c r="W3" s="1190"/>
      <c r="X3" s="1191"/>
      <c r="Y3" s="1192" t="s">
        <v>122</v>
      </c>
    </row>
    <row r="4" spans="2:25" s="336" customFormat="1" ht="21.75" customHeight="1" x14ac:dyDescent="0.15">
      <c r="B4" s="1194"/>
      <c r="C4" s="147"/>
      <c r="D4" s="263" t="s">
        <v>192</v>
      </c>
      <c r="E4" s="263" t="s">
        <v>191</v>
      </c>
      <c r="F4" s="263" t="s">
        <v>194</v>
      </c>
      <c r="G4" s="263" t="s">
        <v>189</v>
      </c>
      <c r="H4" s="263" t="s">
        <v>188</v>
      </c>
      <c r="I4" s="263" t="s">
        <v>187</v>
      </c>
      <c r="J4" s="263" t="s">
        <v>186</v>
      </c>
      <c r="K4" s="263" t="s">
        <v>192</v>
      </c>
      <c r="L4" s="263" t="s">
        <v>191</v>
      </c>
      <c r="M4" s="1047" t="s">
        <v>190</v>
      </c>
      <c r="N4" s="1047" t="s">
        <v>189</v>
      </c>
      <c r="O4" s="916" t="s">
        <v>193</v>
      </c>
      <c r="P4" s="263" t="s">
        <v>187</v>
      </c>
      <c r="Q4" s="263" t="s">
        <v>186</v>
      </c>
      <c r="R4" s="262" t="s">
        <v>192</v>
      </c>
      <c r="S4" s="261" t="s">
        <v>191</v>
      </c>
      <c r="T4" s="261" t="s">
        <v>190</v>
      </c>
      <c r="U4" s="261" t="s">
        <v>189</v>
      </c>
      <c r="V4" s="261" t="s">
        <v>188</v>
      </c>
      <c r="W4" s="261" t="s">
        <v>187</v>
      </c>
      <c r="X4" s="261" t="s">
        <v>186</v>
      </c>
      <c r="Y4" s="1102"/>
    </row>
    <row r="5" spans="2:25" s="381" customFormat="1" ht="21.75" customHeight="1" thickBot="1" x14ac:dyDescent="0.2">
      <c r="B5" s="1195"/>
      <c r="C5" s="148" t="s">
        <v>128</v>
      </c>
      <c r="D5" s="258" t="s">
        <v>185</v>
      </c>
      <c r="E5" s="258" t="s">
        <v>184</v>
      </c>
      <c r="F5" s="259"/>
      <c r="G5" s="258" t="s">
        <v>183</v>
      </c>
      <c r="H5" s="258" t="s">
        <v>182</v>
      </c>
      <c r="I5" s="258" t="s">
        <v>177</v>
      </c>
      <c r="J5" s="260"/>
      <c r="K5" s="258" t="s">
        <v>181</v>
      </c>
      <c r="L5" s="258" t="s">
        <v>200</v>
      </c>
      <c r="M5" s="1048"/>
      <c r="N5" s="1049" t="s">
        <v>179</v>
      </c>
      <c r="O5" s="917" t="s">
        <v>178</v>
      </c>
      <c r="P5" s="258" t="s">
        <v>177</v>
      </c>
      <c r="Q5" s="257"/>
      <c r="R5" s="256" t="s">
        <v>176</v>
      </c>
      <c r="S5" s="254" t="s">
        <v>175</v>
      </c>
      <c r="T5" s="255"/>
      <c r="U5" s="254" t="s">
        <v>174</v>
      </c>
      <c r="V5" s="254" t="s">
        <v>173</v>
      </c>
      <c r="W5" s="254" t="s">
        <v>172</v>
      </c>
      <c r="X5" s="253"/>
      <c r="Y5" s="1103"/>
    </row>
    <row r="6" spans="2:25" s="381" customFormat="1" x14ac:dyDescent="0.15">
      <c r="B6" s="212"/>
      <c r="C6" s="211"/>
      <c r="D6" s="416" t="s">
        <v>60</v>
      </c>
      <c r="E6" s="416" t="s">
        <v>60</v>
      </c>
      <c r="F6" s="416" t="s">
        <v>60</v>
      </c>
      <c r="G6" s="416" t="s">
        <v>60</v>
      </c>
      <c r="H6" s="416" t="s">
        <v>60</v>
      </c>
      <c r="I6" s="416" t="s">
        <v>60</v>
      </c>
      <c r="J6" s="418" t="s">
        <v>334</v>
      </c>
      <c r="K6" s="417" t="s">
        <v>60</v>
      </c>
      <c r="L6" s="416" t="s">
        <v>60</v>
      </c>
      <c r="M6" s="1062" t="s">
        <v>60</v>
      </c>
      <c r="N6" s="1062" t="s">
        <v>60</v>
      </c>
      <c r="O6" s="918" t="s">
        <v>60</v>
      </c>
      <c r="P6" s="416" t="s">
        <v>60</v>
      </c>
      <c r="Q6" s="415" t="s">
        <v>334</v>
      </c>
      <c r="R6" s="414" t="s">
        <v>60</v>
      </c>
      <c r="S6" s="413" t="s">
        <v>60</v>
      </c>
      <c r="T6" s="413" t="s">
        <v>60</v>
      </c>
      <c r="U6" s="413" t="s">
        <v>60</v>
      </c>
      <c r="V6" s="413" t="s">
        <v>60</v>
      </c>
      <c r="W6" s="413" t="s">
        <v>60</v>
      </c>
      <c r="X6" s="413" t="s">
        <v>334</v>
      </c>
      <c r="Y6" s="412"/>
    </row>
    <row r="7" spans="2:25" s="381" customFormat="1" ht="21.75" customHeight="1" x14ac:dyDescent="0.15">
      <c r="B7" s="207"/>
      <c r="C7" s="55" t="s">
        <v>335</v>
      </c>
      <c r="D7" s="407">
        <v>83253345697</v>
      </c>
      <c r="E7" s="407">
        <v>75135616098</v>
      </c>
      <c r="F7" s="407">
        <v>85107163</v>
      </c>
      <c r="G7" s="407">
        <v>30298498</v>
      </c>
      <c r="H7" s="407">
        <v>8087431101</v>
      </c>
      <c r="I7" s="407">
        <v>10564700</v>
      </c>
      <c r="J7" s="411">
        <v>90.26</v>
      </c>
      <c r="K7" s="410">
        <v>36546589737</v>
      </c>
      <c r="L7" s="1055">
        <v>7309554277</v>
      </c>
      <c r="M7" s="1063">
        <v>9919101</v>
      </c>
      <c r="N7" s="1063">
        <v>5383794689</v>
      </c>
      <c r="O7" s="408">
        <v>23853240771</v>
      </c>
      <c r="P7" s="407">
        <v>12875003</v>
      </c>
      <c r="Q7" s="409">
        <v>20.010000000000002</v>
      </c>
      <c r="R7" s="408">
        <v>119799935434</v>
      </c>
      <c r="S7" s="407">
        <v>82445170375</v>
      </c>
      <c r="T7" s="407">
        <v>95026264</v>
      </c>
      <c r="U7" s="407">
        <v>5414093187</v>
      </c>
      <c r="V7" s="407">
        <v>31940671872</v>
      </c>
      <c r="W7" s="406">
        <v>23439703</v>
      </c>
      <c r="X7" s="405">
        <v>68.83</v>
      </c>
      <c r="Y7" s="382"/>
    </row>
    <row r="8" spans="2:25" s="381" customFormat="1" ht="21.75" customHeight="1" x14ac:dyDescent="0.15">
      <c r="B8" s="207"/>
      <c r="C8" s="55" t="s">
        <v>57</v>
      </c>
      <c r="D8" s="407">
        <v>79826615708</v>
      </c>
      <c r="E8" s="407">
        <v>72532213400</v>
      </c>
      <c r="F8" s="407">
        <v>78304331</v>
      </c>
      <c r="G8" s="407">
        <v>24451444</v>
      </c>
      <c r="H8" s="407">
        <v>7269950864</v>
      </c>
      <c r="I8" s="407">
        <v>14214900</v>
      </c>
      <c r="J8" s="411">
        <v>90.88</v>
      </c>
      <c r="K8" s="410">
        <v>31625664555</v>
      </c>
      <c r="L8" s="1055">
        <v>7010254768</v>
      </c>
      <c r="M8" s="1063">
        <v>5414595</v>
      </c>
      <c r="N8" s="1063">
        <v>4318625198</v>
      </c>
      <c r="O8" s="408">
        <v>20296784589</v>
      </c>
      <c r="P8" s="407">
        <v>35520300</v>
      </c>
      <c r="Q8" s="409">
        <v>22.19</v>
      </c>
      <c r="R8" s="408">
        <v>111452280263</v>
      </c>
      <c r="S8" s="407">
        <v>79542468168</v>
      </c>
      <c r="T8" s="407">
        <v>83718926</v>
      </c>
      <c r="U8" s="407">
        <v>4343076642</v>
      </c>
      <c r="V8" s="407">
        <v>27566735453</v>
      </c>
      <c r="W8" s="406">
        <v>49735200</v>
      </c>
      <c r="X8" s="405">
        <v>71.400000000000006</v>
      </c>
      <c r="Y8" s="382"/>
    </row>
    <row r="9" spans="2:25" s="381" customFormat="1" ht="21.75" customHeight="1" x14ac:dyDescent="0.15">
      <c r="B9" s="207"/>
      <c r="C9" s="55" t="s">
        <v>56</v>
      </c>
      <c r="D9" s="38">
        <v>77430798136</v>
      </c>
      <c r="E9" s="38">
        <v>70869862205</v>
      </c>
      <c r="F9" s="38">
        <v>69998233</v>
      </c>
      <c r="G9" s="38">
        <v>35915204</v>
      </c>
      <c r="H9" s="38">
        <v>6525020727</v>
      </c>
      <c r="I9" s="38">
        <v>10947000</v>
      </c>
      <c r="J9" s="385">
        <v>91.54</v>
      </c>
      <c r="K9" s="386">
        <v>27292001642</v>
      </c>
      <c r="L9" s="143">
        <v>6349051826</v>
      </c>
      <c r="M9" s="38">
        <v>3297374</v>
      </c>
      <c r="N9" s="38">
        <v>3937627897</v>
      </c>
      <c r="O9" s="864">
        <v>17005321919</v>
      </c>
      <c r="P9" s="38">
        <v>28976500</v>
      </c>
      <c r="Q9" s="384">
        <v>23.29</v>
      </c>
      <c r="R9" s="38">
        <v>104722799778</v>
      </c>
      <c r="S9" s="38">
        <v>77218914031</v>
      </c>
      <c r="T9" s="38">
        <v>73295607</v>
      </c>
      <c r="U9" s="38">
        <v>3973543101</v>
      </c>
      <c r="V9" s="38">
        <v>23530342646</v>
      </c>
      <c r="W9" s="38">
        <v>39923500</v>
      </c>
      <c r="X9" s="383">
        <v>73.760000000000005</v>
      </c>
      <c r="Y9" s="382"/>
    </row>
    <row r="10" spans="2:25" s="381" customFormat="1" ht="21.75" customHeight="1" x14ac:dyDescent="0.15">
      <c r="B10" s="207"/>
      <c r="C10" s="55" t="s">
        <v>328</v>
      </c>
      <c r="D10" s="38">
        <v>72894146552</v>
      </c>
      <c r="E10" s="38">
        <v>67267670258</v>
      </c>
      <c r="F10" s="38">
        <v>78135763</v>
      </c>
      <c r="G10" s="38">
        <v>28812784</v>
      </c>
      <c r="H10" s="38">
        <v>5597663510</v>
      </c>
      <c r="I10" s="38">
        <v>5997300</v>
      </c>
      <c r="J10" s="385">
        <v>92.29</v>
      </c>
      <c r="K10" s="386">
        <v>23222515762</v>
      </c>
      <c r="L10" s="143">
        <v>5523810806</v>
      </c>
      <c r="M10" s="38">
        <v>3975794</v>
      </c>
      <c r="N10" s="38">
        <v>3188614974</v>
      </c>
      <c r="O10" s="864">
        <v>14510089982</v>
      </c>
      <c r="P10" s="38">
        <v>19101570</v>
      </c>
      <c r="Q10" s="384">
        <v>23.81</v>
      </c>
      <c r="R10" s="38">
        <v>96116662314</v>
      </c>
      <c r="S10" s="38">
        <v>72791481064</v>
      </c>
      <c r="T10" s="38">
        <v>82111557</v>
      </c>
      <c r="U10" s="38">
        <v>3217427758</v>
      </c>
      <c r="V10" s="38">
        <v>20107753492</v>
      </c>
      <c r="W10" s="38">
        <v>25098870</v>
      </c>
      <c r="X10" s="383">
        <v>75.75</v>
      </c>
      <c r="Y10" s="382"/>
    </row>
    <row r="11" spans="2:25" s="381" customFormat="1" ht="15" thickBot="1" x14ac:dyDescent="0.2">
      <c r="B11" s="206"/>
      <c r="C11" s="205"/>
      <c r="D11" s="404"/>
      <c r="E11" s="401"/>
      <c r="F11" s="401"/>
      <c r="G11" s="401"/>
      <c r="H11" s="401"/>
      <c r="I11" s="400"/>
      <c r="J11" s="403"/>
      <c r="K11" s="402"/>
      <c r="L11" s="401"/>
      <c r="M11" s="1064"/>
      <c r="N11" s="1064"/>
      <c r="O11" s="913"/>
      <c r="P11" s="400"/>
      <c r="Q11" s="399"/>
      <c r="R11" s="398"/>
      <c r="S11" s="397"/>
      <c r="T11" s="397"/>
      <c r="U11" s="397"/>
      <c r="V11" s="397"/>
      <c r="W11" s="396"/>
      <c r="X11" s="395"/>
      <c r="Y11" s="394"/>
    </row>
    <row r="12" spans="2:25" s="381" customFormat="1" x14ac:dyDescent="0.15">
      <c r="B12" s="44"/>
      <c r="C12" s="43"/>
      <c r="D12" s="391"/>
      <c r="E12" s="391"/>
      <c r="F12" s="391"/>
      <c r="G12" s="391"/>
      <c r="H12" s="391"/>
      <c r="I12" s="390"/>
      <c r="J12" s="393"/>
      <c r="K12" s="392"/>
      <c r="L12" s="391"/>
      <c r="M12" s="1065"/>
      <c r="N12" s="1065"/>
      <c r="O12" s="914"/>
      <c r="P12" s="390"/>
      <c r="Q12" s="384"/>
      <c r="R12" s="389"/>
      <c r="S12" s="388"/>
      <c r="T12" s="388"/>
      <c r="U12" s="388"/>
      <c r="V12" s="388"/>
      <c r="W12" s="387"/>
      <c r="X12" s="383"/>
      <c r="Y12" s="382"/>
    </row>
    <row r="13" spans="2:25" s="381" customFormat="1" ht="21.75" customHeight="1" x14ac:dyDescent="0.15">
      <c r="B13" s="37" t="s">
        <v>55</v>
      </c>
      <c r="C13" s="19" t="s">
        <v>54</v>
      </c>
      <c r="D13" s="38">
        <f t="shared" ref="D13:I13" si="0">SUM(D19:D64)</f>
        <v>71340048332</v>
      </c>
      <c r="E13" s="38">
        <f t="shared" si="0"/>
        <v>65949324524</v>
      </c>
      <c r="F13" s="38">
        <f t="shared" si="0"/>
        <v>83953745</v>
      </c>
      <c r="G13" s="38">
        <f t="shared" si="0"/>
        <v>28895010</v>
      </c>
      <c r="H13" s="38">
        <f t="shared" si="0"/>
        <v>5361828798</v>
      </c>
      <c r="I13" s="38">
        <f t="shared" si="0"/>
        <v>4203300</v>
      </c>
      <c r="J13" s="385">
        <f>ROUND((E13)/(D13-I13)*100,2)</f>
        <v>92.45</v>
      </c>
      <c r="K13" s="386">
        <f t="shared" ref="K13:P13" si="1">SUM(K19:K64)</f>
        <v>19754825239</v>
      </c>
      <c r="L13" s="143">
        <f t="shared" si="1"/>
        <v>5033291798</v>
      </c>
      <c r="M13" s="38">
        <f t="shared" si="1"/>
        <v>3407338</v>
      </c>
      <c r="N13" s="38">
        <f t="shared" si="1"/>
        <v>2619835848</v>
      </c>
      <c r="O13" s="864">
        <f t="shared" si="1"/>
        <v>12101697593</v>
      </c>
      <c r="P13" s="38">
        <f t="shared" si="1"/>
        <v>11736560</v>
      </c>
      <c r="Q13" s="384">
        <f>ROUND(L13/(K13-P13)*100,2)</f>
        <v>25.49</v>
      </c>
      <c r="R13" s="38">
        <f t="shared" ref="R13:W13" si="2">SUM(R19:R64)</f>
        <v>91094873571</v>
      </c>
      <c r="S13" s="38">
        <f t="shared" si="2"/>
        <v>70982616322</v>
      </c>
      <c r="T13" s="38">
        <f t="shared" si="2"/>
        <v>87361083</v>
      </c>
      <c r="U13" s="38">
        <f t="shared" si="2"/>
        <v>2648730858</v>
      </c>
      <c r="V13" s="38">
        <f t="shared" si="2"/>
        <v>17463526391</v>
      </c>
      <c r="W13" s="38">
        <f t="shared" si="2"/>
        <v>15939860</v>
      </c>
      <c r="X13" s="383">
        <f>ROUND(S13/(R13-W13)*100,2)</f>
        <v>77.94</v>
      </c>
      <c r="Y13" s="382"/>
    </row>
    <row r="14" spans="2:25" s="381" customFormat="1" ht="21.75" customHeight="1" x14ac:dyDescent="0.15">
      <c r="B14" s="37" t="s">
        <v>53</v>
      </c>
      <c r="C14" s="19" t="s">
        <v>52</v>
      </c>
      <c r="D14" s="33">
        <f t="shared" ref="D14:I14" si="3">SUM(D19:D62)</f>
        <v>69096273450</v>
      </c>
      <c r="E14" s="33">
        <f t="shared" si="3"/>
        <v>63706109642</v>
      </c>
      <c r="F14" s="33">
        <f t="shared" si="3"/>
        <v>83953745</v>
      </c>
      <c r="G14" s="33">
        <f t="shared" si="3"/>
        <v>28895010</v>
      </c>
      <c r="H14" s="33">
        <f t="shared" si="3"/>
        <v>5361268798</v>
      </c>
      <c r="I14" s="33">
        <f t="shared" si="3"/>
        <v>4203300</v>
      </c>
      <c r="J14" s="385">
        <f>ROUND((E14)/(D14-I14)*100,2)</f>
        <v>92.2</v>
      </c>
      <c r="K14" s="379">
        <f t="shared" ref="K14:P14" si="4">SUM(K19:K62)</f>
        <v>19753565939</v>
      </c>
      <c r="L14" s="1056">
        <f t="shared" si="4"/>
        <v>5032179398</v>
      </c>
      <c r="M14" s="33">
        <f t="shared" si="4"/>
        <v>3407338</v>
      </c>
      <c r="N14" s="33">
        <f t="shared" si="4"/>
        <v>2619835848</v>
      </c>
      <c r="O14" s="915">
        <f t="shared" si="4"/>
        <v>12101550693</v>
      </c>
      <c r="P14" s="33">
        <f t="shared" si="4"/>
        <v>11736560</v>
      </c>
      <c r="Q14" s="384">
        <f>ROUND(L14/(K14-P14)*100,2)</f>
        <v>25.49</v>
      </c>
      <c r="R14" s="33">
        <f t="shared" ref="R14:W14" si="5">SUM(R19:R62)</f>
        <v>88849839389</v>
      </c>
      <c r="S14" s="33">
        <f t="shared" si="5"/>
        <v>68738289040</v>
      </c>
      <c r="T14" s="33">
        <f t="shared" si="5"/>
        <v>87361083</v>
      </c>
      <c r="U14" s="33">
        <f t="shared" si="5"/>
        <v>2648730858</v>
      </c>
      <c r="V14" s="33">
        <f t="shared" si="5"/>
        <v>17462819491</v>
      </c>
      <c r="W14" s="33">
        <f t="shared" si="5"/>
        <v>15939860</v>
      </c>
      <c r="X14" s="383">
        <f>ROUND(S14/(R14-W14)*100,2)</f>
        <v>77.38</v>
      </c>
      <c r="Y14" s="382"/>
    </row>
    <row r="15" spans="2:25" s="336" customFormat="1" ht="21.75" customHeight="1" x14ac:dyDescent="0.15">
      <c r="B15" s="35" t="s">
        <v>324</v>
      </c>
      <c r="C15" s="86" t="s">
        <v>50</v>
      </c>
      <c r="D15" s="33">
        <f t="shared" ref="D15:I15" si="6">SUM(D19:D31,D35:D36,D38:D40,D43,D48,D50:D51,D53:D62)</f>
        <v>61642870350</v>
      </c>
      <c r="E15" s="33">
        <f t="shared" si="6"/>
        <v>56768690018</v>
      </c>
      <c r="F15" s="33">
        <f t="shared" si="6"/>
        <v>81720845</v>
      </c>
      <c r="G15" s="33">
        <f t="shared" si="6"/>
        <v>25110210</v>
      </c>
      <c r="H15" s="33">
        <f t="shared" si="6"/>
        <v>4849070122</v>
      </c>
      <c r="I15" s="33">
        <f t="shared" si="6"/>
        <v>3956800</v>
      </c>
      <c r="J15" s="380">
        <f>ROUND((E15)/(D15-I15)*100,2)</f>
        <v>92.1</v>
      </c>
      <c r="K15" s="379">
        <f t="shared" ref="K15:P15" si="7">SUM(K19:K31,K35:K36,K38:K40,K43,K48,K50:K51,K53:K62)</f>
        <v>18173374180</v>
      </c>
      <c r="L15" s="1056">
        <f t="shared" si="7"/>
        <v>4616050105</v>
      </c>
      <c r="M15" s="33">
        <f t="shared" si="7"/>
        <v>3332738</v>
      </c>
      <c r="N15" s="33">
        <f t="shared" si="7"/>
        <v>2416334178</v>
      </c>
      <c r="O15" s="915">
        <f t="shared" si="7"/>
        <v>11140989897</v>
      </c>
      <c r="P15" s="33">
        <f t="shared" si="7"/>
        <v>11427860</v>
      </c>
      <c r="Q15" s="352">
        <f>ROUND(L15/(K15-P15)*100,2)</f>
        <v>25.42</v>
      </c>
      <c r="R15" s="33">
        <f t="shared" ref="R15:W15" si="8">SUM(R19:R31,R35:R36,R38:R40,R43,R48,R50:R51,R53:R62)</f>
        <v>79816244530</v>
      </c>
      <c r="S15" s="33">
        <f t="shared" si="8"/>
        <v>61384740123</v>
      </c>
      <c r="T15" s="33">
        <f t="shared" si="8"/>
        <v>85053583</v>
      </c>
      <c r="U15" s="33">
        <f t="shared" si="8"/>
        <v>2441444388</v>
      </c>
      <c r="V15" s="33">
        <f t="shared" si="8"/>
        <v>15990060019</v>
      </c>
      <c r="W15" s="33">
        <f t="shared" si="8"/>
        <v>15384660</v>
      </c>
      <c r="X15" s="378">
        <f>ROUND(S15/(R15-W15)*100,2)</f>
        <v>76.92</v>
      </c>
      <c r="Y15" s="191"/>
    </row>
    <row r="16" spans="2:25" s="336" customFormat="1" ht="21.75" customHeight="1" x14ac:dyDescent="0.15">
      <c r="B16" s="34" t="s">
        <v>49</v>
      </c>
      <c r="C16" s="86" t="s">
        <v>48</v>
      </c>
      <c r="D16" s="33">
        <f t="shared" ref="D16:I16" si="9">D14-D15</f>
        <v>7453403100</v>
      </c>
      <c r="E16" s="33">
        <f t="shared" si="9"/>
        <v>6937419624</v>
      </c>
      <c r="F16" s="33">
        <f t="shared" si="9"/>
        <v>2232900</v>
      </c>
      <c r="G16" s="33">
        <f t="shared" si="9"/>
        <v>3784800</v>
      </c>
      <c r="H16" s="33">
        <f t="shared" si="9"/>
        <v>512198676</v>
      </c>
      <c r="I16" s="33">
        <f t="shared" si="9"/>
        <v>246500</v>
      </c>
      <c r="J16" s="380">
        <f>ROUND((E16)/(D16-I16)*100,2)</f>
        <v>93.08</v>
      </c>
      <c r="K16" s="379">
        <f t="shared" ref="K16:P16" si="10">K14-K15</f>
        <v>1580191759</v>
      </c>
      <c r="L16" s="1056">
        <f t="shared" si="10"/>
        <v>416129293</v>
      </c>
      <c r="M16" s="33">
        <f t="shared" si="10"/>
        <v>74600</v>
      </c>
      <c r="N16" s="33">
        <f t="shared" si="10"/>
        <v>203501670</v>
      </c>
      <c r="O16" s="915">
        <f t="shared" si="10"/>
        <v>960560796</v>
      </c>
      <c r="P16" s="33">
        <f t="shared" si="10"/>
        <v>308700</v>
      </c>
      <c r="Q16" s="352">
        <f>ROUND(L16/(K16-P16)*100,2)</f>
        <v>26.34</v>
      </c>
      <c r="R16" s="33">
        <f t="shared" ref="R16:W16" si="11">R14-R15</f>
        <v>9033594859</v>
      </c>
      <c r="S16" s="33">
        <f t="shared" si="11"/>
        <v>7353548917</v>
      </c>
      <c r="T16" s="33">
        <f t="shared" si="11"/>
        <v>2307500</v>
      </c>
      <c r="U16" s="33">
        <f t="shared" si="11"/>
        <v>207286470</v>
      </c>
      <c r="V16" s="33">
        <f t="shared" si="11"/>
        <v>1472759472</v>
      </c>
      <c r="W16" s="33">
        <f t="shared" si="11"/>
        <v>555200</v>
      </c>
      <c r="X16" s="378">
        <f>ROUND(S16/(R16-W16)*100,2)</f>
        <v>81.41</v>
      </c>
      <c r="Y16" s="373"/>
    </row>
    <row r="17" spans="2:25" s="336" customFormat="1" ht="21.75" customHeight="1" x14ac:dyDescent="0.15">
      <c r="B17" s="34" t="s">
        <v>47</v>
      </c>
      <c r="C17" s="86" t="s">
        <v>46</v>
      </c>
      <c r="D17" s="33">
        <f t="shared" ref="D17:I17" si="12">SUM(D63:D64)</f>
        <v>2243774882</v>
      </c>
      <c r="E17" s="33">
        <f t="shared" si="12"/>
        <v>2243214882</v>
      </c>
      <c r="F17" s="33">
        <f t="shared" si="12"/>
        <v>0</v>
      </c>
      <c r="G17" s="33">
        <f t="shared" si="12"/>
        <v>0</v>
      </c>
      <c r="H17" s="33">
        <f t="shared" si="12"/>
        <v>560000</v>
      </c>
      <c r="I17" s="33">
        <f t="shared" si="12"/>
        <v>0</v>
      </c>
      <c r="J17" s="380">
        <f>ROUND((E17)/(D17-I17)*100,2)</f>
        <v>99.98</v>
      </c>
      <c r="K17" s="379">
        <f t="shared" ref="K17:P17" si="13">SUM(K63:K64)</f>
        <v>1259300</v>
      </c>
      <c r="L17" s="1056">
        <f t="shared" si="13"/>
        <v>1112400</v>
      </c>
      <c r="M17" s="33">
        <f t="shared" si="13"/>
        <v>0</v>
      </c>
      <c r="N17" s="33">
        <f t="shared" si="13"/>
        <v>0</v>
      </c>
      <c r="O17" s="915">
        <f t="shared" si="13"/>
        <v>146900</v>
      </c>
      <c r="P17" s="33">
        <f t="shared" si="13"/>
        <v>0</v>
      </c>
      <c r="Q17" s="352">
        <f>ROUND(L17/(K17-P17)*100,2)</f>
        <v>88.33</v>
      </c>
      <c r="R17" s="33">
        <f t="shared" ref="R17:W17" si="14">SUM(R63:R64)</f>
        <v>2245034182</v>
      </c>
      <c r="S17" s="33">
        <f t="shared" si="14"/>
        <v>2244327282</v>
      </c>
      <c r="T17" s="33">
        <f t="shared" si="14"/>
        <v>0</v>
      </c>
      <c r="U17" s="33">
        <f t="shared" si="14"/>
        <v>0</v>
      </c>
      <c r="V17" s="33">
        <f t="shared" si="14"/>
        <v>706900</v>
      </c>
      <c r="W17" s="33">
        <f t="shared" si="14"/>
        <v>0</v>
      </c>
      <c r="X17" s="378">
        <f>ROUND(S17/(R17-W17)*100,2)</f>
        <v>99.97</v>
      </c>
      <c r="Y17" s="373"/>
    </row>
    <row r="18" spans="2:25" s="336" customFormat="1" ht="15" thickBot="1" x14ac:dyDescent="0.2">
      <c r="B18" s="221"/>
      <c r="C18" s="220"/>
      <c r="D18" s="374"/>
      <c r="E18" s="374"/>
      <c r="F18" s="374"/>
      <c r="G18" s="374"/>
      <c r="H18" s="374"/>
      <c r="I18" s="374"/>
      <c r="J18" s="377"/>
      <c r="K18" s="376"/>
      <c r="L18" s="374"/>
      <c r="M18" s="350"/>
      <c r="N18" s="350"/>
      <c r="O18" s="376"/>
      <c r="P18" s="374"/>
      <c r="Q18" s="354"/>
      <c r="R18" s="375"/>
      <c r="S18" s="374"/>
      <c r="T18" s="374"/>
      <c r="U18" s="374"/>
      <c r="V18" s="374"/>
      <c r="W18" s="374"/>
      <c r="X18" s="354"/>
      <c r="Y18" s="373"/>
    </row>
    <row r="19" spans="2:25" s="336" customFormat="1" ht="21.75" customHeight="1" x14ac:dyDescent="0.15">
      <c r="B19" s="83">
        <v>1</v>
      </c>
      <c r="C19" s="19" t="s">
        <v>45</v>
      </c>
      <c r="D19" s="368">
        <v>5996866700</v>
      </c>
      <c r="E19" s="368">
        <v>5343222597</v>
      </c>
      <c r="F19" s="368">
        <v>13755400</v>
      </c>
      <c r="G19" s="368">
        <v>311600</v>
      </c>
      <c r="H19" s="368">
        <v>653332503</v>
      </c>
      <c r="I19" s="368">
        <v>0</v>
      </c>
      <c r="J19" s="372">
        <v>89.1</v>
      </c>
      <c r="K19" s="371">
        <v>2607733823</v>
      </c>
      <c r="L19" s="1057">
        <v>504831207</v>
      </c>
      <c r="M19" s="368">
        <v>663600</v>
      </c>
      <c r="N19" s="368">
        <v>365852040</v>
      </c>
      <c r="O19" s="369">
        <v>1737050576</v>
      </c>
      <c r="P19" s="368">
        <v>0</v>
      </c>
      <c r="Q19" s="370">
        <v>19.36</v>
      </c>
      <c r="R19" s="369">
        <v>8604600523</v>
      </c>
      <c r="S19" s="368">
        <v>5848053804</v>
      </c>
      <c r="T19" s="368">
        <v>14419000</v>
      </c>
      <c r="U19" s="368">
        <v>366163640</v>
      </c>
      <c r="V19" s="368">
        <v>2390383079</v>
      </c>
      <c r="W19" s="368">
        <v>0</v>
      </c>
      <c r="X19" s="367">
        <v>67.959999999999994</v>
      </c>
      <c r="Y19" s="190">
        <v>1</v>
      </c>
    </row>
    <row r="20" spans="2:25" s="336" customFormat="1" ht="21.75" customHeight="1" x14ac:dyDescent="0.15">
      <c r="B20" s="83">
        <v>2</v>
      </c>
      <c r="C20" s="19" t="s">
        <v>44</v>
      </c>
      <c r="D20" s="350">
        <v>3398557750</v>
      </c>
      <c r="E20" s="350">
        <v>3167131228</v>
      </c>
      <c r="F20" s="350">
        <v>6461810</v>
      </c>
      <c r="G20" s="350">
        <v>0</v>
      </c>
      <c r="H20" s="350">
        <v>231426522</v>
      </c>
      <c r="I20" s="350">
        <v>2943800</v>
      </c>
      <c r="J20" s="354">
        <v>93.27</v>
      </c>
      <c r="K20" s="353">
        <v>635380541</v>
      </c>
      <c r="L20" s="374">
        <v>124961474</v>
      </c>
      <c r="M20" s="350">
        <v>208800</v>
      </c>
      <c r="N20" s="350">
        <v>171824333</v>
      </c>
      <c r="O20" s="351">
        <v>338594734</v>
      </c>
      <c r="P20" s="350">
        <v>8926560</v>
      </c>
      <c r="Q20" s="352">
        <v>19.95</v>
      </c>
      <c r="R20" s="351">
        <v>4033938291</v>
      </c>
      <c r="S20" s="350">
        <v>3292092702</v>
      </c>
      <c r="T20" s="350">
        <v>6670610</v>
      </c>
      <c r="U20" s="350">
        <v>171824333</v>
      </c>
      <c r="V20" s="350">
        <v>570021256</v>
      </c>
      <c r="W20" s="350">
        <v>11870360</v>
      </c>
      <c r="X20" s="349">
        <v>81.849999999999994</v>
      </c>
      <c r="Y20" s="188">
        <v>2</v>
      </c>
    </row>
    <row r="21" spans="2:25" s="336" customFormat="1" ht="21.75" customHeight="1" x14ac:dyDescent="0.15">
      <c r="B21" s="83">
        <v>3</v>
      </c>
      <c r="C21" s="19" t="s">
        <v>43</v>
      </c>
      <c r="D21" s="350">
        <v>3584949200</v>
      </c>
      <c r="E21" s="350">
        <v>3174481250</v>
      </c>
      <c r="F21" s="350">
        <v>5780567</v>
      </c>
      <c r="G21" s="350">
        <v>527600</v>
      </c>
      <c r="H21" s="350">
        <v>409940350</v>
      </c>
      <c r="I21" s="350">
        <v>0</v>
      </c>
      <c r="J21" s="354">
        <v>88.55</v>
      </c>
      <c r="K21" s="353">
        <v>1498910410</v>
      </c>
      <c r="L21" s="374">
        <v>302059415</v>
      </c>
      <c r="M21" s="350">
        <v>0</v>
      </c>
      <c r="N21" s="350">
        <v>277168364</v>
      </c>
      <c r="O21" s="351">
        <v>919682631</v>
      </c>
      <c r="P21" s="350">
        <v>0</v>
      </c>
      <c r="Q21" s="352">
        <v>20.149999999999999</v>
      </c>
      <c r="R21" s="351">
        <v>5083859610</v>
      </c>
      <c r="S21" s="350">
        <v>3476540665</v>
      </c>
      <c r="T21" s="350">
        <v>5780567</v>
      </c>
      <c r="U21" s="350">
        <v>277695964</v>
      </c>
      <c r="V21" s="350">
        <v>1329622981</v>
      </c>
      <c r="W21" s="350">
        <v>0</v>
      </c>
      <c r="X21" s="349">
        <v>68.38</v>
      </c>
      <c r="Y21" s="188">
        <v>3</v>
      </c>
    </row>
    <row r="22" spans="2:25" s="336" customFormat="1" ht="21.75" customHeight="1" x14ac:dyDescent="0.15">
      <c r="B22" s="83">
        <v>4</v>
      </c>
      <c r="C22" s="19" t="s">
        <v>42</v>
      </c>
      <c r="D22" s="350">
        <v>3373473500</v>
      </c>
      <c r="E22" s="350">
        <v>3114274833</v>
      </c>
      <c r="F22" s="350">
        <v>0</v>
      </c>
      <c r="G22" s="350">
        <v>617800</v>
      </c>
      <c r="H22" s="350">
        <v>258580867</v>
      </c>
      <c r="I22" s="350">
        <v>0</v>
      </c>
      <c r="J22" s="354">
        <v>92.32</v>
      </c>
      <c r="K22" s="353">
        <v>860130766</v>
      </c>
      <c r="L22" s="374">
        <v>237846141</v>
      </c>
      <c r="M22" s="350">
        <v>0</v>
      </c>
      <c r="N22" s="350">
        <v>118173240</v>
      </c>
      <c r="O22" s="351">
        <v>504111385</v>
      </c>
      <c r="P22" s="350">
        <v>0</v>
      </c>
      <c r="Q22" s="352">
        <v>27.65</v>
      </c>
      <c r="R22" s="351">
        <v>4233604266</v>
      </c>
      <c r="S22" s="350">
        <v>3352120974</v>
      </c>
      <c r="T22" s="350">
        <v>0</v>
      </c>
      <c r="U22" s="350">
        <v>118791040</v>
      </c>
      <c r="V22" s="350">
        <v>762692252</v>
      </c>
      <c r="W22" s="350">
        <v>0</v>
      </c>
      <c r="X22" s="349">
        <v>79.180000000000007</v>
      </c>
      <c r="Y22" s="188">
        <v>4</v>
      </c>
    </row>
    <row r="23" spans="2:25" s="336" customFormat="1" ht="21.75" customHeight="1" x14ac:dyDescent="0.15">
      <c r="B23" s="84">
        <v>5</v>
      </c>
      <c r="C23" s="23" t="s">
        <v>41</v>
      </c>
      <c r="D23" s="362">
        <v>1806886800</v>
      </c>
      <c r="E23" s="362">
        <v>1670096906</v>
      </c>
      <c r="F23" s="362">
        <v>536900</v>
      </c>
      <c r="G23" s="362">
        <v>0</v>
      </c>
      <c r="H23" s="362">
        <v>136789894</v>
      </c>
      <c r="I23" s="362">
        <v>681000</v>
      </c>
      <c r="J23" s="366">
        <v>92.46</v>
      </c>
      <c r="K23" s="365">
        <v>549656360</v>
      </c>
      <c r="L23" s="1058">
        <v>127886192</v>
      </c>
      <c r="M23" s="362">
        <v>71300</v>
      </c>
      <c r="N23" s="362">
        <v>70996924</v>
      </c>
      <c r="O23" s="363">
        <v>350773244</v>
      </c>
      <c r="P23" s="362">
        <v>1668100</v>
      </c>
      <c r="Q23" s="364">
        <v>23.34</v>
      </c>
      <c r="R23" s="363">
        <v>2356543160</v>
      </c>
      <c r="S23" s="362">
        <v>1797983098</v>
      </c>
      <c r="T23" s="362">
        <v>608200</v>
      </c>
      <c r="U23" s="362">
        <v>70996924</v>
      </c>
      <c r="V23" s="362">
        <v>487563138</v>
      </c>
      <c r="W23" s="362">
        <v>2349100</v>
      </c>
      <c r="X23" s="361">
        <v>76.37</v>
      </c>
      <c r="Y23" s="189">
        <v>5</v>
      </c>
    </row>
    <row r="24" spans="2:25" s="336" customFormat="1" ht="21.75" customHeight="1" x14ac:dyDescent="0.15">
      <c r="B24" s="83">
        <v>7</v>
      </c>
      <c r="C24" s="19" t="s">
        <v>40</v>
      </c>
      <c r="D24" s="350">
        <v>1351869300</v>
      </c>
      <c r="E24" s="350">
        <v>1271689771</v>
      </c>
      <c r="F24" s="350">
        <v>0</v>
      </c>
      <c r="G24" s="350">
        <v>131650</v>
      </c>
      <c r="H24" s="350">
        <v>80047879</v>
      </c>
      <c r="I24" s="350">
        <v>0</v>
      </c>
      <c r="J24" s="354">
        <v>94.07</v>
      </c>
      <c r="K24" s="353">
        <v>245330681</v>
      </c>
      <c r="L24" s="374">
        <v>89060675</v>
      </c>
      <c r="M24" s="350">
        <v>0</v>
      </c>
      <c r="N24" s="350">
        <v>26668843</v>
      </c>
      <c r="O24" s="351">
        <v>129601163</v>
      </c>
      <c r="P24" s="350">
        <v>0</v>
      </c>
      <c r="Q24" s="352">
        <v>36.299999999999997</v>
      </c>
      <c r="R24" s="351">
        <v>1597199981</v>
      </c>
      <c r="S24" s="350">
        <v>1360750446</v>
      </c>
      <c r="T24" s="350">
        <v>0</v>
      </c>
      <c r="U24" s="350">
        <v>26800493</v>
      </c>
      <c r="V24" s="350">
        <v>209649042</v>
      </c>
      <c r="W24" s="350">
        <v>0</v>
      </c>
      <c r="X24" s="349">
        <v>85.2</v>
      </c>
      <c r="Y24" s="188">
        <v>7</v>
      </c>
    </row>
    <row r="25" spans="2:25" s="336" customFormat="1" ht="21.75" customHeight="1" x14ac:dyDescent="0.15">
      <c r="B25" s="83">
        <v>8</v>
      </c>
      <c r="C25" s="19" t="s">
        <v>39</v>
      </c>
      <c r="D25" s="350">
        <v>1738960700</v>
      </c>
      <c r="E25" s="350">
        <v>1633598438</v>
      </c>
      <c r="F25" s="350">
        <v>941800</v>
      </c>
      <c r="G25" s="350">
        <v>0</v>
      </c>
      <c r="H25" s="350">
        <v>105362262</v>
      </c>
      <c r="I25" s="350">
        <v>0</v>
      </c>
      <c r="J25" s="354">
        <v>93.94</v>
      </c>
      <c r="K25" s="353">
        <v>196730359</v>
      </c>
      <c r="L25" s="374">
        <v>78300875</v>
      </c>
      <c r="M25" s="350">
        <v>73400</v>
      </c>
      <c r="N25" s="350">
        <v>29557416</v>
      </c>
      <c r="O25" s="351">
        <v>88872068</v>
      </c>
      <c r="P25" s="350">
        <v>0</v>
      </c>
      <c r="Q25" s="352">
        <v>39.799999999999997</v>
      </c>
      <c r="R25" s="351">
        <v>1935691059</v>
      </c>
      <c r="S25" s="350">
        <v>1711899313</v>
      </c>
      <c r="T25" s="350">
        <v>1015200</v>
      </c>
      <c r="U25" s="350">
        <v>29557416</v>
      </c>
      <c r="V25" s="350">
        <v>194234330</v>
      </c>
      <c r="W25" s="350">
        <v>0</v>
      </c>
      <c r="X25" s="349">
        <v>88.44</v>
      </c>
      <c r="Y25" s="188">
        <v>8</v>
      </c>
    </row>
    <row r="26" spans="2:25" s="336" customFormat="1" ht="21.75" customHeight="1" x14ac:dyDescent="0.15">
      <c r="B26" s="83">
        <v>10</v>
      </c>
      <c r="C26" s="19" t="s">
        <v>38</v>
      </c>
      <c r="D26" s="350">
        <v>1180167300</v>
      </c>
      <c r="E26" s="350">
        <v>1117842296</v>
      </c>
      <c r="F26" s="350">
        <v>205708</v>
      </c>
      <c r="G26" s="350">
        <v>494800</v>
      </c>
      <c r="H26" s="350">
        <v>61830204</v>
      </c>
      <c r="I26" s="350">
        <v>0</v>
      </c>
      <c r="J26" s="354">
        <v>94.72</v>
      </c>
      <c r="K26" s="353">
        <v>249861049</v>
      </c>
      <c r="L26" s="374">
        <v>77144521</v>
      </c>
      <c r="M26" s="350">
        <v>1900</v>
      </c>
      <c r="N26" s="350">
        <v>24718354</v>
      </c>
      <c r="O26" s="351">
        <v>147998174</v>
      </c>
      <c r="P26" s="350">
        <v>0</v>
      </c>
      <c r="Q26" s="352">
        <v>30.87</v>
      </c>
      <c r="R26" s="351">
        <v>1430028349</v>
      </c>
      <c r="S26" s="350">
        <v>1194986817</v>
      </c>
      <c r="T26" s="350">
        <v>207608</v>
      </c>
      <c r="U26" s="350">
        <v>25213154</v>
      </c>
      <c r="V26" s="350">
        <v>209828378</v>
      </c>
      <c r="W26" s="350">
        <v>0</v>
      </c>
      <c r="X26" s="349">
        <v>83.56</v>
      </c>
      <c r="Y26" s="188">
        <v>10</v>
      </c>
    </row>
    <row r="27" spans="2:25" s="336" customFormat="1" ht="21.75" customHeight="1" x14ac:dyDescent="0.15">
      <c r="B27" s="83">
        <v>11</v>
      </c>
      <c r="C27" s="19" t="s">
        <v>37</v>
      </c>
      <c r="D27" s="350">
        <v>1609714600</v>
      </c>
      <c r="E27" s="350">
        <v>1455716062</v>
      </c>
      <c r="F27" s="350">
        <v>0</v>
      </c>
      <c r="G27" s="350">
        <v>0</v>
      </c>
      <c r="H27" s="350">
        <v>153998538</v>
      </c>
      <c r="I27" s="350">
        <v>0</v>
      </c>
      <c r="J27" s="354">
        <v>90.43</v>
      </c>
      <c r="K27" s="353">
        <v>406559215</v>
      </c>
      <c r="L27" s="374">
        <v>132547283</v>
      </c>
      <c r="M27" s="350">
        <v>0</v>
      </c>
      <c r="N27" s="350">
        <v>54345040</v>
      </c>
      <c r="O27" s="351">
        <v>219666892</v>
      </c>
      <c r="P27" s="350">
        <v>0</v>
      </c>
      <c r="Q27" s="352">
        <v>32.6</v>
      </c>
      <c r="R27" s="351">
        <v>2016273815</v>
      </c>
      <c r="S27" s="350">
        <v>1588263345</v>
      </c>
      <c r="T27" s="350">
        <v>0</v>
      </c>
      <c r="U27" s="350">
        <v>54345040</v>
      </c>
      <c r="V27" s="350">
        <v>373665430</v>
      </c>
      <c r="W27" s="350">
        <v>0</v>
      </c>
      <c r="X27" s="349">
        <v>78.77</v>
      </c>
      <c r="Y27" s="188">
        <v>11</v>
      </c>
    </row>
    <row r="28" spans="2:25" s="336" customFormat="1" ht="21.75" customHeight="1" x14ac:dyDescent="0.15">
      <c r="B28" s="84">
        <v>12</v>
      </c>
      <c r="C28" s="23" t="s">
        <v>36</v>
      </c>
      <c r="D28" s="362">
        <v>1007172100</v>
      </c>
      <c r="E28" s="362">
        <v>968267527</v>
      </c>
      <c r="F28" s="362">
        <v>75700</v>
      </c>
      <c r="G28" s="362">
        <v>1900</v>
      </c>
      <c r="H28" s="362">
        <v>38902673</v>
      </c>
      <c r="I28" s="362">
        <v>12000</v>
      </c>
      <c r="J28" s="366">
        <v>96.14</v>
      </c>
      <c r="K28" s="365">
        <v>152797336</v>
      </c>
      <c r="L28" s="1058">
        <v>44067659</v>
      </c>
      <c r="M28" s="362">
        <v>5000</v>
      </c>
      <c r="N28" s="362">
        <v>22654438</v>
      </c>
      <c r="O28" s="363">
        <v>86075239</v>
      </c>
      <c r="P28" s="362">
        <v>0</v>
      </c>
      <c r="Q28" s="364">
        <v>28.84</v>
      </c>
      <c r="R28" s="363">
        <v>1159969436</v>
      </c>
      <c r="S28" s="362">
        <v>1012335186</v>
      </c>
      <c r="T28" s="362">
        <v>80700</v>
      </c>
      <c r="U28" s="362">
        <v>22656338</v>
      </c>
      <c r="V28" s="362">
        <v>124977912</v>
      </c>
      <c r="W28" s="362">
        <v>12000</v>
      </c>
      <c r="X28" s="361">
        <v>87.27</v>
      </c>
      <c r="Y28" s="189">
        <v>12</v>
      </c>
    </row>
    <row r="29" spans="2:25" s="336" customFormat="1" ht="21.75" customHeight="1" x14ac:dyDescent="0.15">
      <c r="B29" s="83">
        <v>14</v>
      </c>
      <c r="C29" s="19" t="s">
        <v>35</v>
      </c>
      <c r="D29" s="350">
        <v>563775200</v>
      </c>
      <c r="E29" s="350">
        <v>526801180</v>
      </c>
      <c r="F29" s="350">
        <v>0</v>
      </c>
      <c r="G29" s="350">
        <v>7800</v>
      </c>
      <c r="H29" s="350">
        <v>36966220</v>
      </c>
      <c r="I29" s="350">
        <v>0</v>
      </c>
      <c r="J29" s="354">
        <v>93.44</v>
      </c>
      <c r="K29" s="353">
        <v>153526290</v>
      </c>
      <c r="L29" s="374">
        <v>22133451</v>
      </c>
      <c r="M29" s="350">
        <v>0</v>
      </c>
      <c r="N29" s="350">
        <v>31406359</v>
      </c>
      <c r="O29" s="351">
        <v>99986480</v>
      </c>
      <c r="P29" s="350">
        <v>0</v>
      </c>
      <c r="Q29" s="352">
        <v>14.42</v>
      </c>
      <c r="R29" s="351">
        <v>717301490</v>
      </c>
      <c r="S29" s="350">
        <v>548934631</v>
      </c>
      <c r="T29" s="350">
        <v>0</v>
      </c>
      <c r="U29" s="350">
        <v>31414159</v>
      </c>
      <c r="V29" s="350">
        <v>136952700</v>
      </c>
      <c r="W29" s="350">
        <v>0</v>
      </c>
      <c r="X29" s="349">
        <v>76.53</v>
      </c>
      <c r="Y29" s="188">
        <v>14</v>
      </c>
    </row>
    <row r="30" spans="2:25" s="336" customFormat="1" ht="21.75" customHeight="1" x14ac:dyDescent="0.15">
      <c r="B30" s="83">
        <v>15</v>
      </c>
      <c r="C30" s="19" t="s">
        <v>34</v>
      </c>
      <c r="D30" s="350">
        <v>931433100</v>
      </c>
      <c r="E30" s="350">
        <v>859234923</v>
      </c>
      <c r="F30" s="350">
        <v>247900</v>
      </c>
      <c r="G30" s="350">
        <v>35700</v>
      </c>
      <c r="H30" s="350">
        <v>72162477</v>
      </c>
      <c r="I30" s="350">
        <v>0</v>
      </c>
      <c r="J30" s="354">
        <v>92.25</v>
      </c>
      <c r="K30" s="353">
        <v>337258507</v>
      </c>
      <c r="L30" s="374">
        <v>68425033</v>
      </c>
      <c r="M30" s="350">
        <v>0</v>
      </c>
      <c r="N30" s="350">
        <v>31744150</v>
      </c>
      <c r="O30" s="351">
        <v>237089324</v>
      </c>
      <c r="P30" s="350">
        <v>0</v>
      </c>
      <c r="Q30" s="352">
        <v>20.29</v>
      </c>
      <c r="R30" s="351">
        <v>1268691607</v>
      </c>
      <c r="S30" s="350">
        <v>927659956</v>
      </c>
      <c r="T30" s="350">
        <v>247900</v>
      </c>
      <c r="U30" s="350">
        <v>31779850</v>
      </c>
      <c r="V30" s="350">
        <v>309251801</v>
      </c>
      <c r="W30" s="350">
        <v>0</v>
      </c>
      <c r="X30" s="349">
        <v>73.12</v>
      </c>
      <c r="Y30" s="188">
        <v>15</v>
      </c>
    </row>
    <row r="31" spans="2:25" s="336" customFormat="1" ht="21.75" customHeight="1" x14ac:dyDescent="0.15">
      <c r="B31" s="83">
        <v>17</v>
      </c>
      <c r="C31" s="19" t="s">
        <v>33</v>
      </c>
      <c r="D31" s="350">
        <v>2443236000</v>
      </c>
      <c r="E31" s="350">
        <v>2284811801</v>
      </c>
      <c r="F31" s="350">
        <v>3865707</v>
      </c>
      <c r="G31" s="350">
        <v>0</v>
      </c>
      <c r="H31" s="350">
        <v>158424199</v>
      </c>
      <c r="I31" s="350">
        <v>0</v>
      </c>
      <c r="J31" s="354">
        <v>93.52</v>
      </c>
      <c r="K31" s="353">
        <v>717699316</v>
      </c>
      <c r="L31" s="374">
        <v>263517415</v>
      </c>
      <c r="M31" s="350">
        <v>407650</v>
      </c>
      <c r="N31" s="350">
        <v>43306104</v>
      </c>
      <c r="O31" s="351">
        <v>410875797</v>
      </c>
      <c r="P31" s="350">
        <v>0</v>
      </c>
      <c r="Q31" s="352">
        <v>36.72</v>
      </c>
      <c r="R31" s="351">
        <v>3160935316</v>
      </c>
      <c r="S31" s="350">
        <v>2548329216</v>
      </c>
      <c r="T31" s="350">
        <v>4273357</v>
      </c>
      <c r="U31" s="350">
        <v>43306104</v>
      </c>
      <c r="V31" s="350">
        <v>569299996</v>
      </c>
      <c r="W31" s="350">
        <v>0</v>
      </c>
      <c r="X31" s="349">
        <v>80.62</v>
      </c>
      <c r="Y31" s="188">
        <v>17</v>
      </c>
    </row>
    <row r="32" spans="2:25" s="336" customFormat="1" ht="21.75" customHeight="1" x14ac:dyDescent="0.15">
      <c r="B32" s="83">
        <v>20</v>
      </c>
      <c r="C32" s="19" t="s">
        <v>32</v>
      </c>
      <c r="D32" s="350">
        <v>979920600</v>
      </c>
      <c r="E32" s="350">
        <v>913337366</v>
      </c>
      <c r="F32" s="350">
        <v>355100</v>
      </c>
      <c r="G32" s="350">
        <v>81100</v>
      </c>
      <c r="H32" s="350">
        <v>66502134</v>
      </c>
      <c r="I32" s="350">
        <v>0</v>
      </c>
      <c r="J32" s="354">
        <v>93.21</v>
      </c>
      <c r="K32" s="353">
        <v>177219852</v>
      </c>
      <c r="L32" s="374">
        <v>43347766</v>
      </c>
      <c r="M32" s="350">
        <v>30000</v>
      </c>
      <c r="N32" s="350">
        <v>24171155</v>
      </c>
      <c r="O32" s="351">
        <v>109700931</v>
      </c>
      <c r="P32" s="350">
        <v>0</v>
      </c>
      <c r="Q32" s="352">
        <v>24.46</v>
      </c>
      <c r="R32" s="351">
        <v>1157140452</v>
      </c>
      <c r="S32" s="350">
        <v>956685132</v>
      </c>
      <c r="T32" s="350">
        <v>385100</v>
      </c>
      <c r="U32" s="350">
        <v>24252255</v>
      </c>
      <c r="V32" s="350">
        <v>176203065</v>
      </c>
      <c r="W32" s="350">
        <v>0</v>
      </c>
      <c r="X32" s="349">
        <v>82.68</v>
      </c>
      <c r="Y32" s="188">
        <v>20</v>
      </c>
    </row>
    <row r="33" spans="2:25" s="336" customFormat="1" ht="21.75" customHeight="1" x14ac:dyDescent="0.15">
      <c r="B33" s="84">
        <v>27</v>
      </c>
      <c r="C33" s="23" t="s">
        <v>31</v>
      </c>
      <c r="D33" s="362">
        <v>455196500</v>
      </c>
      <c r="E33" s="362">
        <v>398560781</v>
      </c>
      <c r="F33" s="362">
        <v>95000</v>
      </c>
      <c r="G33" s="362">
        <v>504600</v>
      </c>
      <c r="H33" s="362">
        <v>56131119</v>
      </c>
      <c r="I33" s="362">
        <v>0</v>
      </c>
      <c r="J33" s="366">
        <v>87.56</v>
      </c>
      <c r="K33" s="365">
        <v>222602708</v>
      </c>
      <c r="L33" s="1058">
        <v>44943862</v>
      </c>
      <c r="M33" s="362">
        <v>0</v>
      </c>
      <c r="N33" s="362">
        <v>32008727</v>
      </c>
      <c r="O33" s="363">
        <v>145650119</v>
      </c>
      <c r="P33" s="362">
        <v>0</v>
      </c>
      <c r="Q33" s="364">
        <v>20.190000000000001</v>
      </c>
      <c r="R33" s="363">
        <v>677799208</v>
      </c>
      <c r="S33" s="362">
        <v>443504643</v>
      </c>
      <c r="T33" s="362">
        <v>95000</v>
      </c>
      <c r="U33" s="362">
        <v>32513327</v>
      </c>
      <c r="V33" s="362">
        <v>201781238</v>
      </c>
      <c r="W33" s="362">
        <v>0</v>
      </c>
      <c r="X33" s="361">
        <v>65.430000000000007</v>
      </c>
      <c r="Y33" s="189">
        <v>27</v>
      </c>
    </row>
    <row r="34" spans="2:25" s="336" customFormat="1" ht="21.75" customHeight="1" x14ac:dyDescent="0.15">
      <c r="B34" s="83">
        <v>32</v>
      </c>
      <c r="C34" s="19" t="s">
        <v>30</v>
      </c>
      <c r="D34" s="350">
        <v>707445400</v>
      </c>
      <c r="E34" s="350">
        <v>676309050</v>
      </c>
      <c r="F34" s="350">
        <v>152100</v>
      </c>
      <c r="G34" s="350">
        <v>24100</v>
      </c>
      <c r="H34" s="350">
        <v>31112250</v>
      </c>
      <c r="I34" s="350">
        <v>0</v>
      </c>
      <c r="J34" s="354">
        <v>95.6</v>
      </c>
      <c r="K34" s="353">
        <v>116014689</v>
      </c>
      <c r="L34" s="374">
        <v>33344526</v>
      </c>
      <c r="M34" s="350">
        <v>27800</v>
      </c>
      <c r="N34" s="350">
        <v>9194186</v>
      </c>
      <c r="O34" s="351">
        <v>73475977</v>
      </c>
      <c r="P34" s="350">
        <v>0</v>
      </c>
      <c r="Q34" s="352">
        <v>28.74</v>
      </c>
      <c r="R34" s="351">
        <v>823460089</v>
      </c>
      <c r="S34" s="350">
        <v>709653576</v>
      </c>
      <c r="T34" s="350">
        <v>179900</v>
      </c>
      <c r="U34" s="350">
        <v>9218286</v>
      </c>
      <c r="V34" s="350">
        <v>104588227</v>
      </c>
      <c r="W34" s="350">
        <v>0</v>
      </c>
      <c r="X34" s="349">
        <v>86.18</v>
      </c>
      <c r="Y34" s="188">
        <v>32</v>
      </c>
    </row>
    <row r="35" spans="2:25" s="336" customFormat="1" ht="21.75" customHeight="1" x14ac:dyDescent="0.15">
      <c r="B35" s="83">
        <v>33</v>
      </c>
      <c r="C35" s="19" t="s">
        <v>29</v>
      </c>
      <c r="D35" s="350">
        <v>1184217800</v>
      </c>
      <c r="E35" s="350">
        <v>1110230574</v>
      </c>
      <c r="F35" s="350">
        <v>276300</v>
      </c>
      <c r="G35" s="350">
        <v>0</v>
      </c>
      <c r="H35" s="350">
        <v>73987226</v>
      </c>
      <c r="I35" s="350">
        <v>320000</v>
      </c>
      <c r="J35" s="354">
        <v>93.78</v>
      </c>
      <c r="K35" s="353">
        <v>276124538</v>
      </c>
      <c r="L35" s="374">
        <v>87283046</v>
      </c>
      <c r="M35" s="350">
        <v>0</v>
      </c>
      <c r="N35" s="350">
        <v>38799285</v>
      </c>
      <c r="O35" s="351">
        <v>150042207</v>
      </c>
      <c r="P35" s="350">
        <v>833200</v>
      </c>
      <c r="Q35" s="352">
        <v>31.71</v>
      </c>
      <c r="R35" s="351">
        <v>1460342338</v>
      </c>
      <c r="S35" s="350">
        <v>1197513620</v>
      </c>
      <c r="T35" s="350">
        <v>276300</v>
      </c>
      <c r="U35" s="350">
        <v>38799285</v>
      </c>
      <c r="V35" s="350">
        <v>224029433</v>
      </c>
      <c r="W35" s="350">
        <v>1153200</v>
      </c>
      <c r="X35" s="349">
        <v>82.07</v>
      </c>
      <c r="Y35" s="188">
        <v>33</v>
      </c>
    </row>
    <row r="36" spans="2:25" s="336" customFormat="1" ht="21.75" customHeight="1" x14ac:dyDescent="0.15">
      <c r="B36" s="83">
        <v>35</v>
      </c>
      <c r="C36" s="19" t="s">
        <v>28</v>
      </c>
      <c r="D36" s="350">
        <v>863996600</v>
      </c>
      <c r="E36" s="350">
        <v>812341513</v>
      </c>
      <c r="F36" s="350">
        <v>423000</v>
      </c>
      <c r="G36" s="350">
        <v>0</v>
      </c>
      <c r="H36" s="350">
        <v>51655087</v>
      </c>
      <c r="I36" s="350">
        <v>0</v>
      </c>
      <c r="J36" s="354">
        <v>94.02</v>
      </c>
      <c r="K36" s="353">
        <v>178798905</v>
      </c>
      <c r="L36" s="374">
        <v>47535988</v>
      </c>
      <c r="M36" s="350">
        <v>24525</v>
      </c>
      <c r="N36" s="350">
        <v>38752169</v>
      </c>
      <c r="O36" s="351">
        <v>92510748</v>
      </c>
      <c r="P36" s="350">
        <v>0</v>
      </c>
      <c r="Q36" s="352">
        <v>26.59</v>
      </c>
      <c r="R36" s="351">
        <v>1042795505</v>
      </c>
      <c r="S36" s="350">
        <v>859877501</v>
      </c>
      <c r="T36" s="350">
        <v>447525</v>
      </c>
      <c r="U36" s="350">
        <v>38752169</v>
      </c>
      <c r="V36" s="350">
        <v>144165835</v>
      </c>
      <c r="W36" s="350">
        <v>0</v>
      </c>
      <c r="X36" s="349">
        <v>82.46</v>
      </c>
      <c r="Y36" s="188">
        <v>35</v>
      </c>
    </row>
    <row r="37" spans="2:25" s="336" customFormat="1" ht="21.75" customHeight="1" x14ac:dyDescent="0.15">
      <c r="B37" s="83">
        <v>42</v>
      </c>
      <c r="C37" s="19" t="s">
        <v>27</v>
      </c>
      <c r="D37" s="350">
        <v>444645000</v>
      </c>
      <c r="E37" s="350">
        <v>411892150</v>
      </c>
      <c r="F37" s="350">
        <v>2900</v>
      </c>
      <c r="G37" s="350">
        <v>15500</v>
      </c>
      <c r="H37" s="350">
        <v>32737350</v>
      </c>
      <c r="I37" s="350">
        <v>0</v>
      </c>
      <c r="J37" s="354">
        <v>92.63</v>
      </c>
      <c r="K37" s="353">
        <v>106561277</v>
      </c>
      <c r="L37" s="374">
        <v>27613217</v>
      </c>
      <c r="M37" s="350">
        <v>1000</v>
      </c>
      <c r="N37" s="350">
        <v>15601860</v>
      </c>
      <c r="O37" s="351">
        <v>63346200</v>
      </c>
      <c r="P37" s="350">
        <v>0</v>
      </c>
      <c r="Q37" s="352">
        <v>25.91</v>
      </c>
      <c r="R37" s="351">
        <v>551206277</v>
      </c>
      <c r="S37" s="350">
        <v>439505367</v>
      </c>
      <c r="T37" s="350">
        <v>3900</v>
      </c>
      <c r="U37" s="350">
        <v>15617360</v>
      </c>
      <c r="V37" s="350">
        <v>96083550</v>
      </c>
      <c r="W37" s="350">
        <v>0</v>
      </c>
      <c r="X37" s="349">
        <v>79.739999999999995</v>
      </c>
      <c r="Y37" s="188">
        <v>42</v>
      </c>
    </row>
    <row r="38" spans="2:25" s="336" customFormat="1" ht="21.75" customHeight="1" x14ac:dyDescent="0.15">
      <c r="B38" s="84">
        <v>48</v>
      </c>
      <c r="C38" s="23" t="s">
        <v>26</v>
      </c>
      <c r="D38" s="362">
        <v>1635235000</v>
      </c>
      <c r="E38" s="362">
        <v>1518573010</v>
      </c>
      <c r="F38" s="362">
        <v>4105779</v>
      </c>
      <c r="G38" s="362">
        <v>0</v>
      </c>
      <c r="H38" s="362">
        <v>116661990</v>
      </c>
      <c r="I38" s="362">
        <v>0</v>
      </c>
      <c r="J38" s="366">
        <v>92.87</v>
      </c>
      <c r="K38" s="365">
        <v>695401424</v>
      </c>
      <c r="L38" s="1058">
        <v>218761489</v>
      </c>
      <c r="M38" s="362">
        <v>0</v>
      </c>
      <c r="N38" s="362">
        <v>45360972</v>
      </c>
      <c r="O38" s="363">
        <v>431278963</v>
      </c>
      <c r="P38" s="362">
        <v>0</v>
      </c>
      <c r="Q38" s="364">
        <v>31.46</v>
      </c>
      <c r="R38" s="363">
        <v>2330636424</v>
      </c>
      <c r="S38" s="362">
        <v>1737334499</v>
      </c>
      <c r="T38" s="362">
        <v>4105779</v>
      </c>
      <c r="U38" s="362">
        <v>45360972</v>
      </c>
      <c r="V38" s="362">
        <v>547940953</v>
      </c>
      <c r="W38" s="362">
        <v>0</v>
      </c>
      <c r="X38" s="361">
        <v>74.540000000000006</v>
      </c>
      <c r="Y38" s="189">
        <v>48</v>
      </c>
    </row>
    <row r="39" spans="2:25" s="336" customFormat="1" ht="21.75" customHeight="1" x14ac:dyDescent="0.15">
      <c r="B39" s="83">
        <v>49</v>
      </c>
      <c r="C39" s="19" t="s">
        <v>25</v>
      </c>
      <c r="D39" s="350">
        <v>2330439700</v>
      </c>
      <c r="E39" s="350">
        <v>2077706227</v>
      </c>
      <c r="F39" s="350">
        <v>8843800</v>
      </c>
      <c r="G39" s="350">
        <v>0</v>
      </c>
      <c r="H39" s="350">
        <v>252733473</v>
      </c>
      <c r="I39" s="350">
        <v>0</v>
      </c>
      <c r="J39" s="354">
        <v>89.16</v>
      </c>
      <c r="K39" s="353">
        <v>1138944885</v>
      </c>
      <c r="L39" s="374">
        <v>306430456</v>
      </c>
      <c r="M39" s="350">
        <v>210000</v>
      </c>
      <c r="N39" s="350">
        <v>104152460</v>
      </c>
      <c r="O39" s="351">
        <v>728361969</v>
      </c>
      <c r="P39" s="350">
        <v>0</v>
      </c>
      <c r="Q39" s="352">
        <v>26.9</v>
      </c>
      <c r="R39" s="351">
        <v>3469384585</v>
      </c>
      <c r="S39" s="350">
        <v>2384136683</v>
      </c>
      <c r="T39" s="350">
        <v>9053800</v>
      </c>
      <c r="U39" s="350">
        <v>104152460</v>
      </c>
      <c r="V39" s="350">
        <v>981095442</v>
      </c>
      <c r="W39" s="350">
        <v>0</v>
      </c>
      <c r="X39" s="349">
        <v>68.72</v>
      </c>
      <c r="Y39" s="188">
        <v>49</v>
      </c>
    </row>
    <row r="40" spans="2:25" s="336" customFormat="1" ht="21.75" customHeight="1" x14ac:dyDescent="0.15">
      <c r="B40" s="83">
        <v>53</v>
      </c>
      <c r="C40" s="19" t="s">
        <v>24</v>
      </c>
      <c r="D40" s="350">
        <v>716458700</v>
      </c>
      <c r="E40" s="350">
        <v>667826675</v>
      </c>
      <c r="F40" s="350">
        <v>847100</v>
      </c>
      <c r="G40" s="350">
        <v>0</v>
      </c>
      <c r="H40" s="350">
        <v>48632025</v>
      </c>
      <c r="I40" s="350">
        <v>0</v>
      </c>
      <c r="J40" s="354">
        <v>93.21</v>
      </c>
      <c r="K40" s="353">
        <v>120412636</v>
      </c>
      <c r="L40" s="374">
        <v>39850363</v>
      </c>
      <c r="M40" s="350">
        <v>81000</v>
      </c>
      <c r="N40" s="350">
        <v>11870367</v>
      </c>
      <c r="O40" s="351">
        <v>68691906</v>
      </c>
      <c r="P40" s="350">
        <v>0</v>
      </c>
      <c r="Q40" s="352">
        <v>33.090000000000003</v>
      </c>
      <c r="R40" s="351">
        <v>836871336</v>
      </c>
      <c r="S40" s="350">
        <v>707677038</v>
      </c>
      <c r="T40" s="350">
        <v>928100</v>
      </c>
      <c r="U40" s="350">
        <v>11870367</v>
      </c>
      <c r="V40" s="350">
        <v>117323931</v>
      </c>
      <c r="W40" s="350">
        <v>0</v>
      </c>
      <c r="X40" s="349">
        <v>84.56</v>
      </c>
      <c r="Y40" s="188">
        <v>53</v>
      </c>
    </row>
    <row r="41" spans="2:25" s="336" customFormat="1" ht="21.75" customHeight="1" x14ac:dyDescent="0.15">
      <c r="B41" s="83">
        <v>57</v>
      </c>
      <c r="C41" s="19" t="s">
        <v>23</v>
      </c>
      <c r="D41" s="350">
        <v>443740000</v>
      </c>
      <c r="E41" s="350">
        <v>413403980</v>
      </c>
      <c r="F41" s="350">
        <v>315700</v>
      </c>
      <c r="G41" s="350">
        <v>384000</v>
      </c>
      <c r="H41" s="350">
        <v>29952020</v>
      </c>
      <c r="I41" s="350">
        <v>0</v>
      </c>
      <c r="J41" s="354">
        <v>93.16</v>
      </c>
      <c r="K41" s="353">
        <v>43968588</v>
      </c>
      <c r="L41" s="374">
        <v>20388749</v>
      </c>
      <c r="M41" s="350">
        <v>0</v>
      </c>
      <c r="N41" s="350">
        <v>1052871</v>
      </c>
      <c r="O41" s="351">
        <v>22526968</v>
      </c>
      <c r="P41" s="350">
        <v>0</v>
      </c>
      <c r="Q41" s="352">
        <v>46.37</v>
      </c>
      <c r="R41" s="351">
        <v>487708588</v>
      </c>
      <c r="S41" s="350">
        <v>433792729</v>
      </c>
      <c r="T41" s="350">
        <v>315700</v>
      </c>
      <c r="U41" s="350">
        <v>1436871</v>
      </c>
      <c r="V41" s="350">
        <v>52478988</v>
      </c>
      <c r="W41" s="350">
        <v>0</v>
      </c>
      <c r="X41" s="349">
        <v>88.95</v>
      </c>
      <c r="Y41" s="188">
        <v>57</v>
      </c>
    </row>
    <row r="42" spans="2:25" s="336" customFormat="1" ht="21.75" customHeight="1" x14ac:dyDescent="0.15">
      <c r="B42" s="83">
        <v>58</v>
      </c>
      <c r="C42" s="19" t="s">
        <v>22</v>
      </c>
      <c r="D42" s="350">
        <v>1068818600</v>
      </c>
      <c r="E42" s="350">
        <v>987492955</v>
      </c>
      <c r="F42" s="350">
        <v>731400</v>
      </c>
      <c r="G42" s="350">
        <v>0</v>
      </c>
      <c r="H42" s="350">
        <v>81325645</v>
      </c>
      <c r="I42" s="350">
        <v>0</v>
      </c>
      <c r="J42" s="354">
        <v>92.39</v>
      </c>
      <c r="K42" s="353">
        <v>257207328</v>
      </c>
      <c r="L42" s="374">
        <v>67023708</v>
      </c>
      <c r="M42" s="350">
        <v>0</v>
      </c>
      <c r="N42" s="350">
        <v>27567500</v>
      </c>
      <c r="O42" s="351">
        <v>162616120</v>
      </c>
      <c r="P42" s="350">
        <v>0</v>
      </c>
      <c r="Q42" s="352">
        <v>26.06</v>
      </c>
      <c r="R42" s="351">
        <v>1326025928</v>
      </c>
      <c r="S42" s="350">
        <v>1054516663</v>
      </c>
      <c r="T42" s="350">
        <v>731400</v>
      </c>
      <c r="U42" s="350">
        <v>27567500</v>
      </c>
      <c r="V42" s="350">
        <v>243941765</v>
      </c>
      <c r="W42" s="350">
        <v>0</v>
      </c>
      <c r="X42" s="349">
        <v>79.52</v>
      </c>
      <c r="Y42" s="188">
        <v>58</v>
      </c>
    </row>
    <row r="43" spans="2:25" s="336" customFormat="1" ht="21.75" customHeight="1" x14ac:dyDescent="0.15">
      <c r="B43" s="84">
        <v>59</v>
      </c>
      <c r="C43" s="23" t="s">
        <v>21</v>
      </c>
      <c r="D43" s="362">
        <v>1701134900</v>
      </c>
      <c r="E43" s="362">
        <v>1591048632</v>
      </c>
      <c r="F43" s="362">
        <v>4183200</v>
      </c>
      <c r="G43" s="362">
        <v>0</v>
      </c>
      <c r="H43" s="362">
        <v>110086268</v>
      </c>
      <c r="I43" s="362">
        <v>0</v>
      </c>
      <c r="J43" s="366">
        <v>93.53</v>
      </c>
      <c r="K43" s="365">
        <v>661999131</v>
      </c>
      <c r="L43" s="1058">
        <v>129080402</v>
      </c>
      <c r="M43" s="362">
        <v>328900</v>
      </c>
      <c r="N43" s="362">
        <v>32553400</v>
      </c>
      <c r="O43" s="363">
        <v>500365329</v>
      </c>
      <c r="P43" s="362">
        <v>0</v>
      </c>
      <c r="Q43" s="364">
        <v>19.5</v>
      </c>
      <c r="R43" s="363">
        <v>2363134031</v>
      </c>
      <c r="S43" s="362">
        <v>1720129034</v>
      </c>
      <c r="T43" s="362">
        <v>4512100</v>
      </c>
      <c r="U43" s="362">
        <v>32553400</v>
      </c>
      <c r="V43" s="362">
        <v>610451597</v>
      </c>
      <c r="W43" s="362">
        <v>0</v>
      </c>
      <c r="X43" s="361">
        <v>72.790000000000006</v>
      </c>
      <c r="Y43" s="189">
        <v>59</v>
      </c>
    </row>
    <row r="44" spans="2:25" s="336" customFormat="1" ht="21.75" customHeight="1" x14ac:dyDescent="0.15">
      <c r="B44" s="83">
        <v>62</v>
      </c>
      <c r="C44" s="19" t="s">
        <v>20</v>
      </c>
      <c r="D44" s="350">
        <v>307865800</v>
      </c>
      <c r="E44" s="350">
        <v>288239646</v>
      </c>
      <c r="F44" s="350">
        <v>346200</v>
      </c>
      <c r="G44" s="350">
        <v>0</v>
      </c>
      <c r="H44" s="350">
        <v>19626154</v>
      </c>
      <c r="I44" s="350">
        <v>0</v>
      </c>
      <c r="J44" s="354">
        <v>93.63</v>
      </c>
      <c r="K44" s="353">
        <v>83369043</v>
      </c>
      <c r="L44" s="374">
        <v>26069191</v>
      </c>
      <c r="M44" s="350">
        <v>0</v>
      </c>
      <c r="N44" s="350">
        <v>5593600</v>
      </c>
      <c r="O44" s="351">
        <v>51706252</v>
      </c>
      <c r="P44" s="350">
        <v>0</v>
      </c>
      <c r="Q44" s="352">
        <v>31.27</v>
      </c>
      <c r="R44" s="351">
        <v>391234843</v>
      </c>
      <c r="S44" s="350">
        <v>314308837</v>
      </c>
      <c r="T44" s="350">
        <v>346200</v>
      </c>
      <c r="U44" s="350">
        <v>5593600</v>
      </c>
      <c r="V44" s="350">
        <v>71332406</v>
      </c>
      <c r="W44" s="350">
        <v>0</v>
      </c>
      <c r="X44" s="349">
        <v>80.34</v>
      </c>
      <c r="Y44" s="188">
        <v>62</v>
      </c>
    </row>
    <row r="45" spans="2:25" s="336" customFormat="1" ht="21.75" customHeight="1" x14ac:dyDescent="0.15">
      <c r="B45" s="83">
        <v>82</v>
      </c>
      <c r="C45" s="19" t="s">
        <v>19</v>
      </c>
      <c r="D45" s="350">
        <v>934486000</v>
      </c>
      <c r="E45" s="350">
        <v>878788692</v>
      </c>
      <c r="F45" s="350">
        <v>33800</v>
      </c>
      <c r="G45" s="350">
        <v>2739700</v>
      </c>
      <c r="H45" s="350">
        <v>52957608</v>
      </c>
      <c r="I45" s="350">
        <v>0</v>
      </c>
      <c r="J45" s="354">
        <v>94.04</v>
      </c>
      <c r="K45" s="353">
        <v>191974042</v>
      </c>
      <c r="L45" s="374">
        <v>43917879</v>
      </c>
      <c r="M45" s="350">
        <v>0</v>
      </c>
      <c r="N45" s="350">
        <v>12000751</v>
      </c>
      <c r="O45" s="351">
        <v>136055412</v>
      </c>
      <c r="P45" s="350">
        <v>0</v>
      </c>
      <c r="Q45" s="352">
        <v>22.88</v>
      </c>
      <c r="R45" s="351">
        <v>1126460042</v>
      </c>
      <c r="S45" s="350">
        <v>922706571</v>
      </c>
      <c r="T45" s="350">
        <v>33800</v>
      </c>
      <c r="U45" s="350">
        <v>14740451</v>
      </c>
      <c r="V45" s="350">
        <v>189013020</v>
      </c>
      <c r="W45" s="350">
        <v>0</v>
      </c>
      <c r="X45" s="349">
        <v>81.91</v>
      </c>
      <c r="Y45" s="188">
        <v>82</v>
      </c>
    </row>
    <row r="46" spans="2:25" s="336" customFormat="1" ht="21.75" customHeight="1" x14ac:dyDescent="0.15">
      <c r="B46" s="83">
        <v>86</v>
      </c>
      <c r="C46" s="19" t="s">
        <v>18</v>
      </c>
      <c r="D46" s="350">
        <v>260860200</v>
      </c>
      <c r="E46" s="350">
        <v>245408949</v>
      </c>
      <c r="F46" s="350">
        <v>0</v>
      </c>
      <c r="G46" s="350">
        <v>35800</v>
      </c>
      <c r="H46" s="350">
        <v>15415451</v>
      </c>
      <c r="I46" s="350">
        <v>0</v>
      </c>
      <c r="J46" s="354">
        <v>94.08</v>
      </c>
      <c r="K46" s="353">
        <v>55805350</v>
      </c>
      <c r="L46" s="374">
        <v>20752168</v>
      </c>
      <c r="M46" s="350">
        <v>0</v>
      </c>
      <c r="N46" s="350">
        <v>4330210</v>
      </c>
      <c r="O46" s="351">
        <v>30722972</v>
      </c>
      <c r="P46" s="350">
        <v>0</v>
      </c>
      <c r="Q46" s="352">
        <v>37.19</v>
      </c>
      <c r="R46" s="351">
        <v>316665550</v>
      </c>
      <c r="S46" s="350">
        <v>266161117</v>
      </c>
      <c r="T46" s="350">
        <v>0</v>
      </c>
      <c r="U46" s="350">
        <v>4366010</v>
      </c>
      <c r="V46" s="350">
        <v>46138423</v>
      </c>
      <c r="W46" s="350">
        <v>0</v>
      </c>
      <c r="X46" s="349">
        <v>84.05</v>
      </c>
      <c r="Y46" s="188">
        <v>86</v>
      </c>
    </row>
    <row r="47" spans="2:25" s="336" customFormat="1" ht="21.75" customHeight="1" x14ac:dyDescent="0.15">
      <c r="B47" s="83">
        <v>89</v>
      </c>
      <c r="C47" s="19" t="s">
        <v>17</v>
      </c>
      <c r="D47" s="350">
        <v>928268200</v>
      </c>
      <c r="E47" s="350">
        <v>854829574</v>
      </c>
      <c r="F47" s="350">
        <v>52200</v>
      </c>
      <c r="G47" s="350">
        <v>0</v>
      </c>
      <c r="H47" s="350">
        <v>73438626</v>
      </c>
      <c r="I47" s="350">
        <v>246500</v>
      </c>
      <c r="J47" s="354">
        <v>92.11</v>
      </c>
      <c r="K47" s="353">
        <v>100935402</v>
      </c>
      <c r="L47" s="374">
        <v>32727376</v>
      </c>
      <c r="M47" s="350">
        <v>0</v>
      </c>
      <c r="N47" s="350">
        <v>47068997</v>
      </c>
      <c r="O47" s="351">
        <v>21139029</v>
      </c>
      <c r="P47" s="350">
        <v>308700</v>
      </c>
      <c r="Q47" s="352">
        <v>32.520000000000003</v>
      </c>
      <c r="R47" s="351">
        <v>1029203602</v>
      </c>
      <c r="S47" s="350">
        <v>887556950</v>
      </c>
      <c r="T47" s="350">
        <v>52200</v>
      </c>
      <c r="U47" s="350">
        <v>47068997</v>
      </c>
      <c r="V47" s="350">
        <v>94577655</v>
      </c>
      <c r="W47" s="350">
        <v>555200</v>
      </c>
      <c r="X47" s="349">
        <v>86.28</v>
      </c>
      <c r="Y47" s="188">
        <v>89</v>
      </c>
    </row>
    <row r="48" spans="2:25" s="336" customFormat="1" ht="21.75" customHeight="1" x14ac:dyDescent="0.15">
      <c r="B48" s="84">
        <v>90</v>
      </c>
      <c r="C48" s="23" t="s">
        <v>16</v>
      </c>
      <c r="D48" s="362">
        <v>1518809800</v>
      </c>
      <c r="E48" s="362">
        <v>1431662038</v>
      </c>
      <c r="F48" s="362">
        <v>410800</v>
      </c>
      <c r="G48" s="362">
        <v>0</v>
      </c>
      <c r="H48" s="362">
        <v>87147762</v>
      </c>
      <c r="I48" s="362">
        <v>0</v>
      </c>
      <c r="J48" s="366">
        <v>94.26</v>
      </c>
      <c r="K48" s="365">
        <v>258476318</v>
      </c>
      <c r="L48" s="1058">
        <v>103835287</v>
      </c>
      <c r="M48" s="362">
        <v>0</v>
      </c>
      <c r="N48" s="362">
        <v>18483557</v>
      </c>
      <c r="O48" s="363">
        <v>136157474</v>
      </c>
      <c r="P48" s="362">
        <v>0</v>
      </c>
      <c r="Q48" s="364">
        <v>40.17</v>
      </c>
      <c r="R48" s="363">
        <v>1777286118</v>
      </c>
      <c r="S48" s="362">
        <v>1535497325</v>
      </c>
      <c r="T48" s="362">
        <v>410800</v>
      </c>
      <c r="U48" s="362">
        <v>18483557</v>
      </c>
      <c r="V48" s="362">
        <v>223305236</v>
      </c>
      <c r="W48" s="362">
        <v>0</v>
      </c>
      <c r="X48" s="361">
        <v>86.4</v>
      </c>
      <c r="Y48" s="189">
        <v>90</v>
      </c>
    </row>
    <row r="49" spans="2:25" s="336" customFormat="1" ht="21.75" customHeight="1" x14ac:dyDescent="0.15">
      <c r="B49" s="83">
        <v>92</v>
      </c>
      <c r="C49" s="19" t="s">
        <v>15</v>
      </c>
      <c r="D49" s="350">
        <v>436026800</v>
      </c>
      <c r="E49" s="350">
        <v>414588487</v>
      </c>
      <c r="F49" s="350">
        <v>148500</v>
      </c>
      <c r="G49" s="350">
        <v>0</v>
      </c>
      <c r="H49" s="350">
        <v>21438313</v>
      </c>
      <c r="I49" s="350">
        <v>0</v>
      </c>
      <c r="J49" s="354">
        <v>95.08</v>
      </c>
      <c r="K49" s="353">
        <v>66116804</v>
      </c>
      <c r="L49" s="374">
        <v>24022040</v>
      </c>
      <c r="M49" s="350">
        <v>15800</v>
      </c>
      <c r="N49" s="350">
        <v>2386600</v>
      </c>
      <c r="O49" s="351">
        <v>39708164</v>
      </c>
      <c r="P49" s="350">
        <v>0</v>
      </c>
      <c r="Q49" s="352">
        <v>36.33</v>
      </c>
      <c r="R49" s="351">
        <v>502143604</v>
      </c>
      <c r="S49" s="350">
        <v>438610527</v>
      </c>
      <c r="T49" s="350">
        <v>164300</v>
      </c>
      <c r="U49" s="350">
        <v>2386600</v>
      </c>
      <c r="V49" s="350">
        <v>61146477</v>
      </c>
      <c r="W49" s="350">
        <v>0</v>
      </c>
      <c r="X49" s="349">
        <v>87.35</v>
      </c>
      <c r="Y49" s="188">
        <v>92</v>
      </c>
    </row>
    <row r="50" spans="2:25" s="336" customFormat="1" ht="21.75" customHeight="1" x14ac:dyDescent="0.15">
      <c r="B50" s="83">
        <v>93</v>
      </c>
      <c r="C50" s="19" t="s">
        <v>14</v>
      </c>
      <c r="D50" s="350">
        <v>4934206000</v>
      </c>
      <c r="E50" s="350">
        <v>4505461388</v>
      </c>
      <c r="F50" s="350">
        <v>9023900</v>
      </c>
      <c r="G50" s="350">
        <v>464500</v>
      </c>
      <c r="H50" s="350">
        <v>428280112</v>
      </c>
      <c r="I50" s="350">
        <v>0</v>
      </c>
      <c r="J50" s="354">
        <v>91.31</v>
      </c>
      <c r="K50" s="353">
        <v>1737642364</v>
      </c>
      <c r="L50" s="374">
        <v>335867872</v>
      </c>
      <c r="M50" s="350">
        <v>574851</v>
      </c>
      <c r="N50" s="350">
        <v>301742331</v>
      </c>
      <c r="O50" s="351">
        <v>1100032161</v>
      </c>
      <c r="P50" s="350">
        <v>0</v>
      </c>
      <c r="Q50" s="352">
        <v>19.329999999999998</v>
      </c>
      <c r="R50" s="351">
        <v>6671848364</v>
      </c>
      <c r="S50" s="350">
        <v>4841329260</v>
      </c>
      <c r="T50" s="350">
        <v>9598751</v>
      </c>
      <c r="U50" s="350">
        <v>302206831</v>
      </c>
      <c r="V50" s="350">
        <v>1528312273</v>
      </c>
      <c r="W50" s="350">
        <v>0</v>
      </c>
      <c r="X50" s="349">
        <v>72.56</v>
      </c>
      <c r="Y50" s="188">
        <v>93</v>
      </c>
    </row>
    <row r="51" spans="2:25" s="336" customFormat="1" ht="21.75" customHeight="1" x14ac:dyDescent="0.15">
      <c r="B51" s="83">
        <v>94</v>
      </c>
      <c r="C51" s="19" t="s">
        <v>13</v>
      </c>
      <c r="D51" s="350">
        <v>2564266700</v>
      </c>
      <c r="E51" s="350">
        <v>2428391441</v>
      </c>
      <c r="F51" s="350">
        <v>5914727</v>
      </c>
      <c r="G51" s="350">
        <v>326200</v>
      </c>
      <c r="H51" s="350">
        <v>135549059</v>
      </c>
      <c r="I51" s="350">
        <v>0</v>
      </c>
      <c r="J51" s="354">
        <v>94.7</v>
      </c>
      <c r="K51" s="353">
        <v>446482169</v>
      </c>
      <c r="L51" s="374">
        <v>165938436</v>
      </c>
      <c r="M51" s="350">
        <v>119400</v>
      </c>
      <c r="N51" s="350">
        <v>83179435</v>
      </c>
      <c r="O51" s="351">
        <v>197364298</v>
      </c>
      <c r="P51" s="350">
        <v>0</v>
      </c>
      <c r="Q51" s="352">
        <v>37.17</v>
      </c>
      <c r="R51" s="351">
        <v>3010748869</v>
      </c>
      <c r="S51" s="350">
        <v>2594329877</v>
      </c>
      <c r="T51" s="350">
        <v>6034127</v>
      </c>
      <c r="U51" s="350">
        <v>83505635</v>
      </c>
      <c r="V51" s="350">
        <v>332913357</v>
      </c>
      <c r="W51" s="350">
        <v>0</v>
      </c>
      <c r="X51" s="349">
        <v>86.17</v>
      </c>
      <c r="Y51" s="188">
        <v>94</v>
      </c>
    </row>
    <row r="52" spans="2:25" s="336" customFormat="1" ht="21.75" customHeight="1" x14ac:dyDescent="0.15">
      <c r="B52" s="83">
        <v>95</v>
      </c>
      <c r="C52" s="19" t="s">
        <v>12</v>
      </c>
      <c r="D52" s="350">
        <v>486130000</v>
      </c>
      <c r="E52" s="350">
        <v>454567994</v>
      </c>
      <c r="F52" s="350">
        <v>0</v>
      </c>
      <c r="G52" s="350">
        <v>0</v>
      </c>
      <c r="H52" s="350">
        <v>31562006</v>
      </c>
      <c r="I52" s="350">
        <v>0</v>
      </c>
      <c r="J52" s="354">
        <v>93.51</v>
      </c>
      <c r="K52" s="353">
        <v>158416676</v>
      </c>
      <c r="L52" s="374">
        <v>31978811</v>
      </c>
      <c r="M52" s="350">
        <v>0</v>
      </c>
      <c r="N52" s="350">
        <v>22525213</v>
      </c>
      <c r="O52" s="351">
        <v>103912652</v>
      </c>
      <c r="P52" s="350">
        <v>0</v>
      </c>
      <c r="Q52" s="352">
        <v>20.190000000000001</v>
      </c>
      <c r="R52" s="351">
        <v>644546676</v>
      </c>
      <c r="S52" s="350">
        <v>486546805</v>
      </c>
      <c r="T52" s="350">
        <v>0</v>
      </c>
      <c r="U52" s="350">
        <v>22525213</v>
      </c>
      <c r="V52" s="350">
        <v>135474658</v>
      </c>
      <c r="W52" s="350">
        <v>0</v>
      </c>
      <c r="X52" s="349">
        <v>75.489999999999995</v>
      </c>
      <c r="Y52" s="188">
        <v>95</v>
      </c>
    </row>
    <row r="53" spans="2:25" s="336" customFormat="1" ht="21.75" customHeight="1" x14ac:dyDescent="0.15">
      <c r="B53" s="84">
        <v>96</v>
      </c>
      <c r="C53" s="23" t="s">
        <v>11</v>
      </c>
      <c r="D53" s="362">
        <v>1068747000</v>
      </c>
      <c r="E53" s="362">
        <v>994541460</v>
      </c>
      <c r="F53" s="362">
        <v>886392</v>
      </c>
      <c r="G53" s="362">
        <v>0</v>
      </c>
      <c r="H53" s="362">
        <v>74205540</v>
      </c>
      <c r="I53" s="362">
        <v>0</v>
      </c>
      <c r="J53" s="366">
        <v>93.06</v>
      </c>
      <c r="K53" s="365">
        <v>265745219</v>
      </c>
      <c r="L53" s="1058">
        <v>82963908</v>
      </c>
      <c r="M53" s="362">
        <v>19200</v>
      </c>
      <c r="N53" s="362">
        <v>30779974</v>
      </c>
      <c r="O53" s="363">
        <v>152001337</v>
      </c>
      <c r="P53" s="362">
        <v>0</v>
      </c>
      <c r="Q53" s="364">
        <v>31.22</v>
      </c>
      <c r="R53" s="363">
        <v>1334492219</v>
      </c>
      <c r="S53" s="362">
        <v>1077505368</v>
      </c>
      <c r="T53" s="362">
        <v>905592</v>
      </c>
      <c r="U53" s="362">
        <v>30779974</v>
      </c>
      <c r="V53" s="362">
        <v>226206877</v>
      </c>
      <c r="W53" s="362">
        <v>0</v>
      </c>
      <c r="X53" s="361">
        <v>80.739999999999995</v>
      </c>
      <c r="Y53" s="189">
        <v>96</v>
      </c>
    </row>
    <row r="54" spans="2:25" s="336" customFormat="1" ht="21.75" customHeight="1" x14ac:dyDescent="0.15">
      <c r="B54" s="83">
        <v>97</v>
      </c>
      <c r="C54" s="19" t="s">
        <v>10</v>
      </c>
      <c r="D54" s="350">
        <v>1841317300</v>
      </c>
      <c r="E54" s="350">
        <v>1698733302</v>
      </c>
      <c r="F54" s="350">
        <v>132300</v>
      </c>
      <c r="G54" s="350">
        <v>0</v>
      </c>
      <c r="H54" s="350">
        <v>142583998</v>
      </c>
      <c r="I54" s="350">
        <v>0</v>
      </c>
      <c r="J54" s="354">
        <v>92.26</v>
      </c>
      <c r="K54" s="353">
        <v>479881061</v>
      </c>
      <c r="L54" s="374">
        <v>122676979</v>
      </c>
      <c r="M54" s="350">
        <v>0</v>
      </c>
      <c r="N54" s="350">
        <v>35227124</v>
      </c>
      <c r="O54" s="351">
        <v>321976958</v>
      </c>
      <c r="P54" s="350">
        <v>0</v>
      </c>
      <c r="Q54" s="352">
        <v>25.56</v>
      </c>
      <c r="R54" s="351">
        <v>2321198361</v>
      </c>
      <c r="S54" s="350">
        <v>1821410281</v>
      </c>
      <c r="T54" s="350">
        <v>132300</v>
      </c>
      <c r="U54" s="350">
        <v>35227124</v>
      </c>
      <c r="V54" s="350">
        <v>464560956</v>
      </c>
      <c r="W54" s="350">
        <v>0</v>
      </c>
      <c r="X54" s="349">
        <v>78.47</v>
      </c>
      <c r="Y54" s="188">
        <v>97</v>
      </c>
    </row>
    <row r="55" spans="2:25" s="336" customFormat="1" ht="21.75" customHeight="1" x14ac:dyDescent="0.15">
      <c r="B55" s="83">
        <v>98</v>
      </c>
      <c r="C55" s="19" t="s">
        <v>9</v>
      </c>
      <c r="D55" s="350">
        <v>2637745800</v>
      </c>
      <c r="E55" s="350">
        <v>2356499007</v>
      </c>
      <c r="F55" s="350">
        <v>7555609</v>
      </c>
      <c r="G55" s="350">
        <v>0</v>
      </c>
      <c r="H55" s="350">
        <v>281246793</v>
      </c>
      <c r="I55" s="350">
        <v>0</v>
      </c>
      <c r="J55" s="354">
        <v>89.34</v>
      </c>
      <c r="K55" s="353">
        <v>913160349</v>
      </c>
      <c r="L55" s="374">
        <v>239936157</v>
      </c>
      <c r="M55" s="350">
        <v>0</v>
      </c>
      <c r="N55" s="350">
        <v>127944501</v>
      </c>
      <c r="O55" s="351">
        <v>545279691</v>
      </c>
      <c r="P55" s="350">
        <v>0</v>
      </c>
      <c r="Q55" s="352">
        <v>26.28</v>
      </c>
      <c r="R55" s="351">
        <v>3550906149</v>
      </c>
      <c r="S55" s="350">
        <v>2596435164</v>
      </c>
      <c r="T55" s="350">
        <v>7555609</v>
      </c>
      <c r="U55" s="350">
        <v>127944501</v>
      </c>
      <c r="V55" s="350">
        <v>826526484</v>
      </c>
      <c r="W55" s="350">
        <v>0</v>
      </c>
      <c r="X55" s="349">
        <v>73.12</v>
      </c>
      <c r="Y55" s="188">
        <v>98</v>
      </c>
    </row>
    <row r="56" spans="2:25" s="336" customFormat="1" ht="21.75" customHeight="1" x14ac:dyDescent="0.15">
      <c r="B56" s="83">
        <v>99</v>
      </c>
      <c r="C56" s="19" t="s">
        <v>8</v>
      </c>
      <c r="D56" s="350">
        <v>1009553100</v>
      </c>
      <c r="E56" s="350">
        <v>922362520</v>
      </c>
      <c r="F56" s="350">
        <v>862200</v>
      </c>
      <c r="G56" s="350">
        <v>562500</v>
      </c>
      <c r="H56" s="350">
        <v>86628080</v>
      </c>
      <c r="I56" s="350">
        <v>0</v>
      </c>
      <c r="J56" s="354">
        <v>91.36</v>
      </c>
      <c r="K56" s="353">
        <v>300082495</v>
      </c>
      <c r="L56" s="374">
        <v>82447524</v>
      </c>
      <c r="M56" s="350">
        <v>46474</v>
      </c>
      <c r="N56" s="350">
        <v>27832888</v>
      </c>
      <c r="O56" s="351">
        <v>189802083</v>
      </c>
      <c r="P56" s="350">
        <v>0</v>
      </c>
      <c r="Q56" s="352">
        <v>27.47</v>
      </c>
      <c r="R56" s="351">
        <v>1309635595</v>
      </c>
      <c r="S56" s="350">
        <v>1004810044</v>
      </c>
      <c r="T56" s="350">
        <v>908674</v>
      </c>
      <c r="U56" s="350">
        <v>28395388</v>
      </c>
      <c r="V56" s="350">
        <v>276430163</v>
      </c>
      <c r="W56" s="350">
        <v>0</v>
      </c>
      <c r="X56" s="349">
        <v>76.72</v>
      </c>
      <c r="Y56" s="188">
        <v>99</v>
      </c>
    </row>
    <row r="57" spans="2:25" s="336" customFormat="1" ht="21.75" customHeight="1" x14ac:dyDescent="0.15">
      <c r="B57" s="83">
        <v>100</v>
      </c>
      <c r="C57" s="19" t="s">
        <v>7</v>
      </c>
      <c r="D57" s="350">
        <v>1190055400</v>
      </c>
      <c r="E57" s="350">
        <v>1160602203</v>
      </c>
      <c r="F57" s="350">
        <v>142900</v>
      </c>
      <c r="G57" s="350">
        <v>1000003</v>
      </c>
      <c r="H57" s="350">
        <v>28453194</v>
      </c>
      <c r="I57" s="350">
        <v>0</v>
      </c>
      <c r="J57" s="354">
        <v>97.53</v>
      </c>
      <c r="K57" s="353">
        <v>120457516</v>
      </c>
      <c r="L57" s="374">
        <v>52587901</v>
      </c>
      <c r="M57" s="350">
        <v>0</v>
      </c>
      <c r="N57" s="350">
        <v>16478868</v>
      </c>
      <c r="O57" s="351">
        <v>51390747</v>
      </c>
      <c r="P57" s="350">
        <v>0</v>
      </c>
      <c r="Q57" s="352">
        <v>43.66</v>
      </c>
      <c r="R57" s="351">
        <v>1310512916</v>
      </c>
      <c r="S57" s="350">
        <v>1213190104</v>
      </c>
      <c r="T57" s="350">
        <v>142900</v>
      </c>
      <c r="U57" s="350">
        <v>17478871</v>
      </c>
      <c r="V57" s="350">
        <v>79843941</v>
      </c>
      <c r="W57" s="350">
        <v>0</v>
      </c>
      <c r="X57" s="349">
        <v>92.57</v>
      </c>
      <c r="Y57" s="188">
        <v>100</v>
      </c>
    </row>
    <row r="58" spans="2:25" s="336" customFormat="1" ht="21.75" customHeight="1" x14ac:dyDescent="0.15">
      <c r="B58" s="84">
        <v>101</v>
      </c>
      <c r="C58" s="23" t="s">
        <v>6</v>
      </c>
      <c r="D58" s="356">
        <v>1122496300</v>
      </c>
      <c r="E58" s="356">
        <v>1042169679</v>
      </c>
      <c r="F58" s="356">
        <v>217500</v>
      </c>
      <c r="G58" s="356">
        <v>22600</v>
      </c>
      <c r="H58" s="356">
        <v>80304021</v>
      </c>
      <c r="I58" s="356">
        <v>0</v>
      </c>
      <c r="J58" s="360">
        <v>92.84</v>
      </c>
      <c r="K58" s="359">
        <v>307551761</v>
      </c>
      <c r="L58" s="1059">
        <v>77200718</v>
      </c>
      <c r="M58" s="356">
        <v>106600</v>
      </c>
      <c r="N58" s="356">
        <v>14823677</v>
      </c>
      <c r="O58" s="357">
        <v>215527366</v>
      </c>
      <c r="P58" s="356">
        <v>0</v>
      </c>
      <c r="Q58" s="358">
        <v>25.1</v>
      </c>
      <c r="R58" s="357">
        <v>1430048061</v>
      </c>
      <c r="S58" s="356">
        <v>1119370397</v>
      </c>
      <c r="T58" s="356">
        <v>324100</v>
      </c>
      <c r="U58" s="356">
        <v>14846277</v>
      </c>
      <c r="V58" s="356">
        <v>295831387</v>
      </c>
      <c r="W58" s="356">
        <v>0</v>
      </c>
      <c r="X58" s="355">
        <v>78.28</v>
      </c>
      <c r="Y58" s="189">
        <v>101</v>
      </c>
    </row>
    <row r="59" spans="2:25" s="336" customFormat="1" ht="21.75" customHeight="1" x14ac:dyDescent="0.15">
      <c r="B59" s="82">
        <v>102</v>
      </c>
      <c r="C59" s="15" t="s">
        <v>5</v>
      </c>
      <c r="D59" s="344">
        <v>2090682300</v>
      </c>
      <c r="E59" s="344">
        <v>1943591471</v>
      </c>
      <c r="F59" s="344">
        <v>3813146</v>
      </c>
      <c r="G59" s="344">
        <v>20595057</v>
      </c>
      <c r="H59" s="344">
        <v>126495772</v>
      </c>
      <c r="I59" s="344">
        <v>0</v>
      </c>
      <c r="J59" s="348">
        <v>92.96</v>
      </c>
      <c r="K59" s="347">
        <v>260822475</v>
      </c>
      <c r="L59" s="1060">
        <v>86334590</v>
      </c>
      <c r="M59" s="344">
        <v>373238</v>
      </c>
      <c r="N59" s="344">
        <v>67729499</v>
      </c>
      <c r="O59" s="345">
        <v>106758386</v>
      </c>
      <c r="P59" s="344">
        <v>0</v>
      </c>
      <c r="Q59" s="346">
        <v>33.1</v>
      </c>
      <c r="R59" s="345">
        <v>2351504775</v>
      </c>
      <c r="S59" s="344">
        <v>2029926061</v>
      </c>
      <c r="T59" s="344">
        <v>4186384</v>
      </c>
      <c r="U59" s="344">
        <v>88324556</v>
      </c>
      <c r="V59" s="344">
        <v>233254158</v>
      </c>
      <c r="W59" s="344">
        <v>0</v>
      </c>
      <c r="X59" s="343">
        <v>86.32</v>
      </c>
      <c r="Y59" s="187">
        <v>102</v>
      </c>
    </row>
    <row r="60" spans="2:25" s="336" customFormat="1" ht="21.75" customHeight="1" x14ac:dyDescent="0.15">
      <c r="B60" s="83">
        <v>103</v>
      </c>
      <c r="C60" s="19" t="s">
        <v>4</v>
      </c>
      <c r="D60" s="350">
        <v>1115297600</v>
      </c>
      <c r="E60" s="350">
        <v>1061961592</v>
      </c>
      <c r="F60" s="350">
        <v>406800</v>
      </c>
      <c r="G60" s="350">
        <v>0</v>
      </c>
      <c r="H60" s="350">
        <v>53336008</v>
      </c>
      <c r="I60" s="350">
        <v>0</v>
      </c>
      <c r="J60" s="354">
        <v>95.22</v>
      </c>
      <c r="K60" s="353">
        <v>176010008</v>
      </c>
      <c r="L60" s="374">
        <v>54242013</v>
      </c>
      <c r="M60" s="350">
        <v>0</v>
      </c>
      <c r="N60" s="350">
        <v>9553135</v>
      </c>
      <c r="O60" s="351">
        <v>112214860</v>
      </c>
      <c r="P60" s="350">
        <v>0</v>
      </c>
      <c r="Q60" s="352">
        <v>30.82</v>
      </c>
      <c r="R60" s="351">
        <v>1291307608</v>
      </c>
      <c r="S60" s="350">
        <v>1116203605</v>
      </c>
      <c r="T60" s="350">
        <v>406800</v>
      </c>
      <c r="U60" s="350">
        <v>9553135</v>
      </c>
      <c r="V60" s="350">
        <v>165550868</v>
      </c>
      <c r="W60" s="350">
        <v>0</v>
      </c>
      <c r="X60" s="349">
        <v>86.44</v>
      </c>
      <c r="Y60" s="188">
        <v>103</v>
      </c>
    </row>
    <row r="61" spans="2:25" s="336" customFormat="1" ht="21.75" customHeight="1" x14ac:dyDescent="0.15">
      <c r="B61" s="83">
        <v>104</v>
      </c>
      <c r="C61" s="19" t="s">
        <v>3</v>
      </c>
      <c r="D61" s="350">
        <v>1905309700</v>
      </c>
      <c r="E61" s="350">
        <v>1745426868</v>
      </c>
      <c r="F61" s="350">
        <v>1172000</v>
      </c>
      <c r="G61" s="350">
        <v>10500</v>
      </c>
      <c r="H61" s="350">
        <v>159872332</v>
      </c>
      <c r="I61" s="350">
        <v>0</v>
      </c>
      <c r="J61" s="354">
        <v>91.61</v>
      </c>
      <c r="K61" s="353">
        <v>743321811</v>
      </c>
      <c r="L61" s="374">
        <v>167981828</v>
      </c>
      <c r="M61" s="350">
        <v>0</v>
      </c>
      <c r="N61" s="350">
        <v>95631573</v>
      </c>
      <c r="O61" s="351">
        <v>479708410</v>
      </c>
      <c r="P61" s="350">
        <v>0</v>
      </c>
      <c r="Q61" s="352">
        <v>22.6</v>
      </c>
      <c r="R61" s="351">
        <v>2648631511</v>
      </c>
      <c r="S61" s="350">
        <v>1913408696</v>
      </c>
      <c r="T61" s="350">
        <v>1172000</v>
      </c>
      <c r="U61" s="350">
        <v>95642073</v>
      </c>
      <c r="V61" s="350">
        <v>639580742</v>
      </c>
      <c r="W61" s="350">
        <v>0</v>
      </c>
      <c r="X61" s="349">
        <v>72.239999999999995</v>
      </c>
      <c r="Y61" s="188">
        <v>104</v>
      </c>
    </row>
    <row r="62" spans="2:25" s="336" customFormat="1" ht="21.75" customHeight="1" x14ac:dyDescent="0.15">
      <c r="B62" s="83">
        <v>105</v>
      </c>
      <c r="C62" s="19" t="s">
        <v>2</v>
      </c>
      <c r="D62" s="350">
        <v>1225838400</v>
      </c>
      <c r="E62" s="350">
        <v>1112391606</v>
      </c>
      <c r="F62" s="350">
        <v>631900</v>
      </c>
      <c r="G62" s="350">
        <v>0</v>
      </c>
      <c r="H62" s="350">
        <v>113446794</v>
      </c>
      <c r="I62" s="350">
        <v>0</v>
      </c>
      <c r="J62" s="354">
        <v>90.75</v>
      </c>
      <c r="K62" s="353">
        <v>480484462</v>
      </c>
      <c r="L62" s="374">
        <v>142313807</v>
      </c>
      <c r="M62" s="350">
        <v>16900</v>
      </c>
      <c r="N62" s="350">
        <v>47023358</v>
      </c>
      <c r="O62" s="351">
        <v>291147297</v>
      </c>
      <c r="P62" s="350">
        <v>0</v>
      </c>
      <c r="Q62" s="352">
        <v>29.62</v>
      </c>
      <c r="R62" s="351">
        <v>1706322862</v>
      </c>
      <c r="S62" s="350">
        <v>1254705413</v>
      </c>
      <c r="T62" s="350">
        <v>648800</v>
      </c>
      <c r="U62" s="350">
        <v>47023358</v>
      </c>
      <c r="V62" s="350">
        <v>404594091</v>
      </c>
      <c r="W62" s="350">
        <v>0</v>
      </c>
      <c r="X62" s="349">
        <v>73.53</v>
      </c>
      <c r="Y62" s="188">
        <v>105</v>
      </c>
    </row>
    <row r="63" spans="2:25" s="336" customFormat="1" ht="21.75" customHeight="1" x14ac:dyDescent="0.15">
      <c r="B63" s="82">
        <v>301</v>
      </c>
      <c r="C63" s="15" t="s">
        <v>1</v>
      </c>
      <c r="D63" s="344">
        <v>1002299000</v>
      </c>
      <c r="E63" s="344">
        <v>1001739000</v>
      </c>
      <c r="F63" s="344">
        <v>0</v>
      </c>
      <c r="G63" s="344">
        <v>0</v>
      </c>
      <c r="H63" s="344">
        <v>560000</v>
      </c>
      <c r="I63" s="344">
        <v>0</v>
      </c>
      <c r="J63" s="348">
        <v>99.94</v>
      </c>
      <c r="K63" s="347">
        <v>272000</v>
      </c>
      <c r="L63" s="1060">
        <v>272000</v>
      </c>
      <c r="M63" s="344">
        <v>0</v>
      </c>
      <c r="N63" s="344">
        <v>0</v>
      </c>
      <c r="O63" s="345">
        <v>0</v>
      </c>
      <c r="P63" s="344">
        <v>0</v>
      </c>
      <c r="Q63" s="346">
        <v>100</v>
      </c>
      <c r="R63" s="345">
        <v>1002571000</v>
      </c>
      <c r="S63" s="344">
        <v>1002011000</v>
      </c>
      <c r="T63" s="344">
        <v>0</v>
      </c>
      <c r="U63" s="344">
        <v>0</v>
      </c>
      <c r="V63" s="344">
        <v>560000</v>
      </c>
      <c r="W63" s="344">
        <v>0</v>
      </c>
      <c r="X63" s="343">
        <v>99.94</v>
      </c>
      <c r="Y63" s="187">
        <v>301</v>
      </c>
    </row>
    <row r="64" spans="2:25" s="336" customFormat="1" ht="21.75" customHeight="1" thickBot="1" x14ac:dyDescent="0.2">
      <c r="B64" s="81">
        <v>302</v>
      </c>
      <c r="C64" s="11" t="s">
        <v>0</v>
      </c>
      <c r="D64" s="338">
        <v>1241475882</v>
      </c>
      <c r="E64" s="338">
        <v>1241475882</v>
      </c>
      <c r="F64" s="338">
        <v>0</v>
      </c>
      <c r="G64" s="338">
        <v>0</v>
      </c>
      <c r="H64" s="338">
        <v>0</v>
      </c>
      <c r="I64" s="338">
        <v>0</v>
      </c>
      <c r="J64" s="342">
        <v>100</v>
      </c>
      <c r="K64" s="341">
        <v>987300</v>
      </c>
      <c r="L64" s="1061">
        <v>840400</v>
      </c>
      <c r="M64" s="338">
        <v>0</v>
      </c>
      <c r="N64" s="338">
        <v>0</v>
      </c>
      <c r="O64" s="339">
        <v>146900</v>
      </c>
      <c r="P64" s="338">
        <v>0</v>
      </c>
      <c r="Q64" s="340">
        <v>85.12</v>
      </c>
      <c r="R64" s="339">
        <v>1242463182</v>
      </c>
      <c r="S64" s="338">
        <v>1242316282</v>
      </c>
      <c r="T64" s="338">
        <v>0</v>
      </c>
      <c r="U64" s="338">
        <v>0</v>
      </c>
      <c r="V64" s="338">
        <v>146900</v>
      </c>
      <c r="W64" s="338">
        <v>0</v>
      </c>
      <c r="X64" s="337">
        <v>99.99</v>
      </c>
      <c r="Y64" s="186">
        <v>302</v>
      </c>
    </row>
    <row r="65" spans="7:10" ht="21.75" customHeight="1" x14ac:dyDescent="0.15"/>
    <row r="66" spans="7:10" ht="21.75" customHeight="1" x14ac:dyDescent="0.15"/>
    <row r="67" spans="7:10" ht="21.75" customHeight="1" x14ac:dyDescent="0.15"/>
    <row r="68" spans="7:10" ht="21.75" customHeight="1" x14ac:dyDescent="0.15"/>
    <row r="69" spans="7:10" ht="21.75" customHeight="1" x14ac:dyDescent="0.15">
      <c r="G69" s="335"/>
      <c r="J69" s="334"/>
    </row>
    <row r="70" spans="7:10" ht="21.75" customHeight="1" x14ac:dyDescent="0.15"/>
    <row r="71" spans="7:10" ht="21.75" customHeight="1" x14ac:dyDescent="0.15"/>
    <row r="72" spans="7:10" ht="21.75" customHeight="1" x14ac:dyDescent="0.15"/>
    <row r="73" spans="7:10" ht="21.75" customHeight="1" x14ac:dyDescent="0.15"/>
    <row r="74" spans="7:10" ht="21.75" customHeight="1" x14ac:dyDescent="0.15"/>
    <row r="75" spans="7:10" ht="21.75" customHeight="1" x14ac:dyDescent="0.15"/>
    <row r="76" spans="7:10" ht="21.75" customHeight="1" x14ac:dyDescent="0.15"/>
    <row r="77" spans="7:10" ht="21.75" customHeight="1" x14ac:dyDescent="0.15"/>
    <row r="78" spans="7:10" ht="21.75" customHeight="1" x14ac:dyDescent="0.15"/>
    <row r="79" spans="7:10" ht="21.75" customHeight="1" x14ac:dyDescent="0.15"/>
    <row r="80" spans="7:1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</sheetData>
  <mergeCells count="3">
    <mergeCell ref="B3:B5"/>
    <mergeCell ref="Y3:Y5"/>
    <mergeCell ref="R3:X3"/>
  </mergeCells>
  <phoneticPr fontId="7"/>
  <pageMargins left="0.47244094488188976" right="0.3543307086614173" top="0.74803149606299213" bottom="0.74803149606299213" header="0.31496062992125984" footer="0.31496062992125984"/>
  <pageSetup paperSize="9" scale="53" fitToHeight="2" orientation="portrait" r:id="rId1"/>
  <headerFooter alignWithMargins="0"/>
  <colBreaks count="1" manualBreakCount="1">
    <brk id="13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5">
    <tabColor rgb="FFFFFF00"/>
    <pageSetUpPr autoPageBreaks="0"/>
  </sheetPr>
  <dimension ref="B1:X118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75" defaultRowHeight="14.25" x14ac:dyDescent="0.15"/>
  <cols>
    <col min="1" max="1" width="1.875" style="818" customWidth="1"/>
    <col min="2" max="2" width="5" style="818" customWidth="1"/>
    <col min="3" max="3" width="13.625" style="818" customWidth="1"/>
    <col min="4" max="6" width="16.875" style="818" customWidth="1"/>
    <col min="7" max="8" width="12.375" style="818" customWidth="1"/>
    <col min="9" max="11" width="16.875" style="818" customWidth="1"/>
    <col min="12" max="13" width="12.375" style="818" customWidth="1"/>
    <col min="14" max="16" width="16.875" style="818" customWidth="1"/>
    <col min="17" max="18" width="12.375" style="818" customWidth="1"/>
    <col min="19" max="20" width="16.875" style="818" customWidth="1"/>
    <col min="21" max="23" width="12.375" style="818" customWidth="1"/>
    <col min="24" max="24" width="4.875" style="818" customWidth="1"/>
    <col min="25" max="256" width="10.75" style="818"/>
    <col min="257" max="257" width="1.875" style="818" customWidth="1"/>
    <col min="258" max="258" width="5" style="818" customWidth="1"/>
    <col min="259" max="259" width="13.625" style="818" customWidth="1"/>
    <col min="260" max="262" width="16.875" style="818" customWidth="1"/>
    <col min="263" max="264" width="12.375" style="818" customWidth="1"/>
    <col min="265" max="267" width="16.875" style="818" customWidth="1"/>
    <col min="268" max="269" width="12.375" style="818" customWidth="1"/>
    <col min="270" max="272" width="16.875" style="818" customWidth="1"/>
    <col min="273" max="274" width="12.375" style="818" customWidth="1"/>
    <col min="275" max="276" width="16.875" style="818" customWidth="1"/>
    <col min="277" max="279" width="12.375" style="818" customWidth="1"/>
    <col min="280" max="280" width="4.875" style="818" customWidth="1"/>
    <col min="281" max="512" width="10.75" style="818"/>
    <col min="513" max="513" width="1.875" style="818" customWidth="1"/>
    <col min="514" max="514" width="5" style="818" customWidth="1"/>
    <col min="515" max="515" width="13.625" style="818" customWidth="1"/>
    <col min="516" max="518" width="16.875" style="818" customWidth="1"/>
    <col min="519" max="520" width="12.375" style="818" customWidth="1"/>
    <col min="521" max="523" width="16.875" style="818" customWidth="1"/>
    <col min="524" max="525" width="12.375" style="818" customWidth="1"/>
    <col min="526" max="528" width="16.875" style="818" customWidth="1"/>
    <col min="529" max="530" width="12.375" style="818" customWidth="1"/>
    <col min="531" max="532" width="16.875" style="818" customWidth="1"/>
    <col min="533" max="535" width="12.375" style="818" customWidth="1"/>
    <col min="536" max="536" width="4.875" style="818" customWidth="1"/>
    <col min="537" max="768" width="10.75" style="818"/>
    <col min="769" max="769" width="1.875" style="818" customWidth="1"/>
    <col min="770" max="770" width="5" style="818" customWidth="1"/>
    <col min="771" max="771" width="13.625" style="818" customWidth="1"/>
    <col min="772" max="774" width="16.875" style="818" customWidth="1"/>
    <col min="775" max="776" width="12.375" style="818" customWidth="1"/>
    <col min="777" max="779" width="16.875" style="818" customWidth="1"/>
    <col min="780" max="781" width="12.375" style="818" customWidth="1"/>
    <col min="782" max="784" width="16.875" style="818" customWidth="1"/>
    <col min="785" max="786" width="12.375" style="818" customWidth="1"/>
    <col min="787" max="788" width="16.875" style="818" customWidth="1"/>
    <col min="789" max="791" width="12.375" style="818" customWidth="1"/>
    <col min="792" max="792" width="4.875" style="818" customWidth="1"/>
    <col min="793" max="1024" width="10.75" style="818"/>
    <col min="1025" max="1025" width="1.875" style="818" customWidth="1"/>
    <col min="1026" max="1026" width="5" style="818" customWidth="1"/>
    <col min="1027" max="1027" width="13.625" style="818" customWidth="1"/>
    <col min="1028" max="1030" width="16.875" style="818" customWidth="1"/>
    <col min="1031" max="1032" width="12.375" style="818" customWidth="1"/>
    <col min="1033" max="1035" width="16.875" style="818" customWidth="1"/>
    <col min="1036" max="1037" width="12.375" style="818" customWidth="1"/>
    <col min="1038" max="1040" width="16.875" style="818" customWidth="1"/>
    <col min="1041" max="1042" width="12.375" style="818" customWidth="1"/>
    <col min="1043" max="1044" width="16.875" style="818" customWidth="1"/>
    <col min="1045" max="1047" width="12.375" style="818" customWidth="1"/>
    <col min="1048" max="1048" width="4.875" style="818" customWidth="1"/>
    <col min="1049" max="1280" width="10.75" style="818"/>
    <col min="1281" max="1281" width="1.875" style="818" customWidth="1"/>
    <col min="1282" max="1282" width="5" style="818" customWidth="1"/>
    <col min="1283" max="1283" width="13.625" style="818" customWidth="1"/>
    <col min="1284" max="1286" width="16.875" style="818" customWidth="1"/>
    <col min="1287" max="1288" width="12.375" style="818" customWidth="1"/>
    <col min="1289" max="1291" width="16.875" style="818" customWidth="1"/>
    <col min="1292" max="1293" width="12.375" style="818" customWidth="1"/>
    <col min="1294" max="1296" width="16.875" style="818" customWidth="1"/>
    <col min="1297" max="1298" width="12.375" style="818" customWidth="1"/>
    <col min="1299" max="1300" width="16.875" style="818" customWidth="1"/>
    <col min="1301" max="1303" width="12.375" style="818" customWidth="1"/>
    <col min="1304" max="1304" width="4.875" style="818" customWidth="1"/>
    <col min="1305" max="1536" width="10.75" style="818"/>
    <col min="1537" max="1537" width="1.875" style="818" customWidth="1"/>
    <col min="1538" max="1538" width="5" style="818" customWidth="1"/>
    <col min="1539" max="1539" width="13.625" style="818" customWidth="1"/>
    <col min="1540" max="1542" width="16.875" style="818" customWidth="1"/>
    <col min="1543" max="1544" width="12.375" style="818" customWidth="1"/>
    <col min="1545" max="1547" width="16.875" style="818" customWidth="1"/>
    <col min="1548" max="1549" width="12.375" style="818" customWidth="1"/>
    <col min="1550" max="1552" width="16.875" style="818" customWidth="1"/>
    <col min="1553" max="1554" width="12.375" style="818" customWidth="1"/>
    <col min="1555" max="1556" width="16.875" style="818" customWidth="1"/>
    <col min="1557" max="1559" width="12.375" style="818" customWidth="1"/>
    <col min="1560" max="1560" width="4.875" style="818" customWidth="1"/>
    <col min="1561" max="1792" width="10.75" style="818"/>
    <col min="1793" max="1793" width="1.875" style="818" customWidth="1"/>
    <col min="1794" max="1794" width="5" style="818" customWidth="1"/>
    <col min="1795" max="1795" width="13.625" style="818" customWidth="1"/>
    <col min="1796" max="1798" width="16.875" style="818" customWidth="1"/>
    <col min="1799" max="1800" width="12.375" style="818" customWidth="1"/>
    <col min="1801" max="1803" width="16.875" style="818" customWidth="1"/>
    <col min="1804" max="1805" width="12.375" style="818" customWidth="1"/>
    <col min="1806" max="1808" width="16.875" style="818" customWidth="1"/>
    <col min="1809" max="1810" width="12.375" style="818" customWidth="1"/>
    <col min="1811" max="1812" width="16.875" style="818" customWidth="1"/>
    <col min="1813" max="1815" width="12.375" style="818" customWidth="1"/>
    <col min="1816" max="1816" width="4.875" style="818" customWidth="1"/>
    <col min="1817" max="2048" width="10.75" style="818"/>
    <col min="2049" max="2049" width="1.875" style="818" customWidth="1"/>
    <col min="2050" max="2050" width="5" style="818" customWidth="1"/>
    <col min="2051" max="2051" width="13.625" style="818" customWidth="1"/>
    <col min="2052" max="2054" width="16.875" style="818" customWidth="1"/>
    <col min="2055" max="2056" width="12.375" style="818" customWidth="1"/>
    <col min="2057" max="2059" width="16.875" style="818" customWidth="1"/>
    <col min="2060" max="2061" width="12.375" style="818" customWidth="1"/>
    <col min="2062" max="2064" width="16.875" style="818" customWidth="1"/>
    <col min="2065" max="2066" width="12.375" style="818" customWidth="1"/>
    <col min="2067" max="2068" width="16.875" style="818" customWidth="1"/>
    <col min="2069" max="2071" width="12.375" style="818" customWidth="1"/>
    <col min="2072" max="2072" width="4.875" style="818" customWidth="1"/>
    <col min="2073" max="2304" width="10.75" style="818"/>
    <col min="2305" max="2305" width="1.875" style="818" customWidth="1"/>
    <col min="2306" max="2306" width="5" style="818" customWidth="1"/>
    <col min="2307" max="2307" width="13.625" style="818" customWidth="1"/>
    <col min="2308" max="2310" width="16.875" style="818" customWidth="1"/>
    <col min="2311" max="2312" width="12.375" style="818" customWidth="1"/>
    <col min="2313" max="2315" width="16.875" style="818" customWidth="1"/>
    <col min="2316" max="2317" width="12.375" style="818" customWidth="1"/>
    <col min="2318" max="2320" width="16.875" style="818" customWidth="1"/>
    <col min="2321" max="2322" width="12.375" style="818" customWidth="1"/>
    <col min="2323" max="2324" width="16.875" style="818" customWidth="1"/>
    <col min="2325" max="2327" width="12.375" style="818" customWidth="1"/>
    <col min="2328" max="2328" width="4.875" style="818" customWidth="1"/>
    <col min="2329" max="2560" width="10.75" style="818"/>
    <col min="2561" max="2561" width="1.875" style="818" customWidth="1"/>
    <col min="2562" max="2562" width="5" style="818" customWidth="1"/>
    <col min="2563" max="2563" width="13.625" style="818" customWidth="1"/>
    <col min="2564" max="2566" width="16.875" style="818" customWidth="1"/>
    <col min="2567" max="2568" width="12.375" style="818" customWidth="1"/>
    <col min="2569" max="2571" width="16.875" style="818" customWidth="1"/>
    <col min="2572" max="2573" width="12.375" style="818" customWidth="1"/>
    <col min="2574" max="2576" width="16.875" style="818" customWidth="1"/>
    <col min="2577" max="2578" width="12.375" style="818" customWidth="1"/>
    <col min="2579" max="2580" width="16.875" style="818" customWidth="1"/>
    <col min="2581" max="2583" width="12.375" style="818" customWidth="1"/>
    <col min="2584" max="2584" width="4.875" style="818" customWidth="1"/>
    <col min="2585" max="2816" width="10.75" style="818"/>
    <col min="2817" max="2817" width="1.875" style="818" customWidth="1"/>
    <col min="2818" max="2818" width="5" style="818" customWidth="1"/>
    <col min="2819" max="2819" width="13.625" style="818" customWidth="1"/>
    <col min="2820" max="2822" width="16.875" style="818" customWidth="1"/>
    <col min="2823" max="2824" width="12.375" style="818" customWidth="1"/>
    <col min="2825" max="2827" width="16.875" style="818" customWidth="1"/>
    <col min="2828" max="2829" width="12.375" style="818" customWidth="1"/>
    <col min="2830" max="2832" width="16.875" style="818" customWidth="1"/>
    <col min="2833" max="2834" width="12.375" style="818" customWidth="1"/>
    <col min="2835" max="2836" width="16.875" style="818" customWidth="1"/>
    <col min="2837" max="2839" width="12.375" style="818" customWidth="1"/>
    <col min="2840" max="2840" width="4.875" style="818" customWidth="1"/>
    <col min="2841" max="3072" width="10.75" style="818"/>
    <col min="3073" max="3073" width="1.875" style="818" customWidth="1"/>
    <col min="3074" max="3074" width="5" style="818" customWidth="1"/>
    <col min="3075" max="3075" width="13.625" style="818" customWidth="1"/>
    <col min="3076" max="3078" width="16.875" style="818" customWidth="1"/>
    <col min="3079" max="3080" width="12.375" style="818" customWidth="1"/>
    <col min="3081" max="3083" width="16.875" style="818" customWidth="1"/>
    <col min="3084" max="3085" width="12.375" style="818" customWidth="1"/>
    <col min="3086" max="3088" width="16.875" style="818" customWidth="1"/>
    <col min="3089" max="3090" width="12.375" style="818" customWidth="1"/>
    <col min="3091" max="3092" width="16.875" style="818" customWidth="1"/>
    <col min="3093" max="3095" width="12.375" style="818" customWidth="1"/>
    <col min="3096" max="3096" width="4.875" style="818" customWidth="1"/>
    <col min="3097" max="3328" width="10.75" style="818"/>
    <col min="3329" max="3329" width="1.875" style="818" customWidth="1"/>
    <col min="3330" max="3330" width="5" style="818" customWidth="1"/>
    <col min="3331" max="3331" width="13.625" style="818" customWidth="1"/>
    <col min="3332" max="3334" width="16.875" style="818" customWidth="1"/>
    <col min="3335" max="3336" width="12.375" style="818" customWidth="1"/>
    <col min="3337" max="3339" width="16.875" style="818" customWidth="1"/>
    <col min="3340" max="3341" width="12.375" style="818" customWidth="1"/>
    <col min="3342" max="3344" width="16.875" style="818" customWidth="1"/>
    <col min="3345" max="3346" width="12.375" style="818" customWidth="1"/>
    <col min="3347" max="3348" width="16.875" style="818" customWidth="1"/>
    <col min="3349" max="3351" width="12.375" style="818" customWidth="1"/>
    <col min="3352" max="3352" width="4.875" style="818" customWidth="1"/>
    <col min="3353" max="3584" width="10.75" style="818"/>
    <col min="3585" max="3585" width="1.875" style="818" customWidth="1"/>
    <col min="3586" max="3586" width="5" style="818" customWidth="1"/>
    <col min="3587" max="3587" width="13.625" style="818" customWidth="1"/>
    <col min="3588" max="3590" width="16.875" style="818" customWidth="1"/>
    <col min="3591" max="3592" width="12.375" style="818" customWidth="1"/>
    <col min="3593" max="3595" width="16.875" style="818" customWidth="1"/>
    <col min="3596" max="3597" width="12.375" style="818" customWidth="1"/>
    <col min="3598" max="3600" width="16.875" style="818" customWidth="1"/>
    <col min="3601" max="3602" width="12.375" style="818" customWidth="1"/>
    <col min="3603" max="3604" width="16.875" style="818" customWidth="1"/>
    <col min="3605" max="3607" width="12.375" style="818" customWidth="1"/>
    <col min="3608" max="3608" width="4.875" style="818" customWidth="1"/>
    <col min="3609" max="3840" width="10.75" style="818"/>
    <col min="3841" max="3841" width="1.875" style="818" customWidth="1"/>
    <col min="3842" max="3842" width="5" style="818" customWidth="1"/>
    <col min="3843" max="3843" width="13.625" style="818" customWidth="1"/>
    <col min="3844" max="3846" width="16.875" style="818" customWidth="1"/>
    <col min="3847" max="3848" width="12.375" style="818" customWidth="1"/>
    <col min="3849" max="3851" width="16.875" style="818" customWidth="1"/>
    <col min="3852" max="3853" width="12.375" style="818" customWidth="1"/>
    <col min="3854" max="3856" width="16.875" style="818" customWidth="1"/>
    <col min="3857" max="3858" width="12.375" style="818" customWidth="1"/>
    <col min="3859" max="3860" width="16.875" style="818" customWidth="1"/>
    <col min="3861" max="3863" width="12.375" style="818" customWidth="1"/>
    <col min="3864" max="3864" width="4.875" style="818" customWidth="1"/>
    <col min="3865" max="4096" width="10.75" style="818"/>
    <col min="4097" max="4097" width="1.875" style="818" customWidth="1"/>
    <col min="4098" max="4098" width="5" style="818" customWidth="1"/>
    <col min="4099" max="4099" width="13.625" style="818" customWidth="1"/>
    <col min="4100" max="4102" width="16.875" style="818" customWidth="1"/>
    <col min="4103" max="4104" width="12.375" style="818" customWidth="1"/>
    <col min="4105" max="4107" width="16.875" style="818" customWidth="1"/>
    <col min="4108" max="4109" width="12.375" style="818" customWidth="1"/>
    <col min="4110" max="4112" width="16.875" style="818" customWidth="1"/>
    <col min="4113" max="4114" width="12.375" style="818" customWidth="1"/>
    <col min="4115" max="4116" width="16.875" style="818" customWidth="1"/>
    <col min="4117" max="4119" width="12.375" style="818" customWidth="1"/>
    <col min="4120" max="4120" width="4.875" style="818" customWidth="1"/>
    <col min="4121" max="4352" width="10.75" style="818"/>
    <col min="4353" max="4353" width="1.875" style="818" customWidth="1"/>
    <col min="4354" max="4354" width="5" style="818" customWidth="1"/>
    <col min="4355" max="4355" width="13.625" style="818" customWidth="1"/>
    <col min="4356" max="4358" width="16.875" style="818" customWidth="1"/>
    <col min="4359" max="4360" width="12.375" style="818" customWidth="1"/>
    <col min="4361" max="4363" width="16.875" style="818" customWidth="1"/>
    <col min="4364" max="4365" width="12.375" style="818" customWidth="1"/>
    <col min="4366" max="4368" width="16.875" style="818" customWidth="1"/>
    <col min="4369" max="4370" width="12.375" style="818" customWidth="1"/>
    <col min="4371" max="4372" width="16.875" style="818" customWidth="1"/>
    <col min="4373" max="4375" width="12.375" style="818" customWidth="1"/>
    <col min="4376" max="4376" width="4.875" style="818" customWidth="1"/>
    <col min="4377" max="4608" width="10.75" style="818"/>
    <col min="4609" max="4609" width="1.875" style="818" customWidth="1"/>
    <col min="4610" max="4610" width="5" style="818" customWidth="1"/>
    <col min="4611" max="4611" width="13.625" style="818" customWidth="1"/>
    <col min="4612" max="4614" width="16.875" style="818" customWidth="1"/>
    <col min="4615" max="4616" width="12.375" style="818" customWidth="1"/>
    <col min="4617" max="4619" width="16.875" style="818" customWidth="1"/>
    <col min="4620" max="4621" width="12.375" style="818" customWidth="1"/>
    <col min="4622" max="4624" width="16.875" style="818" customWidth="1"/>
    <col min="4625" max="4626" width="12.375" style="818" customWidth="1"/>
    <col min="4627" max="4628" width="16.875" style="818" customWidth="1"/>
    <col min="4629" max="4631" width="12.375" style="818" customWidth="1"/>
    <col min="4632" max="4632" width="4.875" style="818" customWidth="1"/>
    <col min="4633" max="4864" width="10.75" style="818"/>
    <col min="4865" max="4865" width="1.875" style="818" customWidth="1"/>
    <col min="4866" max="4866" width="5" style="818" customWidth="1"/>
    <col min="4867" max="4867" width="13.625" style="818" customWidth="1"/>
    <col min="4868" max="4870" width="16.875" style="818" customWidth="1"/>
    <col min="4871" max="4872" width="12.375" style="818" customWidth="1"/>
    <col min="4873" max="4875" width="16.875" style="818" customWidth="1"/>
    <col min="4876" max="4877" width="12.375" style="818" customWidth="1"/>
    <col min="4878" max="4880" width="16.875" style="818" customWidth="1"/>
    <col min="4881" max="4882" width="12.375" style="818" customWidth="1"/>
    <col min="4883" max="4884" width="16.875" style="818" customWidth="1"/>
    <col min="4885" max="4887" width="12.375" style="818" customWidth="1"/>
    <col min="4888" max="4888" width="4.875" style="818" customWidth="1"/>
    <col min="4889" max="5120" width="10.75" style="818"/>
    <col min="5121" max="5121" width="1.875" style="818" customWidth="1"/>
    <col min="5122" max="5122" width="5" style="818" customWidth="1"/>
    <col min="5123" max="5123" width="13.625" style="818" customWidth="1"/>
    <col min="5124" max="5126" width="16.875" style="818" customWidth="1"/>
    <col min="5127" max="5128" width="12.375" style="818" customWidth="1"/>
    <col min="5129" max="5131" width="16.875" style="818" customWidth="1"/>
    <col min="5132" max="5133" width="12.375" style="818" customWidth="1"/>
    <col min="5134" max="5136" width="16.875" style="818" customWidth="1"/>
    <col min="5137" max="5138" width="12.375" style="818" customWidth="1"/>
    <col min="5139" max="5140" width="16.875" style="818" customWidth="1"/>
    <col min="5141" max="5143" width="12.375" style="818" customWidth="1"/>
    <col min="5144" max="5144" width="4.875" style="818" customWidth="1"/>
    <col min="5145" max="5376" width="10.75" style="818"/>
    <col min="5377" max="5377" width="1.875" style="818" customWidth="1"/>
    <col min="5378" max="5378" width="5" style="818" customWidth="1"/>
    <col min="5379" max="5379" width="13.625" style="818" customWidth="1"/>
    <col min="5380" max="5382" width="16.875" style="818" customWidth="1"/>
    <col min="5383" max="5384" width="12.375" style="818" customWidth="1"/>
    <col min="5385" max="5387" width="16.875" style="818" customWidth="1"/>
    <col min="5388" max="5389" width="12.375" style="818" customWidth="1"/>
    <col min="5390" max="5392" width="16.875" style="818" customWidth="1"/>
    <col min="5393" max="5394" width="12.375" style="818" customWidth="1"/>
    <col min="5395" max="5396" width="16.875" style="818" customWidth="1"/>
    <col min="5397" max="5399" width="12.375" style="818" customWidth="1"/>
    <col min="5400" max="5400" width="4.875" style="818" customWidth="1"/>
    <col min="5401" max="5632" width="10.75" style="818"/>
    <col min="5633" max="5633" width="1.875" style="818" customWidth="1"/>
    <col min="5634" max="5634" width="5" style="818" customWidth="1"/>
    <col min="5635" max="5635" width="13.625" style="818" customWidth="1"/>
    <col min="5636" max="5638" width="16.875" style="818" customWidth="1"/>
    <col min="5639" max="5640" width="12.375" style="818" customWidth="1"/>
    <col min="5641" max="5643" width="16.875" style="818" customWidth="1"/>
    <col min="5644" max="5645" width="12.375" style="818" customWidth="1"/>
    <col min="5646" max="5648" width="16.875" style="818" customWidth="1"/>
    <col min="5649" max="5650" width="12.375" style="818" customWidth="1"/>
    <col min="5651" max="5652" width="16.875" style="818" customWidth="1"/>
    <col min="5653" max="5655" width="12.375" style="818" customWidth="1"/>
    <col min="5656" max="5656" width="4.875" style="818" customWidth="1"/>
    <col min="5657" max="5888" width="10.75" style="818"/>
    <col min="5889" max="5889" width="1.875" style="818" customWidth="1"/>
    <col min="5890" max="5890" width="5" style="818" customWidth="1"/>
    <col min="5891" max="5891" width="13.625" style="818" customWidth="1"/>
    <col min="5892" max="5894" width="16.875" style="818" customWidth="1"/>
    <col min="5895" max="5896" width="12.375" style="818" customWidth="1"/>
    <col min="5897" max="5899" width="16.875" style="818" customWidth="1"/>
    <col min="5900" max="5901" width="12.375" style="818" customWidth="1"/>
    <col min="5902" max="5904" width="16.875" style="818" customWidth="1"/>
    <col min="5905" max="5906" width="12.375" style="818" customWidth="1"/>
    <col min="5907" max="5908" width="16.875" style="818" customWidth="1"/>
    <col min="5909" max="5911" width="12.375" style="818" customWidth="1"/>
    <col min="5912" max="5912" width="4.875" style="818" customWidth="1"/>
    <col min="5913" max="6144" width="10.75" style="818"/>
    <col min="6145" max="6145" width="1.875" style="818" customWidth="1"/>
    <col min="6146" max="6146" width="5" style="818" customWidth="1"/>
    <col min="6147" max="6147" width="13.625" style="818" customWidth="1"/>
    <col min="6148" max="6150" width="16.875" style="818" customWidth="1"/>
    <col min="6151" max="6152" width="12.375" style="818" customWidth="1"/>
    <col min="6153" max="6155" width="16.875" style="818" customWidth="1"/>
    <col min="6156" max="6157" width="12.375" style="818" customWidth="1"/>
    <col min="6158" max="6160" width="16.875" style="818" customWidth="1"/>
    <col min="6161" max="6162" width="12.375" style="818" customWidth="1"/>
    <col min="6163" max="6164" width="16.875" style="818" customWidth="1"/>
    <col min="6165" max="6167" width="12.375" style="818" customWidth="1"/>
    <col min="6168" max="6168" width="4.875" style="818" customWidth="1"/>
    <col min="6169" max="6400" width="10.75" style="818"/>
    <col min="6401" max="6401" width="1.875" style="818" customWidth="1"/>
    <col min="6402" max="6402" width="5" style="818" customWidth="1"/>
    <col min="6403" max="6403" width="13.625" style="818" customWidth="1"/>
    <col min="6404" max="6406" width="16.875" style="818" customWidth="1"/>
    <col min="6407" max="6408" width="12.375" style="818" customWidth="1"/>
    <col min="6409" max="6411" width="16.875" style="818" customWidth="1"/>
    <col min="6412" max="6413" width="12.375" style="818" customWidth="1"/>
    <col min="6414" max="6416" width="16.875" style="818" customWidth="1"/>
    <col min="6417" max="6418" width="12.375" style="818" customWidth="1"/>
    <col min="6419" max="6420" width="16.875" style="818" customWidth="1"/>
    <col min="6421" max="6423" width="12.375" style="818" customWidth="1"/>
    <col min="6424" max="6424" width="4.875" style="818" customWidth="1"/>
    <col min="6425" max="6656" width="10.75" style="818"/>
    <col min="6657" max="6657" width="1.875" style="818" customWidth="1"/>
    <col min="6658" max="6658" width="5" style="818" customWidth="1"/>
    <col min="6659" max="6659" width="13.625" style="818" customWidth="1"/>
    <col min="6660" max="6662" width="16.875" style="818" customWidth="1"/>
    <col min="6663" max="6664" width="12.375" style="818" customWidth="1"/>
    <col min="6665" max="6667" width="16.875" style="818" customWidth="1"/>
    <col min="6668" max="6669" width="12.375" style="818" customWidth="1"/>
    <col min="6670" max="6672" width="16.875" style="818" customWidth="1"/>
    <col min="6673" max="6674" width="12.375" style="818" customWidth="1"/>
    <col min="6675" max="6676" width="16.875" style="818" customWidth="1"/>
    <col min="6677" max="6679" width="12.375" style="818" customWidth="1"/>
    <col min="6680" max="6680" width="4.875" style="818" customWidth="1"/>
    <col min="6681" max="6912" width="10.75" style="818"/>
    <col min="6913" max="6913" width="1.875" style="818" customWidth="1"/>
    <col min="6914" max="6914" width="5" style="818" customWidth="1"/>
    <col min="6915" max="6915" width="13.625" style="818" customWidth="1"/>
    <col min="6916" max="6918" width="16.875" style="818" customWidth="1"/>
    <col min="6919" max="6920" width="12.375" style="818" customWidth="1"/>
    <col min="6921" max="6923" width="16.875" style="818" customWidth="1"/>
    <col min="6924" max="6925" width="12.375" style="818" customWidth="1"/>
    <col min="6926" max="6928" width="16.875" style="818" customWidth="1"/>
    <col min="6929" max="6930" width="12.375" style="818" customWidth="1"/>
    <col min="6931" max="6932" width="16.875" style="818" customWidth="1"/>
    <col min="6933" max="6935" width="12.375" style="818" customWidth="1"/>
    <col min="6936" max="6936" width="4.875" style="818" customWidth="1"/>
    <col min="6937" max="7168" width="10.75" style="818"/>
    <col min="7169" max="7169" width="1.875" style="818" customWidth="1"/>
    <col min="7170" max="7170" width="5" style="818" customWidth="1"/>
    <col min="7171" max="7171" width="13.625" style="818" customWidth="1"/>
    <col min="7172" max="7174" width="16.875" style="818" customWidth="1"/>
    <col min="7175" max="7176" width="12.375" style="818" customWidth="1"/>
    <col min="7177" max="7179" width="16.875" style="818" customWidth="1"/>
    <col min="7180" max="7181" width="12.375" style="818" customWidth="1"/>
    <col min="7182" max="7184" width="16.875" style="818" customWidth="1"/>
    <col min="7185" max="7186" width="12.375" style="818" customWidth="1"/>
    <col min="7187" max="7188" width="16.875" style="818" customWidth="1"/>
    <col min="7189" max="7191" width="12.375" style="818" customWidth="1"/>
    <col min="7192" max="7192" width="4.875" style="818" customWidth="1"/>
    <col min="7193" max="7424" width="10.75" style="818"/>
    <col min="7425" max="7425" width="1.875" style="818" customWidth="1"/>
    <col min="7426" max="7426" width="5" style="818" customWidth="1"/>
    <col min="7427" max="7427" width="13.625" style="818" customWidth="1"/>
    <col min="7428" max="7430" width="16.875" style="818" customWidth="1"/>
    <col min="7431" max="7432" width="12.375" style="818" customWidth="1"/>
    <col min="7433" max="7435" width="16.875" style="818" customWidth="1"/>
    <col min="7436" max="7437" width="12.375" style="818" customWidth="1"/>
    <col min="7438" max="7440" width="16.875" style="818" customWidth="1"/>
    <col min="7441" max="7442" width="12.375" style="818" customWidth="1"/>
    <col min="7443" max="7444" width="16.875" style="818" customWidth="1"/>
    <col min="7445" max="7447" width="12.375" style="818" customWidth="1"/>
    <col min="7448" max="7448" width="4.875" style="818" customWidth="1"/>
    <col min="7449" max="7680" width="10.75" style="818"/>
    <col min="7681" max="7681" width="1.875" style="818" customWidth="1"/>
    <col min="7682" max="7682" width="5" style="818" customWidth="1"/>
    <col min="7683" max="7683" width="13.625" style="818" customWidth="1"/>
    <col min="7684" max="7686" width="16.875" style="818" customWidth="1"/>
    <col min="7687" max="7688" width="12.375" style="818" customWidth="1"/>
    <col min="7689" max="7691" width="16.875" style="818" customWidth="1"/>
    <col min="7692" max="7693" width="12.375" style="818" customWidth="1"/>
    <col min="7694" max="7696" width="16.875" style="818" customWidth="1"/>
    <col min="7697" max="7698" width="12.375" style="818" customWidth="1"/>
    <col min="7699" max="7700" width="16.875" style="818" customWidth="1"/>
    <col min="7701" max="7703" width="12.375" style="818" customWidth="1"/>
    <col min="7704" max="7704" width="4.875" style="818" customWidth="1"/>
    <col min="7705" max="7936" width="10.75" style="818"/>
    <col min="7937" max="7937" width="1.875" style="818" customWidth="1"/>
    <col min="7938" max="7938" width="5" style="818" customWidth="1"/>
    <col min="7939" max="7939" width="13.625" style="818" customWidth="1"/>
    <col min="7940" max="7942" width="16.875" style="818" customWidth="1"/>
    <col min="7943" max="7944" width="12.375" style="818" customWidth="1"/>
    <col min="7945" max="7947" width="16.875" style="818" customWidth="1"/>
    <col min="7948" max="7949" width="12.375" style="818" customWidth="1"/>
    <col min="7950" max="7952" width="16.875" style="818" customWidth="1"/>
    <col min="7953" max="7954" width="12.375" style="818" customWidth="1"/>
    <col min="7955" max="7956" width="16.875" style="818" customWidth="1"/>
    <col min="7957" max="7959" width="12.375" style="818" customWidth="1"/>
    <col min="7960" max="7960" width="4.875" style="818" customWidth="1"/>
    <col min="7961" max="8192" width="10.75" style="818"/>
    <col min="8193" max="8193" width="1.875" style="818" customWidth="1"/>
    <col min="8194" max="8194" width="5" style="818" customWidth="1"/>
    <col min="8195" max="8195" width="13.625" style="818" customWidth="1"/>
    <col min="8196" max="8198" width="16.875" style="818" customWidth="1"/>
    <col min="8199" max="8200" width="12.375" style="818" customWidth="1"/>
    <col min="8201" max="8203" width="16.875" style="818" customWidth="1"/>
    <col min="8204" max="8205" width="12.375" style="818" customWidth="1"/>
    <col min="8206" max="8208" width="16.875" style="818" customWidth="1"/>
    <col min="8209" max="8210" width="12.375" style="818" customWidth="1"/>
    <col min="8211" max="8212" width="16.875" style="818" customWidth="1"/>
    <col min="8213" max="8215" width="12.375" style="818" customWidth="1"/>
    <col min="8216" max="8216" width="4.875" style="818" customWidth="1"/>
    <col min="8217" max="8448" width="10.75" style="818"/>
    <col min="8449" max="8449" width="1.875" style="818" customWidth="1"/>
    <col min="8450" max="8450" width="5" style="818" customWidth="1"/>
    <col min="8451" max="8451" width="13.625" style="818" customWidth="1"/>
    <col min="8452" max="8454" width="16.875" style="818" customWidth="1"/>
    <col min="8455" max="8456" width="12.375" style="818" customWidth="1"/>
    <col min="8457" max="8459" width="16.875" style="818" customWidth="1"/>
    <col min="8460" max="8461" width="12.375" style="818" customWidth="1"/>
    <col min="8462" max="8464" width="16.875" style="818" customWidth="1"/>
    <col min="8465" max="8466" width="12.375" style="818" customWidth="1"/>
    <col min="8467" max="8468" width="16.875" style="818" customWidth="1"/>
    <col min="8469" max="8471" width="12.375" style="818" customWidth="1"/>
    <col min="8472" max="8472" width="4.875" style="818" customWidth="1"/>
    <col min="8473" max="8704" width="10.75" style="818"/>
    <col min="8705" max="8705" width="1.875" style="818" customWidth="1"/>
    <col min="8706" max="8706" width="5" style="818" customWidth="1"/>
    <col min="8707" max="8707" width="13.625" style="818" customWidth="1"/>
    <col min="8708" max="8710" width="16.875" style="818" customWidth="1"/>
    <col min="8711" max="8712" width="12.375" style="818" customWidth="1"/>
    <col min="8713" max="8715" width="16.875" style="818" customWidth="1"/>
    <col min="8716" max="8717" width="12.375" style="818" customWidth="1"/>
    <col min="8718" max="8720" width="16.875" style="818" customWidth="1"/>
    <col min="8721" max="8722" width="12.375" style="818" customWidth="1"/>
    <col min="8723" max="8724" width="16.875" style="818" customWidth="1"/>
    <col min="8725" max="8727" width="12.375" style="818" customWidth="1"/>
    <col min="8728" max="8728" width="4.875" style="818" customWidth="1"/>
    <col min="8729" max="8960" width="10.75" style="818"/>
    <col min="8961" max="8961" width="1.875" style="818" customWidth="1"/>
    <col min="8962" max="8962" width="5" style="818" customWidth="1"/>
    <col min="8963" max="8963" width="13.625" style="818" customWidth="1"/>
    <col min="8964" max="8966" width="16.875" style="818" customWidth="1"/>
    <col min="8967" max="8968" width="12.375" style="818" customWidth="1"/>
    <col min="8969" max="8971" width="16.875" style="818" customWidth="1"/>
    <col min="8972" max="8973" width="12.375" style="818" customWidth="1"/>
    <col min="8974" max="8976" width="16.875" style="818" customWidth="1"/>
    <col min="8977" max="8978" width="12.375" style="818" customWidth="1"/>
    <col min="8979" max="8980" width="16.875" style="818" customWidth="1"/>
    <col min="8981" max="8983" width="12.375" style="818" customWidth="1"/>
    <col min="8984" max="8984" width="4.875" style="818" customWidth="1"/>
    <col min="8985" max="9216" width="10.75" style="818"/>
    <col min="9217" max="9217" width="1.875" style="818" customWidth="1"/>
    <col min="9218" max="9218" width="5" style="818" customWidth="1"/>
    <col min="9219" max="9219" width="13.625" style="818" customWidth="1"/>
    <col min="9220" max="9222" width="16.875" style="818" customWidth="1"/>
    <col min="9223" max="9224" width="12.375" style="818" customWidth="1"/>
    <col min="9225" max="9227" width="16.875" style="818" customWidth="1"/>
    <col min="9228" max="9229" width="12.375" style="818" customWidth="1"/>
    <col min="9230" max="9232" width="16.875" style="818" customWidth="1"/>
    <col min="9233" max="9234" width="12.375" style="818" customWidth="1"/>
    <col min="9235" max="9236" width="16.875" style="818" customWidth="1"/>
    <col min="9237" max="9239" width="12.375" style="818" customWidth="1"/>
    <col min="9240" max="9240" width="4.875" style="818" customWidth="1"/>
    <col min="9241" max="9472" width="10.75" style="818"/>
    <col min="9473" max="9473" width="1.875" style="818" customWidth="1"/>
    <col min="9474" max="9474" width="5" style="818" customWidth="1"/>
    <col min="9475" max="9475" width="13.625" style="818" customWidth="1"/>
    <col min="9476" max="9478" width="16.875" style="818" customWidth="1"/>
    <col min="9479" max="9480" width="12.375" style="818" customWidth="1"/>
    <col min="9481" max="9483" width="16.875" style="818" customWidth="1"/>
    <col min="9484" max="9485" width="12.375" style="818" customWidth="1"/>
    <col min="9486" max="9488" width="16.875" style="818" customWidth="1"/>
    <col min="9489" max="9490" width="12.375" style="818" customWidth="1"/>
    <col min="9491" max="9492" width="16.875" style="818" customWidth="1"/>
    <col min="9493" max="9495" width="12.375" style="818" customWidth="1"/>
    <col min="9496" max="9496" width="4.875" style="818" customWidth="1"/>
    <col min="9497" max="9728" width="10.75" style="818"/>
    <col min="9729" max="9729" width="1.875" style="818" customWidth="1"/>
    <col min="9730" max="9730" width="5" style="818" customWidth="1"/>
    <col min="9731" max="9731" width="13.625" style="818" customWidth="1"/>
    <col min="9732" max="9734" width="16.875" style="818" customWidth="1"/>
    <col min="9735" max="9736" width="12.375" style="818" customWidth="1"/>
    <col min="9737" max="9739" width="16.875" style="818" customWidth="1"/>
    <col min="9740" max="9741" width="12.375" style="818" customWidth="1"/>
    <col min="9742" max="9744" width="16.875" style="818" customWidth="1"/>
    <col min="9745" max="9746" width="12.375" style="818" customWidth="1"/>
    <col min="9747" max="9748" width="16.875" style="818" customWidth="1"/>
    <col min="9749" max="9751" width="12.375" style="818" customWidth="1"/>
    <col min="9752" max="9752" width="4.875" style="818" customWidth="1"/>
    <col min="9753" max="9984" width="10.75" style="818"/>
    <col min="9985" max="9985" width="1.875" style="818" customWidth="1"/>
    <col min="9986" max="9986" width="5" style="818" customWidth="1"/>
    <col min="9987" max="9987" width="13.625" style="818" customWidth="1"/>
    <col min="9988" max="9990" width="16.875" style="818" customWidth="1"/>
    <col min="9991" max="9992" width="12.375" style="818" customWidth="1"/>
    <col min="9993" max="9995" width="16.875" style="818" customWidth="1"/>
    <col min="9996" max="9997" width="12.375" style="818" customWidth="1"/>
    <col min="9998" max="10000" width="16.875" style="818" customWidth="1"/>
    <col min="10001" max="10002" width="12.375" style="818" customWidth="1"/>
    <col min="10003" max="10004" width="16.875" style="818" customWidth="1"/>
    <col min="10005" max="10007" width="12.375" style="818" customWidth="1"/>
    <col min="10008" max="10008" width="4.875" style="818" customWidth="1"/>
    <col min="10009" max="10240" width="10.75" style="818"/>
    <col min="10241" max="10241" width="1.875" style="818" customWidth="1"/>
    <col min="10242" max="10242" width="5" style="818" customWidth="1"/>
    <col min="10243" max="10243" width="13.625" style="818" customWidth="1"/>
    <col min="10244" max="10246" width="16.875" style="818" customWidth="1"/>
    <col min="10247" max="10248" width="12.375" style="818" customWidth="1"/>
    <col min="10249" max="10251" width="16.875" style="818" customWidth="1"/>
    <col min="10252" max="10253" width="12.375" style="818" customWidth="1"/>
    <col min="10254" max="10256" width="16.875" style="818" customWidth="1"/>
    <col min="10257" max="10258" width="12.375" style="818" customWidth="1"/>
    <col min="10259" max="10260" width="16.875" style="818" customWidth="1"/>
    <col min="10261" max="10263" width="12.375" style="818" customWidth="1"/>
    <col min="10264" max="10264" width="4.875" style="818" customWidth="1"/>
    <col min="10265" max="10496" width="10.75" style="818"/>
    <col min="10497" max="10497" width="1.875" style="818" customWidth="1"/>
    <col min="10498" max="10498" width="5" style="818" customWidth="1"/>
    <col min="10499" max="10499" width="13.625" style="818" customWidth="1"/>
    <col min="10500" max="10502" width="16.875" style="818" customWidth="1"/>
    <col min="10503" max="10504" width="12.375" style="818" customWidth="1"/>
    <col min="10505" max="10507" width="16.875" style="818" customWidth="1"/>
    <col min="10508" max="10509" width="12.375" style="818" customWidth="1"/>
    <col min="10510" max="10512" width="16.875" style="818" customWidth="1"/>
    <col min="10513" max="10514" width="12.375" style="818" customWidth="1"/>
    <col min="10515" max="10516" width="16.875" style="818" customWidth="1"/>
    <col min="10517" max="10519" width="12.375" style="818" customWidth="1"/>
    <col min="10520" max="10520" width="4.875" style="818" customWidth="1"/>
    <col min="10521" max="10752" width="10.75" style="818"/>
    <col min="10753" max="10753" width="1.875" style="818" customWidth="1"/>
    <col min="10754" max="10754" width="5" style="818" customWidth="1"/>
    <col min="10755" max="10755" width="13.625" style="818" customWidth="1"/>
    <col min="10756" max="10758" width="16.875" style="818" customWidth="1"/>
    <col min="10759" max="10760" width="12.375" style="818" customWidth="1"/>
    <col min="10761" max="10763" width="16.875" style="818" customWidth="1"/>
    <col min="10764" max="10765" width="12.375" style="818" customWidth="1"/>
    <col min="10766" max="10768" width="16.875" style="818" customWidth="1"/>
    <col min="10769" max="10770" width="12.375" style="818" customWidth="1"/>
    <col min="10771" max="10772" width="16.875" style="818" customWidth="1"/>
    <col min="10773" max="10775" width="12.375" style="818" customWidth="1"/>
    <col min="10776" max="10776" width="4.875" style="818" customWidth="1"/>
    <col min="10777" max="11008" width="10.75" style="818"/>
    <col min="11009" max="11009" width="1.875" style="818" customWidth="1"/>
    <col min="11010" max="11010" width="5" style="818" customWidth="1"/>
    <col min="11011" max="11011" width="13.625" style="818" customWidth="1"/>
    <col min="11012" max="11014" width="16.875" style="818" customWidth="1"/>
    <col min="11015" max="11016" width="12.375" style="818" customWidth="1"/>
    <col min="11017" max="11019" width="16.875" style="818" customWidth="1"/>
    <col min="11020" max="11021" width="12.375" style="818" customWidth="1"/>
    <col min="11022" max="11024" width="16.875" style="818" customWidth="1"/>
    <col min="11025" max="11026" width="12.375" style="818" customWidth="1"/>
    <col min="11027" max="11028" width="16.875" style="818" customWidth="1"/>
    <col min="11029" max="11031" width="12.375" style="818" customWidth="1"/>
    <col min="11032" max="11032" width="4.875" style="818" customWidth="1"/>
    <col min="11033" max="11264" width="10.75" style="818"/>
    <col min="11265" max="11265" width="1.875" style="818" customWidth="1"/>
    <col min="11266" max="11266" width="5" style="818" customWidth="1"/>
    <col min="11267" max="11267" width="13.625" style="818" customWidth="1"/>
    <col min="11268" max="11270" width="16.875" style="818" customWidth="1"/>
    <col min="11271" max="11272" width="12.375" style="818" customWidth="1"/>
    <col min="11273" max="11275" width="16.875" style="818" customWidth="1"/>
    <col min="11276" max="11277" width="12.375" style="818" customWidth="1"/>
    <col min="11278" max="11280" width="16.875" style="818" customWidth="1"/>
    <col min="11281" max="11282" width="12.375" style="818" customWidth="1"/>
    <col min="11283" max="11284" width="16.875" style="818" customWidth="1"/>
    <col min="11285" max="11287" width="12.375" style="818" customWidth="1"/>
    <col min="11288" max="11288" width="4.875" style="818" customWidth="1"/>
    <col min="11289" max="11520" width="10.75" style="818"/>
    <col min="11521" max="11521" width="1.875" style="818" customWidth="1"/>
    <col min="11522" max="11522" width="5" style="818" customWidth="1"/>
    <col min="11523" max="11523" width="13.625" style="818" customWidth="1"/>
    <col min="11524" max="11526" width="16.875" style="818" customWidth="1"/>
    <col min="11527" max="11528" width="12.375" style="818" customWidth="1"/>
    <col min="11529" max="11531" width="16.875" style="818" customWidth="1"/>
    <col min="11532" max="11533" width="12.375" style="818" customWidth="1"/>
    <col min="11534" max="11536" width="16.875" style="818" customWidth="1"/>
    <col min="11537" max="11538" width="12.375" style="818" customWidth="1"/>
    <col min="11539" max="11540" width="16.875" style="818" customWidth="1"/>
    <col min="11541" max="11543" width="12.375" style="818" customWidth="1"/>
    <col min="11544" max="11544" width="4.875" style="818" customWidth="1"/>
    <col min="11545" max="11776" width="10.75" style="818"/>
    <col min="11777" max="11777" width="1.875" style="818" customWidth="1"/>
    <col min="11778" max="11778" width="5" style="818" customWidth="1"/>
    <col min="11779" max="11779" width="13.625" style="818" customWidth="1"/>
    <col min="11780" max="11782" width="16.875" style="818" customWidth="1"/>
    <col min="11783" max="11784" width="12.375" style="818" customWidth="1"/>
    <col min="11785" max="11787" width="16.875" style="818" customWidth="1"/>
    <col min="11788" max="11789" width="12.375" style="818" customWidth="1"/>
    <col min="11790" max="11792" width="16.875" style="818" customWidth="1"/>
    <col min="11793" max="11794" width="12.375" style="818" customWidth="1"/>
    <col min="11795" max="11796" width="16.875" style="818" customWidth="1"/>
    <col min="11797" max="11799" width="12.375" style="818" customWidth="1"/>
    <col min="11800" max="11800" width="4.875" style="818" customWidth="1"/>
    <col min="11801" max="12032" width="10.75" style="818"/>
    <col min="12033" max="12033" width="1.875" style="818" customWidth="1"/>
    <col min="12034" max="12034" width="5" style="818" customWidth="1"/>
    <col min="12035" max="12035" width="13.625" style="818" customWidth="1"/>
    <col min="12036" max="12038" width="16.875" style="818" customWidth="1"/>
    <col min="12039" max="12040" width="12.375" style="818" customWidth="1"/>
    <col min="12041" max="12043" width="16.875" style="818" customWidth="1"/>
    <col min="12044" max="12045" width="12.375" style="818" customWidth="1"/>
    <col min="12046" max="12048" width="16.875" style="818" customWidth="1"/>
    <col min="12049" max="12050" width="12.375" style="818" customWidth="1"/>
    <col min="12051" max="12052" width="16.875" style="818" customWidth="1"/>
    <col min="12053" max="12055" width="12.375" style="818" customWidth="1"/>
    <col min="12056" max="12056" width="4.875" style="818" customWidth="1"/>
    <col min="12057" max="12288" width="10.75" style="818"/>
    <col min="12289" max="12289" width="1.875" style="818" customWidth="1"/>
    <col min="12290" max="12290" width="5" style="818" customWidth="1"/>
    <col min="12291" max="12291" width="13.625" style="818" customWidth="1"/>
    <col min="12292" max="12294" width="16.875" style="818" customWidth="1"/>
    <col min="12295" max="12296" width="12.375" style="818" customWidth="1"/>
    <col min="12297" max="12299" width="16.875" style="818" customWidth="1"/>
    <col min="12300" max="12301" width="12.375" style="818" customWidth="1"/>
    <col min="12302" max="12304" width="16.875" style="818" customWidth="1"/>
    <col min="12305" max="12306" width="12.375" style="818" customWidth="1"/>
    <col min="12307" max="12308" width="16.875" style="818" customWidth="1"/>
    <col min="12309" max="12311" width="12.375" style="818" customWidth="1"/>
    <col min="12312" max="12312" width="4.875" style="818" customWidth="1"/>
    <col min="12313" max="12544" width="10.75" style="818"/>
    <col min="12545" max="12545" width="1.875" style="818" customWidth="1"/>
    <col min="12546" max="12546" width="5" style="818" customWidth="1"/>
    <col min="12547" max="12547" width="13.625" style="818" customWidth="1"/>
    <col min="12548" max="12550" width="16.875" style="818" customWidth="1"/>
    <col min="12551" max="12552" width="12.375" style="818" customWidth="1"/>
    <col min="12553" max="12555" width="16.875" style="818" customWidth="1"/>
    <col min="12556" max="12557" width="12.375" style="818" customWidth="1"/>
    <col min="12558" max="12560" width="16.875" style="818" customWidth="1"/>
    <col min="12561" max="12562" width="12.375" style="818" customWidth="1"/>
    <col min="12563" max="12564" width="16.875" style="818" customWidth="1"/>
    <col min="12565" max="12567" width="12.375" style="818" customWidth="1"/>
    <col min="12568" max="12568" width="4.875" style="818" customWidth="1"/>
    <col min="12569" max="12800" width="10.75" style="818"/>
    <col min="12801" max="12801" width="1.875" style="818" customWidth="1"/>
    <col min="12802" max="12802" width="5" style="818" customWidth="1"/>
    <col min="12803" max="12803" width="13.625" style="818" customWidth="1"/>
    <col min="12804" max="12806" width="16.875" style="818" customWidth="1"/>
    <col min="12807" max="12808" width="12.375" style="818" customWidth="1"/>
    <col min="12809" max="12811" width="16.875" style="818" customWidth="1"/>
    <col min="12812" max="12813" width="12.375" style="818" customWidth="1"/>
    <col min="12814" max="12816" width="16.875" style="818" customWidth="1"/>
    <col min="12817" max="12818" width="12.375" style="818" customWidth="1"/>
    <col min="12819" max="12820" width="16.875" style="818" customWidth="1"/>
    <col min="12821" max="12823" width="12.375" style="818" customWidth="1"/>
    <col min="12824" max="12824" width="4.875" style="818" customWidth="1"/>
    <col min="12825" max="13056" width="10.75" style="818"/>
    <col min="13057" max="13057" width="1.875" style="818" customWidth="1"/>
    <col min="13058" max="13058" width="5" style="818" customWidth="1"/>
    <col min="13059" max="13059" width="13.625" style="818" customWidth="1"/>
    <col min="13060" max="13062" width="16.875" style="818" customWidth="1"/>
    <col min="13063" max="13064" width="12.375" style="818" customWidth="1"/>
    <col min="13065" max="13067" width="16.875" style="818" customWidth="1"/>
    <col min="13068" max="13069" width="12.375" style="818" customWidth="1"/>
    <col min="13070" max="13072" width="16.875" style="818" customWidth="1"/>
    <col min="13073" max="13074" width="12.375" style="818" customWidth="1"/>
    <col min="13075" max="13076" width="16.875" style="818" customWidth="1"/>
    <col min="13077" max="13079" width="12.375" style="818" customWidth="1"/>
    <col min="13080" max="13080" width="4.875" style="818" customWidth="1"/>
    <col min="13081" max="13312" width="10.75" style="818"/>
    <col min="13313" max="13313" width="1.875" style="818" customWidth="1"/>
    <col min="13314" max="13314" width="5" style="818" customWidth="1"/>
    <col min="13315" max="13315" width="13.625" style="818" customWidth="1"/>
    <col min="13316" max="13318" width="16.875" style="818" customWidth="1"/>
    <col min="13319" max="13320" width="12.375" style="818" customWidth="1"/>
    <col min="13321" max="13323" width="16.875" style="818" customWidth="1"/>
    <col min="13324" max="13325" width="12.375" style="818" customWidth="1"/>
    <col min="13326" max="13328" width="16.875" style="818" customWidth="1"/>
    <col min="13329" max="13330" width="12.375" style="818" customWidth="1"/>
    <col min="13331" max="13332" width="16.875" style="818" customWidth="1"/>
    <col min="13333" max="13335" width="12.375" style="818" customWidth="1"/>
    <col min="13336" max="13336" width="4.875" style="818" customWidth="1"/>
    <col min="13337" max="13568" width="10.75" style="818"/>
    <col min="13569" max="13569" width="1.875" style="818" customWidth="1"/>
    <col min="13570" max="13570" width="5" style="818" customWidth="1"/>
    <col min="13571" max="13571" width="13.625" style="818" customWidth="1"/>
    <col min="13572" max="13574" width="16.875" style="818" customWidth="1"/>
    <col min="13575" max="13576" width="12.375" style="818" customWidth="1"/>
    <col min="13577" max="13579" width="16.875" style="818" customWidth="1"/>
    <col min="13580" max="13581" width="12.375" style="818" customWidth="1"/>
    <col min="13582" max="13584" width="16.875" style="818" customWidth="1"/>
    <col min="13585" max="13586" width="12.375" style="818" customWidth="1"/>
    <col min="13587" max="13588" width="16.875" style="818" customWidth="1"/>
    <col min="13589" max="13591" width="12.375" style="818" customWidth="1"/>
    <col min="13592" max="13592" width="4.875" style="818" customWidth="1"/>
    <col min="13593" max="13824" width="10.75" style="818"/>
    <col min="13825" max="13825" width="1.875" style="818" customWidth="1"/>
    <col min="13826" max="13826" width="5" style="818" customWidth="1"/>
    <col min="13827" max="13827" width="13.625" style="818" customWidth="1"/>
    <col min="13828" max="13830" width="16.875" style="818" customWidth="1"/>
    <col min="13831" max="13832" width="12.375" style="818" customWidth="1"/>
    <col min="13833" max="13835" width="16.875" style="818" customWidth="1"/>
    <col min="13836" max="13837" width="12.375" style="818" customWidth="1"/>
    <col min="13838" max="13840" width="16.875" style="818" customWidth="1"/>
    <col min="13841" max="13842" width="12.375" style="818" customWidth="1"/>
    <col min="13843" max="13844" width="16.875" style="818" customWidth="1"/>
    <col min="13845" max="13847" width="12.375" style="818" customWidth="1"/>
    <col min="13848" max="13848" width="4.875" style="818" customWidth="1"/>
    <col min="13849" max="14080" width="10.75" style="818"/>
    <col min="14081" max="14081" width="1.875" style="818" customWidth="1"/>
    <col min="14082" max="14082" width="5" style="818" customWidth="1"/>
    <col min="14083" max="14083" width="13.625" style="818" customWidth="1"/>
    <col min="14084" max="14086" width="16.875" style="818" customWidth="1"/>
    <col min="14087" max="14088" width="12.375" style="818" customWidth="1"/>
    <col min="14089" max="14091" width="16.875" style="818" customWidth="1"/>
    <col min="14092" max="14093" width="12.375" style="818" customWidth="1"/>
    <col min="14094" max="14096" width="16.875" style="818" customWidth="1"/>
    <col min="14097" max="14098" width="12.375" style="818" customWidth="1"/>
    <col min="14099" max="14100" width="16.875" style="818" customWidth="1"/>
    <col min="14101" max="14103" width="12.375" style="818" customWidth="1"/>
    <col min="14104" max="14104" width="4.875" style="818" customWidth="1"/>
    <col min="14105" max="14336" width="10.75" style="818"/>
    <col min="14337" max="14337" width="1.875" style="818" customWidth="1"/>
    <col min="14338" max="14338" width="5" style="818" customWidth="1"/>
    <col min="14339" max="14339" width="13.625" style="818" customWidth="1"/>
    <col min="14340" max="14342" width="16.875" style="818" customWidth="1"/>
    <col min="14343" max="14344" width="12.375" style="818" customWidth="1"/>
    <col min="14345" max="14347" width="16.875" style="818" customWidth="1"/>
    <col min="14348" max="14349" width="12.375" style="818" customWidth="1"/>
    <col min="14350" max="14352" width="16.875" style="818" customWidth="1"/>
    <col min="14353" max="14354" width="12.375" style="818" customWidth="1"/>
    <col min="14355" max="14356" width="16.875" style="818" customWidth="1"/>
    <col min="14357" max="14359" width="12.375" style="818" customWidth="1"/>
    <col min="14360" max="14360" width="4.875" style="818" customWidth="1"/>
    <col min="14361" max="14592" width="10.75" style="818"/>
    <col min="14593" max="14593" width="1.875" style="818" customWidth="1"/>
    <col min="14594" max="14594" width="5" style="818" customWidth="1"/>
    <col min="14595" max="14595" width="13.625" style="818" customWidth="1"/>
    <col min="14596" max="14598" width="16.875" style="818" customWidth="1"/>
    <col min="14599" max="14600" width="12.375" style="818" customWidth="1"/>
    <col min="14601" max="14603" width="16.875" style="818" customWidth="1"/>
    <col min="14604" max="14605" width="12.375" style="818" customWidth="1"/>
    <col min="14606" max="14608" width="16.875" style="818" customWidth="1"/>
    <col min="14609" max="14610" width="12.375" style="818" customWidth="1"/>
    <col min="14611" max="14612" width="16.875" style="818" customWidth="1"/>
    <col min="14613" max="14615" width="12.375" style="818" customWidth="1"/>
    <col min="14616" max="14616" width="4.875" style="818" customWidth="1"/>
    <col min="14617" max="14848" width="10.75" style="818"/>
    <col min="14849" max="14849" width="1.875" style="818" customWidth="1"/>
    <col min="14850" max="14850" width="5" style="818" customWidth="1"/>
    <col min="14851" max="14851" width="13.625" style="818" customWidth="1"/>
    <col min="14852" max="14854" width="16.875" style="818" customWidth="1"/>
    <col min="14855" max="14856" width="12.375" style="818" customWidth="1"/>
    <col min="14857" max="14859" width="16.875" style="818" customWidth="1"/>
    <col min="14860" max="14861" width="12.375" style="818" customWidth="1"/>
    <col min="14862" max="14864" width="16.875" style="818" customWidth="1"/>
    <col min="14865" max="14866" width="12.375" style="818" customWidth="1"/>
    <col min="14867" max="14868" width="16.875" style="818" customWidth="1"/>
    <col min="14869" max="14871" width="12.375" style="818" customWidth="1"/>
    <col min="14872" max="14872" width="4.875" style="818" customWidth="1"/>
    <col min="14873" max="15104" width="10.75" style="818"/>
    <col min="15105" max="15105" width="1.875" style="818" customWidth="1"/>
    <col min="15106" max="15106" width="5" style="818" customWidth="1"/>
    <col min="15107" max="15107" width="13.625" style="818" customWidth="1"/>
    <col min="15108" max="15110" width="16.875" style="818" customWidth="1"/>
    <col min="15111" max="15112" width="12.375" style="818" customWidth="1"/>
    <col min="15113" max="15115" width="16.875" style="818" customWidth="1"/>
    <col min="15116" max="15117" width="12.375" style="818" customWidth="1"/>
    <col min="15118" max="15120" width="16.875" style="818" customWidth="1"/>
    <col min="15121" max="15122" width="12.375" style="818" customWidth="1"/>
    <col min="15123" max="15124" width="16.875" style="818" customWidth="1"/>
    <col min="15125" max="15127" width="12.375" style="818" customWidth="1"/>
    <col min="15128" max="15128" width="4.875" style="818" customWidth="1"/>
    <col min="15129" max="15360" width="10.75" style="818"/>
    <col min="15361" max="15361" width="1.875" style="818" customWidth="1"/>
    <col min="15362" max="15362" width="5" style="818" customWidth="1"/>
    <col min="15363" max="15363" width="13.625" style="818" customWidth="1"/>
    <col min="15364" max="15366" width="16.875" style="818" customWidth="1"/>
    <col min="15367" max="15368" width="12.375" style="818" customWidth="1"/>
    <col min="15369" max="15371" width="16.875" style="818" customWidth="1"/>
    <col min="15372" max="15373" width="12.375" style="818" customWidth="1"/>
    <col min="15374" max="15376" width="16.875" style="818" customWidth="1"/>
    <col min="15377" max="15378" width="12.375" style="818" customWidth="1"/>
    <col min="15379" max="15380" width="16.875" style="818" customWidth="1"/>
    <col min="15381" max="15383" width="12.375" style="818" customWidth="1"/>
    <col min="15384" max="15384" width="4.875" style="818" customWidth="1"/>
    <col min="15385" max="15616" width="10.75" style="818"/>
    <col min="15617" max="15617" width="1.875" style="818" customWidth="1"/>
    <col min="15618" max="15618" width="5" style="818" customWidth="1"/>
    <col min="15619" max="15619" width="13.625" style="818" customWidth="1"/>
    <col min="15620" max="15622" width="16.875" style="818" customWidth="1"/>
    <col min="15623" max="15624" width="12.375" style="818" customWidth="1"/>
    <col min="15625" max="15627" width="16.875" style="818" customWidth="1"/>
    <col min="15628" max="15629" width="12.375" style="818" customWidth="1"/>
    <col min="15630" max="15632" width="16.875" style="818" customWidth="1"/>
    <col min="15633" max="15634" width="12.375" style="818" customWidth="1"/>
    <col min="15635" max="15636" width="16.875" style="818" customWidth="1"/>
    <col min="15637" max="15639" width="12.375" style="818" customWidth="1"/>
    <col min="15640" max="15640" width="4.875" style="818" customWidth="1"/>
    <col min="15641" max="15872" width="10.75" style="818"/>
    <col min="15873" max="15873" width="1.875" style="818" customWidth="1"/>
    <col min="15874" max="15874" width="5" style="818" customWidth="1"/>
    <col min="15875" max="15875" width="13.625" style="818" customWidth="1"/>
    <col min="15876" max="15878" width="16.875" style="818" customWidth="1"/>
    <col min="15879" max="15880" width="12.375" style="818" customWidth="1"/>
    <col min="15881" max="15883" width="16.875" style="818" customWidth="1"/>
    <col min="15884" max="15885" width="12.375" style="818" customWidth="1"/>
    <col min="15886" max="15888" width="16.875" style="818" customWidth="1"/>
    <col min="15889" max="15890" width="12.375" style="818" customWidth="1"/>
    <col min="15891" max="15892" width="16.875" style="818" customWidth="1"/>
    <col min="15893" max="15895" width="12.375" style="818" customWidth="1"/>
    <col min="15896" max="15896" width="4.875" style="818" customWidth="1"/>
    <col min="15897" max="16128" width="10.75" style="818"/>
    <col min="16129" max="16129" width="1.875" style="818" customWidth="1"/>
    <col min="16130" max="16130" width="5" style="818" customWidth="1"/>
    <col min="16131" max="16131" width="13.625" style="818" customWidth="1"/>
    <col min="16132" max="16134" width="16.875" style="818" customWidth="1"/>
    <col min="16135" max="16136" width="12.375" style="818" customWidth="1"/>
    <col min="16137" max="16139" width="16.875" style="818" customWidth="1"/>
    <col min="16140" max="16141" width="12.375" style="818" customWidth="1"/>
    <col min="16142" max="16144" width="16.875" style="818" customWidth="1"/>
    <col min="16145" max="16146" width="12.375" style="818" customWidth="1"/>
    <col min="16147" max="16148" width="16.875" style="818" customWidth="1"/>
    <col min="16149" max="16151" width="12.375" style="818" customWidth="1"/>
    <col min="16152" max="16152" width="4.875" style="818" customWidth="1"/>
    <col min="16153" max="16384" width="10.75" style="818"/>
  </cols>
  <sheetData>
    <row r="1" spans="2:24" ht="24" customHeight="1" x14ac:dyDescent="0.25">
      <c r="B1" s="817" t="s">
        <v>216</v>
      </c>
    </row>
    <row r="2" spans="2:24" ht="11.25" customHeight="1" thickBot="1" x14ac:dyDescent="0.3">
      <c r="B2" s="817"/>
      <c r="C2" s="819"/>
    </row>
    <row r="3" spans="2:24" s="812" customFormat="1" ht="21.75" customHeight="1" x14ac:dyDescent="0.15">
      <c r="B3" s="1199" t="s">
        <v>122</v>
      </c>
      <c r="C3" s="666" t="s">
        <v>82</v>
      </c>
      <c r="D3" s="820" t="s">
        <v>215</v>
      </c>
      <c r="E3" s="821"/>
      <c r="F3" s="821"/>
      <c r="G3" s="821"/>
      <c r="H3" s="822"/>
      <c r="I3" s="820" t="s">
        <v>336</v>
      </c>
      <c r="J3" s="821"/>
      <c r="K3" s="822"/>
      <c r="L3" s="822"/>
      <c r="M3" s="822"/>
      <c r="N3" s="1201" t="s">
        <v>214</v>
      </c>
      <c r="O3" s="1202"/>
      <c r="P3" s="1202"/>
      <c r="Q3" s="1202"/>
      <c r="R3" s="1203"/>
      <c r="S3" s="1201" t="s">
        <v>213</v>
      </c>
      <c r="T3" s="1202"/>
      <c r="U3" s="1202"/>
      <c r="V3" s="1202"/>
      <c r="W3" s="1203"/>
      <c r="X3" s="1196" t="s">
        <v>122</v>
      </c>
    </row>
    <row r="4" spans="2:24" s="812" customFormat="1" ht="21.75" customHeight="1" x14ac:dyDescent="0.15">
      <c r="B4" s="1200"/>
      <c r="C4" s="661"/>
      <c r="D4" s="1204" t="s">
        <v>212</v>
      </c>
      <c r="E4" s="1205"/>
      <c r="F4" s="1205"/>
      <c r="G4" s="1205"/>
      <c r="H4" s="1206"/>
      <c r="I4" s="823" t="s">
        <v>211</v>
      </c>
      <c r="J4" s="824"/>
      <c r="K4" s="824"/>
      <c r="L4" s="824"/>
      <c r="M4" s="825"/>
      <c r="N4" s="826"/>
      <c r="O4" s="827"/>
      <c r="P4" s="827"/>
      <c r="Q4" s="827"/>
      <c r="R4" s="828"/>
      <c r="S4" s="826"/>
      <c r="T4" s="827"/>
      <c r="U4" s="827"/>
      <c r="V4" s="827"/>
      <c r="W4" s="828"/>
      <c r="X4" s="1197"/>
    </row>
    <row r="5" spans="2:24" s="812" customFormat="1" ht="21.75" customHeight="1" thickBot="1" x14ac:dyDescent="0.2">
      <c r="B5" s="1135"/>
      <c r="C5" s="697" t="s">
        <v>128</v>
      </c>
      <c r="D5" s="829" t="s">
        <v>209</v>
      </c>
      <c r="E5" s="829" t="s">
        <v>208</v>
      </c>
      <c r="F5" s="829" t="s">
        <v>210</v>
      </c>
      <c r="G5" s="829" t="s">
        <v>204</v>
      </c>
      <c r="H5" s="829" t="s">
        <v>203</v>
      </c>
      <c r="I5" s="829" t="s">
        <v>209</v>
      </c>
      <c r="J5" s="829" t="s">
        <v>208</v>
      </c>
      <c r="K5" s="829" t="s">
        <v>205</v>
      </c>
      <c r="L5" s="1072" t="s">
        <v>204</v>
      </c>
      <c r="M5" s="1072" t="s">
        <v>203</v>
      </c>
      <c r="N5" s="1067" t="s">
        <v>207</v>
      </c>
      <c r="O5" s="830" t="s">
        <v>206</v>
      </c>
      <c r="P5" s="830" t="s">
        <v>205</v>
      </c>
      <c r="Q5" s="829" t="s">
        <v>204</v>
      </c>
      <c r="R5" s="831" t="s">
        <v>203</v>
      </c>
      <c r="S5" s="830" t="s">
        <v>207</v>
      </c>
      <c r="T5" s="830" t="s">
        <v>206</v>
      </c>
      <c r="U5" s="830" t="s">
        <v>205</v>
      </c>
      <c r="V5" s="829" t="s">
        <v>204</v>
      </c>
      <c r="W5" s="831" t="s">
        <v>203</v>
      </c>
      <c r="X5" s="1198"/>
    </row>
    <row r="6" spans="2:24" s="812" customFormat="1" x14ac:dyDescent="0.15">
      <c r="B6" s="60"/>
      <c r="C6" s="7"/>
      <c r="D6" s="453" t="s">
        <v>107</v>
      </c>
      <c r="E6" s="453" t="s">
        <v>107</v>
      </c>
      <c r="F6" s="453" t="s">
        <v>107</v>
      </c>
      <c r="G6" s="453" t="s">
        <v>107</v>
      </c>
      <c r="H6" s="453" t="s">
        <v>107</v>
      </c>
      <c r="I6" s="453" t="s">
        <v>107</v>
      </c>
      <c r="J6" s="453" t="s">
        <v>107</v>
      </c>
      <c r="K6" s="453" t="s">
        <v>107</v>
      </c>
      <c r="L6" s="1073" t="s">
        <v>107</v>
      </c>
      <c r="M6" s="1073" t="s">
        <v>107</v>
      </c>
      <c r="N6" s="1068" t="s">
        <v>107</v>
      </c>
      <c r="O6" s="452" t="s">
        <v>107</v>
      </c>
      <c r="P6" s="452" t="s">
        <v>107</v>
      </c>
      <c r="Q6" s="453" t="s">
        <v>107</v>
      </c>
      <c r="R6" s="452" t="s">
        <v>107</v>
      </c>
      <c r="S6" s="452" t="s">
        <v>107</v>
      </c>
      <c r="T6" s="452" t="s">
        <v>107</v>
      </c>
      <c r="U6" s="452" t="s">
        <v>107</v>
      </c>
      <c r="V6" s="452" t="s">
        <v>107</v>
      </c>
      <c r="W6" s="452" t="s">
        <v>107</v>
      </c>
      <c r="X6" s="451"/>
    </row>
    <row r="7" spans="2:24" s="812" customFormat="1" ht="21.75" customHeight="1" x14ac:dyDescent="0.15">
      <c r="B7" s="56"/>
      <c r="C7" s="55" t="s">
        <v>284</v>
      </c>
      <c r="D7" s="450">
        <v>172906163858</v>
      </c>
      <c r="E7" s="450">
        <v>173338394569</v>
      </c>
      <c r="F7" s="450">
        <v>423992490</v>
      </c>
      <c r="G7" s="447">
        <v>8889106</v>
      </c>
      <c r="H7" s="441">
        <v>650885</v>
      </c>
      <c r="I7" s="450">
        <v>1770839881</v>
      </c>
      <c r="J7" s="450">
        <v>1777179953</v>
      </c>
      <c r="K7" s="1066">
        <v>5700983</v>
      </c>
      <c r="L7" s="161">
        <v>685278</v>
      </c>
      <c r="M7" s="441">
        <v>46189</v>
      </c>
      <c r="N7" s="1069">
        <v>20307789148</v>
      </c>
      <c r="O7" s="449">
        <v>20329054079</v>
      </c>
      <c r="P7" s="449">
        <v>20339162</v>
      </c>
      <c r="Q7" s="448">
        <v>925769</v>
      </c>
      <c r="R7" s="441">
        <v>0</v>
      </c>
      <c r="S7" s="159">
        <v>10006036</v>
      </c>
      <c r="T7" s="159">
        <v>10009476</v>
      </c>
      <c r="U7" s="159">
        <v>3440</v>
      </c>
      <c r="V7" s="159">
        <v>0</v>
      </c>
      <c r="W7" s="182">
        <v>0</v>
      </c>
      <c r="X7" s="435"/>
    </row>
    <row r="8" spans="2:24" s="812" customFormat="1" ht="21.75" customHeight="1" x14ac:dyDescent="0.15">
      <c r="B8" s="56"/>
      <c r="C8" s="55" t="s">
        <v>57</v>
      </c>
      <c r="D8" s="450">
        <v>178129285737</v>
      </c>
      <c r="E8" s="450">
        <v>178473200533</v>
      </c>
      <c r="F8" s="450">
        <v>338101129</v>
      </c>
      <c r="G8" s="447">
        <v>7257707</v>
      </c>
      <c r="H8" s="441">
        <v>1444040</v>
      </c>
      <c r="I8" s="450">
        <v>1712423804</v>
      </c>
      <c r="J8" s="450">
        <v>1718311871</v>
      </c>
      <c r="K8" s="1066">
        <v>4631681</v>
      </c>
      <c r="L8" s="161">
        <v>1256386</v>
      </c>
      <c r="M8" s="441">
        <v>0</v>
      </c>
      <c r="N8" s="1069">
        <v>22220951299</v>
      </c>
      <c r="O8" s="449">
        <v>22246473304</v>
      </c>
      <c r="P8" s="449">
        <v>24880237</v>
      </c>
      <c r="Q8" s="448">
        <v>641768</v>
      </c>
      <c r="R8" s="441">
        <v>0</v>
      </c>
      <c r="S8" s="159">
        <v>8339906</v>
      </c>
      <c r="T8" s="159">
        <v>8340601</v>
      </c>
      <c r="U8" s="159">
        <v>695</v>
      </c>
      <c r="V8" s="159">
        <v>0</v>
      </c>
      <c r="W8" s="182">
        <v>0</v>
      </c>
      <c r="X8" s="435"/>
    </row>
    <row r="9" spans="2:24" s="812" customFormat="1" ht="21.75" customHeight="1" x14ac:dyDescent="0.15">
      <c r="B9" s="56"/>
      <c r="C9" s="55" t="s">
        <v>56</v>
      </c>
      <c r="D9" s="54">
        <v>175916653643</v>
      </c>
      <c r="E9" s="441">
        <v>176327430672</v>
      </c>
      <c r="F9" s="54">
        <v>401520251</v>
      </c>
      <c r="G9" s="447">
        <v>9284875</v>
      </c>
      <c r="H9" s="54">
        <v>28097</v>
      </c>
      <c r="I9" s="54">
        <v>1603512162</v>
      </c>
      <c r="J9" s="54">
        <v>1615576044</v>
      </c>
      <c r="K9" s="708">
        <v>11301376</v>
      </c>
      <c r="L9" s="54">
        <v>859887</v>
      </c>
      <c r="M9" s="54">
        <v>97381</v>
      </c>
      <c r="N9" s="863">
        <v>23531937048</v>
      </c>
      <c r="O9" s="54">
        <v>23560301907</v>
      </c>
      <c r="P9" s="54">
        <v>27335864</v>
      </c>
      <c r="Q9" s="448">
        <v>1030615</v>
      </c>
      <c r="R9" s="54">
        <v>1620</v>
      </c>
      <c r="S9" s="159">
        <v>13013486</v>
      </c>
      <c r="T9" s="159">
        <v>13013486</v>
      </c>
      <c r="U9" s="159">
        <v>0</v>
      </c>
      <c r="V9" s="159">
        <v>0</v>
      </c>
      <c r="W9" s="182">
        <v>0</v>
      </c>
      <c r="X9" s="435"/>
    </row>
    <row r="10" spans="2:24" s="812" customFormat="1" ht="21.75" customHeight="1" x14ac:dyDescent="0.15">
      <c r="B10" s="56"/>
      <c r="C10" s="55" t="s">
        <v>323</v>
      </c>
      <c r="D10" s="38">
        <v>171928666789</v>
      </c>
      <c r="E10" s="38">
        <v>172383294655</v>
      </c>
      <c r="F10" s="54">
        <v>447140996</v>
      </c>
      <c r="G10" s="447">
        <v>8195664</v>
      </c>
      <c r="H10" s="38">
        <v>708794</v>
      </c>
      <c r="I10" s="38">
        <v>1456292681</v>
      </c>
      <c r="J10" s="38">
        <v>1473948918</v>
      </c>
      <c r="K10" s="143">
        <v>17664197</v>
      </c>
      <c r="L10" s="38">
        <v>32340</v>
      </c>
      <c r="M10" s="38">
        <v>40300</v>
      </c>
      <c r="N10" s="864">
        <v>22566928288</v>
      </c>
      <c r="O10" s="38">
        <v>22597624147</v>
      </c>
      <c r="P10" s="38">
        <v>30062132</v>
      </c>
      <c r="Q10" s="446">
        <v>633727</v>
      </c>
      <c r="R10" s="38">
        <v>0</v>
      </c>
      <c r="S10" s="180">
        <v>10584703</v>
      </c>
      <c r="T10" s="180">
        <v>10584940</v>
      </c>
      <c r="U10" s="180">
        <v>237</v>
      </c>
      <c r="V10" s="180">
        <v>0</v>
      </c>
      <c r="W10" s="445">
        <v>0</v>
      </c>
      <c r="X10" s="435"/>
    </row>
    <row r="11" spans="2:24" s="812" customFormat="1" ht="15" thickBot="1" x14ac:dyDescent="0.2">
      <c r="B11" s="813"/>
      <c r="C11" s="814"/>
      <c r="D11" s="444"/>
      <c r="E11" s="444"/>
      <c r="F11" s="444"/>
      <c r="G11" s="444"/>
      <c r="H11" s="441"/>
      <c r="I11" s="444"/>
      <c r="J11" s="444"/>
      <c r="K11" s="444"/>
      <c r="L11" s="1074"/>
      <c r="M11" s="441"/>
      <c r="N11" s="1070"/>
      <c r="O11" s="443"/>
      <c r="P11" s="443"/>
      <c r="Q11" s="443"/>
      <c r="R11" s="441"/>
      <c r="S11" s="442"/>
      <c r="T11" s="442"/>
      <c r="U11" s="442"/>
      <c r="V11" s="442"/>
      <c r="W11" s="441"/>
      <c r="X11" s="440"/>
    </row>
    <row r="12" spans="2:24" s="812" customFormat="1" x14ac:dyDescent="0.15">
      <c r="B12" s="815"/>
      <c r="C12" s="816"/>
      <c r="D12" s="437"/>
      <c r="E12" s="437"/>
      <c r="F12" s="437"/>
      <c r="G12" s="437"/>
      <c r="H12" s="437"/>
      <c r="I12" s="437"/>
      <c r="J12" s="437"/>
      <c r="K12" s="437"/>
      <c r="L12" s="436"/>
      <c r="M12" s="436"/>
      <c r="N12" s="1071"/>
      <c r="O12" s="439"/>
      <c r="P12" s="439"/>
      <c r="Q12" s="438"/>
      <c r="R12" s="437"/>
      <c r="S12" s="437"/>
      <c r="T12" s="437"/>
      <c r="U12" s="437"/>
      <c r="V12" s="437"/>
      <c r="W12" s="436"/>
      <c r="X12" s="435"/>
    </row>
    <row r="13" spans="2:24" s="812" customFormat="1" ht="21.75" customHeight="1" x14ac:dyDescent="0.15">
      <c r="B13" s="37" t="s">
        <v>55</v>
      </c>
      <c r="C13" s="19" t="s">
        <v>54</v>
      </c>
      <c r="D13" s="38">
        <f t="shared" ref="D13:R13" si="0">SUM(D19:D64)</f>
        <v>168181538424</v>
      </c>
      <c r="E13" s="38">
        <f t="shared" si="0"/>
        <v>168622560603</v>
      </c>
      <c r="F13" s="38">
        <f t="shared" si="0"/>
        <v>432099678</v>
      </c>
      <c r="G13" s="38">
        <f>SUM(G19:G64)</f>
        <v>8922628</v>
      </c>
      <c r="H13" s="38">
        <f t="shared" si="0"/>
        <v>127</v>
      </c>
      <c r="I13" s="38">
        <f t="shared" si="0"/>
        <v>1337586388</v>
      </c>
      <c r="J13" s="38">
        <f t="shared" si="0"/>
        <v>1343872304</v>
      </c>
      <c r="K13" s="143">
        <f t="shared" si="0"/>
        <v>6379646</v>
      </c>
      <c r="L13" s="38">
        <f>SUM(L19:L64)</f>
        <v>-82263</v>
      </c>
      <c r="M13" s="38">
        <f t="shared" si="0"/>
        <v>11467</v>
      </c>
      <c r="N13" s="864">
        <f t="shared" si="0"/>
        <v>22803583166</v>
      </c>
      <c r="O13" s="38">
        <f t="shared" si="0"/>
        <v>22848338429</v>
      </c>
      <c r="P13" s="38">
        <f t="shared" si="0"/>
        <v>43870590</v>
      </c>
      <c r="Q13" s="38">
        <f>SUM(Q19:Q64)</f>
        <v>887421</v>
      </c>
      <c r="R13" s="38">
        <f t="shared" si="0"/>
        <v>2748</v>
      </c>
      <c r="S13" s="38">
        <f>SUM(S19:S64)</f>
        <v>8533715</v>
      </c>
      <c r="T13" s="38">
        <f>SUM(T19:T64)</f>
        <v>8533715</v>
      </c>
      <c r="U13" s="38">
        <f>SUM(U19:U64)</f>
        <v>0</v>
      </c>
      <c r="V13" s="38">
        <f>SUM(V19:V64)</f>
        <v>0</v>
      </c>
      <c r="W13" s="38">
        <f>SUM(W19:W64)</f>
        <v>0</v>
      </c>
      <c r="X13" s="435"/>
    </row>
    <row r="14" spans="2:24" s="812" customFormat="1" ht="21.75" customHeight="1" x14ac:dyDescent="0.15">
      <c r="B14" s="37" t="s">
        <v>53</v>
      </c>
      <c r="C14" s="19" t="s">
        <v>52</v>
      </c>
      <c r="D14" s="38">
        <f t="shared" ref="D14:R14" si="1">SUM(D19:D62)</f>
        <v>166959418930</v>
      </c>
      <c r="E14" s="38">
        <f t="shared" si="1"/>
        <v>167400200041</v>
      </c>
      <c r="F14" s="38">
        <f t="shared" si="1"/>
        <v>431858610</v>
      </c>
      <c r="G14" s="38">
        <f>SUM(G19:G62)</f>
        <v>8922628</v>
      </c>
      <c r="H14" s="38">
        <f t="shared" si="1"/>
        <v>127</v>
      </c>
      <c r="I14" s="38">
        <f t="shared" si="1"/>
        <v>1329245737</v>
      </c>
      <c r="J14" s="38">
        <f t="shared" si="1"/>
        <v>1335468429</v>
      </c>
      <c r="K14" s="143">
        <f t="shared" si="1"/>
        <v>6316422</v>
      </c>
      <c r="L14" s="38">
        <f>SUM(L19:L62)</f>
        <v>-82263</v>
      </c>
      <c r="M14" s="38">
        <f t="shared" si="1"/>
        <v>11467</v>
      </c>
      <c r="N14" s="864">
        <f t="shared" si="1"/>
        <v>22703657434</v>
      </c>
      <c r="O14" s="38">
        <f t="shared" si="1"/>
        <v>22748412697</v>
      </c>
      <c r="P14" s="38">
        <f t="shared" si="1"/>
        <v>43870590</v>
      </c>
      <c r="Q14" s="38">
        <f>SUM(Q19:Q62)</f>
        <v>887421</v>
      </c>
      <c r="R14" s="38">
        <f t="shared" si="1"/>
        <v>2748</v>
      </c>
      <c r="S14" s="38">
        <f>SUM(S19:S62)</f>
        <v>8533715</v>
      </c>
      <c r="T14" s="38">
        <f>SUM(T19:T62)</f>
        <v>8533715</v>
      </c>
      <c r="U14" s="38">
        <f>SUM(U19:U62)</f>
        <v>0</v>
      </c>
      <c r="V14" s="38">
        <f>SUM(V19:V62)</f>
        <v>0</v>
      </c>
      <c r="W14" s="38">
        <f>SUM(W19:W62)</f>
        <v>0</v>
      </c>
      <c r="X14" s="435"/>
    </row>
    <row r="15" spans="2:24" s="812" customFormat="1" ht="21.75" customHeight="1" x14ac:dyDescent="0.15">
      <c r="B15" s="547" t="s">
        <v>324</v>
      </c>
      <c r="C15" s="19" t="s">
        <v>50</v>
      </c>
      <c r="D15" s="38">
        <f t="shared" ref="D15:R15" si="2">SUM(D19:D31,D35:D36,D38:D40,D43,D48,D50:D51,D53:D62)</f>
        <v>149818524672</v>
      </c>
      <c r="E15" s="38">
        <f t="shared" si="2"/>
        <v>150215106895</v>
      </c>
      <c r="F15" s="38">
        <f t="shared" si="2"/>
        <v>388102988</v>
      </c>
      <c r="G15" s="38">
        <f>SUM(G19:G31,G35:G36,G38:G40,G43,G48,G50:G51,G53:G62)</f>
        <v>8479362</v>
      </c>
      <c r="H15" s="38">
        <f t="shared" si="2"/>
        <v>127</v>
      </c>
      <c r="I15" s="38">
        <f t="shared" si="2"/>
        <v>1201721821</v>
      </c>
      <c r="J15" s="38">
        <f t="shared" si="2"/>
        <v>1207256868</v>
      </c>
      <c r="K15" s="143">
        <f t="shared" si="2"/>
        <v>5628777</v>
      </c>
      <c r="L15" s="38">
        <f>SUM(L19:L31,L35:L36,L38:L40,L43,L48,L50:L51,L53:L62)</f>
        <v>-82263</v>
      </c>
      <c r="M15" s="38">
        <f t="shared" si="2"/>
        <v>11467</v>
      </c>
      <c r="N15" s="864">
        <f t="shared" si="2"/>
        <v>20345159550</v>
      </c>
      <c r="O15" s="38">
        <f t="shared" si="2"/>
        <v>20384947095</v>
      </c>
      <c r="P15" s="38">
        <f t="shared" si="2"/>
        <v>38902872</v>
      </c>
      <c r="Q15" s="38">
        <f>SUM(Q19:Q31,Q35:Q36,Q38:Q40,Q43,Q48,Q50:Q51,Q53:Q62)</f>
        <v>887421</v>
      </c>
      <c r="R15" s="38">
        <f t="shared" si="2"/>
        <v>2748</v>
      </c>
      <c r="S15" s="38">
        <f>SUM(S19:S31,S35:S36,S38:S40,S43,S48,S50:S51,S53:S62)</f>
        <v>8447577</v>
      </c>
      <c r="T15" s="38">
        <f>SUM(T19:T31,T35:T36,T38:T40,T43,T48,T50:T51,T53:T62)</f>
        <v>8447577</v>
      </c>
      <c r="U15" s="38">
        <f>SUM(U19:U31,U35:U36,U38:U40,U43,U48,U50:U51,U53:U62)</f>
        <v>0</v>
      </c>
      <c r="V15" s="38">
        <f>SUM(V19:V31,V35:V36,V38:V40,V43,V48,V50:V51,V53:V62)</f>
        <v>0</v>
      </c>
      <c r="W15" s="38">
        <f>SUM(W19:W31,W35:W36,W38:W40,W43,W48,W50:W51,W53:W62)</f>
        <v>0</v>
      </c>
      <c r="X15" s="173"/>
    </row>
    <row r="16" spans="2:24" s="812" customFormat="1" ht="21.75" customHeight="1" x14ac:dyDescent="0.15">
      <c r="B16" s="37" t="s">
        <v>49</v>
      </c>
      <c r="C16" s="19" t="s">
        <v>48</v>
      </c>
      <c r="D16" s="38">
        <f t="shared" ref="D16:S16" si="3">D14-D15</f>
        <v>17140894258</v>
      </c>
      <c r="E16" s="38">
        <f t="shared" si="3"/>
        <v>17185093146</v>
      </c>
      <c r="F16" s="38">
        <f t="shared" si="3"/>
        <v>43755622</v>
      </c>
      <c r="G16" s="38">
        <f t="shared" si="3"/>
        <v>443266</v>
      </c>
      <c r="H16" s="38">
        <f t="shared" si="3"/>
        <v>0</v>
      </c>
      <c r="I16" s="38">
        <f t="shared" si="3"/>
        <v>127523916</v>
      </c>
      <c r="J16" s="38">
        <f t="shared" si="3"/>
        <v>128211561</v>
      </c>
      <c r="K16" s="143">
        <f t="shared" si="3"/>
        <v>687645</v>
      </c>
      <c r="L16" s="38">
        <f t="shared" si="3"/>
        <v>0</v>
      </c>
      <c r="M16" s="38">
        <f t="shared" si="3"/>
        <v>0</v>
      </c>
      <c r="N16" s="864">
        <f t="shared" si="3"/>
        <v>2358497884</v>
      </c>
      <c r="O16" s="38">
        <f t="shared" si="3"/>
        <v>2363465602</v>
      </c>
      <c r="P16" s="38">
        <f t="shared" si="3"/>
        <v>4967718</v>
      </c>
      <c r="Q16" s="38">
        <f t="shared" si="3"/>
        <v>0</v>
      </c>
      <c r="R16" s="38">
        <f t="shared" si="3"/>
        <v>0</v>
      </c>
      <c r="S16" s="38">
        <f t="shared" si="3"/>
        <v>86138</v>
      </c>
      <c r="T16" s="38">
        <f>T14-T15</f>
        <v>86138</v>
      </c>
      <c r="U16" s="38">
        <f>U14-U15</f>
        <v>0</v>
      </c>
      <c r="V16" s="38">
        <f>V14-V15</f>
        <v>0</v>
      </c>
      <c r="W16" s="38">
        <f>W14-W15</f>
        <v>0</v>
      </c>
      <c r="X16" s="435"/>
    </row>
    <row r="17" spans="2:24" s="812" customFormat="1" ht="21.75" customHeight="1" x14ac:dyDescent="0.15">
      <c r="B17" s="37" t="s">
        <v>47</v>
      </c>
      <c r="C17" s="19" t="s">
        <v>46</v>
      </c>
      <c r="D17" s="38">
        <f t="shared" ref="D17:R17" si="4">SUM(D63:D64)</f>
        <v>1222119494</v>
      </c>
      <c r="E17" s="38">
        <f t="shared" si="4"/>
        <v>1222360562</v>
      </c>
      <c r="F17" s="38">
        <f t="shared" si="4"/>
        <v>241068</v>
      </c>
      <c r="G17" s="38">
        <f>SUM(G63:G64)</f>
        <v>0</v>
      </c>
      <c r="H17" s="38">
        <f t="shared" si="4"/>
        <v>0</v>
      </c>
      <c r="I17" s="38">
        <f t="shared" si="4"/>
        <v>8340651</v>
      </c>
      <c r="J17" s="38">
        <f t="shared" si="4"/>
        <v>8403875</v>
      </c>
      <c r="K17" s="143">
        <f t="shared" si="4"/>
        <v>63224</v>
      </c>
      <c r="L17" s="38">
        <f>SUM(L63:L64)</f>
        <v>0</v>
      </c>
      <c r="M17" s="38">
        <f t="shared" si="4"/>
        <v>0</v>
      </c>
      <c r="N17" s="864">
        <f t="shared" si="4"/>
        <v>99925732</v>
      </c>
      <c r="O17" s="38">
        <f t="shared" si="4"/>
        <v>99925732</v>
      </c>
      <c r="P17" s="38">
        <f t="shared" si="4"/>
        <v>0</v>
      </c>
      <c r="Q17" s="38">
        <f>SUM(Q63:Q64)</f>
        <v>0</v>
      </c>
      <c r="R17" s="38">
        <f t="shared" si="4"/>
        <v>0</v>
      </c>
      <c r="S17" s="38">
        <f>SUM(S63:S64)</f>
        <v>0</v>
      </c>
      <c r="T17" s="38">
        <f>SUM(T63:T64)</f>
        <v>0</v>
      </c>
      <c r="U17" s="38">
        <f>SUM(U63:U64)</f>
        <v>0</v>
      </c>
      <c r="V17" s="38">
        <f>SUM(V63:V64)</f>
        <v>0</v>
      </c>
      <c r="W17" s="38">
        <f>SUM(W63:W64)</f>
        <v>0</v>
      </c>
      <c r="X17" s="435"/>
    </row>
    <row r="18" spans="2:24" s="812" customFormat="1" ht="15" thickBot="1" x14ac:dyDescent="0.2">
      <c r="B18" s="796"/>
      <c r="C18" s="797"/>
      <c r="D18" s="444"/>
      <c r="E18" s="444"/>
      <c r="F18" s="444"/>
      <c r="G18" s="444"/>
      <c r="H18" s="442"/>
      <c r="I18" s="444"/>
      <c r="J18" s="444"/>
      <c r="K18" s="444"/>
      <c r="L18" s="1074"/>
      <c r="M18" s="1074"/>
      <c r="N18" s="1070"/>
      <c r="O18" s="443"/>
      <c r="P18" s="443"/>
      <c r="Q18" s="443"/>
      <c r="R18" s="443"/>
      <c r="S18" s="443"/>
      <c r="T18" s="443"/>
      <c r="U18" s="443"/>
      <c r="V18" s="443"/>
      <c r="W18" s="467"/>
      <c r="X18" s="832"/>
    </row>
    <row r="19" spans="2:24" s="812" customFormat="1" ht="21.75" customHeight="1" x14ac:dyDescent="0.15">
      <c r="B19" s="83">
        <v>1</v>
      </c>
      <c r="C19" s="19" t="s">
        <v>45</v>
      </c>
      <c r="D19" s="833">
        <v>13345809202</v>
      </c>
      <c r="E19" s="833">
        <v>13375275475</v>
      </c>
      <c r="F19" s="833">
        <v>29442046</v>
      </c>
      <c r="G19" s="833">
        <v>24227</v>
      </c>
      <c r="H19" s="833">
        <v>0</v>
      </c>
      <c r="I19" s="833">
        <v>100595328</v>
      </c>
      <c r="J19" s="833">
        <v>100884283</v>
      </c>
      <c r="K19" s="833">
        <v>288955</v>
      </c>
      <c r="L19" s="834">
        <v>0</v>
      </c>
      <c r="M19" s="834">
        <v>0</v>
      </c>
      <c r="N19" s="923">
        <v>1748158234</v>
      </c>
      <c r="O19" s="833">
        <v>1749518224</v>
      </c>
      <c r="P19" s="833">
        <v>1359990</v>
      </c>
      <c r="Q19" s="833">
        <v>0</v>
      </c>
      <c r="R19" s="833">
        <v>0</v>
      </c>
      <c r="S19" s="833">
        <v>1406709</v>
      </c>
      <c r="T19" s="833">
        <v>1406709</v>
      </c>
      <c r="U19" s="833">
        <v>0</v>
      </c>
      <c r="V19" s="833">
        <v>0</v>
      </c>
      <c r="W19" s="834">
        <v>0</v>
      </c>
      <c r="X19" s="732">
        <v>1</v>
      </c>
    </row>
    <row r="20" spans="2:24" s="812" customFormat="1" ht="21.75" customHeight="1" x14ac:dyDescent="0.15">
      <c r="B20" s="83">
        <v>2</v>
      </c>
      <c r="C20" s="19" t="s">
        <v>44</v>
      </c>
      <c r="D20" s="442">
        <v>8519491987</v>
      </c>
      <c r="E20" s="442">
        <v>8537030046</v>
      </c>
      <c r="F20" s="442">
        <v>16824960</v>
      </c>
      <c r="G20" s="442">
        <v>713099</v>
      </c>
      <c r="H20" s="442">
        <v>0</v>
      </c>
      <c r="I20" s="442">
        <v>50808811</v>
      </c>
      <c r="J20" s="442">
        <v>52100317</v>
      </c>
      <c r="K20" s="442">
        <v>1291506</v>
      </c>
      <c r="L20" s="441">
        <v>0</v>
      </c>
      <c r="M20" s="441">
        <v>0</v>
      </c>
      <c r="N20" s="924">
        <v>1170756041</v>
      </c>
      <c r="O20" s="442">
        <v>1173309022</v>
      </c>
      <c r="P20" s="442">
        <v>2344391</v>
      </c>
      <c r="Q20" s="441">
        <v>211338</v>
      </c>
      <c r="R20" s="442">
        <v>2748</v>
      </c>
      <c r="S20" s="442">
        <v>1049181</v>
      </c>
      <c r="T20" s="442">
        <v>1049181</v>
      </c>
      <c r="U20" s="442">
        <v>0</v>
      </c>
      <c r="V20" s="442">
        <v>0</v>
      </c>
      <c r="W20" s="441">
        <v>0</v>
      </c>
      <c r="X20" s="733">
        <v>2</v>
      </c>
    </row>
    <row r="21" spans="2:24" s="812" customFormat="1" ht="21.75" customHeight="1" x14ac:dyDescent="0.15">
      <c r="B21" s="83">
        <v>3</v>
      </c>
      <c r="C21" s="19" t="s">
        <v>43</v>
      </c>
      <c r="D21" s="442">
        <v>8572593262</v>
      </c>
      <c r="E21" s="442">
        <v>8590913946</v>
      </c>
      <c r="F21" s="442">
        <v>17836443</v>
      </c>
      <c r="G21" s="442">
        <v>484241</v>
      </c>
      <c r="H21" s="442">
        <v>0</v>
      </c>
      <c r="I21" s="442">
        <v>74981392</v>
      </c>
      <c r="J21" s="442">
        <v>75461859</v>
      </c>
      <c r="K21" s="442">
        <v>475315</v>
      </c>
      <c r="L21" s="441">
        <v>5152</v>
      </c>
      <c r="M21" s="441">
        <v>0</v>
      </c>
      <c r="N21" s="924">
        <v>1255455848</v>
      </c>
      <c r="O21" s="442">
        <v>1256838728</v>
      </c>
      <c r="P21" s="442">
        <v>1382880</v>
      </c>
      <c r="Q21" s="441">
        <v>0</v>
      </c>
      <c r="R21" s="442">
        <v>0</v>
      </c>
      <c r="S21" s="442">
        <v>465325</v>
      </c>
      <c r="T21" s="442">
        <v>465325</v>
      </c>
      <c r="U21" s="442">
        <v>0</v>
      </c>
      <c r="V21" s="442">
        <v>0</v>
      </c>
      <c r="W21" s="441">
        <v>0</v>
      </c>
      <c r="X21" s="733">
        <v>3</v>
      </c>
    </row>
    <row r="22" spans="2:24" s="812" customFormat="1" ht="21.75" customHeight="1" x14ac:dyDescent="0.15">
      <c r="B22" s="83">
        <v>4</v>
      </c>
      <c r="C22" s="19" t="s">
        <v>42</v>
      </c>
      <c r="D22" s="442">
        <v>8427124881</v>
      </c>
      <c r="E22" s="442">
        <v>8448668824</v>
      </c>
      <c r="F22" s="442">
        <v>21543944</v>
      </c>
      <c r="G22" s="442">
        <v>1</v>
      </c>
      <c r="H22" s="442">
        <v>2</v>
      </c>
      <c r="I22" s="442">
        <v>86926071</v>
      </c>
      <c r="J22" s="442">
        <v>87493319</v>
      </c>
      <c r="K22" s="442">
        <v>687845</v>
      </c>
      <c r="L22" s="441">
        <v>-120597</v>
      </c>
      <c r="M22" s="441">
        <v>0</v>
      </c>
      <c r="N22" s="924">
        <v>1121415164</v>
      </c>
      <c r="O22" s="442">
        <v>1125955706</v>
      </c>
      <c r="P22" s="442">
        <v>4540542</v>
      </c>
      <c r="Q22" s="441">
        <v>0</v>
      </c>
      <c r="R22" s="442">
        <v>0</v>
      </c>
      <c r="S22" s="442">
        <v>963480</v>
      </c>
      <c r="T22" s="442">
        <v>963480</v>
      </c>
      <c r="U22" s="442">
        <v>0</v>
      </c>
      <c r="V22" s="442">
        <v>0</v>
      </c>
      <c r="W22" s="441">
        <v>0</v>
      </c>
      <c r="X22" s="733">
        <v>4</v>
      </c>
    </row>
    <row r="23" spans="2:24" s="812" customFormat="1" ht="21.75" customHeight="1" x14ac:dyDescent="0.15">
      <c r="B23" s="84">
        <v>5</v>
      </c>
      <c r="C23" s="23" t="s">
        <v>41</v>
      </c>
      <c r="D23" s="835">
        <v>4400854392</v>
      </c>
      <c r="E23" s="835">
        <v>4432776746</v>
      </c>
      <c r="F23" s="835">
        <v>31457494</v>
      </c>
      <c r="G23" s="442">
        <v>464860</v>
      </c>
      <c r="H23" s="442">
        <v>0</v>
      </c>
      <c r="I23" s="442">
        <v>20573997</v>
      </c>
      <c r="J23" s="442">
        <v>20662772</v>
      </c>
      <c r="K23" s="442">
        <v>73030</v>
      </c>
      <c r="L23" s="441">
        <v>15745</v>
      </c>
      <c r="M23" s="441">
        <v>0</v>
      </c>
      <c r="N23" s="924">
        <v>598398537</v>
      </c>
      <c r="O23" s="442">
        <v>600991186</v>
      </c>
      <c r="P23" s="442">
        <v>2592649</v>
      </c>
      <c r="Q23" s="442">
        <v>0</v>
      </c>
      <c r="R23" s="835">
        <v>0</v>
      </c>
      <c r="S23" s="835">
        <v>49051</v>
      </c>
      <c r="T23" s="835">
        <v>49051</v>
      </c>
      <c r="U23" s="835">
        <v>0</v>
      </c>
      <c r="V23" s="835">
        <v>0</v>
      </c>
      <c r="W23" s="441">
        <v>0</v>
      </c>
      <c r="X23" s="734">
        <v>5</v>
      </c>
    </row>
    <row r="24" spans="2:24" s="812" customFormat="1" ht="21.75" customHeight="1" x14ac:dyDescent="0.15">
      <c r="B24" s="83">
        <v>7</v>
      </c>
      <c r="C24" s="19" t="s">
        <v>40</v>
      </c>
      <c r="D24" s="442">
        <v>3107448107</v>
      </c>
      <c r="E24" s="442">
        <v>3113583067</v>
      </c>
      <c r="F24" s="442">
        <v>5558619</v>
      </c>
      <c r="G24" s="836">
        <v>576341</v>
      </c>
      <c r="H24" s="836">
        <v>0</v>
      </c>
      <c r="I24" s="836">
        <v>29543204</v>
      </c>
      <c r="J24" s="836">
        <v>29694274</v>
      </c>
      <c r="K24" s="836">
        <v>144985</v>
      </c>
      <c r="L24" s="837">
        <v>0</v>
      </c>
      <c r="M24" s="837">
        <v>-6085</v>
      </c>
      <c r="N24" s="925">
        <v>402005078</v>
      </c>
      <c r="O24" s="836">
        <v>402319955</v>
      </c>
      <c r="P24" s="836">
        <v>236322</v>
      </c>
      <c r="Q24" s="837">
        <v>78555</v>
      </c>
      <c r="R24" s="442">
        <v>0</v>
      </c>
      <c r="S24" s="442">
        <v>41272</v>
      </c>
      <c r="T24" s="442">
        <v>41272</v>
      </c>
      <c r="U24" s="442">
        <v>0</v>
      </c>
      <c r="V24" s="442">
        <v>0</v>
      </c>
      <c r="W24" s="837">
        <v>0</v>
      </c>
      <c r="X24" s="733">
        <v>7</v>
      </c>
    </row>
    <row r="25" spans="2:24" s="812" customFormat="1" ht="21.75" customHeight="1" x14ac:dyDescent="0.15">
      <c r="B25" s="83">
        <v>8</v>
      </c>
      <c r="C25" s="19" t="s">
        <v>39</v>
      </c>
      <c r="D25" s="442">
        <v>4399451681</v>
      </c>
      <c r="E25" s="442">
        <v>4411706365</v>
      </c>
      <c r="F25" s="442">
        <v>11702995</v>
      </c>
      <c r="G25" s="442">
        <v>551689</v>
      </c>
      <c r="H25" s="442">
        <v>0</v>
      </c>
      <c r="I25" s="442">
        <v>45022220</v>
      </c>
      <c r="J25" s="442">
        <v>45160369</v>
      </c>
      <c r="K25" s="442">
        <v>138149</v>
      </c>
      <c r="L25" s="441">
        <v>0</v>
      </c>
      <c r="M25" s="441">
        <v>0</v>
      </c>
      <c r="N25" s="924">
        <v>600833329</v>
      </c>
      <c r="O25" s="442">
        <v>601337225</v>
      </c>
      <c r="P25" s="442">
        <v>503896</v>
      </c>
      <c r="Q25" s="441">
        <v>0</v>
      </c>
      <c r="R25" s="442">
        <v>0</v>
      </c>
      <c r="S25" s="442">
        <v>0</v>
      </c>
      <c r="T25" s="442">
        <v>0</v>
      </c>
      <c r="U25" s="442">
        <v>0</v>
      </c>
      <c r="V25" s="442">
        <v>0</v>
      </c>
      <c r="W25" s="441">
        <v>0</v>
      </c>
      <c r="X25" s="733">
        <v>8</v>
      </c>
    </row>
    <row r="26" spans="2:24" s="812" customFormat="1" ht="21.75" customHeight="1" x14ac:dyDescent="0.15">
      <c r="B26" s="83">
        <v>10</v>
      </c>
      <c r="C26" s="19" t="s">
        <v>38</v>
      </c>
      <c r="D26" s="442">
        <v>2792251986</v>
      </c>
      <c r="E26" s="442">
        <v>2796855544</v>
      </c>
      <c r="F26" s="442">
        <v>4331263</v>
      </c>
      <c r="G26" s="442">
        <v>272295</v>
      </c>
      <c r="H26" s="442">
        <v>0</v>
      </c>
      <c r="I26" s="442">
        <v>25975482</v>
      </c>
      <c r="J26" s="442">
        <v>26277406</v>
      </c>
      <c r="K26" s="442">
        <v>301924</v>
      </c>
      <c r="L26" s="441">
        <v>0</v>
      </c>
      <c r="M26" s="441">
        <v>0</v>
      </c>
      <c r="N26" s="924">
        <v>416172540</v>
      </c>
      <c r="O26" s="442">
        <v>416344752</v>
      </c>
      <c r="P26" s="442">
        <v>172212</v>
      </c>
      <c r="Q26" s="441">
        <v>0</v>
      </c>
      <c r="R26" s="442">
        <v>0</v>
      </c>
      <c r="S26" s="442">
        <v>369988</v>
      </c>
      <c r="T26" s="442">
        <v>369988</v>
      </c>
      <c r="U26" s="442">
        <v>0</v>
      </c>
      <c r="V26" s="442">
        <v>0</v>
      </c>
      <c r="W26" s="441">
        <v>0</v>
      </c>
      <c r="X26" s="733">
        <v>10</v>
      </c>
    </row>
    <row r="27" spans="2:24" s="812" customFormat="1" ht="21.75" customHeight="1" x14ac:dyDescent="0.15">
      <c r="B27" s="83">
        <v>11</v>
      </c>
      <c r="C27" s="19" t="s">
        <v>37</v>
      </c>
      <c r="D27" s="442">
        <v>4036769192</v>
      </c>
      <c r="E27" s="442">
        <v>4042104741</v>
      </c>
      <c r="F27" s="442">
        <v>5182718</v>
      </c>
      <c r="G27" s="442">
        <v>152831</v>
      </c>
      <c r="H27" s="442">
        <v>0</v>
      </c>
      <c r="I27" s="442">
        <v>33530785</v>
      </c>
      <c r="J27" s="442">
        <v>33813489</v>
      </c>
      <c r="K27" s="442">
        <v>282704</v>
      </c>
      <c r="L27" s="441">
        <v>0</v>
      </c>
      <c r="M27" s="441">
        <v>0</v>
      </c>
      <c r="N27" s="924">
        <v>560574195</v>
      </c>
      <c r="O27" s="442">
        <v>560978927</v>
      </c>
      <c r="P27" s="442">
        <v>404732</v>
      </c>
      <c r="Q27" s="441">
        <v>0</v>
      </c>
      <c r="R27" s="442">
        <v>0</v>
      </c>
      <c r="S27" s="442">
        <v>228942</v>
      </c>
      <c r="T27" s="442">
        <v>228942</v>
      </c>
      <c r="U27" s="442">
        <v>0</v>
      </c>
      <c r="V27" s="442">
        <v>0</v>
      </c>
      <c r="W27" s="441">
        <v>0</v>
      </c>
      <c r="X27" s="733">
        <v>11</v>
      </c>
    </row>
    <row r="28" spans="2:24" s="812" customFormat="1" ht="21.75" customHeight="1" x14ac:dyDescent="0.15">
      <c r="B28" s="84">
        <v>12</v>
      </c>
      <c r="C28" s="23" t="s">
        <v>36</v>
      </c>
      <c r="D28" s="835">
        <v>3350558457</v>
      </c>
      <c r="E28" s="835">
        <v>3353151796</v>
      </c>
      <c r="F28" s="835">
        <v>2554190</v>
      </c>
      <c r="G28" s="442">
        <v>39149</v>
      </c>
      <c r="H28" s="442">
        <v>0</v>
      </c>
      <c r="I28" s="442">
        <v>21898212</v>
      </c>
      <c r="J28" s="442">
        <v>21915929</v>
      </c>
      <c r="K28" s="442">
        <v>17717</v>
      </c>
      <c r="L28" s="441">
        <v>0</v>
      </c>
      <c r="M28" s="441">
        <v>0</v>
      </c>
      <c r="N28" s="924">
        <v>454427139</v>
      </c>
      <c r="O28" s="442">
        <v>454464937</v>
      </c>
      <c r="P28" s="442">
        <v>33000</v>
      </c>
      <c r="Q28" s="442">
        <v>4798</v>
      </c>
      <c r="R28" s="835">
        <v>0</v>
      </c>
      <c r="S28" s="835">
        <v>257110</v>
      </c>
      <c r="T28" s="835">
        <v>257110</v>
      </c>
      <c r="U28" s="835">
        <v>0</v>
      </c>
      <c r="V28" s="835">
        <v>0</v>
      </c>
      <c r="W28" s="441">
        <v>0</v>
      </c>
      <c r="X28" s="734">
        <v>12</v>
      </c>
    </row>
    <row r="29" spans="2:24" s="812" customFormat="1" ht="21.75" customHeight="1" x14ac:dyDescent="0.15">
      <c r="B29" s="83">
        <v>14</v>
      </c>
      <c r="C29" s="19" t="s">
        <v>35</v>
      </c>
      <c r="D29" s="442">
        <v>1772703957</v>
      </c>
      <c r="E29" s="442">
        <v>1787527691</v>
      </c>
      <c r="F29" s="442">
        <v>14823734</v>
      </c>
      <c r="G29" s="836">
        <v>0</v>
      </c>
      <c r="H29" s="836">
        <v>0</v>
      </c>
      <c r="I29" s="836">
        <v>12453294</v>
      </c>
      <c r="J29" s="836">
        <v>12465677</v>
      </c>
      <c r="K29" s="836">
        <v>12383</v>
      </c>
      <c r="L29" s="837">
        <v>0</v>
      </c>
      <c r="M29" s="837">
        <v>0</v>
      </c>
      <c r="N29" s="925">
        <v>248684972</v>
      </c>
      <c r="O29" s="836">
        <v>251529237</v>
      </c>
      <c r="P29" s="836">
        <v>2844265</v>
      </c>
      <c r="Q29" s="837">
        <v>0</v>
      </c>
      <c r="R29" s="442">
        <v>0</v>
      </c>
      <c r="S29" s="442">
        <v>55230</v>
      </c>
      <c r="T29" s="442">
        <v>55230</v>
      </c>
      <c r="U29" s="442">
        <v>0</v>
      </c>
      <c r="V29" s="442">
        <v>0</v>
      </c>
      <c r="W29" s="837">
        <v>0</v>
      </c>
      <c r="X29" s="733">
        <v>14</v>
      </c>
    </row>
    <row r="30" spans="2:24" s="812" customFormat="1" ht="21.75" customHeight="1" x14ac:dyDescent="0.15">
      <c r="B30" s="83">
        <v>15</v>
      </c>
      <c r="C30" s="19" t="s">
        <v>34</v>
      </c>
      <c r="D30" s="442">
        <v>2706090125</v>
      </c>
      <c r="E30" s="442">
        <v>2717966332</v>
      </c>
      <c r="F30" s="442">
        <v>11204300</v>
      </c>
      <c r="G30" s="442">
        <v>671907</v>
      </c>
      <c r="H30" s="442">
        <v>0</v>
      </c>
      <c r="I30" s="442">
        <v>24686364</v>
      </c>
      <c r="J30" s="442">
        <v>24686364</v>
      </c>
      <c r="K30" s="442">
        <v>0</v>
      </c>
      <c r="L30" s="441">
        <v>0</v>
      </c>
      <c r="M30" s="441">
        <v>0</v>
      </c>
      <c r="N30" s="924">
        <v>407235911</v>
      </c>
      <c r="O30" s="442">
        <v>407408473</v>
      </c>
      <c r="P30" s="442">
        <v>172562</v>
      </c>
      <c r="Q30" s="441">
        <v>0</v>
      </c>
      <c r="R30" s="442">
        <v>0</v>
      </c>
      <c r="S30" s="442">
        <v>462792</v>
      </c>
      <c r="T30" s="442">
        <v>462792</v>
      </c>
      <c r="U30" s="442">
        <v>0</v>
      </c>
      <c r="V30" s="442">
        <v>0</v>
      </c>
      <c r="W30" s="441">
        <v>0</v>
      </c>
      <c r="X30" s="733">
        <v>15</v>
      </c>
    </row>
    <row r="31" spans="2:24" s="812" customFormat="1" ht="21.75" customHeight="1" x14ac:dyDescent="0.15">
      <c r="B31" s="83">
        <v>17</v>
      </c>
      <c r="C31" s="19" t="s">
        <v>33</v>
      </c>
      <c r="D31" s="442">
        <v>6360580579</v>
      </c>
      <c r="E31" s="442">
        <v>6370490882</v>
      </c>
      <c r="F31" s="442">
        <v>9488876</v>
      </c>
      <c r="G31" s="442">
        <v>421427</v>
      </c>
      <c r="H31" s="442">
        <v>0</v>
      </c>
      <c r="I31" s="442">
        <v>59511962</v>
      </c>
      <c r="J31" s="442">
        <v>59709614</v>
      </c>
      <c r="K31" s="442">
        <v>197652</v>
      </c>
      <c r="L31" s="441">
        <v>0</v>
      </c>
      <c r="M31" s="441">
        <v>0</v>
      </c>
      <c r="N31" s="924">
        <v>839391451</v>
      </c>
      <c r="O31" s="442">
        <v>840742448</v>
      </c>
      <c r="P31" s="442">
        <v>1350997</v>
      </c>
      <c r="Q31" s="441">
        <v>0</v>
      </c>
      <c r="R31" s="442">
        <v>0</v>
      </c>
      <c r="S31" s="442">
        <v>117768</v>
      </c>
      <c r="T31" s="442">
        <v>117768</v>
      </c>
      <c r="U31" s="442">
        <v>0</v>
      </c>
      <c r="V31" s="442">
        <v>0</v>
      </c>
      <c r="W31" s="441">
        <v>0</v>
      </c>
      <c r="X31" s="733">
        <v>17</v>
      </c>
    </row>
    <row r="32" spans="2:24" s="812" customFormat="1" ht="21.75" customHeight="1" x14ac:dyDescent="0.15">
      <c r="B32" s="83">
        <v>20</v>
      </c>
      <c r="C32" s="19" t="s">
        <v>32</v>
      </c>
      <c r="D32" s="442">
        <v>2288832257</v>
      </c>
      <c r="E32" s="442">
        <v>2291260521</v>
      </c>
      <c r="F32" s="442">
        <v>2386757</v>
      </c>
      <c r="G32" s="442">
        <v>41507</v>
      </c>
      <c r="H32" s="442">
        <v>0</v>
      </c>
      <c r="I32" s="442">
        <v>10868306</v>
      </c>
      <c r="J32" s="442">
        <v>10870546</v>
      </c>
      <c r="K32" s="442">
        <v>2240</v>
      </c>
      <c r="L32" s="441">
        <v>0</v>
      </c>
      <c r="M32" s="441">
        <v>0</v>
      </c>
      <c r="N32" s="924">
        <v>326322966</v>
      </c>
      <c r="O32" s="442">
        <v>326442218</v>
      </c>
      <c r="P32" s="442">
        <v>119252</v>
      </c>
      <c r="Q32" s="441">
        <v>0</v>
      </c>
      <c r="R32" s="442">
        <v>0</v>
      </c>
      <c r="S32" s="442">
        <v>0</v>
      </c>
      <c r="T32" s="442">
        <v>0</v>
      </c>
      <c r="U32" s="442">
        <v>0</v>
      </c>
      <c r="V32" s="442">
        <v>0</v>
      </c>
      <c r="W32" s="441">
        <v>0</v>
      </c>
      <c r="X32" s="733">
        <v>20</v>
      </c>
    </row>
    <row r="33" spans="2:24" s="812" customFormat="1" ht="21.75" customHeight="1" x14ac:dyDescent="0.15">
      <c r="B33" s="84">
        <v>27</v>
      </c>
      <c r="C33" s="23" t="s">
        <v>31</v>
      </c>
      <c r="D33" s="835">
        <v>1090496630</v>
      </c>
      <c r="E33" s="835">
        <v>1093421940</v>
      </c>
      <c r="F33" s="835">
        <v>2925310</v>
      </c>
      <c r="G33" s="442">
        <v>0</v>
      </c>
      <c r="H33" s="442">
        <v>0</v>
      </c>
      <c r="I33" s="442">
        <v>9801990</v>
      </c>
      <c r="J33" s="442">
        <v>9801990</v>
      </c>
      <c r="K33" s="442">
        <v>0</v>
      </c>
      <c r="L33" s="441">
        <v>0</v>
      </c>
      <c r="M33" s="441">
        <v>0</v>
      </c>
      <c r="N33" s="924">
        <v>144487650</v>
      </c>
      <c r="O33" s="442">
        <v>144865755</v>
      </c>
      <c r="P33" s="442">
        <v>378105</v>
      </c>
      <c r="Q33" s="442">
        <v>0</v>
      </c>
      <c r="R33" s="835">
        <v>0</v>
      </c>
      <c r="S33" s="835">
        <v>0</v>
      </c>
      <c r="T33" s="835">
        <v>0</v>
      </c>
      <c r="U33" s="835">
        <v>0</v>
      </c>
      <c r="V33" s="835">
        <v>0</v>
      </c>
      <c r="W33" s="441">
        <v>0</v>
      </c>
      <c r="X33" s="734">
        <v>27</v>
      </c>
    </row>
    <row r="34" spans="2:24" s="812" customFormat="1" ht="21.75" customHeight="1" x14ac:dyDescent="0.15">
      <c r="B34" s="83">
        <v>32</v>
      </c>
      <c r="C34" s="19" t="s">
        <v>30</v>
      </c>
      <c r="D34" s="442">
        <v>1680223442</v>
      </c>
      <c r="E34" s="442">
        <v>1684039204</v>
      </c>
      <c r="F34" s="442">
        <v>3661966</v>
      </c>
      <c r="G34" s="836">
        <v>153796</v>
      </c>
      <c r="H34" s="836">
        <v>0</v>
      </c>
      <c r="I34" s="836">
        <v>8914399</v>
      </c>
      <c r="J34" s="836">
        <v>8914399</v>
      </c>
      <c r="K34" s="836">
        <v>0</v>
      </c>
      <c r="L34" s="837">
        <v>0</v>
      </c>
      <c r="M34" s="837">
        <v>0</v>
      </c>
      <c r="N34" s="925">
        <v>210186242</v>
      </c>
      <c r="O34" s="836">
        <v>210621375</v>
      </c>
      <c r="P34" s="836">
        <v>435133</v>
      </c>
      <c r="Q34" s="837">
        <v>0</v>
      </c>
      <c r="R34" s="442">
        <v>0</v>
      </c>
      <c r="S34" s="442">
        <v>1870</v>
      </c>
      <c r="T34" s="442">
        <v>1870</v>
      </c>
      <c r="U34" s="442">
        <v>0</v>
      </c>
      <c r="V34" s="442">
        <v>0</v>
      </c>
      <c r="W34" s="837">
        <v>0</v>
      </c>
      <c r="X34" s="733">
        <v>32</v>
      </c>
    </row>
    <row r="35" spans="2:24" s="812" customFormat="1" ht="21.75" customHeight="1" x14ac:dyDescent="0.15">
      <c r="B35" s="83">
        <v>33</v>
      </c>
      <c r="C35" s="19" t="s">
        <v>29</v>
      </c>
      <c r="D35" s="442">
        <v>3234455014</v>
      </c>
      <c r="E35" s="442">
        <v>3235890653</v>
      </c>
      <c r="F35" s="442">
        <v>1435639</v>
      </c>
      <c r="G35" s="442">
        <v>0</v>
      </c>
      <c r="H35" s="442">
        <v>0</v>
      </c>
      <c r="I35" s="442">
        <v>21186853</v>
      </c>
      <c r="J35" s="442">
        <v>21190915</v>
      </c>
      <c r="K35" s="442">
        <v>4062</v>
      </c>
      <c r="L35" s="441">
        <v>0</v>
      </c>
      <c r="M35" s="441">
        <v>0</v>
      </c>
      <c r="N35" s="924">
        <v>419032395</v>
      </c>
      <c r="O35" s="442">
        <v>419084342</v>
      </c>
      <c r="P35" s="442">
        <v>51947</v>
      </c>
      <c r="Q35" s="441">
        <v>0</v>
      </c>
      <c r="R35" s="442">
        <v>0</v>
      </c>
      <c r="S35" s="442">
        <v>109306</v>
      </c>
      <c r="T35" s="442">
        <v>109306</v>
      </c>
      <c r="U35" s="442">
        <v>0</v>
      </c>
      <c r="V35" s="442">
        <v>0</v>
      </c>
      <c r="W35" s="441">
        <v>0</v>
      </c>
      <c r="X35" s="733">
        <v>33</v>
      </c>
    </row>
    <row r="36" spans="2:24" s="812" customFormat="1" ht="21.75" customHeight="1" x14ac:dyDescent="0.15">
      <c r="B36" s="83">
        <v>35</v>
      </c>
      <c r="C36" s="19" t="s">
        <v>28</v>
      </c>
      <c r="D36" s="442">
        <v>2691916581</v>
      </c>
      <c r="E36" s="442">
        <v>2697232362</v>
      </c>
      <c r="F36" s="442">
        <v>5315781</v>
      </c>
      <c r="G36" s="442">
        <v>0</v>
      </c>
      <c r="H36" s="442">
        <v>0</v>
      </c>
      <c r="I36" s="442">
        <v>11391695</v>
      </c>
      <c r="J36" s="442">
        <v>11456574</v>
      </c>
      <c r="K36" s="442">
        <v>64879</v>
      </c>
      <c r="L36" s="441">
        <v>0</v>
      </c>
      <c r="M36" s="441">
        <v>0</v>
      </c>
      <c r="N36" s="924">
        <v>353178998</v>
      </c>
      <c r="O36" s="442">
        <v>353858397</v>
      </c>
      <c r="P36" s="442">
        <v>679399</v>
      </c>
      <c r="Q36" s="441">
        <v>0</v>
      </c>
      <c r="R36" s="442">
        <v>0</v>
      </c>
      <c r="S36" s="442">
        <v>0</v>
      </c>
      <c r="T36" s="442">
        <v>0</v>
      </c>
      <c r="U36" s="442">
        <v>0</v>
      </c>
      <c r="V36" s="442">
        <v>0</v>
      </c>
      <c r="W36" s="441">
        <v>0</v>
      </c>
      <c r="X36" s="733">
        <v>35</v>
      </c>
    </row>
    <row r="37" spans="2:24" s="812" customFormat="1" ht="21.75" customHeight="1" x14ac:dyDescent="0.15">
      <c r="B37" s="83">
        <v>42</v>
      </c>
      <c r="C37" s="19" t="s">
        <v>27</v>
      </c>
      <c r="D37" s="442">
        <v>1373552982</v>
      </c>
      <c r="E37" s="442">
        <v>1375754909</v>
      </c>
      <c r="F37" s="442">
        <v>2201927</v>
      </c>
      <c r="G37" s="442">
        <v>0</v>
      </c>
      <c r="H37" s="442">
        <v>0</v>
      </c>
      <c r="I37" s="442">
        <v>4548549</v>
      </c>
      <c r="J37" s="442">
        <v>4548549</v>
      </c>
      <c r="K37" s="442">
        <v>0</v>
      </c>
      <c r="L37" s="441">
        <v>0</v>
      </c>
      <c r="M37" s="441">
        <v>0</v>
      </c>
      <c r="N37" s="924">
        <v>198271997</v>
      </c>
      <c r="O37" s="442">
        <v>198271997</v>
      </c>
      <c r="P37" s="442">
        <v>0</v>
      </c>
      <c r="Q37" s="441">
        <v>0</v>
      </c>
      <c r="R37" s="442">
        <v>0</v>
      </c>
      <c r="S37" s="442">
        <v>0</v>
      </c>
      <c r="T37" s="442">
        <v>0</v>
      </c>
      <c r="U37" s="442">
        <v>0</v>
      </c>
      <c r="V37" s="442">
        <v>0</v>
      </c>
      <c r="W37" s="441">
        <v>0</v>
      </c>
      <c r="X37" s="733">
        <v>42</v>
      </c>
    </row>
    <row r="38" spans="2:24" s="812" customFormat="1" ht="21.75" customHeight="1" x14ac:dyDescent="0.15">
      <c r="B38" s="84">
        <v>48</v>
      </c>
      <c r="C38" s="23" t="s">
        <v>26</v>
      </c>
      <c r="D38" s="835">
        <v>4423622131</v>
      </c>
      <c r="E38" s="835">
        <v>4433130515</v>
      </c>
      <c r="F38" s="835">
        <v>9508384</v>
      </c>
      <c r="G38" s="442">
        <v>0</v>
      </c>
      <c r="H38" s="442">
        <v>0</v>
      </c>
      <c r="I38" s="442">
        <v>31899926</v>
      </c>
      <c r="J38" s="442">
        <v>31924374</v>
      </c>
      <c r="K38" s="442">
        <v>42000</v>
      </c>
      <c r="L38" s="441">
        <v>0</v>
      </c>
      <c r="M38" s="441">
        <v>17552</v>
      </c>
      <c r="N38" s="924">
        <v>633718987</v>
      </c>
      <c r="O38" s="442">
        <v>635270954</v>
      </c>
      <c r="P38" s="442">
        <v>1551967</v>
      </c>
      <c r="Q38" s="442">
        <v>0</v>
      </c>
      <c r="R38" s="835">
        <v>0</v>
      </c>
      <c r="S38" s="835">
        <v>0</v>
      </c>
      <c r="T38" s="835">
        <v>0</v>
      </c>
      <c r="U38" s="835">
        <v>0</v>
      </c>
      <c r="V38" s="835">
        <v>0</v>
      </c>
      <c r="W38" s="441">
        <v>0</v>
      </c>
      <c r="X38" s="734">
        <v>48</v>
      </c>
    </row>
    <row r="39" spans="2:24" s="812" customFormat="1" ht="21.75" customHeight="1" x14ac:dyDescent="0.15">
      <c r="B39" s="83">
        <v>49</v>
      </c>
      <c r="C39" s="19" t="s">
        <v>25</v>
      </c>
      <c r="D39" s="442">
        <v>4871209279</v>
      </c>
      <c r="E39" s="442">
        <v>4910115429</v>
      </c>
      <c r="F39" s="442">
        <v>37798614</v>
      </c>
      <c r="G39" s="836">
        <v>1107536</v>
      </c>
      <c r="H39" s="836">
        <v>0</v>
      </c>
      <c r="I39" s="836">
        <v>49731125</v>
      </c>
      <c r="J39" s="836">
        <v>49990475</v>
      </c>
      <c r="K39" s="836">
        <v>241913</v>
      </c>
      <c r="L39" s="837">
        <v>17437</v>
      </c>
      <c r="M39" s="837">
        <v>0</v>
      </c>
      <c r="N39" s="925">
        <v>655854181</v>
      </c>
      <c r="O39" s="836">
        <v>659083241</v>
      </c>
      <c r="P39" s="836">
        <v>3157099</v>
      </c>
      <c r="Q39" s="837">
        <v>71961</v>
      </c>
      <c r="R39" s="442">
        <v>0</v>
      </c>
      <c r="S39" s="442">
        <v>25565</v>
      </c>
      <c r="T39" s="442">
        <v>25565</v>
      </c>
      <c r="U39" s="442">
        <v>0</v>
      </c>
      <c r="V39" s="442">
        <v>0</v>
      </c>
      <c r="W39" s="837">
        <v>0</v>
      </c>
      <c r="X39" s="733">
        <v>49</v>
      </c>
    </row>
    <row r="40" spans="2:24" s="812" customFormat="1" ht="21.75" customHeight="1" x14ac:dyDescent="0.15">
      <c r="B40" s="83">
        <v>53</v>
      </c>
      <c r="C40" s="19" t="s">
        <v>24</v>
      </c>
      <c r="D40" s="442">
        <v>1885122547</v>
      </c>
      <c r="E40" s="442">
        <v>1893852722</v>
      </c>
      <c r="F40" s="442">
        <v>8717309</v>
      </c>
      <c r="G40" s="442">
        <v>12866</v>
      </c>
      <c r="H40" s="442">
        <v>0</v>
      </c>
      <c r="I40" s="442">
        <v>18139194</v>
      </c>
      <c r="J40" s="442">
        <v>18139194</v>
      </c>
      <c r="K40" s="442">
        <v>0</v>
      </c>
      <c r="L40" s="441">
        <v>0</v>
      </c>
      <c r="M40" s="441">
        <v>0</v>
      </c>
      <c r="N40" s="924">
        <v>256952945</v>
      </c>
      <c r="O40" s="442">
        <v>257539744</v>
      </c>
      <c r="P40" s="442">
        <v>586799</v>
      </c>
      <c r="Q40" s="441">
        <v>0</v>
      </c>
      <c r="R40" s="442">
        <v>0</v>
      </c>
      <c r="S40" s="442">
        <v>80792</v>
      </c>
      <c r="T40" s="442">
        <v>80792</v>
      </c>
      <c r="U40" s="442">
        <v>0</v>
      </c>
      <c r="V40" s="442">
        <v>0</v>
      </c>
      <c r="W40" s="441">
        <v>0</v>
      </c>
      <c r="X40" s="733">
        <v>53</v>
      </c>
    </row>
    <row r="41" spans="2:24" s="812" customFormat="1" ht="21.75" customHeight="1" x14ac:dyDescent="0.15">
      <c r="B41" s="83">
        <v>57</v>
      </c>
      <c r="C41" s="19" t="s">
        <v>23</v>
      </c>
      <c r="D41" s="442">
        <v>957587542</v>
      </c>
      <c r="E41" s="442">
        <v>960228387</v>
      </c>
      <c r="F41" s="442">
        <v>2640845</v>
      </c>
      <c r="G41" s="442">
        <v>0</v>
      </c>
      <c r="H41" s="442">
        <v>0</v>
      </c>
      <c r="I41" s="442">
        <v>7525946</v>
      </c>
      <c r="J41" s="442">
        <v>7538814</v>
      </c>
      <c r="K41" s="442">
        <v>12868</v>
      </c>
      <c r="L41" s="441">
        <v>0</v>
      </c>
      <c r="M41" s="441">
        <v>0</v>
      </c>
      <c r="N41" s="924">
        <v>134732262</v>
      </c>
      <c r="O41" s="442">
        <v>135111173</v>
      </c>
      <c r="P41" s="442">
        <v>378911</v>
      </c>
      <c r="Q41" s="441">
        <v>0</v>
      </c>
      <c r="R41" s="442">
        <v>0</v>
      </c>
      <c r="S41" s="442">
        <v>0</v>
      </c>
      <c r="T41" s="442">
        <v>0</v>
      </c>
      <c r="U41" s="442">
        <v>0</v>
      </c>
      <c r="V41" s="442">
        <v>0</v>
      </c>
      <c r="W41" s="441">
        <v>0</v>
      </c>
      <c r="X41" s="733">
        <v>57</v>
      </c>
    </row>
    <row r="42" spans="2:24" s="812" customFormat="1" ht="21.75" customHeight="1" x14ac:dyDescent="0.15">
      <c r="B42" s="83">
        <v>58</v>
      </c>
      <c r="C42" s="19" t="s">
        <v>22</v>
      </c>
      <c r="D42" s="442">
        <v>2675106012</v>
      </c>
      <c r="E42" s="442">
        <v>2685539703</v>
      </c>
      <c r="F42" s="442">
        <v>10304300</v>
      </c>
      <c r="G42" s="442">
        <v>129391</v>
      </c>
      <c r="H42" s="442">
        <v>0</v>
      </c>
      <c r="I42" s="442">
        <v>22123452</v>
      </c>
      <c r="J42" s="442">
        <v>22453506</v>
      </c>
      <c r="K42" s="442">
        <v>330054</v>
      </c>
      <c r="L42" s="441">
        <v>0</v>
      </c>
      <c r="M42" s="441">
        <v>0</v>
      </c>
      <c r="N42" s="924">
        <v>351303332</v>
      </c>
      <c r="O42" s="442">
        <v>351910965</v>
      </c>
      <c r="P42" s="442">
        <v>607633</v>
      </c>
      <c r="Q42" s="441">
        <v>0</v>
      </c>
      <c r="R42" s="442">
        <v>0</v>
      </c>
      <c r="S42" s="442">
        <v>745</v>
      </c>
      <c r="T42" s="442">
        <v>745</v>
      </c>
      <c r="U42" s="442">
        <v>0</v>
      </c>
      <c r="V42" s="442">
        <v>0</v>
      </c>
      <c r="W42" s="441">
        <v>0</v>
      </c>
      <c r="X42" s="733">
        <v>58</v>
      </c>
    </row>
    <row r="43" spans="2:24" s="812" customFormat="1" ht="21.75" customHeight="1" x14ac:dyDescent="0.15">
      <c r="B43" s="84">
        <v>59</v>
      </c>
      <c r="C43" s="23" t="s">
        <v>21</v>
      </c>
      <c r="D43" s="835">
        <v>4661520255</v>
      </c>
      <c r="E43" s="835">
        <v>4673168914</v>
      </c>
      <c r="F43" s="835">
        <v>11648659</v>
      </c>
      <c r="G43" s="442">
        <v>0</v>
      </c>
      <c r="H43" s="442">
        <v>0</v>
      </c>
      <c r="I43" s="442">
        <v>41301288</v>
      </c>
      <c r="J43" s="442">
        <v>41377478</v>
      </c>
      <c r="K43" s="442">
        <v>76190</v>
      </c>
      <c r="L43" s="441">
        <v>0</v>
      </c>
      <c r="M43" s="441">
        <v>0</v>
      </c>
      <c r="N43" s="924">
        <v>573010008</v>
      </c>
      <c r="O43" s="442">
        <v>574405227</v>
      </c>
      <c r="P43" s="442">
        <v>1395219</v>
      </c>
      <c r="Q43" s="442">
        <v>0</v>
      </c>
      <c r="R43" s="835">
        <v>0</v>
      </c>
      <c r="S43" s="835">
        <v>133729</v>
      </c>
      <c r="T43" s="835">
        <v>133729</v>
      </c>
      <c r="U43" s="835">
        <v>0</v>
      </c>
      <c r="V43" s="835">
        <v>0</v>
      </c>
      <c r="W43" s="441">
        <v>0</v>
      </c>
      <c r="X43" s="734">
        <v>59</v>
      </c>
    </row>
    <row r="44" spans="2:24" s="812" customFormat="1" ht="21.75" customHeight="1" x14ac:dyDescent="0.15">
      <c r="B44" s="83">
        <v>62</v>
      </c>
      <c r="C44" s="19" t="s">
        <v>20</v>
      </c>
      <c r="D44" s="442">
        <v>668887617</v>
      </c>
      <c r="E44" s="442">
        <v>675013651</v>
      </c>
      <c r="F44" s="442">
        <v>6126034</v>
      </c>
      <c r="G44" s="836">
        <v>0</v>
      </c>
      <c r="H44" s="836">
        <v>0</v>
      </c>
      <c r="I44" s="836">
        <v>4466620</v>
      </c>
      <c r="J44" s="836">
        <v>4466620</v>
      </c>
      <c r="K44" s="836">
        <v>0</v>
      </c>
      <c r="L44" s="837">
        <v>0</v>
      </c>
      <c r="M44" s="837">
        <v>0</v>
      </c>
      <c r="N44" s="925">
        <v>97441658</v>
      </c>
      <c r="O44" s="836">
        <v>99093474</v>
      </c>
      <c r="P44" s="836">
        <v>1651816</v>
      </c>
      <c r="Q44" s="837">
        <v>0</v>
      </c>
      <c r="R44" s="442">
        <v>0</v>
      </c>
      <c r="S44" s="442">
        <v>0</v>
      </c>
      <c r="T44" s="442">
        <v>0</v>
      </c>
      <c r="U44" s="442">
        <v>0</v>
      </c>
      <c r="V44" s="442">
        <v>0</v>
      </c>
      <c r="W44" s="837">
        <v>0</v>
      </c>
      <c r="X44" s="733">
        <v>62</v>
      </c>
    </row>
    <row r="45" spans="2:24" s="812" customFormat="1" ht="21.75" customHeight="1" x14ac:dyDescent="0.15">
      <c r="B45" s="83">
        <v>82</v>
      </c>
      <c r="C45" s="19" t="s">
        <v>19</v>
      </c>
      <c r="D45" s="442">
        <v>1596673535</v>
      </c>
      <c r="E45" s="442">
        <v>1603568664</v>
      </c>
      <c r="F45" s="442">
        <v>6895129</v>
      </c>
      <c r="G45" s="442">
        <v>0</v>
      </c>
      <c r="H45" s="442">
        <v>0</v>
      </c>
      <c r="I45" s="442">
        <v>19894273</v>
      </c>
      <c r="J45" s="442">
        <v>20236756</v>
      </c>
      <c r="K45" s="442">
        <v>342483</v>
      </c>
      <c r="L45" s="441">
        <v>0</v>
      </c>
      <c r="M45" s="441">
        <v>0</v>
      </c>
      <c r="N45" s="924">
        <v>225266447</v>
      </c>
      <c r="O45" s="442">
        <v>226390818</v>
      </c>
      <c r="P45" s="442">
        <v>1124371</v>
      </c>
      <c r="Q45" s="441">
        <v>0</v>
      </c>
      <c r="R45" s="442">
        <v>0</v>
      </c>
      <c r="S45" s="442">
        <v>28368</v>
      </c>
      <c r="T45" s="442">
        <v>28368</v>
      </c>
      <c r="U45" s="442">
        <v>0</v>
      </c>
      <c r="V45" s="442">
        <v>0</v>
      </c>
      <c r="W45" s="441">
        <v>0</v>
      </c>
      <c r="X45" s="733">
        <v>82</v>
      </c>
    </row>
    <row r="46" spans="2:24" s="812" customFormat="1" ht="21.75" customHeight="1" x14ac:dyDescent="0.15">
      <c r="B46" s="83">
        <v>86</v>
      </c>
      <c r="C46" s="19" t="s">
        <v>18</v>
      </c>
      <c r="D46" s="442">
        <v>658326561</v>
      </c>
      <c r="E46" s="442">
        <v>659133101</v>
      </c>
      <c r="F46" s="442">
        <v>806540</v>
      </c>
      <c r="G46" s="442">
        <v>0</v>
      </c>
      <c r="H46" s="442">
        <v>0</v>
      </c>
      <c r="I46" s="442">
        <v>5067112</v>
      </c>
      <c r="J46" s="442">
        <v>5067112</v>
      </c>
      <c r="K46" s="442">
        <v>0</v>
      </c>
      <c r="L46" s="441">
        <v>0</v>
      </c>
      <c r="M46" s="441">
        <v>0</v>
      </c>
      <c r="N46" s="924">
        <v>98003752</v>
      </c>
      <c r="O46" s="442">
        <v>98003752</v>
      </c>
      <c r="P46" s="442">
        <v>0</v>
      </c>
      <c r="Q46" s="441">
        <v>0</v>
      </c>
      <c r="R46" s="442">
        <v>0</v>
      </c>
      <c r="S46" s="442">
        <v>0</v>
      </c>
      <c r="T46" s="442">
        <v>0</v>
      </c>
      <c r="U46" s="442">
        <v>0</v>
      </c>
      <c r="V46" s="442">
        <v>0</v>
      </c>
      <c r="W46" s="441">
        <v>0</v>
      </c>
      <c r="X46" s="733">
        <v>86</v>
      </c>
    </row>
    <row r="47" spans="2:24" s="812" customFormat="1" ht="21.75" customHeight="1" x14ac:dyDescent="0.15">
      <c r="B47" s="83">
        <v>89</v>
      </c>
      <c r="C47" s="19" t="s">
        <v>17</v>
      </c>
      <c r="D47" s="442">
        <v>1506084434</v>
      </c>
      <c r="E47" s="442">
        <v>1508950921</v>
      </c>
      <c r="F47" s="442">
        <v>2747915</v>
      </c>
      <c r="G47" s="442">
        <v>118572</v>
      </c>
      <c r="H47" s="442">
        <v>0</v>
      </c>
      <c r="I47" s="442">
        <v>19057521</v>
      </c>
      <c r="J47" s="442">
        <v>19057521</v>
      </c>
      <c r="K47" s="442">
        <v>0</v>
      </c>
      <c r="L47" s="441">
        <v>0</v>
      </c>
      <c r="M47" s="441">
        <v>0</v>
      </c>
      <c r="N47" s="924">
        <v>203468004</v>
      </c>
      <c r="O47" s="442">
        <v>203610865</v>
      </c>
      <c r="P47" s="442">
        <v>142861</v>
      </c>
      <c r="Q47" s="441">
        <v>0</v>
      </c>
      <c r="R47" s="442">
        <v>0</v>
      </c>
      <c r="S47" s="442">
        <v>37307</v>
      </c>
      <c r="T47" s="442">
        <v>37307</v>
      </c>
      <c r="U47" s="442">
        <v>0</v>
      </c>
      <c r="V47" s="442">
        <v>0</v>
      </c>
      <c r="W47" s="441">
        <v>0</v>
      </c>
      <c r="X47" s="733">
        <v>89</v>
      </c>
    </row>
    <row r="48" spans="2:24" s="812" customFormat="1" ht="21.75" customHeight="1" x14ac:dyDescent="0.15">
      <c r="B48" s="84">
        <v>90</v>
      </c>
      <c r="C48" s="23" t="s">
        <v>16</v>
      </c>
      <c r="D48" s="835">
        <v>2927340287</v>
      </c>
      <c r="E48" s="835">
        <v>2941830555</v>
      </c>
      <c r="F48" s="835">
        <v>13989116</v>
      </c>
      <c r="G48" s="442">
        <v>501152</v>
      </c>
      <c r="H48" s="442">
        <v>0</v>
      </c>
      <c r="I48" s="442">
        <v>24087858</v>
      </c>
      <c r="J48" s="442">
        <v>24106436</v>
      </c>
      <c r="K48" s="442">
        <v>18578</v>
      </c>
      <c r="L48" s="441">
        <v>0</v>
      </c>
      <c r="M48" s="441">
        <v>0</v>
      </c>
      <c r="N48" s="924">
        <v>345407975</v>
      </c>
      <c r="O48" s="442">
        <v>346299575</v>
      </c>
      <c r="P48" s="442">
        <v>867709</v>
      </c>
      <c r="Q48" s="442">
        <v>23891</v>
      </c>
      <c r="R48" s="835">
        <v>0</v>
      </c>
      <c r="S48" s="835">
        <v>231785</v>
      </c>
      <c r="T48" s="835">
        <v>231785</v>
      </c>
      <c r="U48" s="835">
        <v>0</v>
      </c>
      <c r="V48" s="835">
        <v>0</v>
      </c>
      <c r="W48" s="441">
        <v>0</v>
      </c>
      <c r="X48" s="734">
        <v>90</v>
      </c>
    </row>
    <row r="49" spans="2:24" s="812" customFormat="1" ht="21.75" customHeight="1" x14ac:dyDescent="0.15">
      <c r="B49" s="83">
        <v>92</v>
      </c>
      <c r="C49" s="19" t="s">
        <v>15</v>
      </c>
      <c r="D49" s="442">
        <v>1342223416</v>
      </c>
      <c r="E49" s="442">
        <v>1343271623</v>
      </c>
      <c r="F49" s="442">
        <v>1048207</v>
      </c>
      <c r="G49" s="836">
        <v>0</v>
      </c>
      <c r="H49" s="836">
        <v>0</v>
      </c>
      <c r="I49" s="836">
        <v>6077956</v>
      </c>
      <c r="J49" s="836">
        <v>6077956</v>
      </c>
      <c r="K49" s="836">
        <v>0</v>
      </c>
      <c r="L49" s="837">
        <v>0</v>
      </c>
      <c r="M49" s="837">
        <v>0</v>
      </c>
      <c r="N49" s="925">
        <v>182742282</v>
      </c>
      <c r="O49" s="836">
        <v>182871918</v>
      </c>
      <c r="P49" s="836">
        <v>129636</v>
      </c>
      <c r="Q49" s="837">
        <v>0</v>
      </c>
      <c r="R49" s="442">
        <v>0</v>
      </c>
      <c r="S49" s="442">
        <v>88</v>
      </c>
      <c r="T49" s="442">
        <v>88</v>
      </c>
      <c r="U49" s="442">
        <v>0</v>
      </c>
      <c r="V49" s="442">
        <v>0</v>
      </c>
      <c r="W49" s="837">
        <v>0</v>
      </c>
      <c r="X49" s="733">
        <v>92</v>
      </c>
    </row>
    <row r="50" spans="2:24" s="812" customFormat="1" ht="21.75" customHeight="1" x14ac:dyDescent="0.15">
      <c r="B50" s="83">
        <v>93</v>
      </c>
      <c r="C50" s="19" t="s">
        <v>14</v>
      </c>
      <c r="D50" s="442">
        <v>10372754912</v>
      </c>
      <c r="E50" s="442">
        <v>10391949876</v>
      </c>
      <c r="F50" s="442">
        <v>19194964</v>
      </c>
      <c r="G50" s="442">
        <v>0</v>
      </c>
      <c r="H50" s="442">
        <v>0</v>
      </c>
      <c r="I50" s="442">
        <v>97259975</v>
      </c>
      <c r="J50" s="442">
        <v>97874521</v>
      </c>
      <c r="K50" s="442">
        <v>614546</v>
      </c>
      <c r="L50" s="441">
        <v>0</v>
      </c>
      <c r="M50" s="441">
        <v>0</v>
      </c>
      <c r="N50" s="924">
        <v>1401526631</v>
      </c>
      <c r="O50" s="442">
        <v>1401692076</v>
      </c>
      <c r="P50" s="442">
        <v>165445</v>
      </c>
      <c r="Q50" s="441">
        <v>0</v>
      </c>
      <c r="R50" s="442">
        <v>0</v>
      </c>
      <c r="S50" s="442">
        <v>117432</v>
      </c>
      <c r="T50" s="442">
        <v>117432</v>
      </c>
      <c r="U50" s="442">
        <v>0</v>
      </c>
      <c r="V50" s="442">
        <v>0</v>
      </c>
      <c r="W50" s="441">
        <v>0</v>
      </c>
      <c r="X50" s="733">
        <v>93</v>
      </c>
    </row>
    <row r="51" spans="2:24" s="812" customFormat="1" ht="21.75" customHeight="1" x14ac:dyDescent="0.15">
      <c r="B51" s="83">
        <v>94</v>
      </c>
      <c r="C51" s="19" t="s">
        <v>13</v>
      </c>
      <c r="D51" s="442">
        <v>7703286471</v>
      </c>
      <c r="E51" s="442">
        <v>7725426566</v>
      </c>
      <c r="F51" s="442">
        <v>21809881</v>
      </c>
      <c r="G51" s="442">
        <v>330214</v>
      </c>
      <c r="H51" s="442">
        <v>0</v>
      </c>
      <c r="I51" s="442">
        <v>55977975</v>
      </c>
      <c r="J51" s="442">
        <v>55977975</v>
      </c>
      <c r="K51" s="442">
        <v>0</v>
      </c>
      <c r="L51" s="441">
        <v>0</v>
      </c>
      <c r="M51" s="441">
        <v>0</v>
      </c>
      <c r="N51" s="924">
        <v>1058610587</v>
      </c>
      <c r="O51" s="442">
        <v>1062013552</v>
      </c>
      <c r="P51" s="442">
        <v>3380765</v>
      </c>
      <c r="Q51" s="441">
        <v>22200</v>
      </c>
      <c r="R51" s="442">
        <v>0</v>
      </c>
      <c r="S51" s="442">
        <v>628339</v>
      </c>
      <c r="T51" s="442">
        <v>628339</v>
      </c>
      <c r="U51" s="442">
        <v>0</v>
      </c>
      <c r="V51" s="442">
        <v>0</v>
      </c>
      <c r="W51" s="441">
        <v>0</v>
      </c>
      <c r="X51" s="733">
        <v>94</v>
      </c>
    </row>
    <row r="52" spans="2:24" s="812" customFormat="1" ht="21.75" customHeight="1" x14ac:dyDescent="0.15">
      <c r="B52" s="83">
        <v>95</v>
      </c>
      <c r="C52" s="19" t="s">
        <v>12</v>
      </c>
      <c r="D52" s="442">
        <v>1302899830</v>
      </c>
      <c r="E52" s="442">
        <v>1304910522</v>
      </c>
      <c r="F52" s="442">
        <v>2010692</v>
      </c>
      <c r="G52" s="442">
        <v>0</v>
      </c>
      <c r="H52" s="442">
        <v>0</v>
      </c>
      <c r="I52" s="442">
        <v>9177792</v>
      </c>
      <c r="J52" s="442">
        <v>9177792</v>
      </c>
      <c r="K52" s="442">
        <v>0</v>
      </c>
      <c r="L52" s="441">
        <v>0</v>
      </c>
      <c r="M52" s="441">
        <v>0</v>
      </c>
      <c r="N52" s="924">
        <v>186271292</v>
      </c>
      <c r="O52" s="442">
        <v>186271292</v>
      </c>
      <c r="P52" s="442">
        <v>0</v>
      </c>
      <c r="Q52" s="441">
        <v>0</v>
      </c>
      <c r="R52" s="442">
        <v>0</v>
      </c>
      <c r="S52" s="442">
        <v>17760</v>
      </c>
      <c r="T52" s="442">
        <v>17760</v>
      </c>
      <c r="U52" s="442">
        <v>0</v>
      </c>
      <c r="V52" s="442">
        <v>0</v>
      </c>
      <c r="W52" s="441">
        <v>0</v>
      </c>
      <c r="X52" s="733">
        <v>95</v>
      </c>
    </row>
    <row r="53" spans="2:24" s="812" customFormat="1" ht="21.75" customHeight="1" x14ac:dyDescent="0.15">
      <c r="B53" s="84">
        <v>96</v>
      </c>
      <c r="C53" s="23" t="s">
        <v>11</v>
      </c>
      <c r="D53" s="835">
        <v>2849812041</v>
      </c>
      <c r="E53" s="835">
        <v>2853517759</v>
      </c>
      <c r="F53" s="835">
        <v>3518883</v>
      </c>
      <c r="G53" s="442">
        <v>186835</v>
      </c>
      <c r="H53" s="442">
        <v>0</v>
      </c>
      <c r="I53" s="442">
        <v>18717833</v>
      </c>
      <c r="J53" s="442">
        <v>18717833</v>
      </c>
      <c r="K53" s="442">
        <v>0</v>
      </c>
      <c r="L53" s="441">
        <v>0</v>
      </c>
      <c r="M53" s="441">
        <v>0</v>
      </c>
      <c r="N53" s="924">
        <v>403717355</v>
      </c>
      <c r="O53" s="442">
        <v>404170206</v>
      </c>
      <c r="P53" s="442">
        <v>452851</v>
      </c>
      <c r="Q53" s="442">
        <v>0</v>
      </c>
      <c r="R53" s="835">
        <v>0</v>
      </c>
      <c r="S53" s="835">
        <v>93509</v>
      </c>
      <c r="T53" s="835">
        <v>93509</v>
      </c>
      <c r="U53" s="835">
        <v>0</v>
      </c>
      <c r="V53" s="835">
        <v>0</v>
      </c>
      <c r="W53" s="441">
        <v>0</v>
      </c>
      <c r="X53" s="734">
        <v>96</v>
      </c>
    </row>
    <row r="54" spans="2:24" s="812" customFormat="1" ht="21.75" customHeight="1" x14ac:dyDescent="0.15">
      <c r="B54" s="83">
        <v>97</v>
      </c>
      <c r="C54" s="19" t="s">
        <v>10</v>
      </c>
      <c r="D54" s="442">
        <v>3588987054</v>
      </c>
      <c r="E54" s="442">
        <v>3603516898</v>
      </c>
      <c r="F54" s="442">
        <v>14188653</v>
      </c>
      <c r="G54" s="836">
        <v>341191</v>
      </c>
      <c r="H54" s="836">
        <v>0</v>
      </c>
      <c r="I54" s="836">
        <v>36969093</v>
      </c>
      <c r="J54" s="836">
        <v>36975659</v>
      </c>
      <c r="K54" s="836">
        <v>6566</v>
      </c>
      <c r="L54" s="837">
        <v>0</v>
      </c>
      <c r="M54" s="837">
        <v>0</v>
      </c>
      <c r="N54" s="925">
        <v>501452449</v>
      </c>
      <c r="O54" s="836">
        <v>502632237</v>
      </c>
      <c r="P54" s="836">
        <v>1179788</v>
      </c>
      <c r="Q54" s="837">
        <v>0</v>
      </c>
      <c r="R54" s="442">
        <v>0</v>
      </c>
      <c r="S54" s="442">
        <v>549196</v>
      </c>
      <c r="T54" s="442">
        <v>549196</v>
      </c>
      <c r="U54" s="442">
        <v>0</v>
      </c>
      <c r="V54" s="442">
        <v>0</v>
      </c>
      <c r="W54" s="837">
        <v>0</v>
      </c>
      <c r="X54" s="733">
        <v>97</v>
      </c>
    </row>
    <row r="55" spans="2:24" s="812" customFormat="1" ht="21.75" customHeight="1" x14ac:dyDescent="0.15">
      <c r="B55" s="83">
        <v>98</v>
      </c>
      <c r="C55" s="19" t="s">
        <v>9</v>
      </c>
      <c r="D55" s="442">
        <v>6669232811</v>
      </c>
      <c r="E55" s="442">
        <v>6682557747</v>
      </c>
      <c r="F55" s="442">
        <v>12800799</v>
      </c>
      <c r="G55" s="442">
        <v>524262</v>
      </c>
      <c r="H55" s="442">
        <v>125</v>
      </c>
      <c r="I55" s="442">
        <v>55349393</v>
      </c>
      <c r="J55" s="442">
        <v>55397230</v>
      </c>
      <c r="K55" s="442">
        <v>47837</v>
      </c>
      <c r="L55" s="441">
        <v>0</v>
      </c>
      <c r="M55" s="441">
        <v>0</v>
      </c>
      <c r="N55" s="924">
        <v>858103562</v>
      </c>
      <c r="O55" s="442">
        <v>859300636</v>
      </c>
      <c r="P55" s="442">
        <v>1178332</v>
      </c>
      <c r="Q55" s="441">
        <v>18742</v>
      </c>
      <c r="R55" s="442">
        <v>0</v>
      </c>
      <c r="S55" s="442">
        <v>599582</v>
      </c>
      <c r="T55" s="442">
        <v>599582</v>
      </c>
      <c r="U55" s="442">
        <v>0</v>
      </c>
      <c r="V55" s="442">
        <v>0</v>
      </c>
      <c r="W55" s="441">
        <v>0</v>
      </c>
      <c r="X55" s="733">
        <v>98</v>
      </c>
    </row>
    <row r="56" spans="2:24" s="812" customFormat="1" ht="21.75" customHeight="1" x14ac:dyDescent="0.15">
      <c r="B56" s="83">
        <v>99</v>
      </c>
      <c r="C56" s="19" t="s">
        <v>8</v>
      </c>
      <c r="D56" s="442">
        <v>2608149777</v>
      </c>
      <c r="E56" s="442">
        <v>2609555970</v>
      </c>
      <c r="F56" s="442">
        <v>1168061</v>
      </c>
      <c r="G56" s="442">
        <v>238132</v>
      </c>
      <c r="H56" s="442">
        <v>0</v>
      </c>
      <c r="I56" s="442">
        <v>23197344</v>
      </c>
      <c r="J56" s="442">
        <v>23268707</v>
      </c>
      <c r="K56" s="442">
        <v>71363</v>
      </c>
      <c r="L56" s="441">
        <v>0</v>
      </c>
      <c r="M56" s="441">
        <v>0</v>
      </c>
      <c r="N56" s="924">
        <v>356455981</v>
      </c>
      <c r="O56" s="442">
        <v>356581269</v>
      </c>
      <c r="P56" s="442">
        <v>125288</v>
      </c>
      <c r="Q56" s="441">
        <v>0</v>
      </c>
      <c r="R56" s="442">
        <v>0</v>
      </c>
      <c r="S56" s="442">
        <v>0</v>
      </c>
      <c r="T56" s="442">
        <v>0</v>
      </c>
      <c r="U56" s="442">
        <v>0</v>
      </c>
      <c r="V56" s="442">
        <v>0</v>
      </c>
      <c r="W56" s="441">
        <v>0</v>
      </c>
      <c r="X56" s="733">
        <v>99</v>
      </c>
    </row>
    <row r="57" spans="2:24" s="812" customFormat="1" ht="21.75" customHeight="1" x14ac:dyDescent="0.15">
      <c r="B57" s="83">
        <v>100</v>
      </c>
      <c r="C57" s="19" t="s">
        <v>7</v>
      </c>
      <c r="D57" s="442">
        <v>2754016470</v>
      </c>
      <c r="E57" s="442">
        <v>2757712808</v>
      </c>
      <c r="F57" s="442">
        <v>3402129</v>
      </c>
      <c r="G57" s="442">
        <v>294209</v>
      </c>
      <c r="H57" s="442">
        <v>0</v>
      </c>
      <c r="I57" s="442">
        <v>9854844</v>
      </c>
      <c r="J57" s="442">
        <v>9997817</v>
      </c>
      <c r="K57" s="442">
        <v>142973</v>
      </c>
      <c r="L57" s="441">
        <v>0</v>
      </c>
      <c r="M57" s="441">
        <v>0</v>
      </c>
      <c r="N57" s="924">
        <v>406221797</v>
      </c>
      <c r="O57" s="442">
        <v>406460816</v>
      </c>
      <c r="P57" s="442">
        <v>239019</v>
      </c>
      <c r="Q57" s="441">
        <v>0</v>
      </c>
      <c r="R57" s="442">
        <v>0</v>
      </c>
      <c r="S57" s="442">
        <v>0</v>
      </c>
      <c r="T57" s="442">
        <v>0</v>
      </c>
      <c r="U57" s="442">
        <v>0</v>
      </c>
      <c r="V57" s="442">
        <v>0</v>
      </c>
      <c r="W57" s="441">
        <v>0</v>
      </c>
      <c r="X57" s="733">
        <v>100</v>
      </c>
    </row>
    <row r="58" spans="2:24" s="812" customFormat="1" ht="21.75" customHeight="1" x14ac:dyDescent="0.15">
      <c r="B58" s="84">
        <v>101</v>
      </c>
      <c r="C58" s="23" t="s">
        <v>6</v>
      </c>
      <c r="D58" s="835">
        <v>2864703038</v>
      </c>
      <c r="E58" s="835">
        <v>2875186707</v>
      </c>
      <c r="F58" s="835">
        <v>10483669</v>
      </c>
      <c r="G58" s="442">
        <v>0</v>
      </c>
      <c r="H58" s="442">
        <v>0</v>
      </c>
      <c r="I58" s="442">
        <v>25943303</v>
      </c>
      <c r="J58" s="442">
        <v>26021828</v>
      </c>
      <c r="K58" s="442">
        <v>78525</v>
      </c>
      <c r="L58" s="441">
        <v>0</v>
      </c>
      <c r="M58" s="441">
        <v>0</v>
      </c>
      <c r="N58" s="924">
        <v>405359725</v>
      </c>
      <c r="O58" s="442">
        <v>405874245</v>
      </c>
      <c r="P58" s="442">
        <v>514520</v>
      </c>
      <c r="Q58" s="442">
        <v>0</v>
      </c>
      <c r="R58" s="835">
        <v>0</v>
      </c>
      <c r="S58" s="835">
        <v>56045</v>
      </c>
      <c r="T58" s="835">
        <v>56045</v>
      </c>
      <c r="U58" s="835">
        <v>0</v>
      </c>
      <c r="V58" s="835">
        <v>0</v>
      </c>
      <c r="W58" s="441">
        <v>0</v>
      </c>
      <c r="X58" s="734">
        <v>101</v>
      </c>
    </row>
    <row r="59" spans="2:24" s="812" customFormat="1" ht="21.75" customHeight="1" x14ac:dyDescent="0.15">
      <c r="B59" s="82">
        <v>102</v>
      </c>
      <c r="C59" s="15" t="s">
        <v>5</v>
      </c>
      <c r="D59" s="838">
        <v>3896965209</v>
      </c>
      <c r="E59" s="838">
        <v>3903062198</v>
      </c>
      <c r="F59" s="838">
        <v>5852863</v>
      </c>
      <c r="G59" s="836">
        <v>244126</v>
      </c>
      <c r="H59" s="836">
        <v>0</v>
      </c>
      <c r="I59" s="836">
        <v>19098686</v>
      </c>
      <c r="J59" s="836">
        <v>19159418</v>
      </c>
      <c r="K59" s="836">
        <v>60732</v>
      </c>
      <c r="L59" s="837">
        <v>0</v>
      </c>
      <c r="M59" s="837">
        <v>0</v>
      </c>
      <c r="N59" s="925">
        <v>540816513</v>
      </c>
      <c r="O59" s="836">
        <v>542707802</v>
      </c>
      <c r="P59" s="836">
        <v>1871489</v>
      </c>
      <c r="Q59" s="837">
        <v>19800</v>
      </c>
      <c r="R59" s="838">
        <v>0</v>
      </c>
      <c r="S59" s="838">
        <v>211085</v>
      </c>
      <c r="T59" s="838">
        <v>211085</v>
      </c>
      <c r="U59" s="838">
        <v>0</v>
      </c>
      <c r="V59" s="838">
        <v>0</v>
      </c>
      <c r="W59" s="837">
        <v>0</v>
      </c>
      <c r="X59" s="735">
        <v>102</v>
      </c>
    </row>
    <row r="60" spans="2:24" s="812" customFormat="1" ht="21.75" customHeight="1" x14ac:dyDescent="0.15">
      <c r="B60" s="83">
        <v>103</v>
      </c>
      <c r="C60" s="19" t="s">
        <v>4</v>
      </c>
      <c r="D60" s="442">
        <v>2674035086</v>
      </c>
      <c r="E60" s="442">
        <v>2677061456</v>
      </c>
      <c r="F60" s="442">
        <v>3024732</v>
      </c>
      <c r="G60" s="442">
        <v>1638</v>
      </c>
      <c r="H60" s="442">
        <v>0</v>
      </c>
      <c r="I60" s="442">
        <v>22348047</v>
      </c>
      <c r="J60" s="442">
        <v>22353598</v>
      </c>
      <c r="K60" s="442">
        <v>5551</v>
      </c>
      <c r="L60" s="441">
        <v>0</v>
      </c>
      <c r="M60" s="441">
        <v>0</v>
      </c>
      <c r="N60" s="924">
        <v>353944517</v>
      </c>
      <c r="O60" s="442">
        <v>354605355</v>
      </c>
      <c r="P60" s="442">
        <v>224702</v>
      </c>
      <c r="Q60" s="441">
        <v>436136</v>
      </c>
      <c r="R60" s="442">
        <v>0</v>
      </c>
      <c r="S60" s="442">
        <v>2681</v>
      </c>
      <c r="T60" s="442">
        <v>2681</v>
      </c>
      <c r="U60" s="442">
        <v>0</v>
      </c>
      <c r="V60" s="442">
        <v>0</v>
      </c>
      <c r="W60" s="441">
        <v>0</v>
      </c>
      <c r="X60" s="733">
        <v>103</v>
      </c>
    </row>
    <row r="61" spans="2:24" s="812" customFormat="1" ht="21.75" customHeight="1" x14ac:dyDescent="0.15">
      <c r="B61" s="83">
        <v>104</v>
      </c>
      <c r="C61" s="19" t="s">
        <v>3</v>
      </c>
      <c r="D61" s="442">
        <v>4259301206</v>
      </c>
      <c r="E61" s="442">
        <v>4270726370</v>
      </c>
      <c r="F61" s="442">
        <v>11425164</v>
      </c>
      <c r="G61" s="442">
        <v>0</v>
      </c>
      <c r="H61" s="442">
        <v>0</v>
      </c>
      <c r="I61" s="442">
        <v>36898643</v>
      </c>
      <c r="J61" s="442">
        <v>37100585</v>
      </c>
      <c r="K61" s="442">
        <v>201942</v>
      </c>
      <c r="L61" s="441">
        <v>0</v>
      </c>
      <c r="M61" s="441">
        <v>0</v>
      </c>
      <c r="N61" s="924">
        <v>561817259</v>
      </c>
      <c r="O61" s="442">
        <v>562874851</v>
      </c>
      <c r="P61" s="442">
        <v>1057592</v>
      </c>
      <c r="Q61" s="441">
        <v>0</v>
      </c>
      <c r="R61" s="442">
        <v>0</v>
      </c>
      <c r="S61" s="442">
        <v>20119</v>
      </c>
      <c r="T61" s="442">
        <v>20119</v>
      </c>
      <c r="U61" s="442">
        <v>0</v>
      </c>
      <c r="V61" s="442">
        <v>0</v>
      </c>
      <c r="W61" s="441">
        <v>0</v>
      </c>
      <c r="X61" s="733">
        <v>104</v>
      </c>
    </row>
    <row r="62" spans="2:24" s="812" customFormat="1" ht="21.75" customHeight="1" x14ac:dyDescent="0.15">
      <c r="B62" s="83">
        <v>105</v>
      </c>
      <c r="C62" s="19" t="s">
        <v>2</v>
      </c>
      <c r="D62" s="442">
        <v>3090366695</v>
      </c>
      <c r="E62" s="442">
        <v>3101559935</v>
      </c>
      <c r="F62" s="442">
        <v>10868106</v>
      </c>
      <c r="G62" s="442">
        <v>325134</v>
      </c>
      <c r="H62" s="442">
        <v>0</v>
      </c>
      <c r="I62" s="442">
        <v>15861624</v>
      </c>
      <c r="J62" s="442">
        <v>15900579</v>
      </c>
      <c r="K62" s="442">
        <v>38955</v>
      </c>
      <c r="L62" s="441">
        <v>0</v>
      </c>
      <c r="M62" s="441">
        <v>0</v>
      </c>
      <c r="N62" s="924">
        <v>436469246</v>
      </c>
      <c r="O62" s="442">
        <v>438753750</v>
      </c>
      <c r="P62" s="442">
        <v>2284504</v>
      </c>
      <c r="Q62" s="441">
        <v>0</v>
      </c>
      <c r="R62" s="442">
        <v>0</v>
      </c>
      <c r="S62" s="442">
        <v>121564</v>
      </c>
      <c r="T62" s="442">
        <v>121564</v>
      </c>
      <c r="U62" s="442">
        <v>0</v>
      </c>
      <c r="V62" s="442">
        <v>0</v>
      </c>
      <c r="W62" s="441">
        <v>0</v>
      </c>
      <c r="X62" s="733">
        <v>105</v>
      </c>
    </row>
    <row r="63" spans="2:24" s="812" customFormat="1" ht="21.75" customHeight="1" x14ac:dyDescent="0.15">
      <c r="B63" s="82">
        <v>301</v>
      </c>
      <c r="C63" s="15" t="s">
        <v>1</v>
      </c>
      <c r="D63" s="838">
        <v>570761996</v>
      </c>
      <c r="E63" s="838">
        <v>570763046</v>
      </c>
      <c r="F63" s="838">
        <v>1050</v>
      </c>
      <c r="G63" s="836">
        <v>0</v>
      </c>
      <c r="H63" s="836">
        <v>0</v>
      </c>
      <c r="I63" s="836">
        <v>2854448</v>
      </c>
      <c r="J63" s="836">
        <v>2854448</v>
      </c>
      <c r="K63" s="836">
        <v>0</v>
      </c>
      <c r="L63" s="837">
        <v>0</v>
      </c>
      <c r="M63" s="837">
        <v>0</v>
      </c>
      <c r="N63" s="925">
        <v>45559338</v>
      </c>
      <c r="O63" s="836">
        <v>45559338</v>
      </c>
      <c r="P63" s="836">
        <v>0</v>
      </c>
      <c r="Q63" s="837">
        <v>0</v>
      </c>
      <c r="R63" s="838">
        <v>0</v>
      </c>
      <c r="S63" s="838">
        <v>0</v>
      </c>
      <c r="T63" s="838">
        <v>0</v>
      </c>
      <c r="U63" s="838">
        <v>0</v>
      </c>
      <c r="V63" s="838">
        <v>0</v>
      </c>
      <c r="W63" s="837">
        <v>0</v>
      </c>
      <c r="X63" s="735">
        <v>301</v>
      </c>
    </row>
    <row r="64" spans="2:24" s="812" customFormat="1" ht="21.75" customHeight="1" thickBot="1" x14ac:dyDescent="0.2">
      <c r="B64" s="81">
        <v>302</v>
      </c>
      <c r="C64" s="11" t="s">
        <v>0</v>
      </c>
      <c r="D64" s="839">
        <v>651357498</v>
      </c>
      <c r="E64" s="839">
        <v>651597516</v>
      </c>
      <c r="F64" s="839">
        <v>240018</v>
      </c>
      <c r="G64" s="840">
        <v>0</v>
      </c>
      <c r="H64" s="840">
        <v>0</v>
      </c>
      <c r="I64" s="840">
        <v>5486203</v>
      </c>
      <c r="J64" s="840">
        <v>5549427</v>
      </c>
      <c r="K64" s="840">
        <v>63224</v>
      </c>
      <c r="L64" s="841">
        <v>0</v>
      </c>
      <c r="M64" s="841">
        <v>0</v>
      </c>
      <c r="N64" s="926">
        <v>54366394</v>
      </c>
      <c r="O64" s="840">
        <v>54366394</v>
      </c>
      <c r="P64" s="840">
        <v>0</v>
      </c>
      <c r="Q64" s="841">
        <v>0</v>
      </c>
      <c r="R64" s="839">
        <v>0</v>
      </c>
      <c r="S64" s="839">
        <v>0</v>
      </c>
      <c r="T64" s="839">
        <v>0</v>
      </c>
      <c r="U64" s="839">
        <v>0</v>
      </c>
      <c r="V64" s="839">
        <v>0</v>
      </c>
      <c r="W64" s="839">
        <v>0</v>
      </c>
      <c r="X64" s="647">
        <v>302</v>
      </c>
    </row>
    <row r="65" ht="21.75" customHeight="1" x14ac:dyDescent="0.15"/>
    <row r="66" s="842" customFormat="1" ht="21.75" customHeight="1" x14ac:dyDescent="0.15"/>
    <row r="67" s="842" customFormat="1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</sheetData>
  <mergeCells count="5">
    <mergeCell ref="X3:X5"/>
    <mergeCell ref="B3:B5"/>
    <mergeCell ref="N3:R3"/>
    <mergeCell ref="S3:W3"/>
    <mergeCell ref="D4:H4"/>
  </mergeCells>
  <phoneticPr fontId="7"/>
  <pageMargins left="0.47244094488188976" right="0.3543307086614173" top="0.74803149606299213" bottom="0.74803149606299213" header="0.31496062992125984" footer="0.31496062992125984"/>
  <pageSetup paperSize="9" scale="53" fitToHeight="2" orientation="portrait" r:id="rId1"/>
  <headerFooter alignWithMargins="0"/>
  <colBreaks count="1" manualBreakCount="1">
    <brk id="12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6">
    <tabColor rgb="FFFFFF00"/>
    <pageSetUpPr autoPageBreaks="0" fitToPage="1"/>
  </sheetPr>
  <dimension ref="B1:N118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75" defaultRowHeight="14.25" x14ac:dyDescent="0.15"/>
  <cols>
    <col min="1" max="1" width="1.875" style="526" customWidth="1"/>
    <col min="2" max="2" width="5" style="526" customWidth="1"/>
    <col min="3" max="3" width="13.625" style="526" customWidth="1"/>
    <col min="4" max="5" width="16.875" style="526" customWidth="1"/>
    <col min="6" max="8" width="12.375" style="526" customWidth="1"/>
    <col min="9" max="10" width="16.875" style="526" customWidth="1"/>
    <col min="11" max="13" width="12.375" style="526" customWidth="1"/>
    <col min="14" max="14" width="4.875" style="526" customWidth="1"/>
    <col min="15" max="256" width="10.75" style="526"/>
    <col min="257" max="257" width="1.875" style="526" customWidth="1"/>
    <col min="258" max="258" width="5" style="526" customWidth="1"/>
    <col min="259" max="259" width="13.625" style="526" customWidth="1"/>
    <col min="260" max="261" width="16.875" style="526" customWidth="1"/>
    <col min="262" max="264" width="12.375" style="526" customWidth="1"/>
    <col min="265" max="266" width="16.875" style="526" customWidth="1"/>
    <col min="267" max="269" width="12.375" style="526" customWidth="1"/>
    <col min="270" max="270" width="4.875" style="526" customWidth="1"/>
    <col min="271" max="512" width="10.75" style="526"/>
    <col min="513" max="513" width="1.875" style="526" customWidth="1"/>
    <col min="514" max="514" width="5" style="526" customWidth="1"/>
    <col min="515" max="515" width="13.625" style="526" customWidth="1"/>
    <col min="516" max="517" width="16.875" style="526" customWidth="1"/>
    <col min="518" max="520" width="12.375" style="526" customWidth="1"/>
    <col min="521" max="522" width="16.875" style="526" customWidth="1"/>
    <col min="523" max="525" width="12.375" style="526" customWidth="1"/>
    <col min="526" max="526" width="4.875" style="526" customWidth="1"/>
    <col min="527" max="768" width="10.75" style="526"/>
    <col min="769" max="769" width="1.875" style="526" customWidth="1"/>
    <col min="770" max="770" width="5" style="526" customWidth="1"/>
    <col min="771" max="771" width="13.625" style="526" customWidth="1"/>
    <col min="772" max="773" width="16.875" style="526" customWidth="1"/>
    <col min="774" max="776" width="12.375" style="526" customWidth="1"/>
    <col min="777" max="778" width="16.875" style="526" customWidth="1"/>
    <col min="779" max="781" width="12.375" style="526" customWidth="1"/>
    <col min="782" max="782" width="4.875" style="526" customWidth="1"/>
    <col min="783" max="1024" width="10.75" style="526"/>
    <col min="1025" max="1025" width="1.875" style="526" customWidth="1"/>
    <col min="1026" max="1026" width="5" style="526" customWidth="1"/>
    <col min="1027" max="1027" width="13.625" style="526" customWidth="1"/>
    <col min="1028" max="1029" width="16.875" style="526" customWidth="1"/>
    <col min="1030" max="1032" width="12.375" style="526" customWidth="1"/>
    <col min="1033" max="1034" width="16.875" style="526" customWidth="1"/>
    <col min="1035" max="1037" width="12.375" style="526" customWidth="1"/>
    <col min="1038" max="1038" width="4.875" style="526" customWidth="1"/>
    <col min="1039" max="1280" width="10.75" style="526"/>
    <col min="1281" max="1281" width="1.875" style="526" customWidth="1"/>
    <col min="1282" max="1282" width="5" style="526" customWidth="1"/>
    <col min="1283" max="1283" width="13.625" style="526" customWidth="1"/>
    <col min="1284" max="1285" width="16.875" style="526" customWidth="1"/>
    <col min="1286" max="1288" width="12.375" style="526" customWidth="1"/>
    <col min="1289" max="1290" width="16.875" style="526" customWidth="1"/>
    <col min="1291" max="1293" width="12.375" style="526" customWidth="1"/>
    <col min="1294" max="1294" width="4.875" style="526" customWidth="1"/>
    <col min="1295" max="1536" width="10.75" style="526"/>
    <col min="1537" max="1537" width="1.875" style="526" customWidth="1"/>
    <col min="1538" max="1538" width="5" style="526" customWidth="1"/>
    <col min="1539" max="1539" width="13.625" style="526" customWidth="1"/>
    <col min="1540" max="1541" width="16.875" style="526" customWidth="1"/>
    <col min="1542" max="1544" width="12.375" style="526" customWidth="1"/>
    <col min="1545" max="1546" width="16.875" style="526" customWidth="1"/>
    <col min="1547" max="1549" width="12.375" style="526" customWidth="1"/>
    <col min="1550" max="1550" width="4.875" style="526" customWidth="1"/>
    <col min="1551" max="1792" width="10.75" style="526"/>
    <col min="1793" max="1793" width="1.875" style="526" customWidth="1"/>
    <col min="1794" max="1794" width="5" style="526" customWidth="1"/>
    <col min="1795" max="1795" width="13.625" style="526" customWidth="1"/>
    <col min="1796" max="1797" width="16.875" style="526" customWidth="1"/>
    <col min="1798" max="1800" width="12.375" style="526" customWidth="1"/>
    <col min="1801" max="1802" width="16.875" style="526" customWidth="1"/>
    <col min="1803" max="1805" width="12.375" style="526" customWidth="1"/>
    <col min="1806" max="1806" width="4.875" style="526" customWidth="1"/>
    <col min="1807" max="2048" width="10.75" style="526"/>
    <col min="2049" max="2049" width="1.875" style="526" customWidth="1"/>
    <col min="2050" max="2050" width="5" style="526" customWidth="1"/>
    <col min="2051" max="2051" width="13.625" style="526" customWidth="1"/>
    <col min="2052" max="2053" width="16.875" style="526" customWidth="1"/>
    <col min="2054" max="2056" width="12.375" style="526" customWidth="1"/>
    <col min="2057" max="2058" width="16.875" style="526" customWidth="1"/>
    <col min="2059" max="2061" width="12.375" style="526" customWidth="1"/>
    <col min="2062" max="2062" width="4.875" style="526" customWidth="1"/>
    <col min="2063" max="2304" width="10.75" style="526"/>
    <col min="2305" max="2305" width="1.875" style="526" customWidth="1"/>
    <col min="2306" max="2306" width="5" style="526" customWidth="1"/>
    <col min="2307" max="2307" width="13.625" style="526" customWidth="1"/>
    <col min="2308" max="2309" width="16.875" style="526" customWidth="1"/>
    <col min="2310" max="2312" width="12.375" style="526" customWidth="1"/>
    <col min="2313" max="2314" width="16.875" style="526" customWidth="1"/>
    <col min="2315" max="2317" width="12.375" style="526" customWidth="1"/>
    <col min="2318" max="2318" width="4.875" style="526" customWidth="1"/>
    <col min="2319" max="2560" width="10.75" style="526"/>
    <col min="2561" max="2561" width="1.875" style="526" customWidth="1"/>
    <col min="2562" max="2562" width="5" style="526" customWidth="1"/>
    <col min="2563" max="2563" width="13.625" style="526" customWidth="1"/>
    <col min="2564" max="2565" width="16.875" style="526" customWidth="1"/>
    <col min="2566" max="2568" width="12.375" style="526" customWidth="1"/>
    <col min="2569" max="2570" width="16.875" style="526" customWidth="1"/>
    <col min="2571" max="2573" width="12.375" style="526" customWidth="1"/>
    <col min="2574" max="2574" width="4.875" style="526" customWidth="1"/>
    <col min="2575" max="2816" width="10.75" style="526"/>
    <col min="2817" max="2817" width="1.875" style="526" customWidth="1"/>
    <col min="2818" max="2818" width="5" style="526" customWidth="1"/>
    <col min="2819" max="2819" width="13.625" style="526" customWidth="1"/>
    <col min="2820" max="2821" width="16.875" style="526" customWidth="1"/>
    <col min="2822" max="2824" width="12.375" style="526" customWidth="1"/>
    <col min="2825" max="2826" width="16.875" style="526" customWidth="1"/>
    <col min="2827" max="2829" width="12.375" style="526" customWidth="1"/>
    <col min="2830" max="2830" width="4.875" style="526" customWidth="1"/>
    <col min="2831" max="3072" width="10.75" style="526"/>
    <col min="3073" max="3073" width="1.875" style="526" customWidth="1"/>
    <col min="3074" max="3074" width="5" style="526" customWidth="1"/>
    <col min="3075" max="3075" width="13.625" style="526" customWidth="1"/>
    <col min="3076" max="3077" width="16.875" style="526" customWidth="1"/>
    <col min="3078" max="3080" width="12.375" style="526" customWidth="1"/>
    <col min="3081" max="3082" width="16.875" style="526" customWidth="1"/>
    <col min="3083" max="3085" width="12.375" style="526" customWidth="1"/>
    <col min="3086" max="3086" width="4.875" style="526" customWidth="1"/>
    <col min="3087" max="3328" width="10.75" style="526"/>
    <col min="3329" max="3329" width="1.875" style="526" customWidth="1"/>
    <col min="3330" max="3330" width="5" style="526" customWidth="1"/>
    <col min="3331" max="3331" width="13.625" style="526" customWidth="1"/>
    <col min="3332" max="3333" width="16.875" style="526" customWidth="1"/>
    <col min="3334" max="3336" width="12.375" style="526" customWidth="1"/>
    <col min="3337" max="3338" width="16.875" style="526" customWidth="1"/>
    <col min="3339" max="3341" width="12.375" style="526" customWidth="1"/>
    <col min="3342" max="3342" width="4.875" style="526" customWidth="1"/>
    <col min="3343" max="3584" width="10.75" style="526"/>
    <col min="3585" max="3585" width="1.875" style="526" customWidth="1"/>
    <col min="3586" max="3586" width="5" style="526" customWidth="1"/>
    <col min="3587" max="3587" width="13.625" style="526" customWidth="1"/>
    <col min="3588" max="3589" width="16.875" style="526" customWidth="1"/>
    <col min="3590" max="3592" width="12.375" style="526" customWidth="1"/>
    <col min="3593" max="3594" width="16.875" style="526" customWidth="1"/>
    <col min="3595" max="3597" width="12.375" style="526" customWidth="1"/>
    <col min="3598" max="3598" width="4.875" style="526" customWidth="1"/>
    <col min="3599" max="3840" width="10.75" style="526"/>
    <col min="3841" max="3841" width="1.875" style="526" customWidth="1"/>
    <col min="3842" max="3842" width="5" style="526" customWidth="1"/>
    <col min="3843" max="3843" width="13.625" style="526" customWidth="1"/>
    <col min="3844" max="3845" width="16.875" style="526" customWidth="1"/>
    <col min="3846" max="3848" width="12.375" style="526" customWidth="1"/>
    <col min="3849" max="3850" width="16.875" style="526" customWidth="1"/>
    <col min="3851" max="3853" width="12.375" style="526" customWidth="1"/>
    <col min="3854" max="3854" width="4.875" style="526" customWidth="1"/>
    <col min="3855" max="4096" width="10.75" style="526"/>
    <col min="4097" max="4097" width="1.875" style="526" customWidth="1"/>
    <col min="4098" max="4098" width="5" style="526" customWidth="1"/>
    <col min="4099" max="4099" width="13.625" style="526" customWidth="1"/>
    <col min="4100" max="4101" width="16.875" style="526" customWidth="1"/>
    <col min="4102" max="4104" width="12.375" style="526" customWidth="1"/>
    <col min="4105" max="4106" width="16.875" style="526" customWidth="1"/>
    <col min="4107" max="4109" width="12.375" style="526" customWidth="1"/>
    <col min="4110" max="4110" width="4.875" style="526" customWidth="1"/>
    <col min="4111" max="4352" width="10.75" style="526"/>
    <col min="4353" max="4353" width="1.875" style="526" customWidth="1"/>
    <col min="4354" max="4354" width="5" style="526" customWidth="1"/>
    <col min="4355" max="4355" width="13.625" style="526" customWidth="1"/>
    <col min="4356" max="4357" width="16.875" style="526" customWidth="1"/>
    <col min="4358" max="4360" width="12.375" style="526" customWidth="1"/>
    <col min="4361" max="4362" width="16.875" style="526" customWidth="1"/>
    <col min="4363" max="4365" width="12.375" style="526" customWidth="1"/>
    <col min="4366" max="4366" width="4.875" style="526" customWidth="1"/>
    <col min="4367" max="4608" width="10.75" style="526"/>
    <col min="4609" max="4609" width="1.875" style="526" customWidth="1"/>
    <col min="4610" max="4610" width="5" style="526" customWidth="1"/>
    <col min="4611" max="4611" width="13.625" style="526" customWidth="1"/>
    <col min="4612" max="4613" width="16.875" style="526" customWidth="1"/>
    <col min="4614" max="4616" width="12.375" style="526" customWidth="1"/>
    <col min="4617" max="4618" width="16.875" style="526" customWidth="1"/>
    <col min="4619" max="4621" width="12.375" style="526" customWidth="1"/>
    <col min="4622" max="4622" width="4.875" style="526" customWidth="1"/>
    <col min="4623" max="4864" width="10.75" style="526"/>
    <col min="4865" max="4865" width="1.875" style="526" customWidth="1"/>
    <col min="4866" max="4866" width="5" style="526" customWidth="1"/>
    <col min="4867" max="4867" width="13.625" style="526" customWidth="1"/>
    <col min="4868" max="4869" width="16.875" style="526" customWidth="1"/>
    <col min="4870" max="4872" width="12.375" style="526" customWidth="1"/>
    <col min="4873" max="4874" width="16.875" style="526" customWidth="1"/>
    <col min="4875" max="4877" width="12.375" style="526" customWidth="1"/>
    <col min="4878" max="4878" width="4.875" style="526" customWidth="1"/>
    <col min="4879" max="5120" width="10.75" style="526"/>
    <col min="5121" max="5121" width="1.875" style="526" customWidth="1"/>
    <col min="5122" max="5122" width="5" style="526" customWidth="1"/>
    <col min="5123" max="5123" width="13.625" style="526" customWidth="1"/>
    <col min="5124" max="5125" width="16.875" style="526" customWidth="1"/>
    <col min="5126" max="5128" width="12.375" style="526" customWidth="1"/>
    <col min="5129" max="5130" width="16.875" style="526" customWidth="1"/>
    <col min="5131" max="5133" width="12.375" style="526" customWidth="1"/>
    <col min="5134" max="5134" width="4.875" style="526" customWidth="1"/>
    <col min="5135" max="5376" width="10.75" style="526"/>
    <col min="5377" max="5377" width="1.875" style="526" customWidth="1"/>
    <col min="5378" max="5378" width="5" style="526" customWidth="1"/>
    <col min="5379" max="5379" width="13.625" style="526" customWidth="1"/>
    <col min="5380" max="5381" width="16.875" style="526" customWidth="1"/>
    <col min="5382" max="5384" width="12.375" style="526" customWidth="1"/>
    <col min="5385" max="5386" width="16.875" style="526" customWidth="1"/>
    <col min="5387" max="5389" width="12.375" style="526" customWidth="1"/>
    <col min="5390" max="5390" width="4.875" style="526" customWidth="1"/>
    <col min="5391" max="5632" width="10.75" style="526"/>
    <col min="5633" max="5633" width="1.875" style="526" customWidth="1"/>
    <col min="5634" max="5634" width="5" style="526" customWidth="1"/>
    <col min="5635" max="5635" width="13.625" style="526" customWidth="1"/>
    <col min="5636" max="5637" width="16.875" style="526" customWidth="1"/>
    <col min="5638" max="5640" width="12.375" style="526" customWidth="1"/>
    <col min="5641" max="5642" width="16.875" style="526" customWidth="1"/>
    <col min="5643" max="5645" width="12.375" style="526" customWidth="1"/>
    <col min="5646" max="5646" width="4.875" style="526" customWidth="1"/>
    <col min="5647" max="5888" width="10.75" style="526"/>
    <col min="5889" max="5889" width="1.875" style="526" customWidth="1"/>
    <col min="5890" max="5890" width="5" style="526" customWidth="1"/>
    <col min="5891" max="5891" width="13.625" style="526" customWidth="1"/>
    <col min="5892" max="5893" width="16.875" style="526" customWidth="1"/>
    <col min="5894" max="5896" width="12.375" style="526" customWidth="1"/>
    <col min="5897" max="5898" width="16.875" style="526" customWidth="1"/>
    <col min="5899" max="5901" width="12.375" style="526" customWidth="1"/>
    <col min="5902" max="5902" width="4.875" style="526" customWidth="1"/>
    <col min="5903" max="6144" width="10.75" style="526"/>
    <col min="6145" max="6145" width="1.875" style="526" customWidth="1"/>
    <col min="6146" max="6146" width="5" style="526" customWidth="1"/>
    <col min="6147" max="6147" width="13.625" style="526" customWidth="1"/>
    <col min="6148" max="6149" width="16.875" style="526" customWidth="1"/>
    <col min="6150" max="6152" width="12.375" style="526" customWidth="1"/>
    <col min="6153" max="6154" width="16.875" style="526" customWidth="1"/>
    <col min="6155" max="6157" width="12.375" style="526" customWidth="1"/>
    <col min="6158" max="6158" width="4.875" style="526" customWidth="1"/>
    <col min="6159" max="6400" width="10.75" style="526"/>
    <col min="6401" max="6401" width="1.875" style="526" customWidth="1"/>
    <col min="6402" max="6402" width="5" style="526" customWidth="1"/>
    <col min="6403" max="6403" width="13.625" style="526" customWidth="1"/>
    <col min="6404" max="6405" width="16.875" style="526" customWidth="1"/>
    <col min="6406" max="6408" width="12.375" style="526" customWidth="1"/>
    <col min="6409" max="6410" width="16.875" style="526" customWidth="1"/>
    <col min="6411" max="6413" width="12.375" style="526" customWidth="1"/>
    <col min="6414" max="6414" width="4.875" style="526" customWidth="1"/>
    <col min="6415" max="6656" width="10.75" style="526"/>
    <col min="6657" max="6657" width="1.875" style="526" customWidth="1"/>
    <col min="6658" max="6658" width="5" style="526" customWidth="1"/>
    <col min="6659" max="6659" width="13.625" style="526" customWidth="1"/>
    <col min="6660" max="6661" width="16.875" style="526" customWidth="1"/>
    <col min="6662" max="6664" width="12.375" style="526" customWidth="1"/>
    <col min="6665" max="6666" width="16.875" style="526" customWidth="1"/>
    <col min="6667" max="6669" width="12.375" style="526" customWidth="1"/>
    <col min="6670" max="6670" width="4.875" style="526" customWidth="1"/>
    <col min="6671" max="6912" width="10.75" style="526"/>
    <col min="6913" max="6913" width="1.875" style="526" customWidth="1"/>
    <col min="6914" max="6914" width="5" style="526" customWidth="1"/>
    <col min="6915" max="6915" width="13.625" style="526" customWidth="1"/>
    <col min="6916" max="6917" width="16.875" style="526" customWidth="1"/>
    <col min="6918" max="6920" width="12.375" style="526" customWidth="1"/>
    <col min="6921" max="6922" width="16.875" style="526" customWidth="1"/>
    <col min="6923" max="6925" width="12.375" style="526" customWidth="1"/>
    <col min="6926" max="6926" width="4.875" style="526" customWidth="1"/>
    <col min="6927" max="7168" width="10.75" style="526"/>
    <col min="7169" max="7169" width="1.875" style="526" customWidth="1"/>
    <col min="7170" max="7170" width="5" style="526" customWidth="1"/>
    <col min="7171" max="7171" width="13.625" style="526" customWidth="1"/>
    <col min="7172" max="7173" width="16.875" style="526" customWidth="1"/>
    <col min="7174" max="7176" width="12.375" style="526" customWidth="1"/>
    <col min="7177" max="7178" width="16.875" style="526" customWidth="1"/>
    <col min="7179" max="7181" width="12.375" style="526" customWidth="1"/>
    <col min="7182" max="7182" width="4.875" style="526" customWidth="1"/>
    <col min="7183" max="7424" width="10.75" style="526"/>
    <col min="7425" max="7425" width="1.875" style="526" customWidth="1"/>
    <col min="7426" max="7426" width="5" style="526" customWidth="1"/>
    <col min="7427" max="7427" width="13.625" style="526" customWidth="1"/>
    <col min="7428" max="7429" width="16.875" style="526" customWidth="1"/>
    <col min="7430" max="7432" width="12.375" style="526" customWidth="1"/>
    <col min="7433" max="7434" width="16.875" style="526" customWidth="1"/>
    <col min="7435" max="7437" width="12.375" style="526" customWidth="1"/>
    <col min="7438" max="7438" width="4.875" style="526" customWidth="1"/>
    <col min="7439" max="7680" width="10.75" style="526"/>
    <col min="7681" max="7681" width="1.875" style="526" customWidth="1"/>
    <col min="7682" max="7682" width="5" style="526" customWidth="1"/>
    <col min="7683" max="7683" width="13.625" style="526" customWidth="1"/>
    <col min="7684" max="7685" width="16.875" style="526" customWidth="1"/>
    <col min="7686" max="7688" width="12.375" style="526" customWidth="1"/>
    <col min="7689" max="7690" width="16.875" style="526" customWidth="1"/>
    <col min="7691" max="7693" width="12.375" style="526" customWidth="1"/>
    <col min="7694" max="7694" width="4.875" style="526" customWidth="1"/>
    <col min="7695" max="7936" width="10.75" style="526"/>
    <col min="7937" max="7937" width="1.875" style="526" customWidth="1"/>
    <col min="7938" max="7938" width="5" style="526" customWidth="1"/>
    <col min="7939" max="7939" width="13.625" style="526" customWidth="1"/>
    <col min="7940" max="7941" width="16.875" style="526" customWidth="1"/>
    <col min="7942" max="7944" width="12.375" style="526" customWidth="1"/>
    <col min="7945" max="7946" width="16.875" style="526" customWidth="1"/>
    <col min="7947" max="7949" width="12.375" style="526" customWidth="1"/>
    <col min="7950" max="7950" width="4.875" style="526" customWidth="1"/>
    <col min="7951" max="8192" width="10.75" style="526"/>
    <col min="8193" max="8193" width="1.875" style="526" customWidth="1"/>
    <col min="8194" max="8194" width="5" style="526" customWidth="1"/>
    <col min="8195" max="8195" width="13.625" style="526" customWidth="1"/>
    <col min="8196" max="8197" width="16.875" style="526" customWidth="1"/>
    <col min="8198" max="8200" width="12.375" style="526" customWidth="1"/>
    <col min="8201" max="8202" width="16.875" style="526" customWidth="1"/>
    <col min="8203" max="8205" width="12.375" style="526" customWidth="1"/>
    <col min="8206" max="8206" width="4.875" style="526" customWidth="1"/>
    <col min="8207" max="8448" width="10.75" style="526"/>
    <col min="8449" max="8449" width="1.875" style="526" customWidth="1"/>
    <col min="8450" max="8450" width="5" style="526" customWidth="1"/>
    <col min="8451" max="8451" width="13.625" style="526" customWidth="1"/>
    <col min="8452" max="8453" width="16.875" style="526" customWidth="1"/>
    <col min="8454" max="8456" width="12.375" style="526" customWidth="1"/>
    <col min="8457" max="8458" width="16.875" style="526" customWidth="1"/>
    <col min="8459" max="8461" width="12.375" style="526" customWidth="1"/>
    <col min="8462" max="8462" width="4.875" style="526" customWidth="1"/>
    <col min="8463" max="8704" width="10.75" style="526"/>
    <col min="8705" max="8705" width="1.875" style="526" customWidth="1"/>
    <col min="8706" max="8706" width="5" style="526" customWidth="1"/>
    <col min="8707" max="8707" width="13.625" style="526" customWidth="1"/>
    <col min="8708" max="8709" width="16.875" style="526" customWidth="1"/>
    <col min="8710" max="8712" width="12.375" style="526" customWidth="1"/>
    <col min="8713" max="8714" width="16.875" style="526" customWidth="1"/>
    <col min="8715" max="8717" width="12.375" style="526" customWidth="1"/>
    <col min="8718" max="8718" width="4.875" style="526" customWidth="1"/>
    <col min="8719" max="8960" width="10.75" style="526"/>
    <col min="8961" max="8961" width="1.875" style="526" customWidth="1"/>
    <col min="8962" max="8962" width="5" style="526" customWidth="1"/>
    <col min="8963" max="8963" width="13.625" style="526" customWidth="1"/>
    <col min="8964" max="8965" width="16.875" style="526" customWidth="1"/>
    <col min="8966" max="8968" width="12.375" style="526" customWidth="1"/>
    <col min="8969" max="8970" width="16.875" style="526" customWidth="1"/>
    <col min="8971" max="8973" width="12.375" style="526" customWidth="1"/>
    <col min="8974" max="8974" width="4.875" style="526" customWidth="1"/>
    <col min="8975" max="9216" width="10.75" style="526"/>
    <col min="9217" max="9217" width="1.875" style="526" customWidth="1"/>
    <col min="9218" max="9218" width="5" style="526" customWidth="1"/>
    <col min="9219" max="9219" width="13.625" style="526" customWidth="1"/>
    <col min="9220" max="9221" width="16.875" style="526" customWidth="1"/>
    <col min="9222" max="9224" width="12.375" style="526" customWidth="1"/>
    <col min="9225" max="9226" width="16.875" style="526" customWidth="1"/>
    <col min="9227" max="9229" width="12.375" style="526" customWidth="1"/>
    <col min="9230" max="9230" width="4.875" style="526" customWidth="1"/>
    <col min="9231" max="9472" width="10.75" style="526"/>
    <col min="9473" max="9473" width="1.875" style="526" customWidth="1"/>
    <col min="9474" max="9474" width="5" style="526" customWidth="1"/>
    <col min="9475" max="9475" width="13.625" style="526" customWidth="1"/>
    <col min="9476" max="9477" width="16.875" style="526" customWidth="1"/>
    <col min="9478" max="9480" width="12.375" style="526" customWidth="1"/>
    <col min="9481" max="9482" width="16.875" style="526" customWidth="1"/>
    <col min="9483" max="9485" width="12.375" style="526" customWidth="1"/>
    <col min="9486" max="9486" width="4.875" style="526" customWidth="1"/>
    <col min="9487" max="9728" width="10.75" style="526"/>
    <col min="9729" max="9729" width="1.875" style="526" customWidth="1"/>
    <col min="9730" max="9730" width="5" style="526" customWidth="1"/>
    <col min="9731" max="9731" width="13.625" style="526" customWidth="1"/>
    <col min="9732" max="9733" width="16.875" style="526" customWidth="1"/>
    <col min="9734" max="9736" width="12.375" style="526" customWidth="1"/>
    <col min="9737" max="9738" width="16.875" style="526" customWidth="1"/>
    <col min="9739" max="9741" width="12.375" style="526" customWidth="1"/>
    <col min="9742" max="9742" width="4.875" style="526" customWidth="1"/>
    <col min="9743" max="9984" width="10.75" style="526"/>
    <col min="9985" max="9985" width="1.875" style="526" customWidth="1"/>
    <col min="9986" max="9986" width="5" style="526" customWidth="1"/>
    <col min="9987" max="9987" width="13.625" style="526" customWidth="1"/>
    <col min="9988" max="9989" width="16.875" style="526" customWidth="1"/>
    <col min="9990" max="9992" width="12.375" style="526" customWidth="1"/>
    <col min="9993" max="9994" width="16.875" style="526" customWidth="1"/>
    <col min="9995" max="9997" width="12.375" style="526" customWidth="1"/>
    <col min="9998" max="9998" width="4.875" style="526" customWidth="1"/>
    <col min="9999" max="10240" width="10.75" style="526"/>
    <col min="10241" max="10241" width="1.875" style="526" customWidth="1"/>
    <col min="10242" max="10242" width="5" style="526" customWidth="1"/>
    <col min="10243" max="10243" width="13.625" style="526" customWidth="1"/>
    <col min="10244" max="10245" width="16.875" style="526" customWidth="1"/>
    <col min="10246" max="10248" width="12.375" style="526" customWidth="1"/>
    <col min="10249" max="10250" width="16.875" style="526" customWidth="1"/>
    <col min="10251" max="10253" width="12.375" style="526" customWidth="1"/>
    <col min="10254" max="10254" width="4.875" style="526" customWidth="1"/>
    <col min="10255" max="10496" width="10.75" style="526"/>
    <col min="10497" max="10497" width="1.875" style="526" customWidth="1"/>
    <col min="10498" max="10498" width="5" style="526" customWidth="1"/>
    <col min="10499" max="10499" width="13.625" style="526" customWidth="1"/>
    <col min="10500" max="10501" width="16.875" style="526" customWidth="1"/>
    <col min="10502" max="10504" width="12.375" style="526" customWidth="1"/>
    <col min="10505" max="10506" width="16.875" style="526" customWidth="1"/>
    <col min="10507" max="10509" width="12.375" style="526" customWidth="1"/>
    <col min="10510" max="10510" width="4.875" style="526" customWidth="1"/>
    <col min="10511" max="10752" width="10.75" style="526"/>
    <col min="10753" max="10753" width="1.875" style="526" customWidth="1"/>
    <col min="10754" max="10754" width="5" style="526" customWidth="1"/>
    <col min="10755" max="10755" width="13.625" style="526" customWidth="1"/>
    <col min="10756" max="10757" width="16.875" style="526" customWidth="1"/>
    <col min="10758" max="10760" width="12.375" style="526" customWidth="1"/>
    <col min="10761" max="10762" width="16.875" style="526" customWidth="1"/>
    <col min="10763" max="10765" width="12.375" style="526" customWidth="1"/>
    <col min="10766" max="10766" width="4.875" style="526" customWidth="1"/>
    <col min="10767" max="11008" width="10.75" style="526"/>
    <col min="11009" max="11009" width="1.875" style="526" customWidth="1"/>
    <col min="11010" max="11010" width="5" style="526" customWidth="1"/>
    <col min="11011" max="11011" width="13.625" style="526" customWidth="1"/>
    <col min="11012" max="11013" width="16.875" style="526" customWidth="1"/>
    <col min="11014" max="11016" width="12.375" style="526" customWidth="1"/>
    <col min="11017" max="11018" width="16.875" style="526" customWidth="1"/>
    <col min="11019" max="11021" width="12.375" style="526" customWidth="1"/>
    <col min="11022" max="11022" width="4.875" style="526" customWidth="1"/>
    <col min="11023" max="11264" width="10.75" style="526"/>
    <col min="11265" max="11265" width="1.875" style="526" customWidth="1"/>
    <col min="11266" max="11266" width="5" style="526" customWidth="1"/>
    <col min="11267" max="11267" width="13.625" style="526" customWidth="1"/>
    <col min="11268" max="11269" width="16.875" style="526" customWidth="1"/>
    <col min="11270" max="11272" width="12.375" style="526" customWidth="1"/>
    <col min="11273" max="11274" width="16.875" style="526" customWidth="1"/>
    <col min="11275" max="11277" width="12.375" style="526" customWidth="1"/>
    <col min="11278" max="11278" width="4.875" style="526" customWidth="1"/>
    <col min="11279" max="11520" width="10.75" style="526"/>
    <col min="11521" max="11521" width="1.875" style="526" customWidth="1"/>
    <col min="11522" max="11522" width="5" style="526" customWidth="1"/>
    <col min="11523" max="11523" width="13.625" style="526" customWidth="1"/>
    <col min="11524" max="11525" width="16.875" style="526" customWidth="1"/>
    <col min="11526" max="11528" width="12.375" style="526" customWidth="1"/>
    <col min="11529" max="11530" width="16.875" style="526" customWidth="1"/>
    <col min="11531" max="11533" width="12.375" style="526" customWidth="1"/>
    <col min="11534" max="11534" width="4.875" style="526" customWidth="1"/>
    <col min="11535" max="11776" width="10.75" style="526"/>
    <col min="11777" max="11777" width="1.875" style="526" customWidth="1"/>
    <col min="11778" max="11778" width="5" style="526" customWidth="1"/>
    <col min="11779" max="11779" width="13.625" style="526" customWidth="1"/>
    <col min="11780" max="11781" width="16.875" style="526" customWidth="1"/>
    <col min="11782" max="11784" width="12.375" style="526" customWidth="1"/>
    <col min="11785" max="11786" width="16.875" style="526" customWidth="1"/>
    <col min="11787" max="11789" width="12.375" style="526" customWidth="1"/>
    <col min="11790" max="11790" width="4.875" style="526" customWidth="1"/>
    <col min="11791" max="12032" width="10.75" style="526"/>
    <col min="12033" max="12033" width="1.875" style="526" customWidth="1"/>
    <col min="12034" max="12034" width="5" style="526" customWidth="1"/>
    <col min="12035" max="12035" width="13.625" style="526" customWidth="1"/>
    <col min="12036" max="12037" width="16.875" style="526" customWidth="1"/>
    <col min="12038" max="12040" width="12.375" style="526" customWidth="1"/>
    <col min="12041" max="12042" width="16.875" style="526" customWidth="1"/>
    <col min="12043" max="12045" width="12.375" style="526" customWidth="1"/>
    <col min="12046" max="12046" width="4.875" style="526" customWidth="1"/>
    <col min="12047" max="12288" width="10.75" style="526"/>
    <col min="12289" max="12289" width="1.875" style="526" customWidth="1"/>
    <col min="12290" max="12290" width="5" style="526" customWidth="1"/>
    <col min="12291" max="12291" width="13.625" style="526" customWidth="1"/>
    <col min="12292" max="12293" width="16.875" style="526" customWidth="1"/>
    <col min="12294" max="12296" width="12.375" style="526" customWidth="1"/>
    <col min="12297" max="12298" width="16.875" style="526" customWidth="1"/>
    <col min="12299" max="12301" width="12.375" style="526" customWidth="1"/>
    <col min="12302" max="12302" width="4.875" style="526" customWidth="1"/>
    <col min="12303" max="12544" width="10.75" style="526"/>
    <col min="12545" max="12545" width="1.875" style="526" customWidth="1"/>
    <col min="12546" max="12546" width="5" style="526" customWidth="1"/>
    <col min="12547" max="12547" width="13.625" style="526" customWidth="1"/>
    <col min="12548" max="12549" width="16.875" style="526" customWidth="1"/>
    <col min="12550" max="12552" width="12.375" style="526" customWidth="1"/>
    <col min="12553" max="12554" width="16.875" style="526" customWidth="1"/>
    <col min="12555" max="12557" width="12.375" style="526" customWidth="1"/>
    <col min="12558" max="12558" width="4.875" style="526" customWidth="1"/>
    <col min="12559" max="12800" width="10.75" style="526"/>
    <col min="12801" max="12801" width="1.875" style="526" customWidth="1"/>
    <col min="12802" max="12802" width="5" style="526" customWidth="1"/>
    <col min="12803" max="12803" width="13.625" style="526" customWidth="1"/>
    <col min="12804" max="12805" width="16.875" style="526" customWidth="1"/>
    <col min="12806" max="12808" width="12.375" style="526" customWidth="1"/>
    <col min="12809" max="12810" width="16.875" style="526" customWidth="1"/>
    <col min="12811" max="12813" width="12.375" style="526" customWidth="1"/>
    <col min="12814" max="12814" width="4.875" style="526" customWidth="1"/>
    <col min="12815" max="13056" width="10.75" style="526"/>
    <col min="13057" max="13057" width="1.875" style="526" customWidth="1"/>
    <col min="13058" max="13058" width="5" style="526" customWidth="1"/>
    <col min="13059" max="13059" width="13.625" style="526" customWidth="1"/>
    <col min="13060" max="13061" width="16.875" style="526" customWidth="1"/>
    <col min="13062" max="13064" width="12.375" style="526" customWidth="1"/>
    <col min="13065" max="13066" width="16.875" style="526" customWidth="1"/>
    <col min="13067" max="13069" width="12.375" style="526" customWidth="1"/>
    <col min="13070" max="13070" width="4.875" style="526" customWidth="1"/>
    <col min="13071" max="13312" width="10.75" style="526"/>
    <col min="13313" max="13313" width="1.875" style="526" customWidth="1"/>
    <col min="13314" max="13314" width="5" style="526" customWidth="1"/>
    <col min="13315" max="13315" width="13.625" style="526" customWidth="1"/>
    <col min="13316" max="13317" width="16.875" style="526" customWidth="1"/>
    <col min="13318" max="13320" width="12.375" style="526" customWidth="1"/>
    <col min="13321" max="13322" width="16.875" style="526" customWidth="1"/>
    <col min="13323" max="13325" width="12.375" style="526" customWidth="1"/>
    <col min="13326" max="13326" width="4.875" style="526" customWidth="1"/>
    <col min="13327" max="13568" width="10.75" style="526"/>
    <col min="13569" max="13569" width="1.875" style="526" customWidth="1"/>
    <col min="13570" max="13570" width="5" style="526" customWidth="1"/>
    <col min="13571" max="13571" width="13.625" style="526" customWidth="1"/>
    <col min="13572" max="13573" width="16.875" style="526" customWidth="1"/>
    <col min="13574" max="13576" width="12.375" style="526" customWidth="1"/>
    <col min="13577" max="13578" width="16.875" style="526" customWidth="1"/>
    <col min="13579" max="13581" width="12.375" style="526" customWidth="1"/>
    <col min="13582" max="13582" width="4.875" style="526" customWidth="1"/>
    <col min="13583" max="13824" width="10.75" style="526"/>
    <col min="13825" max="13825" width="1.875" style="526" customWidth="1"/>
    <col min="13826" max="13826" width="5" style="526" customWidth="1"/>
    <col min="13827" max="13827" width="13.625" style="526" customWidth="1"/>
    <col min="13828" max="13829" width="16.875" style="526" customWidth="1"/>
    <col min="13830" max="13832" width="12.375" style="526" customWidth="1"/>
    <col min="13833" max="13834" width="16.875" style="526" customWidth="1"/>
    <col min="13835" max="13837" width="12.375" style="526" customWidth="1"/>
    <col min="13838" max="13838" width="4.875" style="526" customWidth="1"/>
    <col min="13839" max="14080" width="10.75" style="526"/>
    <col min="14081" max="14081" width="1.875" style="526" customWidth="1"/>
    <col min="14082" max="14082" width="5" style="526" customWidth="1"/>
    <col min="14083" max="14083" width="13.625" style="526" customWidth="1"/>
    <col min="14084" max="14085" width="16.875" style="526" customWidth="1"/>
    <col min="14086" max="14088" width="12.375" style="526" customWidth="1"/>
    <col min="14089" max="14090" width="16.875" style="526" customWidth="1"/>
    <col min="14091" max="14093" width="12.375" style="526" customWidth="1"/>
    <col min="14094" max="14094" width="4.875" style="526" customWidth="1"/>
    <col min="14095" max="14336" width="10.75" style="526"/>
    <col min="14337" max="14337" width="1.875" style="526" customWidth="1"/>
    <col min="14338" max="14338" width="5" style="526" customWidth="1"/>
    <col min="14339" max="14339" width="13.625" style="526" customWidth="1"/>
    <col min="14340" max="14341" width="16.875" style="526" customWidth="1"/>
    <col min="14342" max="14344" width="12.375" style="526" customWidth="1"/>
    <col min="14345" max="14346" width="16.875" style="526" customWidth="1"/>
    <col min="14347" max="14349" width="12.375" style="526" customWidth="1"/>
    <col min="14350" max="14350" width="4.875" style="526" customWidth="1"/>
    <col min="14351" max="14592" width="10.75" style="526"/>
    <col min="14593" max="14593" width="1.875" style="526" customWidth="1"/>
    <col min="14594" max="14594" width="5" style="526" customWidth="1"/>
    <col min="14595" max="14595" width="13.625" style="526" customWidth="1"/>
    <col min="14596" max="14597" width="16.875" style="526" customWidth="1"/>
    <col min="14598" max="14600" width="12.375" style="526" customWidth="1"/>
    <col min="14601" max="14602" width="16.875" style="526" customWidth="1"/>
    <col min="14603" max="14605" width="12.375" style="526" customWidth="1"/>
    <col min="14606" max="14606" width="4.875" style="526" customWidth="1"/>
    <col min="14607" max="14848" width="10.75" style="526"/>
    <col min="14849" max="14849" width="1.875" style="526" customWidth="1"/>
    <col min="14850" max="14850" width="5" style="526" customWidth="1"/>
    <col min="14851" max="14851" width="13.625" style="526" customWidth="1"/>
    <col min="14852" max="14853" width="16.875" style="526" customWidth="1"/>
    <col min="14854" max="14856" width="12.375" style="526" customWidth="1"/>
    <col min="14857" max="14858" width="16.875" style="526" customWidth="1"/>
    <col min="14859" max="14861" width="12.375" style="526" customWidth="1"/>
    <col min="14862" max="14862" width="4.875" style="526" customWidth="1"/>
    <col min="14863" max="15104" width="10.75" style="526"/>
    <col min="15105" max="15105" width="1.875" style="526" customWidth="1"/>
    <col min="15106" max="15106" width="5" style="526" customWidth="1"/>
    <col min="15107" max="15107" width="13.625" style="526" customWidth="1"/>
    <col min="15108" max="15109" width="16.875" style="526" customWidth="1"/>
    <col min="15110" max="15112" width="12.375" style="526" customWidth="1"/>
    <col min="15113" max="15114" width="16.875" style="526" customWidth="1"/>
    <col min="15115" max="15117" width="12.375" style="526" customWidth="1"/>
    <col min="15118" max="15118" width="4.875" style="526" customWidth="1"/>
    <col min="15119" max="15360" width="10.75" style="526"/>
    <col min="15361" max="15361" width="1.875" style="526" customWidth="1"/>
    <col min="15362" max="15362" width="5" style="526" customWidth="1"/>
    <col min="15363" max="15363" width="13.625" style="526" customWidth="1"/>
    <col min="15364" max="15365" width="16.875" style="526" customWidth="1"/>
    <col min="15366" max="15368" width="12.375" style="526" customWidth="1"/>
    <col min="15369" max="15370" width="16.875" style="526" customWidth="1"/>
    <col min="15371" max="15373" width="12.375" style="526" customWidth="1"/>
    <col min="15374" max="15374" width="4.875" style="526" customWidth="1"/>
    <col min="15375" max="15616" width="10.75" style="526"/>
    <col min="15617" max="15617" width="1.875" style="526" customWidth="1"/>
    <col min="15618" max="15618" width="5" style="526" customWidth="1"/>
    <col min="15619" max="15619" width="13.625" style="526" customWidth="1"/>
    <col min="15620" max="15621" width="16.875" style="526" customWidth="1"/>
    <col min="15622" max="15624" width="12.375" style="526" customWidth="1"/>
    <col min="15625" max="15626" width="16.875" style="526" customWidth="1"/>
    <col min="15627" max="15629" width="12.375" style="526" customWidth="1"/>
    <col min="15630" max="15630" width="4.875" style="526" customWidth="1"/>
    <col min="15631" max="15872" width="10.75" style="526"/>
    <col min="15873" max="15873" width="1.875" style="526" customWidth="1"/>
    <col min="15874" max="15874" width="5" style="526" customWidth="1"/>
    <col min="15875" max="15875" width="13.625" style="526" customWidth="1"/>
    <col min="15876" max="15877" width="16.875" style="526" customWidth="1"/>
    <col min="15878" max="15880" width="12.375" style="526" customWidth="1"/>
    <col min="15881" max="15882" width="16.875" style="526" customWidth="1"/>
    <col min="15883" max="15885" width="12.375" style="526" customWidth="1"/>
    <col min="15886" max="15886" width="4.875" style="526" customWidth="1"/>
    <col min="15887" max="16128" width="10.75" style="526"/>
    <col min="16129" max="16129" width="1.875" style="526" customWidth="1"/>
    <col min="16130" max="16130" width="5" style="526" customWidth="1"/>
    <col min="16131" max="16131" width="13.625" style="526" customWidth="1"/>
    <col min="16132" max="16133" width="16.875" style="526" customWidth="1"/>
    <col min="16134" max="16136" width="12.375" style="526" customWidth="1"/>
    <col min="16137" max="16138" width="16.875" style="526" customWidth="1"/>
    <col min="16139" max="16141" width="12.375" style="526" customWidth="1"/>
    <col min="16142" max="16142" width="4.875" style="526" customWidth="1"/>
    <col min="16143" max="16384" width="10.75" style="526"/>
  </cols>
  <sheetData>
    <row r="1" spans="2:14" ht="24" customHeight="1" x14ac:dyDescent="0.25">
      <c r="B1" s="463" t="s">
        <v>221</v>
      </c>
      <c r="I1" s="477"/>
    </row>
    <row r="2" spans="2:14" ht="11.25" customHeight="1" thickBot="1" x14ac:dyDescent="0.3">
      <c r="B2" s="463"/>
      <c r="C2" s="810"/>
      <c r="F2" s="476"/>
      <c r="G2" s="476"/>
      <c r="H2" s="476"/>
    </row>
    <row r="3" spans="2:14" s="811" customFormat="1" ht="21.75" customHeight="1" x14ac:dyDescent="0.15">
      <c r="B3" s="1210" t="s">
        <v>122</v>
      </c>
      <c r="C3" s="518" t="s">
        <v>82</v>
      </c>
      <c r="D3" s="1216" t="s">
        <v>337</v>
      </c>
      <c r="E3" s="1214"/>
      <c r="F3" s="1214"/>
      <c r="G3" s="1214"/>
      <c r="H3" s="1215"/>
      <c r="I3" s="1213" t="s">
        <v>220</v>
      </c>
      <c r="J3" s="1214"/>
      <c r="K3" s="1214"/>
      <c r="L3" s="1214"/>
      <c r="M3" s="1215"/>
      <c r="N3" s="1207" t="s">
        <v>122</v>
      </c>
    </row>
    <row r="4" spans="2:14" s="811" customFormat="1" ht="21.75" customHeight="1" x14ac:dyDescent="0.15">
      <c r="B4" s="1211"/>
      <c r="C4" s="147"/>
      <c r="D4" s="459"/>
      <c r="E4" s="458"/>
      <c r="F4" s="458"/>
      <c r="G4" s="458"/>
      <c r="H4" s="458"/>
      <c r="I4" s="475"/>
      <c r="J4" s="474"/>
      <c r="K4" s="843"/>
      <c r="L4" s="843"/>
      <c r="M4" s="843"/>
      <c r="N4" s="1208"/>
    </row>
    <row r="5" spans="2:14" s="811" customFormat="1" ht="21.75" customHeight="1" thickBot="1" x14ac:dyDescent="0.2">
      <c r="B5" s="1212"/>
      <c r="C5" s="148" t="s">
        <v>128</v>
      </c>
      <c r="D5" s="473" t="s">
        <v>219</v>
      </c>
      <c r="E5" s="473" t="s">
        <v>218</v>
      </c>
      <c r="F5" s="472" t="s">
        <v>217</v>
      </c>
      <c r="G5" s="455" t="s">
        <v>204</v>
      </c>
      <c r="H5" s="454" t="s">
        <v>203</v>
      </c>
      <c r="I5" s="471" t="s">
        <v>207</v>
      </c>
      <c r="J5" s="456" t="s">
        <v>206</v>
      </c>
      <c r="K5" s="1075" t="s">
        <v>210</v>
      </c>
      <c r="L5" s="1076" t="s">
        <v>204</v>
      </c>
      <c r="M5" s="454" t="s">
        <v>203</v>
      </c>
      <c r="N5" s="1209"/>
    </row>
    <row r="6" spans="2:14" s="812" customFormat="1" x14ac:dyDescent="0.15">
      <c r="B6" s="60"/>
      <c r="C6" s="7"/>
      <c r="D6" s="452" t="s">
        <v>107</v>
      </c>
      <c r="E6" s="452" t="s">
        <v>107</v>
      </c>
      <c r="F6" s="452" t="s">
        <v>107</v>
      </c>
      <c r="G6" s="453" t="s">
        <v>107</v>
      </c>
      <c r="H6" s="452" t="s">
        <v>107</v>
      </c>
      <c r="I6" s="452" t="s">
        <v>107</v>
      </c>
      <c r="J6" s="452" t="s">
        <v>107</v>
      </c>
      <c r="K6" s="1077" t="s">
        <v>107</v>
      </c>
      <c r="L6" s="1073" t="s">
        <v>107</v>
      </c>
      <c r="M6" s="452" t="s">
        <v>107</v>
      </c>
      <c r="N6" s="451"/>
    </row>
    <row r="7" spans="2:14" s="812" customFormat="1" ht="21.75" customHeight="1" x14ac:dyDescent="0.15">
      <c r="B7" s="56"/>
      <c r="C7" s="55" t="s">
        <v>284</v>
      </c>
      <c r="D7" s="470">
        <v>371293</v>
      </c>
      <c r="E7" s="470">
        <v>371293</v>
      </c>
      <c r="F7" s="441">
        <v>0</v>
      </c>
      <c r="G7" s="441">
        <v>0</v>
      </c>
      <c r="H7" s="441">
        <v>0</v>
      </c>
      <c r="I7" s="469">
        <v>1868257976</v>
      </c>
      <c r="J7" s="469">
        <v>1864859645</v>
      </c>
      <c r="K7" s="469">
        <v>0</v>
      </c>
      <c r="L7" s="469">
        <v>473565</v>
      </c>
      <c r="M7" s="441">
        <v>3871896</v>
      </c>
      <c r="N7" s="435"/>
    </row>
    <row r="8" spans="2:14" s="812" customFormat="1" ht="21.75" customHeight="1" x14ac:dyDescent="0.15">
      <c r="B8" s="56"/>
      <c r="C8" s="55" t="s">
        <v>57</v>
      </c>
      <c r="D8" s="470">
        <v>657170</v>
      </c>
      <c r="E8" s="470">
        <v>657170</v>
      </c>
      <c r="F8" s="441">
        <v>0</v>
      </c>
      <c r="G8" s="441">
        <v>0</v>
      </c>
      <c r="H8" s="441">
        <v>0</v>
      </c>
      <c r="I8" s="469">
        <v>1779019353</v>
      </c>
      <c r="J8" s="469">
        <v>1772393357</v>
      </c>
      <c r="K8" s="469">
        <v>350000</v>
      </c>
      <c r="L8" s="469">
        <v>345000</v>
      </c>
      <c r="M8" s="441">
        <v>7320996</v>
      </c>
      <c r="N8" s="435"/>
    </row>
    <row r="9" spans="2:14" s="812" customFormat="1" ht="21.75" customHeight="1" x14ac:dyDescent="0.15">
      <c r="B9" s="56"/>
      <c r="C9" s="55" t="s">
        <v>56</v>
      </c>
      <c r="D9" s="38">
        <v>310160</v>
      </c>
      <c r="E9" s="38">
        <v>310160</v>
      </c>
      <c r="F9" s="38">
        <v>0</v>
      </c>
      <c r="G9" s="38">
        <v>0</v>
      </c>
      <c r="H9" s="38">
        <v>0</v>
      </c>
      <c r="I9" s="38">
        <v>1569116912</v>
      </c>
      <c r="J9" s="38">
        <v>1568091822</v>
      </c>
      <c r="K9" s="38">
        <v>287530</v>
      </c>
      <c r="L9" s="469">
        <v>1098550</v>
      </c>
      <c r="M9" s="38">
        <v>2411170</v>
      </c>
      <c r="N9" s="435"/>
    </row>
    <row r="10" spans="2:14" s="812" customFormat="1" ht="21.75" customHeight="1" x14ac:dyDescent="0.15">
      <c r="B10" s="56"/>
      <c r="C10" s="55" t="s">
        <v>323</v>
      </c>
      <c r="D10" s="38">
        <v>55490</v>
      </c>
      <c r="E10" s="38">
        <v>55490</v>
      </c>
      <c r="F10" s="38">
        <v>0</v>
      </c>
      <c r="G10" s="38">
        <v>0</v>
      </c>
      <c r="H10" s="38">
        <v>0</v>
      </c>
      <c r="I10" s="38">
        <v>1384378216</v>
      </c>
      <c r="J10" s="38">
        <v>1384905489</v>
      </c>
      <c r="K10" s="38">
        <v>2601067</v>
      </c>
      <c r="L10" s="38">
        <v>836100</v>
      </c>
      <c r="M10" s="38">
        <v>2909894</v>
      </c>
      <c r="N10" s="435"/>
    </row>
    <row r="11" spans="2:14" s="812" customFormat="1" ht="15" thickBot="1" x14ac:dyDescent="0.2">
      <c r="B11" s="813"/>
      <c r="C11" s="814"/>
      <c r="D11" s="443"/>
      <c r="E11" s="443"/>
      <c r="F11" s="441"/>
      <c r="G11" s="441"/>
      <c r="H11" s="441"/>
      <c r="I11" s="468"/>
      <c r="J11" s="468"/>
      <c r="K11" s="468"/>
      <c r="L11" s="467"/>
      <c r="M11" s="441"/>
      <c r="N11" s="440"/>
    </row>
    <row r="12" spans="2:14" s="812" customFormat="1" x14ac:dyDescent="0.15">
      <c r="B12" s="815"/>
      <c r="C12" s="816"/>
      <c r="D12" s="439"/>
      <c r="E12" s="439"/>
      <c r="F12" s="436"/>
      <c r="G12" s="436"/>
      <c r="H12" s="436"/>
      <c r="I12" s="467"/>
      <c r="J12" s="467"/>
      <c r="K12" s="467"/>
      <c r="L12" s="1078"/>
      <c r="M12" s="436"/>
      <c r="N12" s="435"/>
    </row>
    <row r="13" spans="2:14" s="812" customFormat="1" ht="21.75" customHeight="1" x14ac:dyDescent="0.15">
      <c r="B13" s="37" t="s">
        <v>55</v>
      </c>
      <c r="C13" s="19" t="s">
        <v>54</v>
      </c>
      <c r="D13" s="38">
        <f t="shared" ref="D13:M13" si="0">SUM(D19:D64)</f>
        <v>178280</v>
      </c>
      <c r="E13" s="38">
        <f t="shared" si="0"/>
        <v>178280</v>
      </c>
      <c r="F13" s="38">
        <f t="shared" si="0"/>
        <v>0</v>
      </c>
      <c r="G13" s="38">
        <f>SUM(G19:G64)</f>
        <v>0</v>
      </c>
      <c r="H13" s="38">
        <f>SUM(H19:H64)</f>
        <v>0</v>
      </c>
      <c r="I13" s="38">
        <f t="shared" si="0"/>
        <v>1202095140</v>
      </c>
      <c r="J13" s="38">
        <f t="shared" si="0"/>
        <v>1217733317</v>
      </c>
      <c r="K13" s="38">
        <f t="shared" si="0"/>
        <v>1664000</v>
      </c>
      <c r="L13" s="38">
        <f t="shared" si="0"/>
        <v>420000</v>
      </c>
      <c r="M13" s="38">
        <f t="shared" si="0"/>
        <v>-13554177</v>
      </c>
      <c r="N13" s="435"/>
    </row>
    <row r="14" spans="2:14" s="812" customFormat="1" ht="21.75" customHeight="1" x14ac:dyDescent="0.15">
      <c r="B14" s="37" t="s">
        <v>53</v>
      </c>
      <c r="C14" s="19" t="s">
        <v>52</v>
      </c>
      <c r="D14" s="33">
        <f t="shared" ref="D14:M14" si="1">SUM(D19:D62)</f>
        <v>178280</v>
      </c>
      <c r="E14" s="33">
        <f t="shared" si="1"/>
        <v>178280</v>
      </c>
      <c r="F14" s="33">
        <f t="shared" si="1"/>
        <v>0</v>
      </c>
      <c r="G14" s="33">
        <f>SUM(G19:G62)</f>
        <v>0</v>
      </c>
      <c r="H14" s="33">
        <f>SUM(H19:H62)</f>
        <v>0</v>
      </c>
      <c r="I14" s="33">
        <f t="shared" si="1"/>
        <v>1132480190</v>
      </c>
      <c r="J14" s="33">
        <f t="shared" si="1"/>
        <v>1147698367</v>
      </c>
      <c r="K14" s="33">
        <f t="shared" si="1"/>
        <v>1244000</v>
      </c>
      <c r="L14" s="33">
        <f t="shared" si="1"/>
        <v>420000</v>
      </c>
      <c r="M14" s="33">
        <f t="shared" si="1"/>
        <v>-13554177</v>
      </c>
      <c r="N14" s="435"/>
    </row>
    <row r="15" spans="2:14" s="812" customFormat="1" ht="21.75" customHeight="1" x14ac:dyDescent="0.15">
      <c r="B15" s="35" t="s">
        <v>324</v>
      </c>
      <c r="C15" s="86" t="s">
        <v>50</v>
      </c>
      <c r="D15" s="33">
        <f t="shared" ref="D15:M15" si="2">SUM(D19:D31,D35:D36,D38:D40,D43,D48,D50:D51,D53:D62)</f>
        <v>157830</v>
      </c>
      <c r="E15" s="33">
        <f t="shared" si="2"/>
        <v>157830</v>
      </c>
      <c r="F15" s="33">
        <f t="shared" si="2"/>
        <v>0</v>
      </c>
      <c r="G15" s="33">
        <f>SUM(G19:G31,G35:G36,G38:G40,G43,G48,G50:G51,G53:G62)</f>
        <v>0</v>
      </c>
      <c r="H15" s="33">
        <f>SUM(H19:H31,H35:H36,H38:H40,H43,H48,H50:H51,H53:H62)</f>
        <v>0</v>
      </c>
      <c r="I15" s="33">
        <f t="shared" si="2"/>
        <v>1036326221</v>
      </c>
      <c r="J15" s="33">
        <f t="shared" si="2"/>
        <v>1038293518</v>
      </c>
      <c r="K15" s="33">
        <f t="shared" si="2"/>
        <v>824000</v>
      </c>
      <c r="L15" s="33">
        <f t="shared" si="2"/>
        <v>420000</v>
      </c>
      <c r="M15" s="33">
        <f t="shared" si="2"/>
        <v>-723297</v>
      </c>
      <c r="N15" s="173"/>
    </row>
    <row r="16" spans="2:14" s="811" customFormat="1" ht="21.75" customHeight="1" x14ac:dyDescent="0.15">
      <c r="B16" s="34" t="s">
        <v>49</v>
      </c>
      <c r="C16" s="86" t="s">
        <v>48</v>
      </c>
      <c r="D16" s="33">
        <f t="shared" ref="D16:M16" si="3">D14-D15</f>
        <v>20450</v>
      </c>
      <c r="E16" s="33">
        <f t="shared" si="3"/>
        <v>20450</v>
      </c>
      <c r="F16" s="33">
        <f t="shared" si="3"/>
        <v>0</v>
      </c>
      <c r="G16" s="33">
        <f>G14-G15</f>
        <v>0</v>
      </c>
      <c r="H16" s="33">
        <f>H14-H15</f>
        <v>0</v>
      </c>
      <c r="I16" s="33">
        <f t="shared" si="3"/>
        <v>96153969</v>
      </c>
      <c r="J16" s="33">
        <f t="shared" si="3"/>
        <v>109404849</v>
      </c>
      <c r="K16" s="33">
        <f t="shared" si="3"/>
        <v>420000</v>
      </c>
      <c r="L16" s="33">
        <f t="shared" si="3"/>
        <v>0</v>
      </c>
      <c r="M16" s="33">
        <f t="shared" si="3"/>
        <v>-12830880</v>
      </c>
      <c r="N16" s="434"/>
    </row>
    <row r="17" spans="2:14" s="811" customFormat="1" ht="21.75" customHeight="1" x14ac:dyDescent="0.15">
      <c r="B17" s="34" t="s">
        <v>47</v>
      </c>
      <c r="C17" s="86" t="s">
        <v>46</v>
      </c>
      <c r="D17" s="33">
        <f t="shared" ref="D17:M17" si="4">SUM(D63:D64)</f>
        <v>0</v>
      </c>
      <c r="E17" s="33">
        <f t="shared" si="4"/>
        <v>0</v>
      </c>
      <c r="F17" s="33">
        <f t="shared" si="4"/>
        <v>0</v>
      </c>
      <c r="G17" s="33">
        <f>SUM(G63:G64)</f>
        <v>0</v>
      </c>
      <c r="H17" s="33">
        <f>SUM(H63:H64)</f>
        <v>0</v>
      </c>
      <c r="I17" s="33">
        <f t="shared" si="4"/>
        <v>69614950</v>
      </c>
      <c r="J17" s="33">
        <f t="shared" si="4"/>
        <v>70034950</v>
      </c>
      <c r="K17" s="33">
        <f t="shared" si="4"/>
        <v>420000</v>
      </c>
      <c r="L17" s="33">
        <f t="shared" si="4"/>
        <v>0</v>
      </c>
      <c r="M17" s="33">
        <f t="shared" si="4"/>
        <v>0</v>
      </c>
      <c r="N17" s="434"/>
    </row>
    <row r="18" spans="2:14" s="811" customFormat="1" ht="15" thickBot="1" x14ac:dyDescent="0.2">
      <c r="B18" s="221"/>
      <c r="C18" s="220"/>
      <c r="D18" s="432"/>
      <c r="E18" s="432"/>
      <c r="F18" s="431"/>
      <c r="G18" s="431"/>
      <c r="H18" s="431"/>
      <c r="I18" s="431"/>
      <c r="J18" s="431"/>
      <c r="K18" s="431"/>
      <c r="L18" s="431"/>
      <c r="M18" s="431"/>
      <c r="N18" s="430"/>
    </row>
    <row r="19" spans="2:14" s="811" customFormat="1" ht="21.75" customHeight="1" x14ac:dyDescent="0.15">
      <c r="B19" s="83">
        <v>1</v>
      </c>
      <c r="C19" s="19" t="s">
        <v>45</v>
      </c>
      <c r="D19" s="429">
        <v>0</v>
      </c>
      <c r="E19" s="429">
        <v>0</v>
      </c>
      <c r="F19" s="429">
        <v>0</v>
      </c>
      <c r="G19" s="429">
        <v>0</v>
      </c>
      <c r="H19" s="429">
        <v>0</v>
      </c>
      <c r="I19" s="429">
        <v>104861382</v>
      </c>
      <c r="J19" s="429">
        <v>104861382</v>
      </c>
      <c r="K19" s="1079">
        <v>0</v>
      </c>
      <c r="L19" s="1079">
        <v>0</v>
      </c>
      <c r="M19" s="429">
        <v>0</v>
      </c>
      <c r="N19" s="109">
        <v>1</v>
      </c>
    </row>
    <row r="20" spans="2:14" s="811" customFormat="1" ht="21.75" customHeight="1" x14ac:dyDescent="0.15">
      <c r="B20" s="83">
        <v>2</v>
      </c>
      <c r="C20" s="19" t="s">
        <v>44</v>
      </c>
      <c r="D20" s="427">
        <v>0</v>
      </c>
      <c r="E20" s="427">
        <v>0</v>
      </c>
      <c r="F20" s="427">
        <v>0</v>
      </c>
      <c r="G20" s="427">
        <v>0</v>
      </c>
      <c r="H20" s="427">
        <v>0</v>
      </c>
      <c r="I20" s="427">
        <v>48074750</v>
      </c>
      <c r="J20" s="427">
        <v>48074750</v>
      </c>
      <c r="K20" s="1080">
        <v>0</v>
      </c>
      <c r="L20" s="1080">
        <v>0</v>
      </c>
      <c r="M20" s="466">
        <v>0</v>
      </c>
      <c r="N20" s="107">
        <v>2</v>
      </c>
    </row>
    <row r="21" spans="2:14" s="811" customFormat="1" ht="21.75" customHeight="1" x14ac:dyDescent="0.15">
      <c r="B21" s="83">
        <v>3</v>
      </c>
      <c r="C21" s="19" t="s">
        <v>43</v>
      </c>
      <c r="D21" s="427">
        <v>0</v>
      </c>
      <c r="E21" s="427">
        <v>0</v>
      </c>
      <c r="F21" s="427">
        <v>0</v>
      </c>
      <c r="G21" s="427">
        <v>0</v>
      </c>
      <c r="H21" s="427">
        <v>0</v>
      </c>
      <c r="I21" s="427">
        <v>67113469</v>
      </c>
      <c r="J21" s="427">
        <v>66627869</v>
      </c>
      <c r="K21" s="1080">
        <v>0</v>
      </c>
      <c r="L21" s="1080">
        <v>0</v>
      </c>
      <c r="M21" s="466">
        <v>485600</v>
      </c>
      <c r="N21" s="107">
        <v>3</v>
      </c>
    </row>
    <row r="22" spans="2:14" s="811" customFormat="1" ht="21.75" customHeight="1" x14ac:dyDescent="0.15">
      <c r="B22" s="83">
        <v>4</v>
      </c>
      <c r="C22" s="19" t="s">
        <v>42</v>
      </c>
      <c r="D22" s="427">
        <v>0</v>
      </c>
      <c r="E22" s="427">
        <v>0</v>
      </c>
      <c r="F22" s="427">
        <v>0</v>
      </c>
      <c r="G22" s="427">
        <v>0</v>
      </c>
      <c r="H22" s="427">
        <v>0</v>
      </c>
      <c r="I22" s="427">
        <v>66233242</v>
      </c>
      <c r="J22" s="427">
        <v>66233242</v>
      </c>
      <c r="K22" s="1080">
        <v>0</v>
      </c>
      <c r="L22" s="1080">
        <v>0</v>
      </c>
      <c r="M22" s="466">
        <v>0</v>
      </c>
      <c r="N22" s="107">
        <v>4</v>
      </c>
    </row>
    <row r="23" spans="2:14" s="811" customFormat="1" ht="21.75" customHeight="1" x14ac:dyDescent="0.15">
      <c r="B23" s="84">
        <v>5</v>
      </c>
      <c r="C23" s="23" t="s">
        <v>41</v>
      </c>
      <c r="D23" s="428">
        <v>0</v>
      </c>
      <c r="E23" s="428">
        <v>0</v>
      </c>
      <c r="F23" s="428">
        <v>0</v>
      </c>
      <c r="G23" s="428">
        <v>0</v>
      </c>
      <c r="H23" s="428">
        <v>0</v>
      </c>
      <c r="I23" s="427">
        <v>28726000</v>
      </c>
      <c r="J23" s="427">
        <v>28578490</v>
      </c>
      <c r="K23" s="1080">
        <v>0</v>
      </c>
      <c r="L23" s="1080">
        <v>0</v>
      </c>
      <c r="M23" s="427">
        <v>147510</v>
      </c>
      <c r="N23" s="108">
        <v>5</v>
      </c>
    </row>
    <row r="24" spans="2:14" s="811" customFormat="1" ht="21.75" customHeight="1" x14ac:dyDescent="0.15">
      <c r="B24" s="83">
        <v>7</v>
      </c>
      <c r="C24" s="19" t="s">
        <v>40</v>
      </c>
      <c r="D24" s="427">
        <v>0</v>
      </c>
      <c r="E24" s="427">
        <v>0</v>
      </c>
      <c r="F24" s="427">
        <v>0</v>
      </c>
      <c r="G24" s="427">
        <v>0</v>
      </c>
      <c r="H24" s="427">
        <v>0</v>
      </c>
      <c r="I24" s="426">
        <v>24988000</v>
      </c>
      <c r="J24" s="426">
        <v>24988000</v>
      </c>
      <c r="K24" s="1081">
        <v>0</v>
      </c>
      <c r="L24" s="1081">
        <v>0</v>
      </c>
      <c r="M24" s="465">
        <v>0</v>
      </c>
      <c r="N24" s="107">
        <v>7</v>
      </c>
    </row>
    <row r="25" spans="2:14" s="811" customFormat="1" ht="21.75" customHeight="1" x14ac:dyDescent="0.15">
      <c r="B25" s="83">
        <v>8</v>
      </c>
      <c r="C25" s="19" t="s">
        <v>39</v>
      </c>
      <c r="D25" s="427">
        <v>0</v>
      </c>
      <c r="E25" s="427">
        <v>0</v>
      </c>
      <c r="F25" s="427">
        <v>0</v>
      </c>
      <c r="G25" s="427">
        <v>0</v>
      </c>
      <c r="H25" s="427">
        <v>0</v>
      </c>
      <c r="I25" s="427">
        <v>31230280</v>
      </c>
      <c r="J25" s="427">
        <v>31230280</v>
      </c>
      <c r="K25" s="1080">
        <v>0</v>
      </c>
      <c r="L25" s="1080">
        <v>0</v>
      </c>
      <c r="M25" s="466">
        <v>0</v>
      </c>
      <c r="N25" s="107">
        <v>8</v>
      </c>
    </row>
    <row r="26" spans="2:14" s="811" customFormat="1" ht="21.75" customHeight="1" x14ac:dyDescent="0.15">
      <c r="B26" s="83">
        <v>10</v>
      </c>
      <c r="C26" s="19" t="s">
        <v>38</v>
      </c>
      <c r="D26" s="427">
        <v>0</v>
      </c>
      <c r="E26" s="427">
        <v>0</v>
      </c>
      <c r="F26" s="427">
        <v>0</v>
      </c>
      <c r="G26" s="427">
        <v>0</v>
      </c>
      <c r="H26" s="427">
        <v>0</v>
      </c>
      <c r="I26" s="427">
        <v>23516000</v>
      </c>
      <c r="J26" s="427">
        <v>23516000</v>
      </c>
      <c r="K26" s="1080">
        <v>0</v>
      </c>
      <c r="L26" s="1080">
        <v>0</v>
      </c>
      <c r="M26" s="466">
        <v>0</v>
      </c>
      <c r="N26" s="107">
        <v>10</v>
      </c>
    </row>
    <row r="27" spans="2:14" s="811" customFormat="1" ht="21.75" customHeight="1" x14ac:dyDescent="0.15">
      <c r="B27" s="83">
        <v>11</v>
      </c>
      <c r="C27" s="19" t="s">
        <v>37</v>
      </c>
      <c r="D27" s="427">
        <v>0</v>
      </c>
      <c r="E27" s="427">
        <v>0</v>
      </c>
      <c r="F27" s="427">
        <v>0</v>
      </c>
      <c r="G27" s="427">
        <v>0</v>
      </c>
      <c r="H27" s="427">
        <v>0</v>
      </c>
      <c r="I27" s="427">
        <v>33818000</v>
      </c>
      <c r="J27" s="427">
        <v>33818000</v>
      </c>
      <c r="K27" s="1080">
        <v>0</v>
      </c>
      <c r="L27" s="1080">
        <v>0</v>
      </c>
      <c r="M27" s="466">
        <v>0</v>
      </c>
      <c r="N27" s="107">
        <v>11</v>
      </c>
    </row>
    <row r="28" spans="2:14" s="811" customFormat="1" ht="21.75" customHeight="1" x14ac:dyDescent="0.15">
      <c r="B28" s="84">
        <v>12</v>
      </c>
      <c r="C28" s="23" t="s">
        <v>36</v>
      </c>
      <c r="D28" s="428">
        <v>0</v>
      </c>
      <c r="E28" s="428">
        <v>0</v>
      </c>
      <c r="F28" s="428">
        <v>0</v>
      </c>
      <c r="G28" s="428">
        <v>0</v>
      </c>
      <c r="H28" s="428">
        <v>0</v>
      </c>
      <c r="I28" s="427">
        <v>14830000</v>
      </c>
      <c r="J28" s="427">
        <v>14830000</v>
      </c>
      <c r="K28" s="1080">
        <v>0</v>
      </c>
      <c r="L28" s="1080">
        <v>0</v>
      </c>
      <c r="M28" s="427">
        <v>0</v>
      </c>
      <c r="N28" s="108">
        <v>12</v>
      </c>
    </row>
    <row r="29" spans="2:14" s="811" customFormat="1" ht="21.75" customHeight="1" x14ac:dyDescent="0.15">
      <c r="B29" s="83">
        <v>14</v>
      </c>
      <c r="C29" s="19" t="s">
        <v>35</v>
      </c>
      <c r="D29" s="427">
        <v>0</v>
      </c>
      <c r="E29" s="427">
        <v>0</v>
      </c>
      <c r="F29" s="427">
        <v>0</v>
      </c>
      <c r="G29" s="427">
        <v>0</v>
      </c>
      <c r="H29" s="427">
        <v>0</v>
      </c>
      <c r="I29" s="426">
        <v>9064000</v>
      </c>
      <c r="J29" s="426">
        <v>9064000</v>
      </c>
      <c r="K29" s="1081">
        <v>0</v>
      </c>
      <c r="L29" s="1081">
        <v>0</v>
      </c>
      <c r="M29" s="465">
        <v>0</v>
      </c>
      <c r="N29" s="107">
        <v>14</v>
      </c>
    </row>
    <row r="30" spans="2:14" s="811" customFormat="1" ht="21.75" customHeight="1" x14ac:dyDescent="0.15">
      <c r="B30" s="83">
        <v>15</v>
      </c>
      <c r="C30" s="19" t="s">
        <v>34</v>
      </c>
      <c r="D30" s="427">
        <v>0</v>
      </c>
      <c r="E30" s="427">
        <v>0</v>
      </c>
      <c r="F30" s="427">
        <v>0</v>
      </c>
      <c r="G30" s="427">
        <v>0</v>
      </c>
      <c r="H30" s="427">
        <v>0</v>
      </c>
      <c r="I30" s="427">
        <v>13900000</v>
      </c>
      <c r="J30" s="427">
        <v>13900000</v>
      </c>
      <c r="K30" s="1080">
        <v>0</v>
      </c>
      <c r="L30" s="1080">
        <v>0</v>
      </c>
      <c r="M30" s="466">
        <v>0</v>
      </c>
      <c r="N30" s="107">
        <v>15</v>
      </c>
    </row>
    <row r="31" spans="2:14" s="811" customFormat="1" ht="21.75" customHeight="1" x14ac:dyDescent="0.15">
      <c r="B31" s="83">
        <v>17</v>
      </c>
      <c r="C31" s="19" t="s">
        <v>33</v>
      </c>
      <c r="D31" s="427">
        <v>0</v>
      </c>
      <c r="E31" s="427">
        <v>0</v>
      </c>
      <c r="F31" s="427">
        <v>0</v>
      </c>
      <c r="G31" s="427">
        <v>0</v>
      </c>
      <c r="H31" s="427">
        <v>0</v>
      </c>
      <c r="I31" s="427">
        <v>36432000</v>
      </c>
      <c r="J31" s="427">
        <v>36432000</v>
      </c>
      <c r="K31" s="1080">
        <v>0</v>
      </c>
      <c r="L31" s="1080">
        <v>0</v>
      </c>
      <c r="M31" s="466">
        <v>0</v>
      </c>
      <c r="N31" s="107">
        <v>17</v>
      </c>
    </row>
    <row r="32" spans="2:14" s="811" customFormat="1" ht="21.75" customHeight="1" x14ac:dyDescent="0.15">
      <c r="B32" s="83">
        <v>20</v>
      </c>
      <c r="C32" s="19" t="s">
        <v>32</v>
      </c>
      <c r="D32" s="427">
        <v>0</v>
      </c>
      <c r="E32" s="427">
        <v>0</v>
      </c>
      <c r="F32" s="427">
        <v>0</v>
      </c>
      <c r="G32" s="427">
        <v>0</v>
      </c>
      <c r="H32" s="427">
        <v>0</v>
      </c>
      <c r="I32" s="427">
        <v>0</v>
      </c>
      <c r="J32" s="427">
        <v>13014000</v>
      </c>
      <c r="K32" s="1080">
        <v>0</v>
      </c>
      <c r="L32" s="1080">
        <v>0</v>
      </c>
      <c r="M32" s="466">
        <v>-13014000</v>
      </c>
      <c r="N32" s="107">
        <v>20</v>
      </c>
    </row>
    <row r="33" spans="2:14" s="811" customFormat="1" ht="21.75" customHeight="1" x14ac:dyDescent="0.15">
      <c r="B33" s="84">
        <v>27</v>
      </c>
      <c r="C33" s="23" t="s">
        <v>31</v>
      </c>
      <c r="D33" s="428">
        <v>0</v>
      </c>
      <c r="E33" s="428">
        <v>0</v>
      </c>
      <c r="F33" s="428">
        <v>0</v>
      </c>
      <c r="G33" s="428">
        <v>0</v>
      </c>
      <c r="H33" s="428">
        <v>0</v>
      </c>
      <c r="I33" s="427">
        <v>8990000</v>
      </c>
      <c r="J33" s="427">
        <v>8990000</v>
      </c>
      <c r="K33" s="1080">
        <v>0</v>
      </c>
      <c r="L33" s="1080">
        <v>0</v>
      </c>
      <c r="M33" s="427">
        <v>0</v>
      </c>
      <c r="N33" s="108">
        <v>27</v>
      </c>
    </row>
    <row r="34" spans="2:14" s="811" customFormat="1" ht="21.75" customHeight="1" x14ac:dyDescent="0.15">
      <c r="B34" s="83">
        <v>32</v>
      </c>
      <c r="C34" s="19" t="s">
        <v>30</v>
      </c>
      <c r="D34" s="427">
        <v>0</v>
      </c>
      <c r="E34" s="427">
        <v>0</v>
      </c>
      <c r="F34" s="427">
        <v>0</v>
      </c>
      <c r="G34" s="427">
        <v>0</v>
      </c>
      <c r="H34" s="427">
        <v>0</v>
      </c>
      <c r="I34" s="426">
        <v>8919190</v>
      </c>
      <c r="J34" s="426">
        <v>8919190</v>
      </c>
      <c r="K34" s="1081">
        <v>0</v>
      </c>
      <c r="L34" s="1081">
        <v>0</v>
      </c>
      <c r="M34" s="465">
        <v>0</v>
      </c>
      <c r="N34" s="107">
        <v>32</v>
      </c>
    </row>
    <row r="35" spans="2:14" s="811" customFormat="1" ht="21.75" customHeight="1" x14ac:dyDescent="0.15">
      <c r="B35" s="83">
        <v>33</v>
      </c>
      <c r="C35" s="19" t="s">
        <v>29</v>
      </c>
      <c r="D35" s="427">
        <v>0</v>
      </c>
      <c r="E35" s="427">
        <v>0</v>
      </c>
      <c r="F35" s="427">
        <v>0</v>
      </c>
      <c r="G35" s="427">
        <v>0</v>
      </c>
      <c r="H35" s="427">
        <v>0</v>
      </c>
      <c r="I35" s="427">
        <v>15554870</v>
      </c>
      <c r="J35" s="427">
        <v>15554870</v>
      </c>
      <c r="K35" s="1080">
        <v>0</v>
      </c>
      <c r="L35" s="1080">
        <v>0</v>
      </c>
      <c r="M35" s="466">
        <v>0</v>
      </c>
      <c r="N35" s="107">
        <v>33</v>
      </c>
    </row>
    <row r="36" spans="2:14" s="811" customFormat="1" ht="21.75" customHeight="1" x14ac:dyDescent="0.15">
      <c r="B36" s="83">
        <v>35</v>
      </c>
      <c r="C36" s="19" t="s">
        <v>28</v>
      </c>
      <c r="D36" s="427">
        <v>0</v>
      </c>
      <c r="E36" s="427">
        <v>0</v>
      </c>
      <c r="F36" s="427">
        <v>0</v>
      </c>
      <c r="G36" s="427">
        <v>0</v>
      </c>
      <c r="H36" s="427">
        <v>0</v>
      </c>
      <c r="I36" s="427">
        <v>16482000</v>
      </c>
      <c r="J36" s="427">
        <v>16482000</v>
      </c>
      <c r="K36" s="1080">
        <v>0</v>
      </c>
      <c r="L36" s="1080">
        <v>0</v>
      </c>
      <c r="M36" s="466">
        <v>0</v>
      </c>
      <c r="N36" s="107">
        <v>35</v>
      </c>
    </row>
    <row r="37" spans="2:14" s="811" customFormat="1" ht="21.75" customHeight="1" x14ac:dyDescent="0.15">
      <c r="B37" s="83">
        <v>42</v>
      </c>
      <c r="C37" s="19" t="s">
        <v>27</v>
      </c>
      <c r="D37" s="427">
        <v>0</v>
      </c>
      <c r="E37" s="427">
        <v>0</v>
      </c>
      <c r="F37" s="427">
        <v>0</v>
      </c>
      <c r="G37" s="427">
        <v>0</v>
      </c>
      <c r="H37" s="427">
        <v>0</v>
      </c>
      <c r="I37" s="427">
        <v>5726555</v>
      </c>
      <c r="J37" s="427">
        <v>5726555</v>
      </c>
      <c r="K37" s="1080">
        <v>0</v>
      </c>
      <c r="L37" s="1080">
        <v>0</v>
      </c>
      <c r="M37" s="466">
        <v>0</v>
      </c>
      <c r="N37" s="107">
        <v>42</v>
      </c>
    </row>
    <row r="38" spans="2:14" s="811" customFormat="1" ht="21.75" customHeight="1" x14ac:dyDescent="0.15">
      <c r="B38" s="84">
        <v>48</v>
      </c>
      <c r="C38" s="23" t="s">
        <v>26</v>
      </c>
      <c r="D38" s="428">
        <v>0</v>
      </c>
      <c r="E38" s="428">
        <v>0</v>
      </c>
      <c r="F38" s="428">
        <v>0</v>
      </c>
      <c r="G38" s="428">
        <v>0</v>
      </c>
      <c r="H38" s="428">
        <v>0</v>
      </c>
      <c r="I38" s="427">
        <v>25678770</v>
      </c>
      <c r="J38" s="427">
        <v>25678770</v>
      </c>
      <c r="K38" s="1080">
        <v>0</v>
      </c>
      <c r="L38" s="1080">
        <v>0</v>
      </c>
      <c r="M38" s="427">
        <v>0</v>
      </c>
      <c r="N38" s="108">
        <v>48</v>
      </c>
    </row>
    <row r="39" spans="2:14" s="811" customFormat="1" ht="21.75" customHeight="1" x14ac:dyDescent="0.15">
      <c r="B39" s="83">
        <v>49</v>
      </c>
      <c r="C39" s="19" t="s">
        <v>25</v>
      </c>
      <c r="D39" s="427">
        <v>0</v>
      </c>
      <c r="E39" s="427">
        <v>0</v>
      </c>
      <c r="F39" s="427">
        <v>0</v>
      </c>
      <c r="G39" s="427">
        <v>0</v>
      </c>
      <c r="H39" s="427">
        <v>0</v>
      </c>
      <c r="I39" s="426">
        <v>49840490</v>
      </c>
      <c r="J39" s="426">
        <v>50738656</v>
      </c>
      <c r="K39" s="1081">
        <v>824000</v>
      </c>
      <c r="L39" s="1081">
        <v>0</v>
      </c>
      <c r="M39" s="465">
        <v>-74166</v>
      </c>
      <c r="N39" s="107">
        <v>49</v>
      </c>
    </row>
    <row r="40" spans="2:14" s="811" customFormat="1" ht="21.75" customHeight="1" x14ac:dyDescent="0.15">
      <c r="B40" s="83">
        <v>53</v>
      </c>
      <c r="C40" s="19" t="s">
        <v>24</v>
      </c>
      <c r="D40" s="427">
        <v>0</v>
      </c>
      <c r="E40" s="427">
        <v>0</v>
      </c>
      <c r="F40" s="427">
        <v>0</v>
      </c>
      <c r="G40" s="427">
        <v>0</v>
      </c>
      <c r="H40" s="427">
        <v>0</v>
      </c>
      <c r="I40" s="427">
        <v>13614000</v>
      </c>
      <c r="J40" s="427">
        <v>13580882</v>
      </c>
      <c r="K40" s="1080">
        <v>0</v>
      </c>
      <c r="L40" s="1080">
        <v>0</v>
      </c>
      <c r="M40" s="466">
        <v>33118</v>
      </c>
      <c r="N40" s="107">
        <v>53</v>
      </c>
    </row>
    <row r="41" spans="2:14" s="811" customFormat="1" ht="21.75" customHeight="1" x14ac:dyDescent="0.15">
      <c r="B41" s="83">
        <v>57</v>
      </c>
      <c r="C41" s="19" t="s">
        <v>23</v>
      </c>
      <c r="D41" s="427">
        <v>0</v>
      </c>
      <c r="E41" s="427">
        <v>0</v>
      </c>
      <c r="F41" s="427">
        <v>0</v>
      </c>
      <c r="G41" s="427">
        <v>0</v>
      </c>
      <c r="H41" s="427">
        <v>0</v>
      </c>
      <c r="I41" s="427">
        <v>4012224</v>
      </c>
      <c r="J41" s="427">
        <v>4012224</v>
      </c>
      <c r="K41" s="1080">
        <v>0</v>
      </c>
      <c r="L41" s="1080">
        <v>0</v>
      </c>
      <c r="M41" s="466">
        <v>0</v>
      </c>
      <c r="N41" s="107">
        <v>57</v>
      </c>
    </row>
    <row r="42" spans="2:14" s="811" customFormat="1" ht="21.75" customHeight="1" x14ac:dyDescent="0.15">
      <c r="B42" s="83">
        <v>58</v>
      </c>
      <c r="C42" s="19" t="s">
        <v>22</v>
      </c>
      <c r="D42" s="427">
        <v>0</v>
      </c>
      <c r="E42" s="427">
        <v>0</v>
      </c>
      <c r="F42" s="427">
        <v>0</v>
      </c>
      <c r="G42" s="427">
        <v>0</v>
      </c>
      <c r="H42" s="427">
        <v>0</v>
      </c>
      <c r="I42" s="427">
        <v>22002000</v>
      </c>
      <c r="J42" s="427">
        <v>22238880</v>
      </c>
      <c r="K42" s="1080">
        <v>420000</v>
      </c>
      <c r="L42" s="1080">
        <v>0</v>
      </c>
      <c r="M42" s="466">
        <v>183120</v>
      </c>
      <c r="N42" s="107">
        <v>58</v>
      </c>
    </row>
    <row r="43" spans="2:14" s="811" customFormat="1" ht="21.75" customHeight="1" x14ac:dyDescent="0.15">
      <c r="B43" s="84">
        <v>59</v>
      </c>
      <c r="C43" s="23" t="s">
        <v>21</v>
      </c>
      <c r="D43" s="428">
        <v>19830</v>
      </c>
      <c r="E43" s="428">
        <v>19830</v>
      </c>
      <c r="F43" s="428">
        <v>0</v>
      </c>
      <c r="G43" s="428">
        <v>0</v>
      </c>
      <c r="H43" s="428">
        <v>0</v>
      </c>
      <c r="I43" s="427">
        <v>22934000</v>
      </c>
      <c r="J43" s="427">
        <v>22831765</v>
      </c>
      <c r="K43" s="1080">
        <v>0</v>
      </c>
      <c r="L43" s="1080">
        <v>0</v>
      </c>
      <c r="M43" s="427">
        <v>102235</v>
      </c>
      <c r="N43" s="108">
        <v>59</v>
      </c>
    </row>
    <row r="44" spans="2:14" s="811" customFormat="1" ht="21.75" customHeight="1" x14ac:dyDescent="0.15">
      <c r="B44" s="83">
        <v>62</v>
      </c>
      <c r="C44" s="19" t="s">
        <v>20</v>
      </c>
      <c r="D44" s="427">
        <v>0</v>
      </c>
      <c r="E44" s="427">
        <v>0</v>
      </c>
      <c r="F44" s="427">
        <v>0</v>
      </c>
      <c r="G44" s="427">
        <v>0</v>
      </c>
      <c r="H44" s="427">
        <v>0</v>
      </c>
      <c r="I44" s="426">
        <v>4884000</v>
      </c>
      <c r="J44" s="426">
        <v>4884000</v>
      </c>
      <c r="K44" s="1081">
        <v>0</v>
      </c>
      <c r="L44" s="1081">
        <v>0</v>
      </c>
      <c r="M44" s="465">
        <v>0</v>
      </c>
      <c r="N44" s="107">
        <v>62</v>
      </c>
    </row>
    <row r="45" spans="2:14" s="811" customFormat="1" ht="21.75" customHeight="1" x14ac:dyDescent="0.15">
      <c r="B45" s="83">
        <v>82</v>
      </c>
      <c r="C45" s="19" t="s">
        <v>19</v>
      </c>
      <c r="D45" s="427">
        <v>0</v>
      </c>
      <c r="E45" s="427">
        <v>0</v>
      </c>
      <c r="F45" s="427">
        <v>0</v>
      </c>
      <c r="G45" s="427">
        <v>0</v>
      </c>
      <c r="H45" s="427">
        <v>0</v>
      </c>
      <c r="I45" s="427">
        <v>15324000</v>
      </c>
      <c r="J45" s="427">
        <v>15324000</v>
      </c>
      <c r="K45" s="1080">
        <v>0</v>
      </c>
      <c r="L45" s="1080">
        <v>0</v>
      </c>
      <c r="M45" s="466">
        <v>0</v>
      </c>
      <c r="N45" s="107">
        <v>82</v>
      </c>
    </row>
    <row r="46" spans="2:14" s="811" customFormat="1" ht="21.75" customHeight="1" x14ac:dyDescent="0.15">
      <c r="B46" s="83">
        <v>86</v>
      </c>
      <c r="C46" s="19" t="s">
        <v>18</v>
      </c>
      <c r="D46" s="427">
        <v>0</v>
      </c>
      <c r="E46" s="427">
        <v>0</v>
      </c>
      <c r="F46" s="427">
        <v>0</v>
      </c>
      <c r="G46" s="427">
        <v>0</v>
      </c>
      <c r="H46" s="427">
        <v>0</v>
      </c>
      <c r="I46" s="427">
        <v>2534000</v>
      </c>
      <c r="J46" s="427">
        <v>2534000</v>
      </c>
      <c r="K46" s="1080">
        <v>0</v>
      </c>
      <c r="L46" s="1080">
        <v>0</v>
      </c>
      <c r="M46" s="466">
        <v>0</v>
      </c>
      <c r="N46" s="107">
        <v>86</v>
      </c>
    </row>
    <row r="47" spans="2:14" s="811" customFormat="1" ht="21.75" customHeight="1" x14ac:dyDescent="0.15">
      <c r="B47" s="83">
        <v>89</v>
      </c>
      <c r="C47" s="19" t="s">
        <v>17</v>
      </c>
      <c r="D47" s="427">
        <v>0</v>
      </c>
      <c r="E47" s="427">
        <v>0</v>
      </c>
      <c r="F47" s="427">
        <v>0</v>
      </c>
      <c r="G47" s="427">
        <v>0</v>
      </c>
      <c r="H47" s="427">
        <v>0</v>
      </c>
      <c r="I47" s="427">
        <v>12552000</v>
      </c>
      <c r="J47" s="427">
        <v>12552000</v>
      </c>
      <c r="K47" s="1080">
        <v>0</v>
      </c>
      <c r="L47" s="1080">
        <v>0</v>
      </c>
      <c r="M47" s="466">
        <v>0</v>
      </c>
      <c r="N47" s="107">
        <v>89</v>
      </c>
    </row>
    <row r="48" spans="2:14" s="811" customFormat="1" ht="21.75" customHeight="1" x14ac:dyDescent="0.15">
      <c r="B48" s="84">
        <v>90</v>
      </c>
      <c r="C48" s="23" t="s">
        <v>16</v>
      </c>
      <c r="D48" s="428">
        <v>138000</v>
      </c>
      <c r="E48" s="428">
        <v>138000</v>
      </c>
      <c r="F48" s="428">
        <v>0</v>
      </c>
      <c r="G48" s="428">
        <v>0</v>
      </c>
      <c r="H48" s="428">
        <v>0</v>
      </c>
      <c r="I48" s="427">
        <v>22908000</v>
      </c>
      <c r="J48" s="427">
        <v>22908000</v>
      </c>
      <c r="K48" s="1080">
        <v>0</v>
      </c>
      <c r="L48" s="1080">
        <v>0</v>
      </c>
      <c r="M48" s="427">
        <v>0</v>
      </c>
      <c r="N48" s="108">
        <v>90</v>
      </c>
    </row>
    <row r="49" spans="2:14" s="811" customFormat="1" ht="21.75" customHeight="1" x14ac:dyDescent="0.15">
      <c r="B49" s="83">
        <v>92</v>
      </c>
      <c r="C49" s="19" t="s">
        <v>15</v>
      </c>
      <c r="D49" s="427">
        <v>0</v>
      </c>
      <c r="E49" s="427">
        <v>0</v>
      </c>
      <c r="F49" s="427">
        <v>0</v>
      </c>
      <c r="G49" s="427">
        <v>0</v>
      </c>
      <c r="H49" s="427">
        <v>0</v>
      </c>
      <c r="I49" s="426">
        <v>4940000</v>
      </c>
      <c r="J49" s="426">
        <v>4940000</v>
      </c>
      <c r="K49" s="1081">
        <v>0</v>
      </c>
      <c r="L49" s="1081">
        <v>0</v>
      </c>
      <c r="M49" s="465">
        <v>0</v>
      </c>
      <c r="N49" s="107">
        <v>92</v>
      </c>
    </row>
    <row r="50" spans="2:14" s="811" customFormat="1" ht="21.75" customHeight="1" x14ac:dyDescent="0.15">
      <c r="B50" s="83">
        <v>93</v>
      </c>
      <c r="C50" s="19" t="s">
        <v>14</v>
      </c>
      <c r="D50" s="427">
        <v>0</v>
      </c>
      <c r="E50" s="427">
        <v>0</v>
      </c>
      <c r="F50" s="427">
        <v>0</v>
      </c>
      <c r="G50" s="427">
        <v>0</v>
      </c>
      <c r="H50" s="427">
        <v>0</v>
      </c>
      <c r="I50" s="427">
        <v>93148472</v>
      </c>
      <c r="J50" s="427">
        <v>93148472</v>
      </c>
      <c r="K50" s="1080">
        <v>0</v>
      </c>
      <c r="L50" s="1080">
        <v>0</v>
      </c>
      <c r="M50" s="466">
        <v>0</v>
      </c>
      <c r="N50" s="107">
        <v>93</v>
      </c>
    </row>
    <row r="51" spans="2:14" s="811" customFormat="1" ht="21.75" customHeight="1" x14ac:dyDescent="0.15">
      <c r="B51" s="83">
        <v>94</v>
      </c>
      <c r="C51" s="19" t="s">
        <v>13</v>
      </c>
      <c r="D51" s="427">
        <v>0</v>
      </c>
      <c r="E51" s="427">
        <v>0</v>
      </c>
      <c r="F51" s="427">
        <v>0</v>
      </c>
      <c r="G51" s="427">
        <v>0</v>
      </c>
      <c r="H51" s="427">
        <v>0</v>
      </c>
      <c r="I51" s="427">
        <v>43992710</v>
      </c>
      <c r="J51" s="427">
        <v>43992710</v>
      </c>
      <c r="K51" s="1080">
        <v>0</v>
      </c>
      <c r="L51" s="1080">
        <v>0</v>
      </c>
      <c r="M51" s="466">
        <v>0</v>
      </c>
      <c r="N51" s="107">
        <v>94</v>
      </c>
    </row>
    <row r="52" spans="2:14" s="811" customFormat="1" ht="21.75" customHeight="1" x14ac:dyDescent="0.15">
      <c r="B52" s="83">
        <v>95</v>
      </c>
      <c r="C52" s="19" t="s">
        <v>12</v>
      </c>
      <c r="D52" s="427">
        <v>20450</v>
      </c>
      <c r="E52" s="427">
        <v>20450</v>
      </c>
      <c r="F52" s="427">
        <v>0</v>
      </c>
      <c r="G52" s="427">
        <v>0</v>
      </c>
      <c r="H52" s="427">
        <v>0</v>
      </c>
      <c r="I52" s="427">
        <v>6270000</v>
      </c>
      <c r="J52" s="427">
        <v>6270000</v>
      </c>
      <c r="K52" s="1080">
        <v>0</v>
      </c>
      <c r="L52" s="1080">
        <v>0</v>
      </c>
      <c r="M52" s="466">
        <v>0</v>
      </c>
      <c r="N52" s="107">
        <v>95</v>
      </c>
    </row>
    <row r="53" spans="2:14" s="811" customFormat="1" ht="21.75" customHeight="1" x14ac:dyDescent="0.15">
      <c r="B53" s="84">
        <v>96</v>
      </c>
      <c r="C53" s="23" t="s">
        <v>11</v>
      </c>
      <c r="D53" s="428">
        <v>0</v>
      </c>
      <c r="E53" s="428">
        <v>0</v>
      </c>
      <c r="F53" s="428">
        <v>0</v>
      </c>
      <c r="G53" s="428">
        <v>0</v>
      </c>
      <c r="H53" s="428">
        <v>0</v>
      </c>
      <c r="I53" s="427">
        <v>16888000</v>
      </c>
      <c r="J53" s="427">
        <v>16888000</v>
      </c>
      <c r="K53" s="1080">
        <v>0</v>
      </c>
      <c r="L53" s="1080">
        <v>0</v>
      </c>
      <c r="M53" s="427">
        <v>0</v>
      </c>
      <c r="N53" s="108">
        <v>96</v>
      </c>
    </row>
    <row r="54" spans="2:14" s="811" customFormat="1" ht="21.75" customHeight="1" x14ac:dyDescent="0.15">
      <c r="B54" s="83">
        <v>97</v>
      </c>
      <c r="C54" s="19" t="s">
        <v>10</v>
      </c>
      <c r="D54" s="427">
        <v>0</v>
      </c>
      <c r="E54" s="427">
        <v>0</v>
      </c>
      <c r="F54" s="427">
        <v>0</v>
      </c>
      <c r="G54" s="427">
        <v>0</v>
      </c>
      <c r="H54" s="427">
        <v>0</v>
      </c>
      <c r="I54" s="426">
        <v>30748800</v>
      </c>
      <c r="J54" s="426">
        <v>30748800</v>
      </c>
      <c r="K54" s="1081">
        <v>0</v>
      </c>
      <c r="L54" s="1081">
        <v>0</v>
      </c>
      <c r="M54" s="465">
        <v>0</v>
      </c>
      <c r="N54" s="107">
        <v>97</v>
      </c>
    </row>
    <row r="55" spans="2:14" s="811" customFormat="1" ht="21.75" customHeight="1" x14ac:dyDescent="0.15">
      <c r="B55" s="83">
        <v>98</v>
      </c>
      <c r="C55" s="19" t="s">
        <v>9</v>
      </c>
      <c r="D55" s="427">
        <v>0</v>
      </c>
      <c r="E55" s="427">
        <v>0</v>
      </c>
      <c r="F55" s="427">
        <v>0</v>
      </c>
      <c r="G55" s="427">
        <v>0</v>
      </c>
      <c r="H55" s="427">
        <v>0</v>
      </c>
      <c r="I55" s="427">
        <v>40095730</v>
      </c>
      <c r="J55" s="427">
        <v>41859416</v>
      </c>
      <c r="K55" s="1080">
        <v>0</v>
      </c>
      <c r="L55" s="1080">
        <v>0</v>
      </c>
      <c r="M55" s="466">
        <v>-1763686</v>
      </c>
      <c r="N55" s="107">
        <v>98</v>
      </c>
    </row>
    <row r="56" spans="2:14" s="811" customFormat="1" ht="21.75" customHeight="1" x14ac:dyDescent="0.15">
      <c r="B56" s="83">
        <v>99</v>
      </c>
      <c r="C56" s="19" t="s">
        <v>8</v>
      </c>
      <c r="D56" s="427">
        <v>0</v>
      </c>
      <c r="E56" s="427">
        <v>0</v>
      </c>
      <c r="F56" s="427">
        <v>0</v>
      </c>
      <c r="G56" s="427">
        <v>0</v>
      </c>
      <c r="H56" s="427">
        <v>0</v>
      </c>
      <c r="I56" s="427">
        <v>22776076</v>
      </c>
      <c r="J56" s="427">
        <v>22528936</v>
      </c>
      <c r="K56" s="1080">
        <v>0</v>
      </c>
      <c r="L56" s="1080">
        <v>0</v>
      </c>
      <c r="M56" s="466">
        <v>247140</v>
      </c>
      <c r="N56" s="107">
        <v>99</v>
      </c>
    </row>
    <row r="57" spans="2:14" s="811" customFormat="1" ht="21.75" customHeight="1" x14ac:dyDescent="0.15">
      <c r="B57" s="83">
        <v>100</v>
      </c>
      <c r="C57" s="19" t="s">
        <v>7</v>
      </c>
      <c r="D57" s="427">
        <v>0</v>
      </c>
      <c r="E57" s="427">
        <v>0</v>
      </c>
      <c r="F57" s="427">
        <v>0</v>
      </c>
      <c r="G57" s="427">
        <v>0</v>
      </c>
      <c r="H57" s="427">
        <v>0</v>
      </c>
      <c r="I57" s="427">
        <v>15655564</v>
      </c>
      <c r="J57" s="427">
        <v>15655564</v>
      </c>
      <c r="K57" s="1080">
        <v>0</v>
      </c>
      <c r="L57" s="1080">
        <v>0</v>
      </c>
      <c r="M57" s="466">
        <v>0</v>
      </c>
      <c r="N57" s="107">
        <v>100</v>
      </c>
    </row>
    <row r="58" spans="2:14" s="811" customFormat="1" ht="21.75" customHeight="1" x14ac:dyDescent="0.15">
      <c r="B58" s="84">
        <v>101</v>
      </c>
      <c r="C58" s="23" t="s">
        <v>6</v>
      </c>
      <c r="D58" s="428">
        <v>0</v>
      </c>
      <c r="E58" s="428">
        <v>0</v>
      </c>
      <c r="F58" s="428">
        <v>0</v>
      </c>
      <c r="G58" s="428">
        <v>0</v>
      </c>
      <c r="H58" s="428">
        <v>0</v>
      </c>
      <c r="I58" s="427">
        <v>11246000</v>
      </c>
      <c r="J58" s="427">
        <v>11246000</v>
      </c>
      <c r="K58" s="1080">
        <v>0</v>
      </c>
      <c r="L58" s="1080">
        <v>0</v>
      </c>
      <c r="M58" s="427">
        <v>0</v>
      </c>
      <c r="N58" s="108">
        <v>101</v>
      </c>
    </row>
    <row r="59" spans="2:14" s="811" customFormat="1" ht="21.75" customHeight="1" x14ac:dyDescent="0.15">
      <c r="B59" s="82">
        <v>102</v>
      </c>
      <c r="C59" s="15" t="s">
        <v>5</v>
      </c>
      <c r="D59" s="425">
        <v>0</v>
      </c>
      <c r="E59" s="425">
        <v>0</v>
      </c>
      <c r="F59" s="425">
        <v>0</v>
      </c>
      <c r="G59" s="425">
        <v>0</v>
      </c>
      <c r="H59" s="425">
        <v>0</v>
      </c>
      <c r="I59" s="426">
        <v>27614211</v>
      </c>
      <c r="J59" s="426">
        <v>27498821</v>
      </c>
      <c r="K59" s="1081">
        <v>0</v>
      </c>
      <c r="L59" s="1081">
        <v>0</v>
      </c>
      <c r="M59" s="465">
        <v>115390</v>
      </c>
      <c r="N59" s="106">
        <v>102</v>
      </c>
    </row>
    <row r="60" spans="2:14" s="811" customFormat="1" ht="21.75" customHeight="1" x14ac:dyDescent="0.15">
      <c r="B60" s="83">
        <v>103</v>
      </c>
      <c r="C60" s="19" t="s">
        <v>4</v>
      </c>
      <c r="D60" s="427">
        <v>0</v>
      </c>
      <c r="E60" s="427">
        <v>0</v>
      </c>
      <c r="F60" s="427">
        <v>0</v>
      </c>
      <c r="G60" s="427">
        <v>0</v>
      </c>
      <c r="H60" s="427">
        <v>0</v>
      </c>
      <c r="I60" s="427">
        <v>17380000</v>
      </c>
      <c r="J60" s="427">
        <v>17380000</v>
      </c>
      <c r="K60" s="1080">
        <v>0</v>
      </c>
      <c r="L60" s="1080">
        <v>0</v>
      </c>
      <c r="M60" s="466">
        <v>0</v>
      </c>
      <c r="N60" s="107">
        <v>103</v>
      </c>
    </row>
    <row r="61" spans="2:14" s="811" customFormat="1" ht="21.75" customHeight="1" x14ac:dyDescent="0.15">
      <c r="B61" s="83">
        <v>104</v>
      </c>
      <c r="C61" s="19" t="s">
        <v>3</v>
      </c>
      <c r="D61" s="427">
        <v>0</v>
      </c>
      <c r="E61" s="427">
        <v>0</v>
      </c>
      <c r="F61" s="427">
        <v>0</v>
      </c>
      <c r="G61" s="427">
        <v>0</v>
      </c>
      <c r="H61" s="427">
        <v>0</v>
      </c>
      <c r="I61" s="427">
        <v>28344000</v>
      </c>
      <c r="J61" s="427">
        <v>28344000</v>
      </c>
      <c r="K61" s="1080">
        <v>0</v>
      </c>
      <c r="L61" s="1080">
        <v>0</v>
      </c>
      <c r="M61" s="466">
        <v>0</v>
      </c>
      <c r="N61" s="107">
        <v>104</v>
      </c>
    </row>
    <row r="62" spans="2:14" s="811" customFormat="1" ht="21.75" customHeight="1" x14ac:dyDescent="0.15">
      <c r="B62" s="83">
        <v>105</v>
      </c>
      <c r="C62" s="19" t="s">
        <v>2</v>
      </c>
      <c r="D62" s="427">
        <v>0</v>
      </c>
      <c r="E62" s="427">
        <v>0</v>
      </c>
      <c r="F62" s="427">
        <v>0</v>
      </c>
      <c r="G62" s="427">
        <v>0</v>
      </c>
      <c r="H62" s="427">
        <v>0</v>
      </c>
      <c r="I62" s="427">
        <v>18637405</v>
      </c>
      <c r="J62" s="427">
        <v>19073843</v>
      </c>
      <c r="K62" s="1080">
        <v>0</v>
      </c>
      <c r="L62" s="1080">
        <v>420000</v>
      </c>
      <c r="M62" s="427">
        <v>-16438</v>
      </c>
      <c r="N62" s="107">
        <v>105</v>
      </c>
    </row>
    <row r="63" spans="2:14" s="811" customFormat="1" ht="21.75" customHeight="1" x14ac:dyDescent="0.15">
      <c r="B63" s="82">
        <v>301</v>
      </c>
      <c r="C63" s="15" t="s">
        <v>1</v>
      </c>
      <c r="D63" s="425">
        <v>0</v>
      </c>
      <c r="E63" s="425">
        <v>0</v>
      </c>
      <c r="F63" s="425">
        <v>0</v>
      </c>
      <c r="G63" s="425">
        <v>0</v>
      </c>
      <c r="H63" s="425">
        <v>0</v>
      </c>
      <c r="I63" s="426">
        <v>29681000</v>
      </c>
      <c r="J63" s="426">
        <v>30101000</v>
      </c>
      <c r="K63" s="1081">
        <v>420000</v>
      </c>
      <c r="L63" s="1081">
        <v>0</v>
      </c>
      <c r="M63" s="465">
        <v>0</v>
      </c>
      <c r="N63" s="106">
        <v>301</v>
      </c>
    </row>
    <row r="64" spans="2:14" s="811" customFormat="1" ht="21.75" customHeight="1" thickBot="1" x14ac:dyDescent="0.2">
      <c r="B64" s="81">
        <v>302</v>
      </c>
      <c r="C64" s="11" t="s">
        <v>0</v>
      </c>
      <c r="D64" s="423">
        <v>0</v>
      </c>
      <c r="E64" s="423">
        <v>0</v>
      </c>
      <c r="F64" s="423">
        <v>0</v>
      </c>
      <c r="G64" s="423">
        <v>0</v>
      </c>
      <c r="H64" s="423">
        <v>0</v>
      </c>
      <c r="I64" s="424">
        <v>39933950</v>
      </c>
      <c r="J64" s="424">
        <v>39933950</v>
      </c>
      <c r="K64" s="1082">
        <v>0</v>
      </c>
      <c r="L64" s="1082">
        <v>0</v>
      </c>
      <c r="M64" s="464">
        <v>0</v>
      </c>
      <c r="N64" s="105">
        <v>302</v>
      </c>
    </row>
    <row r="65" spans="12:12" ht="21.75" customHeight="1" x14ac:dyDescent="0.15">
      <c r="L65" s="844"/>
    </row>
    <row r="66" spans="12:12" s="525" customFormat="1" ht="21.75" customHeight="1" x14ac:dyDescent="0.15"/>
    <row r="67" spans="12:12" s="525" customFormat="1" ht="21.75" customHeight="1" x14ac:dyDescent="0.15"/>
    <row r="68" spans="12:12" ht="21.75" customHeight="1" x14ac:dyDescent="0.15"/>
    <row r="69" spans="12:12" ht="21.75" customHeight="1" x14ac:dyDescent="0.15"/>
    <row r="70" spans="12:12" ht="21.75" customHeight="1" x14ac:dyDescent="0.15"/>
    <row r="71" spans="12:12" ht="21.75" customHeight="1" x14ac:dyDescent="0.15"/>
    <row r="72" spans="12:12" ht="21.75" customHeight="1" x14ac:dyDescent="0.15"/>
    <row r="73" spans="12:12" ht="21.75" customHeight="1" x14ac:dyDescent="0.15"/>
    <row r="74" spans="12:12" ht="21.75" customHeight="1" x14ac:dyDescent="0.15"/>
    <row r="75" spans="12:12" ht="21.75" customHeight="1" x14ac:dyDescent="0.15"/>
    <row r="76" spans="12:12" ht="21.75" customHeight="1" x14ac:dyDescent="0.15"/>
    <row r="77" spans="12:12" ht="21.75" customHeight="1" x14ac:dyDescent="0.15"/>
    <row r="78" spans="12:12" ht="21.75" customHeight="1" x14ac:dyDescent="0.15"/>
    <row r="79" spans="12:12" ht="21.75" customHeight="1" x14ac:dyDescent="0.15"/>
    <row r="80" spans="12:12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</sheetData>
  <mergeCells count="4">
    <mergeCell ref="N3:N5"/>
    <mergeCell ref="B3:B5"/>
    <mergeCell ref="I3:M3"/>
    <mergeCell ref="D3:H3"/>
  </mergeCells>
  <phoneticPr fontId="7"/>
  <pageMargins left="0.47244094488188976" right="0.3543307086614173" top="0.74803149606299213" bottom="0.74803149606299213" header="0.31496062992125984" footer="0.31496062992125984"/>
  <pageSetup paperSize="9" scale="58" fitToWidth="0" orientation="portrait" r:id="rId1"/>
  <headerFooter alignWithMargins="0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WWA118"/>
  <sheetViews>
    <sheetView tabSelected="1" view="pageBreakPreview" zoomScale="70" zoomScaleNormal="7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10.75" defaultRowHeight="14.25" x14ac:dyDescent="0.15"/>
  <cols>
    <col min="1" max="1" width="1.75" style="1" customWidth="1"/>
    <col min="2" max="2" width="5" style="2" customWidth="1"/>
    <col min="3" max="3" width="13.625" style="2" customWidth="1"/>
    <col min="4" max="5" width="18.125" style="2" customWidth="1"/>
    <col min="6" max="6" width="16.625" style="2" customWidth="1"/>
    <col min="7" max="7" width="18.25" style="2" customWidth="1"/>
    <col min="8" max="9" width="17.375" style="2" customWidth="1"/>
    <col min="10" max="10" width="15.5" style="2" customWidth="1"/>
    <col min="11" max="11" width="16.375" style="2" customWidth="1"/>
    <col min="12" max="12" width="18.625" style="2" customWidth="1"/>
    <col min="13" max="13" width="17.5" style="2" customWidth="1"/>
    <col min="14" max="17" width="18.625" style="2" customWidth="1"/>
    <col min="18" max="18" width="5" style="2" customWidth="1"/>
    <col min="19" max="19" width="19.375" style="2" customWidth="1"/>
    <col min="20" max="31" width="10.75" style="2"/>
    <col min="32" max="242" width="10.75" style="1"/>
    <col min="243" max="243" width="1.75" style="1" customWidth="1"/>
    <col min="244" max="244" width="5" style="1" customWidth="1"/>
    <col min="245" max="245" width="13.625" style="1" customWidth="1"/>
    <col min="246" max="247" width="18.125" style="1" customWidth="1"/>
    <col min="248" max="248" width="16.625" style="1" customWidth="1"/>
    <col min="249" max="249" width="18.25" style="1" customWidth="1"/>
    <col min="250" max="251" width="17.375" style="1" customWidth="1"/>
    <col min="252" max="252" width="15.5" style="1" customWidth="1"/>
    <col min="253" max="253" width="16.375" style="1" customWidth="1"/>
    <col min="254" max="254" width="18.625" style="1" customWidth="1"/>
    <col min="255" max="255" width="17.5" style="1" customWidth="1"/>
    <col min="256" max="260" width="18.625" style="1" customWidth="1"/>
    <col min="261" max="261" width="19.5" style="1" customWidth="1"/>
    <col min="262" max="262" width="18.625" style="1" customWidth="1"/>
    <col min="263" max="263" width="17.5" style="1" customWidth="1"/>
    <col min="264" max="270" width="18.625" style="1" customWidth="1"/>
    <col min="271" max="271" width="19.5" style="1" customWidth="1"/>
    <col min="272" max="272" width="5" style="1" customWidth="1"/>
    <col min="273" max="274" width="18.5" style="1" customWidth="1"/>
    <col min="275" max="275" width="19.375" style="1" customWidth="1"/>
    <col min="276" max="498" width="10.75" style="1"/>
    <col min="499" max="499" width="1.75" style="1" customWidth="1"/>
    <col min="500" max="500" width="5" style="1" customWidth="1"/>
    <col min="501" max="501" width="13.625" style="1" customWidth="1"/>
    <col min="502" max="503" width="18.125" style="1" customWidth="1"/>
    <col min="504" max="504" width="16.625" style="1" customWidth="1"/>
    <col min="505" max="505" width="18.25" style="1" customWidth="1"/>
    <col min="506" max="507" width="17.375" style="1" customWidth="1"/>
    <col min="508" max="508" width="15.5" style="1" customWidth="1"/>
    <col min="509" max="509" width="16.375" style="1" customWidth="1"/>
    <col min="510" max="510" width="18.625" style="1" customWidth="1"/>
    <col min="511" max="511" width="17.5" style="1" customWidth="1"/>
    <col min="512" max="516" width="18.625" style="1" customWidth="1"/>
    <col min="517" max="517" width="19.5" style="1" customWidth="1"/>
    <col min="518" max="518" width="18.625" style="1" customWidth="1"/>
    <col min="519" max="519" width="17.5" style="1" customWidth="1"/>
    <col min="520" max="526" width="18.625" style="1" customWidth="1"/>
    <col min="527" max="527" width="19.5" style="1" customWidth="1"/>
    <col min="528" max="528" width="5" style="1" customWidth="1"/>
    <col min="529" max="530" width="18.5" style="1" customWidth="1"/>
    <col min="531" max="531" width="19.375" style="1" customWidth="1"/>
    <col min="532" max="754" width="10.75" style="1"/>
    <col min="755" max="755" width="1.75" style="1" customWidth="1"/>
    <col min="756" max="756" width="5" style="1" customWidth="1"/>
    <col min="757" max="757" width="13.625" style="1" customWidth="1"/>
    <col min="758" max="759" width="18.125" style="1" customWidth="1"/>
    <col min="760" max="760" width="16.625" style="1" customWidth="1"/>
    <col min="761" max="761" width="18.25" style="1" customWidth="1"/>
    <col min="762" max="763" width="17.375" style="1" customWidth="1"/>
    <col min="764" max="764" width="15.5" style="1" customWidth="1"/>
    <col min="765" max="765" width="16.375" style="1" customWidth="1"/>
    <col min="766" max="766" width="18.625" style="1" customWidth="1"/>
    <col min="767" max="767" width="17.5" style="1" customWidth="1"/>
    <col min="768" max="772" width="18.625" style="1" customWidth="1"/>
    <col min="773" max="773" width="19.5" style="1" customWidth="1"/>
    <col min="774" max="774" width="18.625" style="1" customWidth="1"/>
    <col min="775" max="775" width="17.5" style="1" customWidth="1"/>
    <col min="776" max="782" width="18.625" style="1" customWidth="1"/>
    <col min="783" max="783" width="19.5" style="1" customWidth="1"/>
    <col min="784" max="784" width="5" style="1" customWidth="1"/>
    <col min="785" max="786" width="18.5" style="1" customWidth="1"/>
    <col min="787" max="787" width="19.375" style="1" customWidth="1"/>
    <col min="788" max="1010" width="10.75" style="1"/>
    <col min="1011" max="1011" width="1.75" style="1" customWidth="1"/>
    <col min="1012" max="1012" width="5" style="1" customWidth="1"/>
    <col min="1013" max="1013" width="13.625" style="1" customWidth="1"/>
    <col min="1014" max="1015" width="18.125" style="1" customWidth="1"/>
    <col min="1016" max="1016" width="16.625" style="1" customWidth="1"/>
    <col min="1017" max="1017" width="18.25" style="1" customWidth="1"/>
    <col min="1018" max="1019" width="17.375" style="1" customWidth="1"/>
    <col min="1020" max="1020" width="15.5" style="1" customWidth="1"/>
    <col min="1021" max="1021" width="16.375" style="1" customWidth="1"/>
    <col min="1022" max="1022" width="18.625" style="1" customWidth="1"/>
    <col min="1023" max="1023" width="17.5" style="1" customWidth="1"/>
    <col min="1024" max="1028" width="18.625" style="1" customWidth="1"/>
    <col min="1029" max="1029" width="19.5" style="1" customWidth="1"/>
    <col min="1030" max="1030" width="18.625" style="1" customWidth="1"/>
    <col min="1031" max="1031" width="17.5" style="1" customWidth="1"/>
    <col min="1032" max="1038" width="18.625" style="1" customWidth="1"/>
    <col min="1039" max="1039" width="19.5" style="1" customWidth="1"/>
    <col min="1040" max="1040" width="5" style="1" customWidth="1"/>
    <col min="1041" max="1042" width="18.5" style="1" customWidth="1"/>
    <col min="1043" max="1043" width="19.375" style="1" customWidth="1"/>
    <col min="1044" max="1266" width="10.75" style="1"/>
    <col min="1267" max="1267" width="1.75" style="1" customWidth="1"/>
    <col min="1268" max="1268" width="5" style="1" customWidth="1"/>
    <col min="1269" max="1269" width="13.625" style="1" customWidth="1"/>
    <col min="1270" max="1271" width="18.125" style="1" customWidth="1"/>
    <col min="1272" max="1272" width="16.625" style="1" customWidth="1"/>
    <col min="1273" max="1273" width="18.25" style="1" customWidth="1"/>
    <col min="1274" max="1275" width="17.375" style="1" customWidth="1"/>
    <col min="1276" max="1276" width="15.5" style="1" customWidth="1"/>
    <col min="1277" max="1277" width="16.375" style="1" customWidth="1"/>
    <col min="1278" max="1278" width="18.625" style="1" customWidth="1"/>
    <col min="1279" max="1279" width="17.5" style="1" customWidth="1"/>
    <col min="1280" max="1284" width="18.625" style="1" customWidth="1"/>
    <col min="1285" max="1285" width="19.5" style="1" customWidth="1"/>
    <col min="1286" max="1286" width="18.625" style="1" customWidth="1"/>
    <col min="1287" max="1287" width="17.5" style="1" customWidth="1"/>
    <col min="1288" max="1294" width="18.625" style="1" customWidth="1"/>
    <col min="1295" max="1295" width="19.5" style="1" customWidth="1"/>
    <col min="1296" max="1296" width="5" style="1" customWidth="1"/>
    <col min="1297" max="1298" width="18.5" style="1" customWidth="1"/>
    <col min="1299" max="1299" width="19.375" style="1" customWidth="1"/>
    <col min="1300" max="1522" width="10.75" style="1"/>
    <col min="1523" max="1523" width="1.75" style="1" customWidth="1"/>
    <col min="1524" max="1524" width="5" style="1" customWidth="1"/>
    <col min="1525" max="1525" width="13.625" style="1" customWidth="1"/>
    <col min="1526" max="1527" width="18.125" style="1" customWidth="1"/>
    <col min="1528" max="1528" width="16.625" style="1" customWidth="1"/>
    <col min="1529" max="1529" width="18.25" style="1" customWidth="1"/>
    <col min="1530" max="1531" width="17.375" style="1" customWidth="1"/>
    <col min="1532" max="1532" width="15.5" style="1" customWidth="1"/>
    <col min="1533" max="1533" width="16.375" style="1" customWidth="1"/>
    <col min="1534" max="1534" width="18.625" style="1" customWidth="1"/>
    <col min="1535" max="1535" width="17.5" style="1" customWidth="1"/>
    <col min="1536" max="1540" width="18.625" style="1" customWidth="1"/>
    <col min="1541" max="1541" width="19.5" style="1" customWidth="1"/>
    <col min="1542" max="1542" width="18.625" style="1" customWidth="1"/>
    <col min="1543" max="1543" width="17.5" style="1" customWidth="1"/>
    <col min="1544" max="1550" width="18.625" style="1" customWidth="1"/>
    <col min="1551" max="1551" width="19.5" style="1" customWidth="1"/>
    <col min="1552" max="1552" width="5" style="1" customWidth="1"/>
    <col min="1553" max="1554" width="18.5" style="1" customWidth="1"/>
    <col min="1555" max="1555" width="19.375" style="1" customWidth="1"/>
    <col min="1556" max="1778" width="10.75" style="1"/>
    <col min="1779" max="1779" width="1.75" style="1" customWidth="1"/>
    <col min="1780" max="1780" width="5" style="1" customWidth="1"/>
    <col min="1781" max="1781" width="13.625" style="1" customWidth="1"/>
    <col min="1782" max="1783" width="18.125" style="1" customWidth="1"/>
    <col min="1784" max="1784" width="16.625" style="1" customWidth="1"/>
    <col min="1785" max="1785" width="18.25" style="1" customWidth="1"/>
    <col min="1786" max="1787" width="17.375" style="1" customWidth="1"/>
    <col min="1788" max="1788" width="15.5" style="1" customWidth="1"/>
    <col min="1789" max="1789" width="16.375" style="1" customWidth="1"/>
    <col min="1790" max="1790" width="18.625" style="1" customWidth="1"/>
    <col min="1791" max="1791" width="17.5" style="1" customWidth="1"/>
    <col min="1792" max="1796" width="18.625" style="1" customWidth="1"/>
    <col min="1797" max="1797" width="19.5" style="1" customWidth="1"/>
    <col min="1798" max="1798" width="18.625" style="1" customWidth="1"/>
    <col min="1799" max="1799" width="17.5" style="1" customWidth="1"/>
    <col min="1800" max="1806" width="18.625" style="1" customWidth="1"/>
    <col min="1807" max="1807" width="19.5" style="1" customWidth="1"/>
    <col min="1808" max="1808" width="5" style="1" customWidth="1"/>
    <col min="1809" max="1810" width="18.5" style="1" customWidth="1"/>
    <col min="1811" max="1811" width="19.375" style="1" customWidth="1"/>
    <col min="1812" max="2034" width="10.75" style="1"/>
    <col min="2035" max="2035" width="1.75" style="1" customWidth="1"/>
    <col min="2036" max="2036" width="5" style="1" customWidth="1"/>
    <col min="2037" max="2037" width="13.625" style="1" customWidth="1"/>
    <col min="2038" max="2039" width="18.125" style="1" customWidth="1"/>
    <col min="2040" max="2040" width="16.625" style="1" customWidth="1"/>
    <col min="2041" max="2041" width="18.25" style="1" customWidth="1"/>
    <col min="2042" max="2043" width="17.375" style="1" customWidth="1"/>
    <col min="2044" max="2044" width="15.5" style="1" customWidth="1"/>
    <col min="2045" max="2045" width="16.375" style="1" customWidth="1"/>
    <col min="2046" max="2046" width="18.625" style="1" customWidth="1"/>
    <col min="2047" max="2047" width="17.5" style="1" customWidth="1"/>
    <col min="2048" max="2052" width="18.625" style="1" customWidth="1"/>
    <col min="2053" max="2053" width="19.5" style="1" customWidth="1"/>
    <col min="2054" max="2054" width="18.625" style="1" customWidth="1"/>
    <col min="2055" max="2055" width="17.5" style="1" customWidth="1"/>
    <col min="2056" max="2062" width="18.625" style="1" customWidth="1"/>
    <col min="2063" max="2063" width="19.5" style="1" customWidth="1"/>
    <col min="2064" max="2064" width="5" style="1" customWidth="1"/>
    <col min="2065" max="2066" width="18.5" style="1" customWidth="1"/>
    <col min="2067" max="2067" width="19.375" style="1" customWidth="1"/>
    <col min="2068" max="2290" width="10.75" style="1"/>
    <col min="2291" max="2291" width="1.75" style="1" customWidth="1"/>
    <col min="2292" max="2292" width="5" style="1" customWidth="1"/>
    <col min="2293" max="2293" width="13.625" style="1" customWidth="1"/>
    <col min="2294" max="2295" width="18.125" style="1" customWidth="1"/>
    <col min="2296" max="2296" width="16.625" style="1" customWidth="1"/>
    <col min="2297" max="2297" width="18.25" style="1" customWidth="1"/>
    <col min="2298" max="2299" width="17.375" style="1" customWidth="1"/>
    <col min="2300" max="2300" width="15.5" style="1" customWidth="1"/>
    <col min="2301" max="2301" width="16.375" style="1" customWidth="1"/>
    <col min="2302" max="2302" width="18.625" style="1" customWidth="1"/>
    <col min="2303" max="2303" width="17.5" style="1" customWidth="1"/>
    <col min="2304" max="2308" width="18.625" style="1" customWidth="1"/>
    <col min="2309" max="2309" width="19.5" style="1" customWidth="1"/>
    <col min="2310" max="2310" width="18.625" style="1" customWidth="1"/>
    <col min="2311" max="2311" width="17.5" style="1" customWidth="1"/>
    <col min="2312" max="2318" width="18.625" style="1" customWidth="1"/>
    <col min="2319" max="2319" width="19.5" style="1" customWidth="1"/>
    <col min="2320" max="2320" width="5" style="1" customWidth="1"/>
    <col min="2321" max="2322" width="18.5" style="1" customWidth="1"/>
    <col min="2323" max="2323" width="19.375" style="1" customWidth="1"/>
    <col min="2324" max="2546" width="10.75" style="1"/>
    <col min="2547" max="2547" width="1.75" style="1" customWidth="1"/>
    <col min="2548" max="2548" width="5" style="1" customWidth="1"/>
    <col min="2549" max="2549" width="13.625" style="1" customWidth="1"/>
    <col min="2550" max="2551" width="18.125" style="1" customWidth="1"/>
    <col min="2552" max="2552" width="16.625" style="1" customWidth="1"/>
    <col min="2553" max="2553" width="18.25" style="1" customWidth="1"/>
    <col min="2554" max="2555" width="17.375" style="1" customWidth="1"/>
    <col min="2556" max="2556" width="15.5" style="1" customWidth="1"/>
    <col min="2557" max="2557" width="16.375" style="1" customWidth="1"/>
    <col min="2558" max="2558" width="18.625" style="1" customWidth="1"/>
    <col min="2559" max="2559" width="17.5" style="1" customWidth="1"/>
    <col min="2560" max="2564" width="18.625" style="1" customWidth="1"/>
    <col min="2565" max="2565" width="19.5" style="1" customWidth="1"/>
    <col min="2566" max="2566" width="18.625" style="1" customWidth="1"/>
    <col min="2567" max="2567" width="17.5" style="1" customWidth="1"/>
    <col min="2568" max="2574" width="18.625" style="1" customWidth="1"/>
    <col min="2575" max="2575" width="19.5" style="1" customWidth="1"/>
    <col min="2576" max="2576" width="5" style="1" customWidth="1"/>
    <col min="2577" max="2578" width="18.5" style="1" customWidth="1"/>
    <col min="2579" max="2579" width="19.375" style="1" customWidth="1"/>
    <col min="2580" max="2802" width="10.75" style="1"/>
    <col min="2803" max="2803" width="1.75" style="1" customWidth="1"/>
    <col min="2804" max="2804" width="5" style="1" customWidth="1"/>
    <col min="2805" max="2805" width="13.625" style="1" customWidth="1"/>
    <col min="2806" max="2807" width="18.125" style="1" customWidth="1"/>
    <col min="2808" max="2808" width="16.625" style="1" customWidth="1"/>
    <col min="2809" max="2809" width="18.25" style="1" customWidth="1"/>
    <col min="2810" max="2811" width="17.375" style="1" customWidth="1"/>
    <col min="2812" max="2812" width="15.5" style="1" customWidth="1"/>
    <col min="2813" max="2813" width="16.375" style="1" customWidth="1"/>
    <col min="2814" max="2814" width="18.625" style="1" customWidth="1"/>
    <col min="2815" max="2815" width="17.5" style="1" customWidth="1"/>
    <col min="2816" max="2820" width="18.625" style="1" customWidth="1"/>
    <col min="2821" max="2821" width="19.5" style="1" customWidth="1"/>
    <col min="2822" max="2822" width="18.625" style="1" customWidth="1"/>
    <col min="2823" max="2823" width="17.5" style="1" customWidth="1"/>
    <col min="2824" max="2830" width="18.625" style="1" customWidth="1"/>
    <col min="2831" max="2831" width="19.5" style="1" customWidth="1"/>
    <col min="2832" max="2832" width="5" style="1" customWidth="1"/>
    <col min="2833" max="2834" width="18.5" style="1" customWidth="1"/>
    <col min="2835" max="2835" width="19.375" style="1" customWidth="1"/>
    <col min="2836" max="3058" width="10.75" style="1"/>
    <col min="3059" max="3059" width="1.75" style="1" customWidth="1"/>
    <col min="3060" max="3060" width="5" style="1" customWidth="1"/>
    <col min="3061" max="3061" width="13.625" style="1" customWidth="1"/>
    <col min="3062" max="3063" width="18.125" style="1" customWidth="1"/>
    <col min="3064" max="3064" width="16.625" style="1" customWidth="1"/>
    <col min="3065" max="3065" width="18.25" style="1" customWidth="1"/>
    <col min="3066" max="3067" width="17.375" style="1" customWidth="1"/>
    <col min="3068" max="3068" width="15.5" style="1" customWidth="1"/>
    <col min="3069" max="3069" width="16.375" style="1" customWidth="1"/>
    <col min="3070" max="3070" width="18.625" style="1" customWidth="1"/>
    <col min="3071" max="3071" width="17.5" style="1" customWidth="1"/>
    <col min="3072" max="3076" width="18.625" style="1" customWidth="1"/>
    <col min="3077" max="3077" width="19.5" style="1" customWidth="1"/>
    <col min="3078" max="3078" width="18.625" style="1" customWidth="1"/>
    <col min="3079" max="3079" width="17.5" style="1" customWidth="1"/>
    <col min="3080" max="3086" width="18.625" style="1" customWidth="1"/>
    <col min="3087" max="3087" width="19.5" style="1" customWidth="1"/>
    <col min="3088" max="3088" width="5" style="1" customWidth="1"/>
    <col min="3089" max="3090" width="18.5" style="1" customWidth="1"/>
    <col min="3091" max="3091" width="19.375" style="1" customWidth="1"/>
    <col min="3092" max="3314" width="10.75" style="1"/>
    <col min="3315" max="3315" width="1.75" style="1" customWidth="1"/>
    <col min="3316" max="3316" width="5" style="1" customWidth="1"/>
    <col min="3317" max="3317" width="13.625" style="1" customWidth="1"/>
    <col min="3318" max="3319" width="18.125" style="1" customWidth="1"/>
    <col min="3320" max="3320" width="16.625" style="1" customWidth="1"/>
    <col min="3321" max="3321" width="18.25" style="1" customWidth="1"/>
    <col min="3322" max="3323" width="17.375" style="1" customWidth="1"/>
    <col min="3324" max="3324" width="15.5" style="1" customWidth="1"/>
    <col min="3325" max="3325" width="16.375" style="1" customWidth="1"/>
    <col min="3326" max="3326" width="18.625" style="1" customWidth="1"/>
    <col min="3327" max="3327" width="17.5" style="1" customWidth="1"/>
    <col min="3328" max="3332" width="18.625" style="1" customWidth="1"/>
    <col min="3333" max="3333" width="19.5" style="1" customWidth="1"/>
    <col min="3334" max="3334" width="18.625" style="1" customWidth="1"/>
    <col min="3335" max="3335" width="17.5" style="1" customWidth="1"/>
    <col min="3336" max="3342" width="18.625" style="1" customWidth="1"/>
    <col min="3343" max="3343" width="19.5" style="1" customWidth="1"/>
    <col min="3344" max="3344" width="5" style="1" customWidth="1"/>
    <col min="3345" max="3346" width="18.5" style="1" customWidth="1"/>
    <col min="3347" max="3347" width="19.375" style="1" customWidth="1"/>
    <col min="3348" max="3570" width="10.75" style="1"/>
    <col min="3571" max="3571" width="1.75" style="1" customWidth="1"/>
    <col min="3572" max="3572" width="5" style="1" customWidth="1"/>
    <col min="3573" max="3573" width="13.625" style="1" customWidth="1"/>
    <col min="3574" max="3575" width="18.125" style="1" customWidth="1"/>
    <col min="3576" max="3576" width="16.625" style="1" customWidth="1"/>
    <col min="3577" max="3577" width="18.25" style="1" customWidth="1"/>
    <col min="3578" max="3579" width="17.375" style="1" customWidth="1"/>
    <col min="3580" max="3580" width="15.5" style="1" customWidth="1"/>
    <col min="3581" max="3581" width="16.375" style="1" customWidth="1"/>
    <col min="3582" max="3582" width="18.625" style="1" customWidth="1"/>
    <col min="3583" max="3583" width="17.5" style="1" customWidth="1"/>
    <col min="3584" max="3588" width="18.625" style="1" customWidth="1"/>
    <col min="3589" max="3589" width="19.5" style="1" customWidth="1"/>
    <col min="3590" max="3590" width="18.625" style="1" customWidth="1"/>
    <col min="3591" max="3591" width="17.5" style="1" customWidth="1"/>
    <col min="3592" max="3598" width="18.625" style="1" customWidth="1"/>
    <col min="3599" max="3599" width="19.5" style="1" customWidth="1"/>
    <col min="3600" max="3600" width="5" style="1" customWidth="1"/>
    <col min="3601" max="3602" width="18.5" style="1" customWidth="1"/>
    <col min="3603" max="3603" width="19.375" style="1" customWidth="1"/>
    <col min="3604" max="3826" width="10.75" style="1"/>
    <col min="3827" max="3827" width="1.75" style="1" customWidth="1"/>
    <col min="3828" max="3828" width="5" style="1" customWidth="1"/>
    <col min="3829" max="3829" width="13.625" style="1" customWidth="1"/>
    <col min="3830" max="3831" width="18.125" style="1" customWidth="1"/>
    <col min="3832" max="3832" width="16.625" style="1" customWidth="1"/>
    <col min="3833" max="3833" width="18.25" style="1" customWidth="1"/>
    <col min="3834" max="3835" width="17.375" style="1" customWidth="1"/>
    <col min="3836" max="3836" width="15.5" style="1" customWidth="1"/>
    <col min="3837" max="3837" width="16.375" style="1" customWidth="1"/>
    <col min="3838" max="3838" width="18.625" style="1" customWidth="1"/>
    <col min="3839" max="3839" width="17.5" style="1" customWidth="1"/>
    <col min="3840" max="3844" width="18.625" style="1" customWidth="1"/>
    <col min="3845" max="3845" width="19.5" style="1" customWidth="1"/>
    <col min="3846" max="3846" width="18.625" style="1" customWidth="1"/>
    <col min="3847" max="3847" width="17.5" style="1" customWidth="1"/>
    <col min="3848" max="3854" width="18.625" style="1" customWidth="1"/>
    <col min="3855" max="3855" width="19.5" style="1" customWidth="1"/>
    <col min="3856" max="3856" width="5" style="1" customWidth="1"/>
    <col min="3857" max="3858" width="18.5" style="1" customWidth="1"/>
    <col min="3859" max="3859" width="19.375" style="1" customWidth="1"/>
    <col min="3860" max="4082" width="10.75" style="1"/>
    <col min="4083" max="4083" width="1.75" style="1" customWidth="1"/>
    <col min="4084" max="4084" width="5" style="1" customWidth="1"/>
    <col min="4085" max="4085" width="13.625" style="1" customWidth="1"/>
    <col min="4086" max="4087" width="18.125" style="1" customWidth="1"/>
    <col min="4088" max="4088" width="16.625" style="1" customWidth="1"/>
    <col min="4089" max="4089" width="18.25" style="1" customWidth="1"/>
    <col min="4090" max="4091" width="17.375" style="1" customWidth="1"/>
    <col min="4092" max="4092" width="15.5" style="1" customWidth="1"/>
    <col min="4093" max="4093" width="16.375" style="1" customWidth="1"/>
    <col min="4094" max="4094" width="18.625" style="1" customWidth="1"/>
    <col min="4095" max="4095" width="17.5" style="1" customWidth="1"/>
    <col min="4096" max="4100" width="18.625" style="1" customWidth="1"/>
    <col min="4101" max="4101" width="19.5" style="1" customWidth="1"/>
    <col min="4102" max="4102" width="18.625" style="1" customWidth="1"/>
    <col min="4103" max="4103" width="17.5" style="1" customWidth="1"/>
    <col min="4104" max="4110" width="18.625" style="1" customWidth="1"/>
    <col min="4111" max="4111" width="19.5" style="1" customWidth="1"/>
    <col min="4112" max="4112" width="5" style="1" customWidth="1"/>
    <col min="4113" max="4114" width="18.5" style="1" customWidth="1"/>
    <col min="4115" max="4115" width="19.375" style="1" customWidth="1"/>
    <col min="4116" max="4338" width="10.75" style="1"/>
    <col min="4339" max="4339" width="1.75" style="1" customWidth="1"/>
    <col min="4340" max="4340" width="5" style="1" customWidth="1"/>
    <col min="4341" max="4341" width="13.625" style="1" customWidth="1"/>
    <col min="4342" max="4343" width="18.125" style="1" customWidth="1"/>
    <col min="4344" max="4344" width="16.625" style="1" customWidth="1"/>
    <col min="4345" max="4345" width="18.25" style="1" customWidth="1"/>
    <col min="4346" max="4347" width="17.375" style="1" customWidth="1"/>
    <col min="4348" max="4348" width="15.5" style="1" customWidth="1"/>
    <col min="4349" max="4349" width="16.375" style="1" customWidth="1"/>
    <col min="4350" max="4350" width="18.625" style="1" customWidth="1"/>
    <col min="4351" max="4351" width="17.5" style="1" customWidth="1"/>
    <col min="4352" max="4356" width="18.625" style="1" customWidth="1"/>
    <col min="4357" max="4357" width="19.5" style="1" customWidth="1"/>
    <col min="4358" max="4358" width="18.625" style="1" customWidth="1"/>
    <col min="4359" max="4359" width="17.5" style="1" customWidth="1"/>
    <col min="4360" max="4366" width="18.625" style="1" customWidth="1"/>
    <col min="4367" max="4367" width="19.5" style="1" customWidth="1"/>
    <col min="4368" max="4368" width="5" style="1" customWidth="1"/>
    <col min="4369" max="4370" width="18.5" style="1" customWidth="1"/>
    <col min="4371" max="4371" width="19.375" style="1" customWidth="1"/>
    <col min="4372" max="4594" width="10.75" style="1"/>
    <col min="4595" max="4595" width="1.75" style="1" customWidth="1"/>
    <col min="4596" max="4596" width="5" style="1" customWidth="1"/>
    <col min="4597" max="4597" width="13.625" style="1" customWidth="1"/>
    <col min="4598" max="4599" width="18.125" style="1" customWidth="1"/>
    <col min="4600" max="4600" width="16.625" style="1" customWidth="1"/>
    <col min="4601" max="4601" width="18.25" style="1" customWidth="1"/>
    <col min="4602" max="4603" width="17.375" style="1" customWidth="1"/>
    <col min="4604" max="4604" width="15.5" style="1" customWidth="1"/>
    <col min="4605" max="4605" width="16.375" style="1" customWidth="1"/>
    <col min="4606" max="4606" width="18.625" style="1" customWidth="1"/>
    <col min="4607" max="4607" width="17.5" style="1" customWidth="1"/>
    <col min="4608" max="4612" width="18.625" style="1" customWidth="1"/>
    <col min="4613" max="4613" width="19.5" style="1" customWidth="1"/>
    <col min="4614" max="4614" width="18.625" style="1" customWidth="1"/>
    <col min="4615" max="4615" width="17.5" style="1" customWidth="1"/>
    <col min="4616" max="4622" width="18.625" style="1" customWidth="1"/>
    <col min="4623" max="4623" width="19.5" style="1" customWidth="1"/>
    <col min="4624" max="4624" width="5" style="1" customWidth="1"/>
    <col min="4625" max="4626" width="18.5" style="1" customWidth="1"/>
    <col min="4627" max="4627" width="19.375" style="1" customWidth="1"/>
    <col min="4628" max="4850" width="10.75" style="1"/>
    <col min="4851" max="4851" width="1.75" style="1" customWidth="1"/>
    <col min="4852" max="4852" width="5" style="1" customWidth="1"/>
    <col min="4853" max="4853" width="13.625" style="1" customWidth="1"/>
    <col min="4854" max="4855" width="18.125" style="1" customWidth="1"/>
    <col min="4856" max="4856" width="16.625" style="1" customWidth="1"/>
    <col min="4857" max="4857" width="18.25" style="1" customWidth="1"/>
    <col min="4858" max="4859" width="17.375" style="1" customWidth="1"/>
    <col min="4860" max="4860" width="15.5" style="1" customWidth="1"/>
    <col min="4861" max="4861" width="16.375" style="1" customWidth="1"/>
    <col min="4862" max="4862" width="18.625" style="1" customWidth="1"/>
    <col min="4863" max="4863" width="17.5" style="1" customWidth="1"/>
    <col min="4864" max="4868" width="18.625" style="1" customWidth="1"/>
    <col min="4869" max="4869" width="19.5" style="1" customWidth="1"/>
    <col min="4870" max="4870" width="18.625" style="1" customWidth="1"/>
    <col min="4871" max="4871" width="17.5" style="1" customWidth="1"/>
    <col min="4872" max="4878" width="18.625" style="1" customWidth="1"/>
    <col min="4879" max="4879" width="19.5" style="1" customWidth="1"/>
    <col min="4880" max="4880" width="5" style="1" customWidth="1"/>
    <col min="4881" max="4882" width="18.5" style="1" customWidth="1"/>
    <col min="4883" max="4883" width="19.375" style="1" customWidth="1"/>
    <col min="4884" max="5106" width="10.75" style="1"/>
    <col min="5107" max="5107" width="1.75" style="1" customWidth="1"/>
    <col min="5108" max="5108" width="5" style="1" customWidth="1"/>
    <col min="5109" max="5109" width="13.625" style="1" customWidth="1"/>
    <col min="5110" max="5111" width="18.125" style="1" customWidth="1"/>
    <col min="5112" max="5112" width="16.625" style="1" customWidth="1"/>
    <col min="5113" max="5113" width="18.25" style="1" customWidth="1"/>
    <col min="5114" max="5115" width="17.375" style="1" customWidth="1"/>
    <col min="5116" max="5116" width="15.5" style="1" customWidth="1"/>
    <col min="5117" max="5117" width="16.375" style="1" customWidth="1"/>
    <col min="5118" max="5118" width="18.625" style="1" customWidth="1"/>
    <col min="5119" max="5119" width="17.5" style="1" customWidth="1"/>
    <col min="5120" max="5124" width="18.625" style="1" customWidth="1"/>
    <col min="5125" max="5125" width="19.5" style="1" customWidth="1"/>
    <col min="5126" max="5126" width="18.625" style="1" customWidth="1"/>
    <col min="5127" max="5127" width="17.5" style="1" customWidth="1"/>
    <col min="5128" max="5134" width="18.625" style="1" customWidth="1"/>
    <col min="5135" max="5135" width="19.5" style="1" customWidth="1"/>
    <col min="5136" max="5136" width="5" style="1" customWidth="1"/>
    <col min="5137" max="5138" width="18.5" style="1" customWidth="1"/>
    <col min="5139" max="5139" width="19.375" style="1" customWidth="1"/>
    <col min="5140" max="5362" width="10.75" style="1"/>
    <col min="5363" max="5363" width="1.75" style="1" customWidth="1"/>
    <col min="5364" max="5364" width="5" style="1" customWidth="1"/>
    <col min="5365" max="5365" width="13.625" style="1" customWidth="1"/>
    <col min="5366" max="5367" width="18.125" style="1" customWidth="1"/>
    <col min="5368" max="5368" width="16.625" style="1" customWidth="1"/>
    <col min="5369" max="5369" width="18.25" style="1" customWidth="1"/>
    <col min="5370" max="5371" width="17.375" style="1" customWidth="1"/>
    <col min="5372" max="5372" width="15.5" style="1" customWidth="1"/>
    <col min="5373" max="5373" width="16.375" style="1" customWidth="1"/>
    <col min="5374" max="5374" width="18.625" style="1" customWidth="1"/>
    <col min="5375" max="5375" width="17.5" style="1" customWidth="1"/>
    <col min="5376" max="5380" width="18.625" style="1" customWidth="1"/>
    <col min="5381" max="5381" width="19.5" style="1" customWidth="1"/>
    <col min="5382" max="5382" width="18.625" style="1" customWidth="1"/>
    <col min="5383" max="5383" width="17.5" style="1" customWidth="1"/>
    <col min="5384" max="5390" width="18.625" style="1" customWidth="1"/>
    <col min="5391" max="5391" width="19.5" style="1" customWidth="1"/>
    <col min="5392" max="5392" width="5" style="1" customWidth="1"/>
    <col min="5393" max="5394" width="18.5" style="1" customWidth="1"/>
    <col min="5395" max="5395" width="19.375" style="1" customWidth="1"/>
    <col min="5396" max="5618" width="10.75" style="1"/>
    <col min="5619" max="5619" width="1.75" style="1" customWidth="1"/>
    <col min="5620" max="5620" width="5" style="1" customWidth="1"/>
    <col min="5621" max="5621" width="13.625" style="1" customWidth="1"/>
    <col min="5622" max="5623" width="18.125" style="1" customWidth="1"/>
    <col min="5624" max="5624" width="16.625" style="1" customWidth="1"/>
    <col min="5625" max="5625" width="18.25" style="1" customWidth="1"/>
    <col min="5626" max="5627" width="17.375" style="1" customWidth="1"/>
    <col min="5628" max="5628" width="15.5" style="1" customWidth="1"/>
    <col min="5629" max="5629" width="16.375" style="1" customWidth="1"/>
    <col min="5630" max="5630" width="18.625" style="1" customWidth="1"/>
    <col min="5631" max="5631" width="17.5" style="1" customWidth="1"/>
    <col min="5632" max="5636" width="18.625" style="1" customWidth="1"/>
    <col min="5637" max="5637" width="19.5" style="1" customWidth="1"/>
    <col min="5638" max="5638" width="18.625" style="1" customWidth="1"/>
    <col min="5639" max="5639" width="17.5" style="1" customWidth="1"/>
    <col min="5640" max="5646" width="18.625" style="1" customWidth="1"/>
    <col min="5647" max="5647" width="19.5" style="1" customWidth="1"/>
    <col min="5648" max="5648" width="5" style="1" customWidth="1"/>
    <col min="5649" max="5650" width="18.5" style="1" customWidth="1"/>
    <col min="5651" max="5651" width="19.375" style="1" customWidth="1"/>
    <col min="5652" max="5874" width="10.75" style="1"/>
    <col min="5875" max="5875" width="1.75" style="1" customWidth="1"/>
    <col min="5876" max="5876" width="5" style="1" customWidth="1"/>
    <col min="5877" max="5877" width="13.625" style="1" customWidth="1"/>
    <col min="5878" max="5879" width="18.125" style="1" customWidth="1"/>
    <col min="5880" max="5880" width="16.625" style="1" customWidth="1"/>
    <col min="5881" max="5881" width="18.25" style="1" customWidth="1"/>
    <col min="5882" max="5883" width="17.375" style="1" customWidth="1"/>
    <col min="5884" max="5884" width="15.5" style="1" customWidth="1"/>
    <col min="5885" max="5885" width="16.375" style="1" customWidth="1"/>
    <col min="5886" max="5886" width="18.625" style="1" customWidth="1"/>
    <col min="5887" max="5887" width="17.5" style="1" customWidth="1"/>
    <col min="5888" max="5892" width="18.625" style="1" customWidth="1"/>
    <col min="5893" max="5893" width="19.5" style="1" customWidth="1"/>
    <col min="5894" max="5894" width="18.625" style="1" customWidth="1"/>
    <col min="5895" max="5895" width="17.5" style="1" customWidth="1"/>
    <col min="5896" max="5902" width="18.625" style="1" customWidth="1"/>
    <col min="5903" max="5903" width="19.5" style="1" customWidth="1"/>
    <col min="5904" max="5904" width="5" style="1" customWidth="1"/>
    <col min="5905" max="5906" width="18.5" style="1" customWidth="1"/>
    <col min="5907" max="5907" width="19.375" style="1" customWidth="1"/>
    <col min="5908" max="6130" width="10.75" style="1"/>
    <col min="6131" max="6131" width="1.75" style="1" customWidth="1"/>
    <col min="6132" max="6132" width="5" style="1" customWidth="1"/>
    <col min="6133" max="6133" width="13.625" style="1" customWidth="1"/>
    <col min="6134" max="6135" width="18.125" style="1" customWidth="1"/>
    <col min="6136" max="6136" width="16.625" style="1" customWidth="1"/>
    <col min="6137" max="6137" width="18.25" style="1" customWidth="1"/>
    <col min="6138" max="6139" width="17.375" style="1" customWidth="1"/>
    <col min="6140" max="6140" width="15.5" style="1" customWidth="1"/>
    <col min="6141" max="6141" width="16.375" style="1" customWidth="1"/>
    <col min="6142" max="6142" width="18.625" style="1" customWidth="1"/>
    <col min="6143" max="6143" width="17.5" style="1" customWidth="1"/>
    <col min="6144" max="6148" width="18.625" style="1" customWidth="1"/>
    <col min="6149" max="6149" width="19.5" style="1" customWidth="1"/>
    <col min="6150" max="6150" width="18.625" style="1" customWidth="1"/>
    <col min="6151" max="6151" width="17.5" style="1" customWidth="1"/>
    <col min="6152" max="6158" width="18.625" style="1" customWidth="1"/>
    <col min="6159" max="6159" width="19.5" style="1" customWidth="1"/>
    <col min="6160" max="6160" width="5" style="1" customWidth="1"/>
    <col min="6161" max="6162" width="18.5" style="1" customWidth="1"/>
    <col min="6163" max="6163" width="19.375" style="1" customWidth="1"/>
    <col min="6164" max="6386" width="10.75" style="1"/>
    <col min="6387" max="6387" width="1.75" style="1" customWidth="1"/>
    <col min="6388" max="6388" width="5" style="1" customWidth="1"/>
    <col min="6389" max="6389" width="13.625" style="1" customWidth="1"/>
    <col min="6390" max="6391" width="18.125" style="1" customWidth="1"/>
    <col min="6392" max="6392" width="16.625" style="1" customWidth="1"/>
    <col min="6393" max="6393" width="18.25" style="1" customWidth="1"/>
    <col min="6394" max="6395" width="17.375" style="1" customWidth="1"/>
    <col min="6396" max="6396" width="15.5" style="1" customWidth="1"/>
    <col min="6397" max="6397" width="16.375" style="1" customWidth="1"/>
    <col min="6398" max="6398" width="18.625" style="1" customWidth="1"/>
    <col min="6399" max="6399" width="17.5" style="1" customWidth="1"/>
    <col min="6400" max="6404" width="18.625" style="1" customWidth="1"/>
    <col min="6405" max="6405" width="19.5" style="1" customWidth="1"/>
    <col min="6406" max="6406" width="18.625" style="1" customWidth="1"/>
    <col min="6407" max="6407" width="17.5" style="1" customWidth="1"/>
    <col min="6408" max="6414" width="18.625" style="1" customWidth="1"/>
    <col min="6415" max="6415" width="19.5" style="1" customWidth="1"/>
    <col min="6416" max="6416" width="5" style="1" customWidth="1"/>
    <col min="6417" max="6418" width="18.5" style="1" customWidth="1"/>
    <col min="6419" max="6419" width="19.375" style="1" customWidth="1"/>
    <col min="6420" max="6642" width="10.75" style="1"/>
    <col min="6643" max="6643" width="1.75" style="1" customWidth="1"/>
    <col min="6644" max="6644" width="5" style="1" customWidth="1"/>
    <col min="6645" max="6645" width="13.625" style="1" customWidth="1"/>
    <col min="6646" max="6647" width="18.125" style="1" customWidth="1"/>
    <col min="6648" max="6648" width="16.625" style="1" customWidth="1"/>
    <col min="6649" max="6649" width="18.25" style="1" customWidth="1"/>
    <col min="6650" max="6651" width="17.375" style="1" customWidth="1"/>
    <col min="6652" max="6652" width="15.5" style="1" customWidth="1"/>
    <col min="6653" max="6653" width="16.375" style="1" customWidth="1"/>
    <col min="6654" max="6654" width="18.625" style="1" customWidth="1"/>
    <col min="6655" max="6655" width="17.5" style="1" customWidth="1"/>
    <col min="6656" max="6660" width="18.625" style="1" customWidth="1"/>
    <col min="6661" max="6661" width="19.5" style="1" customWidth="1"/>
    <col min="6662" max="6662" width="18.625" style="1" customWidth="1"/>
    <col min="6663" max="6663" width="17.5" style="1" customWidth="1"/>
    <col min="6664" max="6670" width="18.625" style="1" customWidth="1"/>
    <col min="6671" max="6671" width="19.5" style="1" customWidth="1"/>
    <col min="6672" max="6672" width="5" style="1" customWidth="1"/>
    <col min="6673" max="6674" width="18.5" style="1" customWidth="1"/>
    <col min="6675" max="6675" width="19.375" style="1" customWidth="1"/>
    <col min="6676" max="6898" width="10.75" style="1"/>
    <col min="6899" max="6899" width="1.75" style="1" customWidth="1"/>
    <col min="6900" max="6900" width="5" style="1" customWidth="1"/>
    <col min="6901" max="6901" width="13.625" style="1" customWidth="1"/>
    <col min="6902" max="6903" width="18.125" style="1" customWidth="1"/>
    <col min="6904" max="6904" width="16.625" style="1" customWidth="1"/>
    <col min="6905" max="6905" width="18.25" style="1" customWidth="1"/>
    <col min="6906" max="6907" width="17.375" style="1" customWidth="1"/>
    <col min="6908" max="6908" width="15.5" style="1" customWidth="1"/>
    <col min="6909" max="6909" width="16.375" style="1" customWidth="1"/>
    <col min="6910" max="6910" width="18.625" style="1" customWidth="1"/>
    <col min="6911" max="6911" width="17.5" style="1" customWidth="1"/>
    <col min="6912" max="6916" width="18.625" style="1" customWidth="1"/>
    <col min="6917" max="6917" width="19.5" style="1" customWidth="1"/>
    <col min="6918" max="6918" width="18.625" style="1" customWidth="1"/>
    <col min="6919" max="6919" width="17.5" style="1" customWidth="1"/>
    <col min="6920" max="6926" width="18.625" style="1" customWidth="1"/>
    <col min="6927" max="6927" width="19.5" style="1" customWidth="1"/>
    <col min="6928" max="6928" width="5" style="1" customWidth="1"/>
    <col min="6929" max="6930" width="18.5" style="1" customWidth="1"/>
    <col min="6931" max="6931" width="19.375" style="1" customWidth="1"/>
    <col min="6932" max="7154" width="10.75" style="1"/>
    <col min="7155" max="7155" width="1.75" style="1" customWidth="1"/>
    <col min="7156" max="7156" width="5" style="1" customWidth="1"/>
    <col min="7157" max="7157" width="13.625" style="1" customWidth="1"/>
    <col min="7158" max="7159" width="18.125" style="1" customWidth="1"/>
    <col min="7160" max="7160" width="16.625" style="1" customWidth="1"/>
    <col min="7161" max="7161" width="18.25" style="1" customWidth="1"/>
    <col min="7162" max="7163" width="17.375" style="1" customWidth="1"/>
    <col min="7164" max="7164" width="15.5" style="1" customWidth="1"/>
    <col min="7165" max="7165" width="16.375" style="1" customWidth="1"/>
    <col min="7166" max="7166" width="18.625" style="1" customWidth="1"/>
    <col min="7167" max="7167" width="17.5" style="1" customWidth="1"/>
    <col min="7168" max="7172" width="18.625" style="1" customWidth="1"/>
    <col min="7173" max="7173" width="19.5" style="1" customWidth="1"/>
    <col min="7174" max="7174" width="18.625" style="1" customWidth="1"/>
    <col min="7175" max="7175" width="17.5" style="1" customWidth="1"/>
    <col min="7176" max="7182" width="18.625" style="1" customWidth="1"/>
    <col min="7183" max="7183" width="19.5" style="1" customWidth="1"/>
    <col min="7184" max="7184" width="5" style="1" customWidth="1"/>
    <col min="7185" max="7186" width="18.5" style="1" customWidth="1"/>
    <col min="7187" max="7187" width="19.375" style="1" customWidth="1"/>
    <col min="7188" max="7410" width="10.75" style="1"/>
    <col min="7411" max="7411" width="1.75" style="1" customWidth="1"/>
    <col min="7412" max="7412" width="5" style="1" customWidth="1"/>
    <col min="7413" max="7413" width="13.625" style="1" customWidth="1"/>
    <col min="7414" max="7415" width="18.125" style="1" customWidth="1"/>
    <col min="7416" max="7416" width="16.625" style="1" customWidth="1"/>
    <col min="7417" max="7417" width="18.25" style="1" customWidth="1"/>
    <col min="7418" max="7419" width="17.375" style="1" customWidth="1"/>
    <col min="7420" max="7420" width="15.5" style="1" customWidth="1"/>
    <col min="7421" max="7421" width="16.375" style="1" customWidth="1"/>
    <col min="7422" max="7422" width="18.625" style="1" customWidth="1"/>
    <col min="7423" max="7423" width="17.5" style="1" customWidth="1"/>
    <col min="7424" max="7428" width="18.625" style="1" customWidth="1"/>
    <col min="7429" max="7429" width="19.5" style="1" customWidth="1"/>
    <col min="7430" max="7430" width="18.625" style="1" customWidth="1"/>
    <col min="7431" max="7431" width="17.5" style="1" customWidth="1"/>
    <col min="7432" max="7438" width="18.625" style="1" customWidth="1"/>
    <col min="7439" max="7439" width="19.5" style="1" customWidth="1"/>
    <col min="7440" max="7440" width="5" style="1" customWidth="1"/>
    <col min="7441" max="7442" width="18.5" style="1" customWidth="1"/>
    <col min="7443" max="7443" width="19.375" style="1" customWidth="1"/>
    <col min="7444" max="7666" width="10.75" style="1"/>
    <col min="7667" max="7667" width="1.75" style="1" customWidth="1"/>
    <col min="7668" max="7668" width="5" style="1" customWidth="1"/>
    <col min="7669" max="7669" width="13.625" style="1" customWidth="1"/>
    <col min="7670" max="7671" width="18.125" style="1" customWidth="1"/>
    <col min="7672" max="7672" width="16.625" style="1" customWidth="1"/>
    <col min="7673" max="7673" width="18.25" style="1" customWidth="1"/>
    <col min="7674" max="7675" width="17.375" style="1" customWidth="1"/>
    <col min="7676" max="7676" width="15.5" style="1" customWidth="1"/>
    <col min="7677" max="7677" width="16.375" style="1" customWidth="1"/>
    <col min="7678" max="7678" width="18.625" style="1" customWidth="1"/>
    <col min="7679" max="7679" width="17.5" style="1" customWidth="1"/>
    <col min="7680" max="7684" width="18.625" style="1" customWidth="1"/>
    <col min="7685" max="7685" width="19.5" style="1" customWidth="1"/>
    <col min="7686" max="7686" width="18.625" style="1" customWidth="1"/>
    <col min="7687" max="7687" width="17.5" style="1" customWidth="1"/>
    <col min="7688" max="7694" width="18.625" style="1" customWidth="1"/>
    <col min="7695" max="7695" width="19.5" style="1" customWidth="1"/>
    <col min="7696" max="7696" width="5" style="1" customWidth="1"/>
    <col min="7697" max="7698" width="18.5" style="1" customWidth="1"/>
    <col min="7699" max="7699" width="19.375" style="1" customWidth="1"/>
    <col min="7700" max="7922" width="10.75" style="1"/>
    <col min="7923" max="7923" width="1.75" style="1" customWidth="1"/>
    <col min="7924" max="7924" width="5" style="1" customWidth="1"/>
    <col min="7925" max="7925" width="13.625" style="1" customWidth="1"/>
    <col min="7926" max="7927" width="18.125" style="1" customWidth="1"/>
    <col min="7928" max="7928" width="16.625" style="1" customWidth="1"/>
    <col min="7929" max="7929" width="18.25" style="1" customWidth="1"/>
    <col min="7930" max="7931" width="17.375" style="1" customWidth="1"/>
    <col min="7932" max="7932" width="15.5" style="1" customWidth="1"/>
    <col min="7933" max="7933" width="16.375" style="1" customWidth="1"/>
    <col min="7934" max="7934" width="18.625" style="1" customWidth="1"/>
    <col min="7935" max="7935" width="17.5" style="1" customWidth="1"/>
    <col min="7936" max="7940" width="18.625" style="1" customWidth="1"/>
    <col min="7941" max="7941" width="19.5" style="1" customWidth="1"/>
    <col min="7942" max="7942" width="18.625" style="1" customWidth="1"/>
    <col min="7943" max="7943" width="17.5" style="1" customWidth="1"/>
    <col min="7944" max="7950" width="18.625" style="1" customWidth="1"/>
    <col min="7951" max="7951" width="19.5" style="1" customWidth="1"/>
    <col min="7952" max="7952" width="5" style="1" customWidth="1"/>
    <col min="7953" max="7954" width="18.5" style="1" customWidth="1"/>
    <col min="7955" max="7955" width="19.375" style="1" customWidth="1"/>
    <col min="7956" max="8178" width="10.75" style="1"/>
    <col min="8179" max="8179" width="1.75" style="1" customWidth="1"/>
    <col min="8180" max="8180" width="5" style="1" customWidth="1"/>
    <col min="8181" max="8181" width="13.625" style="1" customWidth="1"/>
    <col min="8182" max="8183" width="18.125" style="1" customWidth="1"/>
    <col min="8184" max="8184" width="16.625" style="1" customWidth="1"/>
    <col min="8185" max="8185" width="18.25" style="1" customWidth="1"/>
    <col min="8186" max="8187" width="17.375" style="1" customWidth="1"/>
    <col min="8188" max="8188" width="15.5" style="1" customWidth="1"/>
    <col min="8189" max="8189" width="16.375" style="1" customWidth="1"/>
    <col min="8190" max="8190" width="18.625" style="1" customWidth="1"/>
    <col min="8191" max="8191" width="17.5" style="1" customWidth="1"/>
    <col min="8192" max="8196" width="18.625" style="1" customWidth="1"/>
    <col min="8197" max="8197" width="19.5" style="1" customWidth="1"/>
    <col min="8198" max="8198" width="18.625" style="1" customWidth="1"/>
    <col min="8199" max="8199" width="17.5" style="1" customWidth="1"/>
    <col min="8200" max="8206" width="18.625" style="1" customWidth="1"/>
    <col min="8207" max="8207" width="19.5" style="1" customWidth="1"/>
    <col min="8208" max="8208" width="5" style="1" customWidth="1"/>
    <col min="8209" max="8210" width="18.5" style="1" customWidth="1"/>
    <col min="8211" max="8211" width="19.375" style="1" customWidth="1"/>
    <col min="8212" max="8434" width="10.75" style="1"/>
    <col min="8435" max="8435" width="1.75" style="1" customWidth="1"/>
    <col min="8436" max="8436" width="5" style="1" customWidth="1"/>
    <col min="8437" max="8437" width="13.625" style="1" customWidth="1"/>
    <col min="8438" max="8439" width="18.125" style="1" customWidth="1"/>
    <col min="8440" max="8440" width="16.625" style="1" customWidth="1"/>
    <col min="8441" max="8441" width="18.25" style="1" customWidth="1"/>
    <col min="8442" max="8443" width="17.375" style="1" customWidth="1"/>
    <col min="8444" max="8444" width="15.5" style="1" customWidth="1"/>
    <col min="8445" max="8445" width="16.375" style="1" customWidth="1"/>
    <col min="8446" max="8446" width="18.625" style="1" customWidth="1"/>
    <col min="8447" max="8447" width="17.5" style="1" customWidth="1"/>
    <col min="8448" max="8452" width="18.625" style="1" customWidth="1"/>
    <col min="8453" max="8453" width="19.5" style="1" customWidth="1"/>
    <col min="8454" max="8454" width="18.625" style="1" customWidth="1"/>
    <col min="8455" max="8455" width="17.5" style="1" customWidth="1"/>
    <col min="8456" max="8462" width="18.625" style="1" customWidth="1"/>
    <col min="8463" max="8463" width="19.5" style="1" customWidth="1"/>
    <col min="8464" max="8464" width="5" style="1" customWidth="1"/>
    <col min="8465" max="8466" width="18.5" style="1" customWidth="1"/>
    <col min="8467" max="8467" width="19.375" style="1" customWidth="1"/>
    <col min="8468" max="8690" width="10.75" style="1"/>
    <col min="8691" max="8691" width="1.75" style="1" customWidth="1"/>
    <col min="8692" max="8692" width="5" style="1" customWidth="1"/>
    <col min="8693" max="8693" width="13.625" style="1" customWidth="1"/>
    <col min="8694" max="8695" width="18.125" style="1" customWidth="1"/>
    <col min="8696" max="8696" width="16.625" style="1" customWidth="1"/>
    <col min="8697" max="8697" width="18.25" style="1" customWidth="1"/>
    <col min="8698" max="8699" width="17.375" style="1" customWidth="1"/>
    <col min="8700" max="8700" width="15.5" style="1" customWidth="1"/>
    <col min="8701" max="8701" width="16.375" style="1" customWidth="1"/>
    <col min="8702" max="8702" width="18.625" style="1" customWidth="1"/>
    <col min="8703" max="8703" width="17.5" style="1" customWidth="1"/>
    <col min="8704" max="8708" width="18.625" style="1" customWidth="1"/>
    <col min="8709" max="8709" width="19.5" style="1" customWidth="1"/>
    <col min="8710" max="8710" width="18.625" style="1" customWidth="1"/>
    <col min="8711" max="8711" width="17.5" style="1" customWidth="1"/>
    <col min="8712" max="8718" width="18.625" style="1" customWidth="1"/>
    <col min="8719" max="8719" width="19.5" style="1" customWidth="1"/>
    <col min="8720" max="8720" width="5" style="1" customWidth="1"/>
    <col min="8721" max="8722" width="18.5" style="1" customWidth="1"/>
    <col min="8723" max="8723" width="19.375" style="1" customWidth="1"/>
    <col min="8724" max="8946" width="10.75" style="1"/>
    <col min="8947" max="8947" width="1.75" style="1" customWidth="1"/>
    <col min="8948" max="8948" width="5" style="1" customWidth="1"/>
    <col min="8949" max="8949" width="13.625" style="1" customWidth="1"/>
    <col min="8950" max="8951" width="18.125" style="1" customWidth="1"/>
    <col min="8952" max="8952" width="16.625" style="1" customWidth="1"/>
    <col min="8953" max="8953" width="18.25" style="1" customWidth="1"/>
    <col min="8954" max="8955" width="17.375" style="1" customWidth="1"/>
    <col min="8956" max="8956" width="15.5" style="1" customWidth="1"/>
    <col min="8957" max="8957" width="16.375" style="1" customWidth="1"/>
    <col min="8958" max="8958" width="18.625" style="1" customWidth="1"/>
    <col min="8959" max="8959" width="17.5" style="1" customWidth="1"/>
    <col min="8960" max="8964" width="18.625" style="1" customWidth="1"/>
    <col min="8965" max="8965" width="19.5" style="1" customWidth="1"/>
    <col min="8966" max="8966" width="18.625" style="1" customWidth="1"/>
    <col min="8967" max="8967" width="17.5" style="1" customWidth="1"/>
    <col min="8968" max="8974" width="18.625" style="1" customWidth="1"/>
    <col min="8975" max="8975" width="19.5" style="1" customWidth="1"/>
    <col min="8976" max="8976" width="5" style="1" customWidth="1"/>
    <col min="8977" max="8978" width="18.5" style="1" customWidth="1"/>
    <col min="8979" max="8979" width="19.375" style="1" customWidth="1"/>
    <col min="8980" max="9202" width="10.75" style="1"/>
    <col min="9203" max="9203" width="1.75" style="1" customWidth="1"/>
    <col min="9204" max="9204" width="5" style="1" customWidth="1"/>
    <col min="9205" max="9205" width="13.625" style="1" customWidth="1"/>
    <col min="9206" max="9207" width="18.125" style="1" customWidth="1"/>
    <col min="9208" max="9208" width="16.625" style="1" customWidth="1"/>
    <col min="9209" max="9209" width="18.25" style="1" customWidth="1"/>
    <col min="9210" max="9211" width="17.375" style="1" customWidth="1"/>
    <col min="9212" max="9212" width="15.5" style="1" customWidth="1"/>
    <col min="9213" max="9213" width="16.375" style="1" customWidth="1"/>
    <col min="9214" max="9214" width="18.625" style="1" customWidth="1"/>
    <col min="9215" max="9215" width="17.5" style="1" customWidth="1"/>
    <col min="9216" max="9220" width="18.625" style="1" customWidth="1"/>
    <col min="9221" max="9221" width="19.5" style="1" customWidth="1"/>
    <col min="9222" max="9222" width="18.625" style="1" customWidth="1"/>
    <col min="9223" max="9223" width="17.5" style="1" customWidth="1"/>
    <col min="9224" max="9230" width="18.625" style="1" customWidth="1"/>
    <col min="9231" max="9231" width="19.5" style="1" customWidth="1"/>
    <col min="9232" max="9232" width="5" style="1" customWidth="1"/>
    <col min="9233" max="9234" width="18.5" style="1" customWidth="1"/>
    <col min="9235" max="9235" width="19.375" style="1" customWidth="1"/>
    <col min="9236" max="9458" width="10.75" style="1"/>
    <col min="9459" max="9459" width="1.75" style="1" customWidth="1"/>
    <col min="9460" max="9460" width="5" style="1" customWidth="1"/>
    <col min="9461" max="9461" width="13.625" style="1" customWidth="1"/>
    <col min="9462" max="9463" width="18.125" style="1" customWidth="1"/>
    <col min="9464" max="9464" width="16.625" style="1" customWidth="1"/>
    <col min="9465" max="9465" width="18.25" style="1" customWidth="1"/>
    <col min="9466" max="9467" width="17.375" style="1" customWidth="1"/>
    <col min="9468" max="9468" width="15.5" style="1" customWidth="1"/>
    <col min="9469" max="9469" width="16.375" style="1" customWidth="1"/>
    <col min="9470" max="9470" width="18.625" style="1" customWidth="1"/>
    <col min="9471" max="9471" width="17.5" style="1" customWidth="1"/>
    <col min="9472" max="9476" width="18.625" style="1" customWidth="1"/>
    <col min="9477" max="9477" width="19.5" style="1" customWidth="1"/>
    <col min="9478" max="9478" width="18.625" style="1" customWidth="1"/>
    <col min="9479" max="9479" width="17.5" style="1" customWidth="1"/>
    <col min="9480" max="9486" width="18.625" style="1" customWidth="1"/>
    <col min="9487" max="9487" width="19.5" style="1" customWidth="1"/>
    <col min="9488" max="9488" width="5" style="1" customWidth="1"/>
    <col min="9489" max="9490" width="18.5" style="1" customWidth="1"/>
    <col min="9491" max="9491" width="19.375" style="1" customWidth="1"/>
    <col min="9492" max="9714" width="10.75" style="1"/>
    <col min="9715" max="9715" width="1.75" style="1" customWidth="1"/>
    <col min="9716" max="9716" width="5" style="1" customWidth="1"/>
    <col min="9717" max="9717" width="13.625" style="1" customWidth="1"/>
    <col min="9718" max="9719" width="18.125" style="1" customWidth="1"/>
    <col min="9720" max="9720" width="16.625" style="1" customWidth="1"/>
    <col min="9721" max="9721" width="18.25" style="1" customWidth="1"/>
    <col min="9722" max="9723" width="17.375" style="1" customWidth="1"/>
    <col min="9724" max="9724" width="15.5" style="1" customWidth="1"/>
    <col min="9725" max="9725" width="16.375" style="1" customWidth="1"/>
    <col min="9726" max="9726" width="18.625" style="1" customWidth="1"/>
    <col min="9727" max="9727" width="17.5" style="1" customWidth="1"/>
    <col min="9728" max="9732" width="18.625" style="1" customWidth="1"/>
    <col min="9733" max="9733" width="19.5" style="1" customWidth="1"/>
    <col min="9734" max="9734" width="18.625" style="1" customWidth="1"/>
    <col min="9735" max="9735" width="17.5" style="1" customWidth="1"/>
    <col min="9736" max="9742" width="18.625" style="1" customWidth="1"/>
    <col min="9743" max="9743" width="19.5" style="1" customWidth="1"/>
    <col min="9744" max="9744" width="5" style="1" customWidth="1"/>
    <col min="9745" max="9746" width="18.5" style="1" customWidth="1"/>
    <col min="9747" max="9747" width="19.375" style="1" customWidth="1"/>
    <col min="9748" max="9970" width="10.75" style="1"/>
    <col min="9971" max="9971" width="1.75" style="1" customWidth="1"/>
    <col min="9972" max="9972" width="5" style="1" customWidth="1"/>
    <col min="9973" max="9973" width="13.625" style="1" customWidth="1"/>
    <col min="9974" max="9975" width="18.125" style="1" customWidth="1"/>
    <col min="9976" max="9976" width="16.625" style="1" customWidth="1"/>
    <col min="9977" max="9977" width="18.25" style="1" customWidth="1"/>
    <col min="9978" max="9979" width="17.375" style="1" customWidth="1"/>
    <col min="9980" max="9980" width="15.5" style="1" customWidth="1"/>
    <col min="9981" max="9981" width="16.375" style="1" customWidth="1"/>
    <col min="9982" max="9982" width="18.625" style="1" customWidth="1"/>
    <col min="9983" max="9983" width="17.5" style="1" customWidth="1"/>
    <col min="9984" max="9988" width="18.625" style="1" customWidth="1"/>
    <col min="9989" max="9989" width="19.5" style="1" customWidth="1"/>
    <col min="9990" max="9990" width="18.625" style="1" customWidth="1"/>
    <col min="9991" max="9991" width="17.5" style="1" customWidth="1"/>
    <col min="9992" max="9998" width="18.625" style="1" customWidth="1"/>
    <col min="9999" max="9999" width="19.5" style="1" customWidth="1"/>
    <col min="10000" max="10000" width="5" style="1" customWidth="1"/>
    <col min="10001" max="10002" width="18.5" style="1" customWidth="1"/>
    <col min="10003" max="10003" width="19.375" style="1" customWidth="1"/>
    <col min="10004" max="10226" width="10.75" style="1"/>
    <col min="10227" max="10227" width="1.75" style="1" customWidth="1"/>
    <col min="10228" max="10228" width="5" style="1" customWidth="1"/>
    <col min="10229" max="10229" width="13.625" style="1" customWidth="1"/>
    <col min="10230" max="10231" width="18.125" style="1" customWidth="1"/>
    <col min="10232" max="10232" width="16.625" style="1" customWidth="1"/>
    <col min="10233" max="10233" width="18.25" style="1" customWidth="1"/>
    <col min="10234" max="10235" width="17.375" style="1" customWidth="1"/>
    <col min="10236" max="10236" width="15.5" style="1" customWidth="1"/>
    <col min="10237" max="10237" width="16.375" style="1" customWidth="1"/>
    <col min="10238" max="10238" width="18.625" style="1" customWidth="1"/>
    <col min="10239" max="10239" width="17.5" style="1" customWidth="1"/>
    <col min="10240" max="10244" width="18.625" style="1" customWidth="1"/>
    <col min="10245" max="10245" width="19.5" style="1" customWidth="1"/>
    <col min="10246" max="10246" width="18.625" style="1" customWidth="1"/>
    <col min="10247" max="10247" width="17.5" style="1" customWidth="1"/>
    <col min="10248" max="10254" width="18.625" style="1" customWidth="1"/>
    <col min="10255" max="10255" width="19.5" style="1" customWidth="1"/>
    <col min="10256" max="10256" width="5" style="1" customWidth="1"/>
    <col min="10257" max="10258" width="18.5" style="1" customWidth="1"/>
    <col min="10259" max="10259" width="19.375" style="1" customWidth="1"/>
    <col min="10260" max="10482" width="10.75" style="1"/>
    <col min="10483" max="10483" width="1.75" style="1" customWidth="1"/>
    <col min="10484" max="10484" width="5" style="1" customWidth="1"/>
    <col min="10485" max="10485" width="13.625" style="1" customWidth="1"/>
    <col min="10486" max="10487" width="18.125" style="1" customWidth="1"/>
    <col min="10488" max="10488" width="16.625" style="1" customWidth="1"/>
    <col min="10489" max="10489" width="18.25" style="1" customWidth="1"/>
    <col min="10490" max="10491" width="17.375" style="1" customWidth="1"/>
    <col min="10492" max="10492" width="15.5" style="1" customWidth="1"/>
    <col min="10493" max="10493" width="16.375" style="1" customWidth="1"/>
    <col min="10494" max="10494" width="18.625" style="1" customWidth="1"/>
    <col min="10495" max="10495" width="17.5" style="1" customWidth="1"/>
    <col min="10496" max="10500" width="18.625" style="1" customWidth="1"/>
    <col min="10501" max="10501" width="19.5" style="1" customWidth="1"/>
    <col min="10502" max="10502" width="18.625" style="1" customWidth="1"/>
    <col min="10503" max="10503" width="17.5" style="1" customWidth="1"/>
    <col min="10504" max="10510" width="18.625" style="1" customWidth="1"/>
    <col min="10511" max="10511" width="19.5" style="1" customWidth="1"/>
    <col min="10512" max="10512" width="5" style="1" customWidth="1"/>
    <col min="10513" max="10514" width="18.5" style="1" customWidth="1"/>
    <col min="10515" max="10515" width="19.375" style="1" customWidth="1"/>
    <col min="10516" max="10738" width="10.75" style="1"/>
    <col min="10739" max="10739" width="1.75" style="1" customWidth="1"/>
    <col min="10740" max="10740" width="5" style="1" customWidth="1"/>
    <col min="10741" max="10741" width="13.625" style="1" customWidth="1"/>
    <col min="10742" max="10743" width="18.125" style="1" customWidth="1"/>
    <col min="10744" max="10744" width="16.625" style="1" customWidth="1"/>
    <col min="10745" max="10745" width="18.25" style="1" customWidth="1"/>
    <col min="10746" max="10747" width="17.375" style="1" customWidth="1"/>
    <col min="10748" max="10748" width="15.5" style="1" customWidth="1"/>
    <col min="10749" max="10749" width="16.375" style="1" customWidth="1"/>
    <col min="10750" max="10750" width="18.625" style="1" customWidth="1"/>
    <col min="10751" max="10751" width="17.5" style="1" customWidth="1"/>
    <col min="10752" max="10756" width="18.625" style="1" customWidth="1"/>
    <col min="10757" max="10757" width="19.5" style="1" customWidth="1"/>
    <col min="10758" max="10758" width="18.625" style="1" customWidth="1"/>
    <col min="10759" max="10759" width="17.5" style="1" customWidth="1"/>
    <col min="10760" max="10766" width="18.625" style="1" customWidth="1"/>
    <col min="10767" max="10767" width="19.5" style="1" customWidth="1"/>
    <col min="10768" max="10768" width="5" style="1" customWidth="1"/>
    <col min="10769" max="10770" width="18.5" style="1" customWidth="1"/>
    <col min="10771" max="10771" width="19.375" style="1" customWidth="1"/>
    <col min="10772" max="10994" width="10.75" style="1"/>
    <col min="10995" max="10995" width="1.75" style="1" customWidth="1"/>
    <col min="10996" max="10996" width="5" style="1" customWidth="1"/>
    <col min="10997" max="10997" width="13.625" style="1" customWidth="1"/>
    <col min="10998" max="10999" width="18.125" style="1" customWidth="1"/>
    <col min="11000" max="11000" width="16.625" style="1" customWidth="1"/>
    <col min="11001" max="11001" width="18.25" style="1" customWidth="1"/>
    <col min="11002" max="11003" width="17.375" style="1" customWidth="1"/>
    <col min="11004" max="11004" width="15.5" style="1" customWidth="1"/>
    <col min="11005" max="11005" width="16.375" style="1" customWidth="1"/>
    <col min="11006" max="11006" width="18.625" style="1" customWidth="1"/>
    <col min="11007" max="11007" width="17.5" style="1" customWidth="1"/>
    <col min="11008" max="11012" width="18.625" style="1" customWidth="1"/>
    <col min="11013" max="11013" width="19.5" style="1" customWidth="1"/>
    <col min="11014" max="11014" width="18.625" style="1" customWidth="1"/>
    <col min="11015" max="11015" width="17.5" style="1" customWidth="1"/>
    <col min="11016" max="11022" width="18.625" style="1" customWidth="1"/>
    <col min="11023" max="11023" width="19.5" style="1" customWidth="1"/>
    <col min="11024" max="11024" width="5" style="1" customWidth="1"/>
    <col min="11025" max="11026" width="18.5" style="1" customWidth="1"/>
    <col min="11027" max="11027" width="19.375" style="1" customWidth="1"/>
    <col min="11028" max="11250" width="10.75" style="1"/>
    <col min="11251" max="11251" width="1.75" style="1" customWidth="1"/>
    <col min="11252" max="11252" width="5" style="1" customWidth="1"/>
    <col min="11253" max="11253" width="13.625" style="1" customWidth="1"/>
    <col min="11254" max="11255" width="18.125" style="1" customWidth="1"/>
    <col min="11256" max="11256" width="16.625" style="1" customWidth="1"/>
    <col min="11257" max="11257" width="18.25" style="1" customWidth="1"/>
    <col min="11258" max="11259" width="17.375" style="1" customWidth="1"/>
    <col min="11260" max="11260" width="15.5" style="1" customWidth="1"/>
    <col min="11261" max="11261" width="16.375" style="1" customWidth="1"/>
    <col min="11262" max="11262" width="18.625" style="1" customWidth="1"/>
    <col min="11263" max="11263" width="17.5" style="1" customWidth="1"/>
    <col min="11264" max="11268" width="18.625" style="1" customWidth="1"/>
    <col min="11269" max="11269" width="19.5" style="1" customWidth="1"/>
    <col min="11270" max="11270" width="18.625" style="1" customWidth="1"/>
    <col min="11271" max="11271" width="17.5" style="1" customWidth="1"/>
    <col min="11272" max="11278" width="18.625" style="1" customWidth="1"/>
    <col min="11279" max="11279" width="19.5" style="1" customWidth="1"/>
    <col min="11280" max="11280" width="5" style="1" customWidth="1"/>
    <col min="11281" max="11282" width="18.5" style="1" customWidth="1"/>
    <col min="11283" max="11283" width="19.375" style="1" customWidth="1"/>
    <col min="11284" max="11506" width="10.75" style="1"/>
    <col min="11507" max="11507" width="1.75" style="1" customWidth="1"/>
    <col min="11508" max="11508" width="5" style="1" customWidth="1"/>
    <col min="11509" max="11509" width="13.625" style="1" customWidth="1"/>
    <col min="11510" max="11511" width="18.125" style="1" customWidth="1"/>
    <col min="11512" max="11512" width="16.625" style="1" customWidth="1"/>
    <col min="11513" max="11513" width="18.25" style="1" customWidth="1"/>
    <col min="11514" max="11515" width="17.375" style="1" customWidth="1"/>
    <col min="11516" max="11516" width="15.5" style="1" customWidth="1"/>
    <col min="11517" max="11517" width="16.375" style="1" customWidth="1"/>
    <col min="11518" max="11518" width="18.625" style="1" customWidth="1"/>
    <col min="11519" max="11519" width="17.5" style="1" customWidth="1"/>
    <col min="11520" max="11524" width="18.625" style="1" customWidth="1"/>
    <col min="11525" max="11525" width="19.5" style="1" customWidth="1"/>
    <col min="11526" max="11526" width="18.625" style="1" customWidth="1"/>
    <col min="11527" max="11527" width="17.5" style="1" customWidth="1"/>
    <col min="11528" max="11534" width="18.625" style="1" customWidth="1"/>
    <col min="11535" max="11535" width="19.5" style="1" customWidth="1"/>
    <col min="11536" max="11536" width="5" style="1" customWidth="1"/>
    <col min="11537" max="11538" width="18.5" style="1" customWidth="1"/>
    <col min="11539" max="11539" width="19.375" style="1" customWidth="1"/>
    <col min="11540" max="11762" width="10.75" style="1"/>
    <col min="11763" max="11763" width="1.75" style="1" customWidth="1"/>
    <col min="11764" max="11764" width="5" style="1" customWidth="1"/>
    <col min="11765" max="11765" width="13.625" style="1" customWidth="1"/>
    <col min="11766" max="11767" width="18.125" style="1" customWidth="1"/>
    <col min="11768" max="11768" width="16.625" style="1" customWidth="1"/>
    <col min="11769" max="11769" width="18.25" style="1" customWidth="1"/>
    <col min="11770" max="11771" width="17.375" style="1" customWidth="1"/>
    <col min="11772" max="11772" width="15.5" style="1" customWidth="1"/>
    <col min="11773" max="11773" width="16.375" style="1" customWidth="1"/>
    <col min="11774" max="11774" width="18.625" style="1" customWidth="1"/>
    <col min="11775" max="11775" width="17.5" style="1" customWidth="1"/>
    <col min="11776" max="11780" width="18.625" style="1" customWidth="1"/>
    <col min="11781" max="11781" width="19.5" style="1" customWidth="1"/>
    <col min="11782" max="11782" width="18.625" style="1" customWidth="1"/>
    <col min="11783" max="11783" width="17.5" style="1" customWidth="1"/>
    <col min="11784" max="11790" width="18.625" style="1" customWidth="1"/>
    <col min="11791" max="11791" width="19.5" style="1" customWidth="1"/>
    <col min="11792" max="11792" width="5" style="1" customWidth="1"/>
    <col min="11793" max="11794" width="18.5" style="1" customWidth="1"/>
    <col min="11795" max="11795" width="19.375" style="1" customWidth="1"/>
    <col min="11796" max="12018" width="10.75" style="1"/>
    <col min="12019" max="12019" width="1.75" style="1" customWidth="1"/>
    <col min="12020" max="12020" width="5" style="1" customWidth="1"/>
    <col min="12021" max="12021" width="13.625" style="1" customWidth="1"/>
    <col min="12022" max="12023" width="18.125" style="1" customWidth="1"/>
    <col min="12024" max="12024" width="16.625" style="1" customWidth="1"/>
    <col min="12025" max="12025" width="18.25" style="1" customWidth="1"/>
    <col min="12026" max="12027" width="17.375" style="1" customWidth="1"/>
    <col min="12028" max="12028" width="15.5" style="1" customWidth="1"/>
    <col min="12029" max="12029" width="16.375" style="1" customWidth="1"/>
    <col min="12030" max="12030" width="18.625" style="1" customWidth="1"/>
    <col min="12031" max="12031" width="17.5" style="1" customWidth="1"/>
    <col min="12032" max="12036" width="18.625" style="1" customWidth="1"/>
    <col min="12037" max="12037" width="19.5" style="1" customWidth="1"/>
    <col min="12038" max="12038" width="18.625" style="1" customWidth="1"/>
    <col min="12039" max="12039" width="17.5" style="1" customWidth="1"/>
    <col min="12040" max="12046" width="18.625" style="1" customWidth="1"/>
    <col min="12047" max="12047" width="19.5" style="1" customWidth="1"/>
    <col min="12048" max="12048" width="5" style="1" customWidth="1"/>
    <col min="12049" max="12050" width="18.5" style="1" customWidth="1"/>
    <col min="12051" max="12051" width="19.375" style="1" customWidth="1"/>
    <col min="12052" max="12274" width="10.75" style="1"/>
    <col min="12275" max="12275" width="1.75" style="1" customWidth="1"/>
    <col min="12276" max="12276" width="5" style="1" customWidth="1"/>
    <col min="12277" max="12277" width="13.625" style="1" customWidth="1"/>
    <col min="12278" max="12279" width="18.125" style="1" customWidth="1"/>
    <col min="12280" max="12280" width="16.625" style="1" customWidth="1"/>
    <col min="12281" max="12281" width="18.25" style="1" customWidth="1"/>
    <col min="12282" max="12283" width="17.375" style="1" customWidth="1"/>
    <col min="12284" max="12284" width="15.5" style="1" customWidth="1"/>
    <col min="12285" max="12285" width="16.375" style="1" customWidth="1"/>
    <col min="12286" max="12286" width="18.625" style="1" customWidth="1"/>
    <col min="12287" max="12287" width="17.5" style="1" customWidth="1"/>
    <col min="12288" max="12292" width="18.625" style="1" customWidth="1"/>
    <col min="12293" max="12293" width="19.5" style="1" customWidth="1"/>
    <col min="12294" max="12294" width="18.625" style="1" customWidth="1"/>
    <col min="12295" max="12295" width="17.5" style="1" customWidth="1"/>
    <col min="12296" max="12302" width="18.625" style="1" customWidth="1"/>
    <col min="12303" max="12303" width="19.5" style="1" customWidth="1"/>
    <col min="12304" max="12304" width="5" style="1" customWidth="1"/>
    <col min="12305" max="12306" width="18.5" style="1" customWidth="1"/>
    <col min="12307" max="12307" width="19.375" style="1" customWidth="1"/>
    <col min="12308" max="12530" width="10.75" style="1"/>
    <col min="12531" max="12531" width="1.75" style="1" customWidth="1"/>
    <col min="12532" max="12532" width="5" style="1" customWidth="1"/>
    <col min="12533" max="12533" width="13.625" style="1" customWidth="1"/>
    <col min="12534" max="12535" width="18.125" style="1" customWidth="1"/>
    <col min="12536" max="12536" width="16.625" style="1" customWidth="1"/>
    <col min="12537" max="12537" width="18.25" style="1" customWidth="1"/>
    <col min="12538" max="12539" width="17.375" style="1" customWidth="1"/>
    <col min="12540" max="12540" width="15.5" style="1" customWidth="1"/>
    <col min="12541" max="12541" width="16.375" style="1" customWidth="1"/>
    <col min="12542" max="12542" width="18.625" style="1" customWidth="1"/>
    <col min="12543" max="12543" width="17.5" style="1" customWidth="1"/>
    <col min="12544" max="12548" width="18.625" style="1" customWidth="1"/>
    <col min="12549" max="12549" width="19.5" style="1" customWidth="1"/>
    <col min="12550" max="12550" width="18.625" style="1" customWidth="1"/>
    <col min="12551" max="12551" width="17.5" style="1" customWidth="1"/>
    <col min="12552" max="12558" width="18.625" style="1" customWidth="1"/>
    <col min="12559" max="12559" width="19.5" style="1" customWidth="1"/>
    <col min="12560" max="12560" width="5" style="1" customWidth="1"/>
    <col min="12561" max="12562" width="18.5" style="1" customWidth="1"/>
    <col min="12563" max="12563" width="19.375" style="1" customWidth="1"/>
    <col min="12564" max="12786" width="10.75" style="1"/>
    <col min="12787" max="12787" width="1.75" style="1" customWidth="1"/>
    <col min="12788" max="12788" width="5" style="1" customWidth="1"/>
    <col min="12789" max="12789" width="13.625" style="1" customWidth="1"/>
    <col min="12790" max="12791" width="18.125" style="1" customWidth="1"/>
    <col min="12792" max="12792" width="16.625" style="1" customWidth="1"/>
    <col min="12793" max="12793" width="18.25" style="1" customWidth="1"/>
    <col min="12794" max="12795" width="17.375" style="1" customWidth="1"/>
    <col min="12796" max="12796" width="15.5" style="1" customWidth="1"/>
    <col min="12797" max="12797" width="16.375" style="1" customWidth="1"/>
    <col min="12798" max="12798" width="18.625" style="1" customWidth="1"/>
    <col min="12799" max="12799" width="17.5" style="1" customWidth="1"/>
    <col min="12800" max="12804" width="18.625" style="1" customWidth="1"/>
    <col min="12805" max="12805" width="19.5" style="1" customWidth="1"/>
    <col min="12806" max="12806" width="18.625" style="1" customWidth="1"/>
    <col min="12807" max="12807" width="17.5" style="1" customWidth="1"/>
    <col min="12808" max="12814" width="18.625" style="1" customWidth="1"/>
    <col min="12815" max="12815" width="19.5" style="1" customWidth="1"/>
    <col min="12816" max="12816" width="5" style="1" customWidth="1"/>
    <col min="12817" max="12818" width="18.5" style="1" customWidth="1"/>
    <col min="12819" max="12819" width="19.375" style="1" customWidth="1"/>
    <col min="12820" max="13042" width="10.75" style="1"/>
    <col min="13043" max="13043" width="1.75" style="1" customWidth="1"/>
    <col min="13044" max="13044" width="5" style="1" customWidth="1"/>
    <col min="13045" max="13045" width="13.625" style="1" customWidth="1"/>
    <col min="13046" max="13047" width="18.125" style="1" customWidth="1"/>
    <col min="13048" max="13048" width="16.625" style="1" customWidth="1"/>
    <col min="13049" max="13049" width="18.25" style="1" customWidth="1"/>
    <col min="13050" max="13051" width="17.375" style="1" customWidth="1"/>
    <col min="13052" max="13052" width="15.5" style="1" customWidth="1"/>
    <col min="13053" max="13053" width="16.375" style="1" customWidth="1"/>
    <col min="13054" max="13054" width="18.625" style="1" customWidth="1"/>
    <col min="13055" max="13055" width="17.5" style="1" customWidth="1"/>
    <col min="13056" max="13060" width="18.625" style="1" customWidth="1"/>
    <col min="13061" max="13061" width="19.5" style="1" customWidth="1"/>
    <col min="13062" max="13062" width="18.625" style="1" customWidth="1"/>
    <col min="13063" max="13063" width="17.5" style="1" customWidth="1"/>
    <col min="13064" max="13070" width="18.625" style="1" customWidth="1"/>
    <col min="13071" max="13071" width="19.5" style="1" customWidth="1"/>
    <col min="13072" max="13072" width="5" style="1" customWidth="1"/>
    <col min="13073" max="13074" width="18.5" style="1" customWidth="1"/>
    <col min="13075" max="13075" width="19.375" style="1" customWidth="1"/>
    <col min="13076" max="13298" width="10.75" style="1"/>
    <col min="13299" max="13299" width="1.75" style="1" customWidth="1"/>
    <col min="13300" max="13300" width="5" style="1" customWidth="1"/>
    <col min="13301" max="13301" width="13.625" style="1" customWidth="1"/>
    <col min="13302" max="13303" width="18.125" style="1" customWidth="1"/>
    <col min="13304" max="13304" width="16.625" style="1" customWidth="1"/>
    <col min="13305" max="13305" width="18.25" style="1" customWidth="1"/>
    <col min="13306" max="13307" width="17.375" style="1" customWidth="1"/>
    <col min="13308" max="13308" width="15.5" style="1" customWidth="1"/>
    <col min="13309" max="13309" width="16.375" style="1" customWidth="1"/>
    <col min="13310" max="13310" width="18.625" style="1" customWidth="1"/>
    <col min="13311" max="13311" width="17.5" style="1" customWidth="1"/>
    <col min="13312" max="13316" width="18.625" style="1" customWidth="1"/>
    <col min="13317" max="13317" width="19.5" style="1" customWidth="1"/>
    <col min="13318" max="13318" width="18.625" style="1" customWidth="1"/>
    <col min="13319" max="13319" width="17.5" style="1" customWidth="1"/>
    <col min="13320" max="13326" width="18.625" style="1" customWidth="1"/>
    <col min="13327" max="13327" width="19.5" style="1" customWidth="1"/>
    <col min="13328" max="13328" width="5" style="1" customWidth="1"/>
    <col min="13329" max="13330" width="18.5" style="1" customWidth="1"/>
    <col min="13331" max="13331" width="19.375" style="1" customWidth="1"/>
    <col min="13332" max="13554" width="10.75" style="1"/>
    <col min="13555" max="13555" width="1.75" style="1" customWidth="1"/>
    <col min="13556" max="13556" width="5" style="1" customWidth="1"/>
    <col min="13557" max="13557" width="13.625" style="1" customWidth="1"/>
    <col min="13558" max="13559" width="18.125" style="1" customWidth="1"/>
    <col min="13560" max="13560" width="16.625" style="1" customWidth="1"/>
    <col min="13561" max="13561" width="18.25" style="1" customWidth="1"/>
    <col min="13562" max="13563" width="17.375" style="1" customWidth="1"/>
    <col min="13564" max="13564" width="15.5" style="1" customWidth="1"/>
    <col min="13565" max="13565" width="16.375" style="1" customWidth="1"/>
    <col min="13566" max="13566" width="18.625" style="1" customWidth="1"/>
    <col min="13567" max="13567" width="17.5" style="1" customWidth="1"/>
    <col min="13568" max="13572" width="18.625" style="1" customWidth="1"/>
    <col min="13573" max="13573" width="19.5" style="1" customWidth="1"/>
    <col min="13574" max="13574" width="18.625" style="1" customWidth="1"/>
    <col min="13575" max="13575" width="17.5" style="1" customWidth="1"/>
    <col min="13576" max="13582" width="18.625" style="1" customWidth="1"/>
    <col min="13583" max="13583" width="19.5" style="1" customWidth="1"/>
    <col min="13584" max="13584" width="5" style="1" customWidth="1"/>
    <col min="13585" max="13586" width="18.5" style="1" customWidth="1"/>
    <col min="13587" max="13587" width="19.375" style="1" customWidth="1"/>
    <col min="13588" max="13810" width="10.75" style="1"/>
    <col min="13811" max="13811" width="1.75" style="1" customWidth="1"/>
    <col min="13812" max="13812" width="5" style="1" customWidth="1"/>
    <col min="13813" max="13813" width="13.625" style="1" customWidth="1"/>
    <col min="13814" max="13815" width="18.125" style="1" customWidth="1"/>
    <col min="13816" max="13816" width="16.625" style="1" customWidth="1"/>
    <col min="13817" max="13817" width="18.25" style="1" customWidth="1"/>
    <col min="13818" max="13819" width="17.375" style="1" customWidth="1"/>
    <col min="13820" max="13820" width="15.5" style="1" customWidth="1"/>
    <col min="13821" max="13821" width="16.375" style="1" customWidth="1"/>
    <col min="13822" max="13822" width="18.625" style="1" customWidth="1"/>
    <col min="13823" max="13823" width="17.5" style="1" customWidth="1"/>
    <col min="13824" max="13828" width="18.625" style="1" customWidth="1"/>
    <col min="13829" max="13829" width="19.5" style="1" customWidth="1"/>
    <col min="13830" max="13830" width="18.625" style="1" customWidth="1"/>
    <col min="13831" max="13831" width="17.5" style="1" customWidth="1"/>
    <col min="13832" max="13838" width="18.625" style="1" customWidth="1"/>
    <col min="13839" max="13839" width="19.5" style="1" customWidth="1"/>
    <col min="13840" max="13840" width="5" style="1" customWidth="1"/>
    <col min="13841" max="13842" width="18.5" style="1" customWidth="1"/>
    <col min="13843" max="13843" width="19.375" style="1" customWidth="1"/>
    <col min="13844" max="14066" width="10.75" style="1"/>
    <col min="14067" max="14067" width="1.75" style="1" customWidth="1"/>
    <col min="14068" max="14068" width="5" style="1" customWidth="1"/>
    <col min="14069" max="14069" width="13.625" style="1" customWidth="1"/>
    <col min="14070" max="14071" width="18.125" style="1" customWidth="1"/>
    <col min="14072" max="14072" width="16.625" style="1" customWidth="1"/>
    <col min="14073" max="14073" width="18.25" style="1" customWidth="1"/>
    <col min="14074" max="14075" width="17.375" style="1" customWidth="1"/>
    <col min="14076" max="14076" width="15.5" style="1" customWidth="1"/>
    <col min="14077" max="14077" width="16.375" style="1" customWidth="1"/>
    <col min="14078" max="14078" width="18.625" style="1" customWidth="1"/>
    <col min="14079" max="14079" width="17.5" style="1" customWidth="1"/>
    <col min="14080" max="14084" width="18.625" style="1" customWidth="1"/>
    <col min="14085" max="14085" width="19.5" style="1" customWidth="1"/>
    <col min="14086" max="14086" width="18.625" style="1" customWidth="1"/>
    <col min="14087" max="14087" width="17.5" style="1" customWidth="1"/>
    <col min="14088" max="14094" width="18.625" style="1" customWidth="1"/>
    <col min="14095" max="14095" width="19.5" style="1" customWidth="1"/>
    <col min="14096" max="14096" width="5" style="1" customWidth="1"/>
    <col min="14097" max="14098" width="18.5" style="1" customWidth="1"/>
    <col min="14099" max="14099" width="19.375" style="1" customWidth="1"/>
    <col min="14100" max="14322" width="10.75" style="1"/>
    <col min="14323" max="14323" width="1.75" style="1" customWidth="1"/>
    <col min="14324" max="14324" width="5" style="1" customWidth="1"/>
    <col min="14325" max="14325" width="13.625" style="1" customWidth="1"/>
    <col min="14326" max="14327" width="18.125" style="1" customWidth="1"/>
    <col min="14328" max="14328" width="16.625" style="1" customWidth="1"/>
    <col min="14329" max="14329" width="18.25" style="1" customWidth="1"/>
    <col min="14330" max="14331" width="17.375" style="1" customWidth="1"/>
    <col min="14332" max="14332" width="15.5" style="1" customWidth="1"/>
    <col min="14333" max="14333" width="16.375" style="1" customWidth="1"/>
    <col min="14334" max="14334" width="18.625" style="1" customWidth="1"/>
    <col min="14335" max="14335" width="17.5" style="1" customWidth="1"/>
    <col min="14336" max="14340" width="18.625" style="1" customWidth="1"/>
    <col min="14341" max="14341" width="19.5" style="1" customWidth="1"/>
    <col min="14342" max="14342" width="18.625" style="1" customWidth="1"/>
    <col min="14343" max="14343" width="17.5" style="1" customWidth="1"/>
    <col min="14344" max="14350" width="18.625" style="1" customWidth="1"/>
    <col min="14351" max="14351" width="19.5" style="1" customWidth="1"/>
    <col min="14352" max="14352" width="5" style="1" customWidth="1"/>
    <col min="14353" max="14354" width="18.5" style="1" customWidth="1"/>
    <col min="14355" max="14355" width="19.375" style="1" customWidth="1"/>
    <col min="14356" max="14578" width="10.75" style="1"/>
    <col min="14579" max="14579" width="1.75" style="1" customWidth="1"/>
    <col min="14580" max="14580" width="5" style="1" customWidth="1"/>
    <col min="14581" max="14581" width="13.625" style="1" customWidth="1"/>
    <col min="14582" max="14583" width="18.125" style="1" customWidth="1"/>
    <col min="14584" max="14584" width="16.625" style="1" customWidth="1"/>
    <col min="14585" max="14585" width="18.25" style="1" customWidth="1"/>
    <col min="14586" max="14587" width="17.375" style="1" customWidth="1"/>
    <col min="14588" max="14588" width="15.5" style="1" customWidth="1"/>
    <col min="14589" max="14589" width="16.375" style="1" customWidth="1"/>
    <col min="14590" max="14590" width="18.625" style="1" customWidth="1"/>
    <col min="14591" max="14591" width="17.5" style="1" customWidth="1"/>
    <col min="14592" max="14596" width="18.625" style="1" customWidth="1"/>
    <col min="14597" max="14597" width="19.5" style="1" customWidth="1"/>
    <col min="14598" max="14598" width="18.625" style="1" customWidth="1"/>
    <col min="14599" max="14599" width="17.5" style="1" customWidth="1"/>
    <col min="14600" max="14606" width="18.625" style="1" customWidth="1"/>
    <col min="14607" max="14607" width="19.5" style="1" customWidth="1"/>
    <col min="14608" max="14608" width="5" style="1" customWidth="1"/>
    <col min="14609" max="14610" width="18.5" style="1" customWidth="1"/>
    <col min="14611" max="14611" width="19.375" style="1" customWidth="1"/>
    <col min="14612" max="14834" width="10.75" style="1"/>
    <col min="14835" max="14835" width="1.75" style="1" customWidth="1"/>
    <col min="14836" max="14836" width="5" style="1" customWidth="1"/>
    <col min="14837" max="14837" width="13.625" style="1" customWidth="1"/>
    <col min="14838" max="14839" width="18.125" style="1" customWidth="1"/>
    <col min="14840" max="14840" width="16.625" style="1" customWidth="1"/>
    <col min="14841" max="14841" width="18.25" style="1" customWidth="1"/>
    <col min="14842" max="14843" width="17.375" style="1" customWidth="1"/>
    <col min="14844" max="14844" width="15.5" style="1" customWidth="1"/>
    <col min="14845" max="14845" width="16.375" style="1" customWidth="1"/>
    <col min="14846" max="14846" width="18.625" style="1" customWidth="1"/>
    <col min="14847" max="14847" width="17.5" style="1" customWidth="1"/>
    <col min="14848" max="14852" width="18.625" style="1" customWidth="1"/>
    <col min="14853" max="14853" width="19.5" style="1" customWidth="1"/>
    <col min="14854" max="14854" width="18.625" style="1" customWidth="1"/>
    <col min="14855" max="14855" width="17.5" style="1" customWidth="1"/>
    <col min="14856" max="14862" width="18.625" style="1" customWidth="1"/>
    <col min="14863" max="14863" width="19.5" style="1" customWidth="1"/>
    <col min="14864" max="14864" width="5" style="1" customWidth="1"/>
    <col min="14865" max="14866" width="18.5" style="1" customWidth="1"/>
    <col min="14867" max="14867" width="19.375" style="1" customWidth="1"/>
    <col min="14868" max="15090" width="10.75" style="1"/>
    <col min="15091" max="15091" width="1.75" style="1" customWidth="1"/>
    <col min="15092" max="15092" width="5" style="1" customWidth="1"/>
    <col min="15093" max="15093" width="13.625" style="1" customWidth="1"/>
    <col min="15094" max="15095" width="18.125" style="1" customWidth="1"/>
    <col min="15096" max="15096" width="16.625" style="1" customWidth="1"/>
    <col min="15097" max="15097" width="18.25" style="1" customWidth="1"/>
    <col min="15098" max="15099" width="17.375" style="1" customWidth="1"/>
    <col min="15100" max="15100" width="15.5" style="1" customWidth="1"/>
    <col min="15101" max="15101" width="16.375" style="1" customWidth="1"/>
    <col min="15102" max="15102" width="18.625" style="1" customWidth="1"/>
    <col min="15103" max="15103" width="17.5" style="1" customWidth="1"/>
    <col min="15104" max="15108" width="18.625" style="1" customWidth="1"/>
    <col min="15109" max="15109" width="19.5" style="1" customWidth="1"/>
    <col min="15110" max="15110" width="18.625" style="1" customWidth="1"/>
    <col min="15111" max="15111" width="17.5" style="1" customWidth="1"/>
    <col min="15112" max="15118" width="18.625" style="1" customWidth="1"/>
    <col min="15119" max="15119" width="19.5" style="1" customWidth="1"/>
    <col min="15120" max="15120" width="5" style="1" customWidth="1"/>
    <col min="15121" max="15122" width="18.5" style="1" customWidth="1"/>
    <col min="15123" max="15123" width="19.375" style="1" customWidth="1"/>
    <col min="15124" max="15346" width="10.75" style="1"/>
    <col min="15347" max="15347" width="1.75" style="1" customWidth="1"/>
    <col min="15348" max="15348" width="5" style="1" customWidth="1"/>
    <col min="15349" max="15349" width="13.625" style="1" customWidth="1"/>
    <col min="15350" max="15351" width="18.125" style="1" customWidth="1"/>
    <col min="15352" max="15352" width="16.625" style="1" customWidth="1"/>
    <col min="15353" max="15353" width="18.25" style="1" customWidth="1"/>
    <col min="15354" max="15355" width="17.375" style="1" customWidth="1"/>
    <col min="15356" max="15356" width="15.5" style="1" customWidth="1"/>
    <col min="15357" max="15357" width="16.375" style="1" customWidth="1"/>
    <col min="15358" max="15358" width="18.625" style="1" customWidth="1"/>
    <col min="15359" max="15359" width="17.5" style="1" customWidth="1"/>
    <col min="15360" max="15364" width="18.625" style="1" customWidth="1"/>
    <col min="15365" max="15365" width="19.5" style="1" customWidth="1"/>
    <col min="15366" max="15366" width="18.625" style="1" customWidth="1"/>
    <col min="15367" max="15367" width="17.5" style="1" customWidth="1"/>
    <col min="15368" max="15374" width="18.625" style="1" customWidth="1"/>
    <col min="15375" max="15375" width="19.5" style="1" customWidth="1"/>
    <col min="15376" max="15376" width="5" style="1" customWidth="1"/>
    <col min="15377" max="15378" width="18.5" style="1" customWidth="1"/>
    <col min="15379" max="15379" width="19.375" style="1" customWidth="1"/>
    <col min="15380" max="15602" width="10.75" style="1"/>
    <col min="15603" max="15603" width="1.75" style="1" customWidth="1"/>
    <col min="15604" max="15604" width="5" style="1" customWidth="1"/>
    <col min="15605" max="15605" width="13.625" style="1" customWidth="1"/>
    <col min="15606" max="15607" width="18.125" style="1" customWidth="1"/>
    <col min="15608" max="15608" width="16.625" style="1" customWidth="1"/>
    <col min="15609" max="15609" width="18.25" style="1" customWidth="1"/>
    <col min="15610" max="15611" width="17.375" style="1" customWidth="1"/>
    <col min="15612" max="15612" width="15.5" style="1" customWidth="1"/>
    <col min="15613" max="15613" width="16.375" style="1" customWidth="1"/>
    <col min="15614" max="15614" width="18.625" style="1" customWidth="1"/>
    <col min="15615" max="15615" width="17.5" style="1" customWidth="1"/>
    <col min="15616" max="15620" width="18.625" style="1" customWidth="1"/>
    <col min="15621" max="15621" width="19.5" style="1" customWidth="1"/>
    <col min="15622" max="15622" width="18.625" style="1" customWidth="1"/>
    <col min="15623" max="15623" width="17.5" style="1" customWidth="1"/>
    <col min="15624" max="15630" width="18.625" style="1" customWidth="1"/>
    <col min="15631" max="15631" width="19.5" style="1" customWidth="1"/>
    <col min="15632" max="15632" width="5" style="1" customWidth="1"/>
    <col min="15633" max="15634" width="18.5" style="1" customWidth="1"/>
    <col min="15635" max="15635" width="19.375" style="1" customWidth="1"/>
    <col min="15636" max="15858" width="10.75" style="1"/>
    <col min="15859" max="15859" width="1.75" style="1" customWidth="1"/>
    <col min="15860" max="15860" width="5" style="1" customWidth="1"/>
    <col min="15861" max="15861" width="13.625" style="1" customWidth="1"/>
    <col min="15862" max="15863" width="18.125" style="1" customWidth="1"/>
    <col min="15864" max="15864" width="16.625" style="1" customWidth="1"/>
    <col min="15865" max="15865" width="18.25" style="1" customWidth="1"/>
    <col min="15866" max="15867" width="17.375" style="1" customWidth="1"/>
    <col min="15868" max="15868" width="15.5" style="1" customWidth="1"/>
    <col min="15869" max="15869" width="16.375" style="1" customWidth="1"/>
    <col min="15870" max="15870" width="18.625" style="1" customWidth="1"/>
    <col min="15871" max="15871" width="17.5" style="1" customWidth="1"/>
    <col min="15872" max="15876" width="18.625" style="1" customWidth="1"/>
    <col min="15877" max="15877" width="19.5" style="1" customWidth="1"/>
    <col min="15878" max="15878" width="18.625" style="1" customWidth="1"/>
    <col min="15879" max="15879" width="17.5" style="1" customWidth="1"/>
    <col min="15880" max="15886" width="18.625" style="1" customWidth="1"/>
    <col min="15887" max="15887" width="19.5" style="1" customWidth="1"/>
    <col min="15888" max="15888" width="5" style="1" customWidth="1"/>
    <col min="15889" max="15890" width="18.5" style="1" customWidth="1"/>
    <col min="15891" max="15891" width="19.375" style="1" customWidth="1"/>
    <col min="15892" max="16114" width="10.75" style="1"/>
    <col min="16115" max="16115" width="1.75" style="1" customWidth="1"/>
    <col min="16116" max="16116" width="5" style="1" customWidth="1"/>
    <col min="16117" max="16117" width="13.625" style="1" customWidth="1"/>
    <col min="16118" max="16119" width="18.125" style="1" customWidth="1"/>
    <col min="16120" max="16120" width="16.625" style="1" customWidth="1"/>
    <col min="16121" max="16121" width="18.25" style="1" customWidth="1"/>
    <col min="16122" max="16123" width="17.375" style="1" customWidth="1"/>
    <col min="16124" max="16124" width="15.5" style="1" customWidth="1"/>
    <col min="16125" max="16125" width="16.375" style="1" customWidth="1"/>
    <col min="16126" max="16126" width="18.625" style="1" customWidth="1"/>
    <col min="16127" max="16127" width="17.5" style="1" customWidth="1"/>
    <col min="16128" max="16132" width="18.625" style="1" customWidth="1"/>
    <col min="16133" max="16133" width="19.5" style="1" customWidth="1"/>
    <col min="16134" max="16134" width="18.625" style="1" customWidth="1"/>
    <col min="16135" max="16135" width="17.5" style="1" customWidth="1"/>
    <col min="16136" max="16142" width="18.625" style="1" customWidth="1"/>
    <col min="16143" max="16143" width="19.5" style="1" customWidth="1"/>
    <col min="16144" max="16144" width="5" style="1" customWidth="1"/>
    <col min="16145" max="16146" width="18.5" style="1" customWidth="1"/>
    <col min="16147" max="16147" width="19.375" style="1" customWidth="1"/>
    <col min="16148" max="16384" width="10.75" style="2"/>
  </cols>
  <sheetData>
    <row r="1" spans="2:31" s="2" customFormat="1" ht="24" customHeight="1" x14ac:dyDescent="0.15">
      <c r="B1" s="102" t="s">
        <v>343</v>
      </c>
    </row>
    <row r="2" spans="2:31" s="2" customFormat="1" ht="11.25" customHeight="1" thickBot="1" x14ac:dyDescent="0.2">
      <c r="B2" s="102"/>
    </row>
    <row r="3" spans="2:31" s="2" customFormat="1" ht="21.75" customHeight="1" x14ac:dyDescent="0.15">
      <c r="B3" s="1104" t="s">
        <v>79</v>
      </c>
      <c r="C3" s="532" t="s">
        <v>82</v>
      </c>
      <c r="D3" s="533"/>
      <c r="E3" s="534"/>
      <c r="F3" s="535" t="s">
        <v>81</v>
      </c>
      <c r="G3" s="535"/>
      <c r="H3" s="535"/>
      <c r="I3" s="535"/>
      <c r="J3" s="535"/>
      <c r="K3" s="535"/>
      <c r="L3" s="536"/>
      <c r="M3" s="537"/>
      <c r="N3" s="538" t="s">
        <v>233</v>
      </c>
      <c r="O3" s="538"/>
      <c r="P3" s="538"/>
      <c r="Q3" s="539"/>
      <c r="R3" s="1107" t="s">
        <v>79</v>
      </c>
      <c r="T3" s="4"/>
    </row>
    <row r="4" spans="2:31" s="2" customFormat="1" ht="21.75" customHeight="1" x14ac:dyDescent="0.15">
      <c r="B4" s="1105"/>
      <c r="C4" s="70"/>
      <c r="D4" s="541" t="s">
        <v>78</v>
      </c>
      <c r="E4" s="542"/>
      <c r="F4" s="542"/>
      <c r="G4" s="542"/>
      <c r="H4" s="541" t="s">
        <v>77</v>
      </c>
      <c r="I4" s="542"/>
      <c r="J4" s="542"/>
      <c r="K4" s="543"/>
      <c r="L4" s="544"/>
      <c r="M4" s="545"/>
      <c r="N4" s="70" t="s">
        <v>76</v>
      </c>
      <c r="O4" s="70" t="s">
        <v>75</v>
      </c>
      <c r="P4" s="70" t="s">
        <v>74</v>
      </c>
      <c r="Q4" s="70" t="s">
        <v>73</v>
      </c>
      <c r="R4" s="1108"/>
      <c r="T4" s="4"/>
    </row>
    <row r="5" spans="2:31" s="2" customFormat="1" ht="21.75" customHeight="1" thickBot="1" x14ac:dyDescent="0.2">
      <c r="B5" s="1106"/>
      <c r="C5" s="63" t="s">
        <v>72</v>
      </c>
      <c r="D5" s="61" t="s">
        <v>71</v>
      </c>
      <c r="E5" s="61" t="s">
        <v>70</v>
      </c>
      <c r="F5" s="61" t="s">
        <v>69</v>
      </c>
      <c r="G5" s="61" t="s">
        <v>238</v>
      </c>
      <c r="H5" s="61" t="s">
        <v>71</v>
      </c>
      <c r="I5" s="61" t="s">
        <v>70</v>
      </c>
      <c r="J5" s="927" t="s">
        <v>69</v>
      </c>
      <c r="K5" s="934" t="s">
        <v>238</v>
      </c>
      <c r="L5" s="62" t="s">
        <v>61</v>
      </c>
      <c r="M5" s="62" t="s">
        <v>68</v>
      </c>
      <c r="N5" s="62" t="s">
        <v>66</v>
      </c>
      <c r="O5" s="62" t="s">
        <v>67</v>
      </c>
      <c r="P5" s="62" t="s">
        <v>66</v>
      </c>
      <c r="Q5" s="62" t="s">
        <v>63</v>
      </c>
      <c r="R5" s="1109"/>
      <c r="T5" s="4"/>
    </row>
    <row r="6" spans="2:31" s="2" customFormat="1" x14ac:dyDescent="0.15">
      <c r="B6" s="60"/>
      <c r="C6" s="7"/>
      <c r="D6" s="59" t="s">
        <v>60</v>
      </c>
      <c r="E6" s="59" t="s">
        <v>60</v>
      </c>
      <c r="F6" s="59" t="s">
        <v>60</v>
      </c>
      <c r="G6" s="59" t="s">
        <v>60</v>
      </c>
      <c r="H6" s="59" t="s">
        <v>60</v>
      </c>
      <c r="I6" s="59" t="s">
        <v>60</v>
      </c>
      <c r="J6" s="59" t="s">
        <v>60</v>
      </c>
      <c r="K6" s="59" t="s">
        <v>60</v>
      </c>
      <c r="L6" s="58" t="s">
        <v>60</v>
      </c>
      <c r="M6" s="58" t="s">
        <v>60</v>
      </c>
      <c r="N6" s="58" t="s">
        <v>60</v>
      </c>
      <c r="O6" s="58" t="s">
        <v>60</v>
      </c>
      <c r="P6" s="58" t="s">
        <v>60</v>
      </c>
      <c r="Q6" s="58" t="s">
        <v>60</v>
      </c>
      <c r="R6" s="36"/>
      <c r="T6" s="4"/>
    </row>
    <row r="7" spans="2:31" s="2" customFormat="1" ht="21.75" customHeight="1" x14ac:dyDescent="0.15">
      <c r="B7" s="56"/>
      <c r="C7" s="55" t="s">
        <v>247</v>
      </c>
      <c r="D7" s="54">
        <v>55034030135</v>
      </c>
      <c r="E7" s="54">
        <v>16172385039</v>
      </c>
      <c r="F7" s="54">
        <v>6355494907</v>
      </c>
      <c r="G7" s="54">
        <v>77561910081</v>
      </c>
      <c r="H7" s="54">
        <v>3194668144</v>
      </c>
      <c r="I7" s="54">
        <v>925385868</v>
      </c>
      <c r="J7" s="850">
        <v>858232546</v>
      </c>
      <c r="K7" s="707">
        <v>4978286558</v>
      </c>
      <c r="L7" s="54">
        <v>82540196639</v>
      </c>
      <c r="M7" s="54">
        <v>11790226</v>
      </c>
      <c r="N7" s="54">
        <v>60714851193</v>
      </c>
      <c r="O7" s="54">
        <v>1816796119</v>
      </c>
      <c r="P7" s="54">
        <v>349329000</v>
      </c>
      <c r="Q7" s="54">
        <v>21918000</v>
      </c>
      <c r="R7" s="36"/>
      <c r="T7" s="53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2:31" s="2" customFormat="1" ht="21.75" customHeight="1" x14ac:dyDescent="0.15">
      <c r="B8" s="56"/>
      <c r="C8" s="55" t="s">
        <v>57</v>
      </c>
      <c r="D8" s="54">
        <v>53675973414</v>
      </c>
      <c r="E8" s="54">
        <v>16039415361</v>
      </c>
      <c r="F8" s="54">
        <v>6290344217</v>
      </c>
      <c r="G8" s="54">
        <v>76005732992</v>
      </c>
      <c r="H8" s="54">
        <v>2302290668</v>
      </c>
      <c r="I8" s="54">
        <v>680283084</v>
      </c>
      <c r="J8" s="850">
        <v>637880350</v>
      </c>
      <c r="K8" s="707">
        <v>3620454102</v>
      </c>
      <c r="L8" s="54">
        <v>79626187094</v>
      </c>
      <c r="M8" s="54">
        <v>11520173</v>
      </c>
      <c r="N8" s="54">
        <v>60369184593</v>
      </c>
      <c r="O8" s="54">
        <v>1863297711</v>
      </c>
      <c r="P8" s="54">
        <v>352503000</v>
      </c>
      <c r="Q8" s="54">
        <v>25897000</v>
      </c>
      <c r="R8" s="36"/>
      <c r="T8" s="53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2:31" s="2" customFormat="1" ht="21.75" customHeight="1" x14ac:dyDescent="0.15">
      <c r="B9" s="56"/>
      <c r="C9" s="55" t="s">
        <v>56</v>
      </c>
      <c r="D9" s="54">
        <v>53000352656</v>
      </c>
      <c r="E9" s="54">
        <v>15937603980</v>
      </c>
      <c r="F9" s="54">
        <v>6134879719</v>
      </c>
      <c r="G9" s="54">
        <v>75072836355</v>
      </c>
      <c r="H9" s="54">
        <v>1409336446</v>
      </c>
      <c r="I9" s="54">
        <v>420067846</v>
      </c>
      <c r="J9" s="850">
        <v>389968991</v>
      </c>
      <c r="K9" s="707">
        <v>2219373283</v>
      </c>
      <c r="L9" s="54">
        <v>77292209638</v>
      </c>
      <c r="M9" s="54">
        <v>11661116</v>
      </c>
      <c r="N9" s="54">
        <v>59912508641</v>
      </c>
      <c r="O9" s="54">
        <v>2394053834</v>
      </c>
      <c r="P9" s="54">
        <v>370194000</v>
      </c>
      <c r="Q9" s="54">
        <v>66484000</v>
      </c>
      <c r="R9" s="36"/>
      <c r="T9" s="53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2:31" s="2" customFormat="1" ht="21.75" customHeight="1" x14ac:dyDescent="0.15">
      <c r="B10" s="56"/>
      <c r="C10" s="861" t="s">
        <v>250</v>
      </c>
      <c r="D10" s="54">
        <v>50807787574</v>
      </c>
      <c r="E10" s="54">
        <v>15189902452</v>
      </c>
      <c r="F10" s="54">
        <v>5787005524</v>
      </c>
      <c r="G10" s="54">
        <v>71784695550</v>
      </c>
      <c r="H10" s="54">
        <v>690869876</v>
      </c>
      <c r="I10" s="54">
        <v>206208227</v>
      </c>
      <c r="J10" s="850">
        <v>191818968</v>
      </c>
      <c r="K10" s="707">
        <v>1088897071</v>
      </c>
      <c r="L10" s="54">
        <v>72873592621</v>
      </c>
      <c r="M10" s="54">
        <v>11246463</v>
      </c>
      <c r="N10" s="54">
        <v>58394655224</v>
      </c>
      <c r="O10" s="54">
        <v>1730339384</v>
      </c>
      <c r="P10" s="54">
        <v>360497000</v>
      </c>
      <c r="Q10" s="54">
        <v>149248000</v>
      </c>
      <c r="R10" s="36"/>
      <c r="T10" s="53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spans="2:31" s="2" customFormat="1" ht="15" thickBot="1" x14ac:dyDescent="0.2">
      <c r="B11" s="51"/>
      <c r="C11" s="50"/>
      <c r="D11" s="49"/>
      <c r="E11" s="46"/>
      <c r="F11" s="46"/>
      <c r="G11" s="49"/>
      <c r="H11" s="46"/>
      <c r="I11" s="46"/>
      <c r="J11" s="615"/>
      <c r="K11" s="862"/>
      <c r="L11" s="46"/>
      <c r="M11" s="46"/>
      <c r="N11" s="46"/>
      <c r="O11" s="46"/>
      <c r="P11" s="46"/>
      <c r="Q11" s="46"/>
      <c r="R11" s="36"/>
      <c r="T11" s="4"/>
    </row>
    <row r="12" spans="2:31" s="2" customFormat="1" x14ac:dyDescent="0.15">
      <c r="B12" s="44"/>
      <c r="C12" s="43"/>
      <c r="D12" s="41"/>
      <c r="E12" s="42"/>
      <c r="F12" s="42"/>
      <c r="G12" s="41"/>
      <c r="H12" s="42"/>
      <c r="I12" s="42"/>
      <c r="J12" s="865"/>
      <c r="K12" s="935"/>
      <c r="L12" s="40"/>
      <c r="M12" s="40"/>
      <c r="N12" s="40"/>
      <c r="O12" s="40"/>
      <c r="P12" s="40"/>
      <c r="Q12" s="40"/>
      <c r="R12" s="39"/>
      <c r="T12" s="4"/>
    </row>
    <row r="13" spans="2:31" s="2" customFormat="1" ht="21.75" customHeight="1" x14ac:dyDescent="0.15">
      <c r="B13" s="37" t="s">
        <v>55</v>
      </c>
      <c r="C13" s="19" t="s">
        <v>54</v>
      </c>
      <c r="D13" s="38">
        <f>SUM(D19:D64)</f>
        <v>49737462891</v>
      </c>
      <c r="E13" s="38">
        <f>SUM(E19:E64)</f>
        <v>15265025294</v>
      </c>
      <c r="F13" s="38">
        <f t="shared" ref="F13:Q13" si="0">SUM(F19:F64)</f>
        <v>5668162195</v>
      </c>
      <c r="G13" s="38">
        <f t="shared" si="0"/>
        <v>70670650380</v>
      </c>
      <c r="H13" s="38">
        <f t="shared" si="0"/>
        <v>252405329</v>
      </c>
      <c r="I13" s="38">
        <f>SUM(I19:I64)</f>
        <v>76991630</v>
      </c>
      <c r="J13" s="529">
        <f t="shared" si="0"/>
        <v>69930066</v>
      </c>
      <c r="K13" s="728">
        <f t="shared" si="0"/>
        <v>399327025</v>
      </c>
      <c r="L13" s="38">
        <f t="shared" si="0"/>
        <v>68825650123</v>
      </c>
      <c r="M13" s="38">
        <f t="shared" si="0"/>
        <v>11702721</v>
      </c>
      <c r="N13" s="38">
        <f t="shared" si="0"/>
        <v>614418992</v>
      </c>
      <c r="O13" s="38">
        <f t="shared" si="0"/>
        <v>3298000</v>
      </c>
      <c r="P13" s="38">
        <f>SUM(P19:P64)</f>
        <v>2116000</v>
      </c>
      <c r="Q13" s="38">
        <f t="shared" si="0"/>
        <v>11445000</v>
      </c>
      <c r="R13" s="36"/>
      <c r="T13" s="4"/>
    </row>
    <row r="14" spans="2:31" s="2" customFormat="1" ht="21.75" customHeight="1" x14ac:dyDescent="0.15">
      <c r="B14" s="37" t="s">
        <v>53</v>
      </c>
      <c r="C14" s="19" t="s">
        <v>52</v>
      </c>
      <c r="D14" s="38">
        <f>SUM(D19:D62)</f>
        <v>48218506709</v>
      </c>
      <c r="E14" s="38">
        <f>SUM(E19:E62)</f>
        <v>14768922494</v>
      </c>
      <c r="F14" s="38">
        <f t="shared" ref="F14:Q14" si="1">SUM(F19:F62)</f>
        <v>5438893895</v>
      </c>
      <c r="G14" s="38">
        <f t="shared" si="1"/>
        <v>68426323098</v>
      </c>
      <c r="H14" s="38">
        <f t="shared" si="1"/>
        <v>252405329</v>
      </c>
      <c r="I14" s="38">
        <f>SUM(I19:I62)</f>
        <v>76991630</v>
      </c>
      <c r="J14" s="529">
        <f t="shared" si="1"/>
        <v>69930066</v>
      </c>
      <c r="K14" s="728">
        <f t="shared" si="1"/>
        <v>399327025</v>
      </c>
      <c r="L14" s="38">
        <f t="shared" si="1"/>
        <v>68825650123</v>
      </c>
      <c r="M14" s="38">
        <f t="shared" si="1"/>
        <v>0</v>
      </c>
      <c r="N14" s="38">
        <f t="shared" si="1"/>
        <v>0</v>
      </c>
      <c r="O14" s="38">
        <f t="shared" si="1"/>
        <v>0</v>
      </c>
      <c r="P14" s="38">
        <f>SUM(P19:P62)</f>
        <v>0</v>
      </c>
      <c r="Q14" s="38">
        <f t="shared" si="1"/>
        <v>0</v>
      </c>
      <c r="R14" s="36"/>
      <c r="T14" s="4"/>
    </row>
    <row r="15" spans="2:31" s="2" customFormat="1" ht="21.75" customHeight="1" x14ac:dyDescent="0.15">
      <c r="B15" s="547" t="s">
        <v>251</v>
      </c>
      <c r="C15" s="19" t="s">
        <v>50</v>
      </c>
      <c r="D15" s="38">
        <f>SUM(D19:D31,D35:D36,D38:D40,D43,D48,D50:D51,D53:D62)</f>
        <v>43194510422</v>
      </c>
      <c r="E15" s="38">
        <f>SUM(E19:E31,E35:E36,E38:E40,E43,E48,E50:E51,E53:E62)</f>
        <v>13076337634</v>
      </c>
      <c r="F15" s="38">
        <f t="shared" ref="F15:Q15" si="2">SUM(F19:F31,F35:F36,F38:F40,F43,F48,F50:F51,F53:F62)</f>
        <v>4839013556</v>
      </c>
      <c r="G15" s="38">
        <f t="shared" si="2"/>
        <v>61109861612</v>
      </c>
      <c r="H15" s="38">
        <f t="shared" si="2"/>
        <v>228138076</v>
      </c>
      <c r="I15" s="38">
        <f>SUM(I19:I31,I35:I36,I38:I40,I43,I48,I50:I51,I53:I62)</f>
        <v>68848046</v>
      </c>
      <c r="J15" s="529">
        <f t="shared" si="2"/>
        <v>62945972</v>
      </c>
      <c r="K15" s="728">
        <f t="shared" si="2"/>
        <v>359932094</v>
      </c>
      <c r="L15" s="38">
        <f t="shared" si="2"/>
        <v>61469793706</v>
      </c>
      <c r="M15" s="38">
        <f t="shared" si="2"/>
        <v>0</v>
      </c>
      <c r="N15" s="38">
        <f t="shared" si="2"/>
        <v>0</v>
      </c>
      <c r="O15" s="38">
        <f t="shared" si="2"/>
        <v>0</v>
      </c>
      <c r="P15" s="38">
        <f>SUM(P19:P31,P35:P36,P38:P40,P43,P48,P50:P51,P53:P62)</f>
        <v>0</v>
      </c>
      <c r="Q15" s="38">
        <f t="shared" si="2"/>
        <v>0</v>
      </c>
      <c r="R15" s="36"/>
      <c r="T15" s="4"/>
    </row>
    <row r="16" spans="2:31" s="2" customFormat="1" ht="21.75" customHeight="1" x14ac:dyDescent="0.15">
      <c r="B16" s="37" t="s">
        <v>49</v>
      </c>
      <c r="C16" s="19" t="s">
        <v>48</v>
      </c>
      <c r="D16" s="38">
        <f>D14-D15</f>
        <v>5023996287</v>
      </c>
      <c r="E16" s="38">
        <f>E14-E15</f>
        <v>1692584860</v>
      </c>
      <c r="F16" s="38">
        <f t="shared" ref="F16:Q16" si="3">F14-F15</f>
        <v>599880339</v>
      </c>
      <c r="G16" s="38">
        <f t="shared" si="3"/>
        <v>7316461486</v>
      </c>
      <c r="H16" s="38">
        <f t="shared" si="3"/>
        <v>24267253</v>
      </c>
      <c r="I16" s="38">
        <f t="shared" si="3"/>
        <v>8143584</v>
      </c>
      <c r="J16" s="529">
        <f t="shared" si="3"/>
        <v>6984094</v>
      </c>
      <c r="K16" s="728">
        <f t="shared" si="3"/>
        <v>39394931</v>
      </c>
      <c r="L16" s="38">
        <f t="shared" si="3"/>
        <v>7355856417</v>
      </c>
      <c r="M16" s="38">
        <f t="shared" si="3"/>
        <v>0</v>
      </c>
      <c r="N16" s="38">
        <f t="shared" si="3"/>
        <v>0</v>
      </c>
      <c r="O16" s="38">
        <f t="shared" si="3"/>
        <v>0</v>
      </c>
      <c r="P16" s="38">
        <f t="shared" si="3"/>
        <v>0</v>
      </c>
      <c r="Q16" s="38">
        <f t="shared" si="3"/>
        <v>0</v>
      </c>
      <c r="R16" s="36"/>
      <c r="T16" s="4"/>
    </row>
    <row r="17" spans="2:20" s="2" customFormat="1" ht="21.75" customHeight="1" x14ac:dyDescent="0.15">
      <c r="B17" s="37" t="s">
        <v>47</v>
      </c>
      <c r="C17" s="19" t="s">
        <v>46</v>
      </c>
      <c r="D17" s="38">
        <f>SUM(D63:D64)</f>
        <v>1518956182</v>
      </c>
      <c r="E17" s="38">
        <f>SUM(E63:E64)</f>
        <v>496102800</v>
      </c>
      <c r="F17" s="38">
        <f t="shared" ref="F17:Q17" si="4">SUM(F63:F64)</f>
        <v>229268300</v>
      </c>
      <c r="G17" s="38">
        <f t="shared" si="4"/>
        <v>2244327282</v>
      </c>
      <c r="H17" s="38">
        <f t="shared" si="4"/>
        <v>0</v>
      </c>
      <c r="I17" s="38">
        <f>SUM(I63:I64)</f>
        <v>0</v>
      </c>
      <c r="J17" s="529">
        <f t="shared" si="4"/>
        <v>0</v>
      </c>
      <c r="K17" s="728">
        <f t="shared" si="4"/>
        <v>0</v>
      </c>
      <c r="L17" s="38">
        <f t="shared" si="4"/>
        <v>0</v>
      </c>
      <c r="M17" s="38">
        <f t="shared" si="4"/>
        <v>11702721</v>
      </c>
      <c r="N17" s="38">
        <f t="shared" si="4"/>
        <v>614418992</v>
      </c>
      <c r="O17" s="38">
        <f t="shared" si="4"/>
        <v>3298000</v>
      </c>
      <c r="P17" s="38">
        <f>SUM(P63:P64)</f>
        <v>2116000</v>
      </c>
      <c r="Q17" s="38">
        <f t="shared" si="4"/>
        <v>11445000</v>
      </c>
      <c r="R17" s="36"/>
      <c r="T17" s="4"/>
    </row>
    <row r="18" spans="2:20" s="2" customFormat="1" ht="15" thickBot="1" x14ac:dyDescent="0.2">
      <c r="B18" s="548"/>
      <c r="C18" s="31"/>
      <c r="D18" s="48"/>
      <c r="E18" s="48"/>
      <c r="F18" s="48"/>
      <c r="G18" s="48"/>
      <c r="H18" s="48"/>
      <c r="I18" s="48"/>
      <c r="J18" s="615"/>
      <c r="K18" s="862"/>
      <c r="L18" s="48"/>
      <c r="M18" s="48"/>
      <c r="N18" s="48"/>
      <c r="O18" s="48"/>
      <c r="P18" s="48"/>
      <c r="Q18" s="48"/>
      <c r="R18" s="36"/>
      <c r="T18" s="4"/>
    </row>
    <row r="19" spans="2:20" s="2" customFormat="1" ht="21.75" customHeight="1" x14ac:dyDescent="0.15">
      <c r="B19" s="83">
        <v>1</v>
      </c>
      <c r="C19" s="19" t="s">
        <v>45</v>
      </c>
      <c r="D19" s="550">
        <v>4032302006</v>
      </c>
      <c r="E19" s="550">
        <v>1310136588</v>
      </c>
      <c r="F19" s="550">
        <v>487075015</v>
      </c>
      <c r="G19" s="550">
        <v>5829513609</v>
      </c>
      <c r="H19" s="550">
        <v>20340149</v>
      </c>
      <c r="I19" s="550">
        <v>6610096</v>
      </c>
      <c r="J19" s="928">
        <v>6008950</v>
      </c>
      <c r="K19" s="936">
        <v>32959195</v>
      </c>
      <c r="L19" s="550">
        <v>5862472804</v>
      </c>
      <c r="M19" s="550" t="s">
        <v>249</v>
      </c>
      <c r="N19" s="550" t="s">
        <v>249</v>
      </c>
      <c r="O19" s="550" t="s">
        <v>249</v>
      </c>
      <c r="P19" s="550" t="s">
        <v>249</v>
      </c>
      <c r="Q19" s="550" t="s">
        <v>249</v>
      </c>
      <c r="R19" s="551">
        <v>1</v>
      </c>
      <c r="T19" s="4"/>
    </row>
    <row r="20" spans="2:20" s="2" customFormat="1" ht="21.75" customHeight="1" x14ac:dyDescent="0.15">
      <c r="B20" s="83">
        <v>2</v>
      </c>
      <c r="C20" s="19" t="s">
        <v>44</v>
      </c>
      <c r="D20" s="98">
        <v>2290237598</v>
      </c>
      <c r="E20" s="98">
        <v>723045656</v>
      </c>
      <c r="F20" s="98">
        <v>263568831</v>
      </c>
      <c r="G20" s="98">
        <v>3276852085</v>
      </c>
      <c r="H20" s="98">
        <v>13682806</v>
      </c>
      <c r="I20" s="98">
        <v>4326661</v>
      </c>
      <c r="J20" s="620">
        <v>3901760</v>
      </c>
      <c r="K20" s="937">
        <v>21911227</v>
      </c>
      <c r="L20" s="98">
        <v>3298763312</v>
      </c>
      <c r="M20" s="98" t="s">
        <v>249</v>
      </c>
      <c r="N20" s="98" t="s">
        <v>249</v>
      </c>
      <c r="O20" s="98" t="s">
        <v>249</v>
      </c>
      <c r="P20" s="98" t="s">
        <v>249</v>
      </c>
      <c r="Q20" s="98" t="s">
        <v>249</v>
      </c>
      <c r="R20" s="552">
        <v>2</v>
      </c>
      <c r="T20" s="4"/>
    </row>
    <row r="21" spans="2:20" s="2" customFormat="1" ht="21.75" customHeight="1" x14ac:dyDescent="0.15">
      <c r="B21" s="83">
        <v>3</v>
      </c>
      <c r="C21" s="19" t="s">
        <v>43</v>
      </c>
      <c r="D21" s="98">
        <v>2387640581</v>
      </c>
      <c r="E21" s="98">
        <v>794859256</v>
      </c>
      <c r="F21" s="98">
        <v>277161909</v>
      </c>
      <c r="G21" s="98">
        <v>3459661746</v>
      </c>
      <c r="H21" s="98">
        <v>13959100</v>
      </c>
      <c r="I21" s="98">
        <v>4698002</v>
      </c>
      <c r="J21" s="620">
        <v>4002384</v>
      </c>
      <c r="K21" s="937">
        <v>22659486</v>
      </c>
      <c r="L21" s="98">
        <v>3482321232</v>
      </c>
      <c r="M21" s="98" t="s">
        <v>249</v>
      </c>
      <c r="N21" s="98" t="s">
        <v>249</v>
      </c>
      <c r="O21" s="98" t="s">
        <v>249</v>
      </c>
      <c r="P21" s="98" t="s">
        <v>249</v>
      </c>
      <c r="Q21" s="98" t="s">
        <v>249</v>
      </c>
      <c r="R21" s="552">
        <v>3</v>
      </c>
      <c r="T21" s="4"/>
    </row>
    <row r="22" spans="2:20" s="2" customFormat="1" ht="21.75" customHeight="1" x14ac:dyDescent="0.15">
      <c r="B22" s="83">
        <v>4</v>
      </c>
      <c r="C22" s="19" t="s">
        <v>42</v>
      </c>
      <c r="D22" s="98">
        <v>2423345377</v>
      </c>
      <c r="E22" s="98">
        <v>665125221</v>
      </c>
      <c r="F22" s="98">
        <v>247745911</v>
      </c>
      <c r="G22" s="98">
        <v>3336216509</v>
      </c>
      <c r="H22" s="98">
        <v>10482749</v>
      </c>
      <c r="I22" s="98">
        <v>2870222</v>
      </c>
      <c r="J22" s="620">
        <v>2551494</v>
      </c>
      <c r="K22" s="937">
        <v>15904465</v>
      </c>
      <c r="L22" s="98">
        <v>3352120974</v>
      </c>
      <c r="M22" s="98" t="s">
        <v>249</v>
      </c>
      <c r="N22" s="98" t="s">
        <v>249</v>
      </c>
      <c r="O22" s="98" t="s">
        <v>249</v>
      </c>
      <c r="P22" s="98" t="s">
        <v>249</v>
      </c>
      <c r="Q22" s="98" t="s">
        <v>249</v>
      </c>
      <c r="R22" s="552">
        <v>4</v>
      </c>
      <c r="T22" s="4"/>
    </row>
    <row r="23" spans="2:20" s="2" customFormat="1" ht="21.75" customHeight="1" x14ac:dyDescent="0.15">
      <c r="B23" s="84">
        <v>5</v>
      </c>
      <c r="C23" s="23" t="s">
        <v>41</v>
      </c>
      <c r="D23" s="553">
        <v>1275576645</v>
      </c>
      <c r="E23" s="553">
        <v>378481472</v>
      </c>
      <c r="F23" s="553">
        <v>131960818</v>
      </c>
      <c r="G23" s="553">
        <v>1786018935</v>
      </c>
      <c r="H23" s="553">
        <v>8047292</v>
      </c>
      <c r="I23" s="553">
        <v>2376691</v>
      </c>
      <c r="J23" s="929">
        <v>2148380</v>
      </c>
      <c r="K23" s="938">
        <v>12572363</v>
      </c>
      <c r="L23" s="553">
        <v>1798591298</v>
      </c>
      <c r="M23" s="553" t="s">
        <v>249</v>
      </c>
      <c r="N23" s="553" t="s">
        <v>249</v>
      </c>
      <c r="O23" s="553" t="s">
        <v>249</v>
      </c>
      <c r="P23" s="553" t="s">
        <v>249</v>
      </c>
      <c r="Q23" s="553" t="s">
        <v>249</v>
      </c>
      <c r="R23" s="554">
        <v>5</v>
      </c>
      <c r="T23" s="4"/>
    </row>
    <row r="24" spans="2:20" s="2" customFormat="1" ht="21.75" customHeight="1" x14ac:dyDescent="0.15">
      <c r="B24" s="83">
        <v>7</v>
      </c>
      <c r="C24" s="19" t="s">
        <v>40</v>
      </c>
      <c r="D24" s="555">
        <v>930639781</v>
      </c>
      <c r="E24" s="555">
        <v>306721472</v>
      </c>
      <c r="F24" s="555">
        <v>117617155</v>
      </c>
      <c r="G24" s="555">
        <v>1354978408</v>
      </c>
      <c r="H24" s="555">
        <v>3611437</v>
      </c>
      <c r="I24" s="555">
        <v>1136024</v>
      </c>
      <c r="J24" s="930">
        <v>1024577</v>
      </c>
      <c r="K24" s="939">
        <v>5772038</v>
      </c>
      <c r="L24" s="555">
        <v>1360750446</v>
      </c>
      <c r="M24" s="555" t="s">
        <v>249</v>
      </c>
      <c r="N24" s="555" t="s">
        <v>249</v>
      </c>
      <c r="O24" s="555" t="s">
        <v>249</v>
      </c>
      <c r="P24" s="555" t="s">
        <v>249</v>
      </c>
      <c r="Q24" s="555" t="s">
        <v>249</v>
      </c>
      <c r="R24" s="556">
        <v>7</v>
      </c>
      <c r="T24" s="4"/>
    </row>
    <row r="25" spans="2:20" s="2" customFormat="1" ht="21.75" customHeight="1" x14ac:dyDescent="0.15">
      <c r="B25" s="83">
        <v>8</v>
      </c>
      <c r="C25" s="19" t="s">
        <v>39</v>
      </c>
      <c r="D25" s="98">
        <v>1188499082</v>
      </c>
      <c r="E25" s="98">
        <v>404082778</v>
      </c>
      <c r="F25" s="98">
        <v>111419261</v>
      </c>
      <c r="G25" s="98">
        <v>1704001121</v>
      </c>
      <c r="H25" s="98">
        <v>5749406</v>
      </c>
      <c r="I25" s="98">
        <v>1845987</v>
      </c>
      <c r="J25" s="620">
        <v>1317999</v>
      </c>
      <c r="K25" s="937">
        <v>8913392</v>
      </c>
      <c r="L25" s="98">
        <v>1712914513</v>
      </c>
      <c r="M25" s="98" t="s">
        <v>249</v>
      </c>
      <c r="N25" s="98" t="s">
        <v>249</v>
      </c>
      <c r="O25" s="98" t="s">
        <v>249</v>
      </c>
      <c r="P25" s="98" t="s">
        <v>249</v>
      </c>
      <c r="Q25" s="98" t="s">
        <v>249</v>
      </c>
      <c r="R25" s="552">
        <v>8</v>
      </c>
      <c r="T25" s="4"/>
    </row>
    <row r="26" spans="2:20" s="2" customFormat="1" ht="21.75" customHeight="1" x14ac:dyDescent="0.15">
      <c r="B26" s="83">
        <v>10</v>
      </c>
      <c r="C26" s="19" t="s">
        <v>38</v>
      </c>
      <c r="D26" s="98">
        <v>892827180</v>
      </c>
      <c r="E26" s="98">
        <v>204478465</v>
      </c>
      <c r="F26" s="98">
        <v>90475006</v>
      </c>
      <c r="G26" s="98">
        <v>1187780651</v>
      </c>
      <c r="H26" s="98">
        <v>5105808</v>
      </c>
      <c r="I26" s="98">
        <v>1124680</v>
      </c>
      <c r="J26" s="620">
        <v>1183286</v>
      </c>
      <c r="K26" s="937">
        <v>7413774</v>
      </c>
      <c r="L26" s="98">
        <v>1195194425</v>
      </c>
      <c r="M26" s="98" t="s">
        <v>249</v>
      </c>
      <c r="N26" s="98" t="s">
        <v>249</v>
      </c>
      <c r="O26" s="98" t="s">
        <v>249</v>
      </c>
      <c r="P26" s="98" t="s">
        <v>249</v>
      </c>
      <c r="Q26" s="98" t="s">
        <v>249</v>
      </c>
      <c r="R26" s="552">
        <v>10</v>
      </c>
      <c r="T26" s="4"/>
    </row>
    <row r="27" spans="2:20" s="2" customFormat="1" ht="21.75" customHeight="1" x14ac:dyDescent="0.15">
      <c r="B27" s="83">
        <v>11</v>
      </c>
      <c r="C27" s="19" t="s">
        <v>37</v>
      </c>
      <c r="D27" s="98">
        <v>1068459386</v>
      </c>
      <c r="E27" s="98">
        <v>366994636</v>
      </c>
      <c r="F27" s="98">
        <v>146245070</v>
      </c>
      <c r="G27" s="98">
        <v>1581699092</v>
      </c>
      <c r="H27" s="98">
        <v>3929033</v>
      </c>
      <c r="I27" s="98">
        <v>1356570</v>
      </c>
      <c r="J27" s="620">
        <v>1278650</v>
      </c>
      <c r="K27" s="937">
        <v>6564253</v>
      </c>
      <c r="L27" s="98">
        <v>1588263345</v>
      </c>
      <c r="M27" s="98" t="s">
        <v>249</v>
      </c>
      <c r="N27" s="98" t="s">
        <v>249</v>
      </c>
      <c r="O27" s="98" t="s">
        <v>249</v>
      </c>
      <c r="P27" s="98" t="s">
        <v>249</v>
      </c>
      <c r="Q27" s="98" t="s">
        <v>249</v>
      </c>
      <c r="R27" s="552">
        <v>11</v>
      </c>
      <c r="T27" s="4"/>
    </row>
    <row r="28" spans="2:20" s="2" customFormat="1" ht="21.75" customHeight="1" x14ac:dyDescent="0.15">
      <c r="B28" s="84">
        <v>12</v>
      </c>
      <c r="C28" s="23" t="s">
        <v>36</v>
      </c>
      <c r="D28" s="553">
        <v>745249935</v>
      </c>
      <c r="E28" s="553">
        <v>191487174</v>
      </c>
      <c r="F28" s="553">
        <v>66964847</v>
      </c>
      <c r="G28" s="553">
        <v>1003701956</v>
      </c>
      <c r="H28" s="553">
        <v>5830334</v>
      </c>
      <c r="I28" s="553">
        <v>1516832</v>
      </c>
      <c r="J28" s="929">
        <v>1366764</v>
      </c>
      <c r="K28" s="938">
        <v>8713930</v>
      </c>
      <c r="L28" s="553">
        <v>1012415886</v>
      </c>
      <c r="M28" s="553" t="s">
        <v>249</v>
      </c>
      <c r="N28" s="553" t="s">
        <v>249</v>
      </c>
      <c r="O28" s="553" t="s">
        <v>249</v>
      </c>
      <c r="P28" s="553" t="s">
        <v>249</v>
      </c>
      <c r="Q28" s="553" t="s">
        <v>249</v>
      </c>
      <c r="R28" s="554">
        <v>12</v>
      </c>
      <c r="T28" s="4"/>
    </row>
    <row r="29" spans="2:20" s="2" customFormat="1" ht="21.75" customHeight="1" x14ac:dyDescent="0.15">
      <c r="B29" s="83">
        <v>14</v>
      </c>
      <c r="C29" s="19" t="s">
        <v>35</v>
      </c>
      <c r="D29" s="555">
        <v>409177734</v>
      </c>
      <c r="E29" s="555">
        <v>88569938</v>
      </c>
      <c r="F29" s="555">
        <v>48198718</v>
      </c>
      <c r="G29" s="555">
        <v>545946390</v>
      </c>
      <c r="H29" s="555">
        <v>1933755</v>
      </c>
      <c r="I29" s="555">
        <v>411878</v>
      </c>
      <c r="J29" s="930">
        <v>642608</v>
      </c>
      <c r="K29" s="939">
        <v>2988241</v>
      </c>
      <c r="L29" s="555">
        <v>548934631</v>
      </c>
      <c r="M29" s="555" t="s">
        <v>249</v>
      </c>
      <c r="N29" s="555" t="s">
        <v>249</v>
      </c>
      <c r="O29" s="555" t="s">
        <v>249</v>
      </c>
      <c r="P29" s="555" t="s">
        <v>249</v>
      </c>
      <c r="Q29" s="555" t="s">
        <v>249</v>
      </c>
      <c r="R29" s="556">
        <v>14</v>
      </c>
      <c r="T29" s="4"/>
    </row>
    <row r="30" spans="2:20" s="2" customFormat="1" ht="21.75" customHeight="1" x14ac:dyDescent="0.15">
      <c r="B30" s="83">
        <v>15</v>
      </c>
      <c r="C30" s="19" t="s">
        <v>34</v>
      </c>
      <c r="D30" s="98">
        <v>633906212</v>
      </c>
      <c r="E30" s="98">
        <v>207137332</v>
      </c>
      <c r="F30" s="98">
        <v>78645233</v>
      </c>
      <c r="G30" s="98">
        <v>919688777</v>
      </c>
      <c r="H30" s="98">
        <v>5018352</v>
      </c>
      <c r="I30" s="98">
        <v>1642265</v>
      </c>
      <c r="J30" s="620">
        <v>1558462</v>
      </c>
      <c r="K30" s="937">
        <v>8219079</v>
      </c>
      <c r="L30" s="98">
        <v>927907856</v>
      </c>
      <c r="M30" s="98" t="s">
        <v>249</v>
      </c>
      <c r="N30" s="98" t="s">
        <v>249</v>
      </c>
      <c r="O30" s="98" t="s">
        <v>249</v>
      </c>
      <c r="P30" s="98" t="s">
        <v>249</v>
      </c>
      <c r="Q30" s="98" t="s">
        <v>249</v>
      </c>
      <c r="R30" s="552">
        <v>15</v>
      </c>
      <c r="T30" s="4"/>
    </row>
    <row r="31" spans="2:20" s="2" customFormat="1" ht="21.75" customHeight="1" x14ac:dyDescent="0.15">
      <c r="B31" s="83">
        <v>17</v>
      </c>
      <c r="C31" s="19" t="s">
        <v>33</v>
      </c>
      <c r="D31" s="98">
        <v>1976029649</v>
      </c>
      <c r="E31" s="98">
        <v>394854159</v>
      </c>
      <c r="F31" s="98">
        <v>166442229</v>
      </c>
      <c r="G31" s="98">
        <v>2537326037</v>
      </c>
      <c r="H31" s="98">
        <v>10141200</v>
      </c>
      <c r="I31" s="98">
        <v>2664561</v>
      </c>
      <c r="J31" s="620">
        <v>2470775</v>
      </c>
      <c r="K31" s="937">
        <v>15276536</v>
      </c>
      <c r="L31" s="98">
        <v>2552602573</v>
      </c>
      <c r="M31" s="98" t="s">
        <v>249</v>
      </c>
      <c r="N31" s="98" t="s">
        <v>249</v>
      </c>
      <c r="O31" s="98" t="s">
        <v>249</v>
      </c>
      <c r="P31" s="98" t="s">
        <v>249</v>
      </c>
      <c r="Q31" s="98" t="s">
        <v>249</v>
      </c>
      <c r="R31" s="552">
        <v>17</v>
      </c>
      <c r="T31" s="4"/>
    </row>
    <row r="32" spans="2:20" s="2" customFormat="1" ht="21.75" customHeight="1" x14ac:dyDescent="0.15">
      <c r="B32" s="83">
        <v>20</v>
      </c>
      <c r="C32" s="19" t="s">
        <v>32</v>
      </c>
      <c r="D32" s="98">
        <v>630045433</v>
      </c>
      <c r="E32" s="98">
        <v>234587391</v>
      </c>
      <c r="F32" s="98">
        <v>86347992</v>
      </c>
      <c r="G32" s="98">
        <v>950980816</v>
      </c>
      <c r="H32" s="98">
        <v>3607504</v>
      </c>
      <c r="I32" s="98">
        <v>1328617</v>
      </c>
      <c r="J32" s="620">
        <v>1153295</v>
      </c>
      <c r="K32" s="937">
        <v>6089416</v>
      </c>
      <c r="L32" s="98">
        <v>957070232</v>
      </c>
      <c r="M32" s="98" t="s">
        <v>249</v>
      </c>
      <c r="N32" s="98" t="s">
        <v>249</v>
      </c>
      <c r="O32" s="98" t="s">
        <v>249</v>
      </c>
      <c r="P32" s="98" t="s">
        <v>249</v>
      </c>
      <c r="Q32" s="98" t="s">
        <v>249</v>
      </c>
      <c r="R32" s="552">
        <v>20</v>
      </c>
      <c r="T32" s="4"/>
    </row>
    <row r="33" spans="2:20" s="2" customFormat="1" ht="21.75" customHeight="1" x14ac:dyDescent="0.15">
      <c r="B33" s="84">
        <v>27</v>
      </c>
      <c r="C33" s="23" t="s">
        <v>31</v>
      </c>
      <c r="D33" s="553">
        <v>270327762</v>
      </c>
      <c r="E33" s="553">
        <v>133047262</v>
      </c>
      <c r="F33" s="553">
        <v>37530630</v>
      </c>
      <c r="G33" s="553">
        <v>440905654</v>
      </c>
      <c r="H33" s="553">
        <v>1504125</v>
      </c>
      <c r="I33" s="553">
        <v>767621</v>
      </c>
      <c r="J33" s="929">
        <v>422243</v>
      </c>
      <c r="K33" s="938">
        <v>2693989</v>
      </c>
      <c r="L33" s="553">
        <v>443599643</v>
      </c>
      <c r="M33" s="553" t="s">
        <v>249</v>
      </c>
      <c r="N33" s="553" t="s">
        <v>249</v>
      </c>
      <c r="O33" s="553" t="s">
        <v>249</v>
      </c>
      <c r="P33" s="553" t="s">
        <v>249</v>
      </c>
      <c r="Q33" s="553" t="s">
        <v>249</v>
      </c>
      <c r="R33" s="554">
        <v>27</v>
      </c>
      <c r="T33" s="4"/>
    </row>
    <row r="34" spans="2:20" s="2" customFormat="1" ht="21.75" customHeight="1" x14ac:dyDescent="0.15">
      <c r="B34" s="83">
        <v>32</v>
      </c>
      <c r="C34" s="19" t="s">
        <v>30</v>
      </c>
      <c r="D34" s="555">
        <v>503116852</v>
      </c>
      <c r="E34" s="555">
        <v>148401081</v>
      </c>
      <c r="F34" s="555">
        <v>54459491</v>
      </c>
      <c r="G34" s="555">
        <v>705977424</v>
      </c>
      <c r="H34" s="555">
        <v>2439411</v>
      </c>
      <c r="I34" s="555">
        <v>715181</v>
      </c>
      <c r="J34" s="930">
        <v>701460</v>
      </c>
      <c r="K34" s="939">
        <v>3856052</v>
      </c>
      <c r="L34" s="555">
        <v>709833476</v>
      </c>
      <c r="M34" s="555" t="s">
        <v>249</v>
      </c>
      <c r="N34" s="555" t="s">
        <v>249</v>
      </c>
      <c r="O34" s="555" t="s">
        <v>249</v>
      </c>
      <c r="P34" s="555" t="s">
        <v>249</v>
      </c>
      <c r="Q34" s="555" t="s">
        <v>249</v>
      </c>
      <c r="R34" s="556">
        <v>32</v>
      </c>
      <c r="T34" s="4"/>
    </row>
    <row r="35" spans="2:20" s="2" customFormat="1" ht="21.75" customHeight="1" x14ac:dyDescent="0.15">
      <c r="B35" s="83">
        <v>33</v>
      </c>
      <c r="C35" s="19" t="s">
        <v>29</v>
      </c>
      <c r="D35" s="98">
        <v>854837297</v>
      </c>
      <c r="E35" s="98">
        <v>249317096</v>
      </c>
      <c r="F35" s="98">
        <v>84008348</v>
      </c>
      <c r="G35" s="98">
        <v>1188162741</v>
      </c>
      <c r="H35" s="98">
        <v>6153343</v>
      </c>
      <c r="I35" s="98">
        <v>1893141</v>
      </c>
      <c r="J35" s="620">
        <v>1580695</v>
      </c>
      <c r="K35" s="937">
        <v>9627179</v>
      </c>
      <c r="L35" s="98">
        <v>1197789920</v>
      </c>
      <c r="M35" s="98" t="s">
        <v>249</v>
      </c>
      <c r="N35" s="98" t="s">
        <v>249</v>
      </c>
      <c r="O35" s="98" t="s">
        <v>249</v>
      </c>
      <c r="P35" s="98" t="s">
        <v>249</v>
      </c>
      <c r="Q35" s="98" t="s">
        <v>249</v>
      </c>
      <c r="R35" s="552">
        <v>33</v>
      </c>
      <c r="T35" s="4"/>
    </row>
    <row r="36" spans="2:20" s="2" customFormat="1" ht="21.75" customHeight="1" x14ac:dyDescent="0.15">
      <c r="B36" s="83">
        <v>35</v>
      </c>
      <c r="C36" s="19" t="s">
        <v>28</v>
      </c>
      <c r="D36" s="98">
        <v>623967484</v>
      </c>
      <c r="E36" s="98">
        <v>168060262</v>
      </c>
      <c r="F36" s="98">
        <v>59703558</v>
      </c>
      <c r="G36" s="98">
        <v>851731304</v>
      </c>
      <c r="H36" s="98">
        <v>5735118</v>
      </c>
      <c r="I36" s="98">
        <v>1528712</v>
      </c>
      <c r="J36" s="620">
        <v>1329892</v>
      </c>
      <c r="K36" s="937">
        <v>8593722</v>
      </c>
      <c r="L36" s="98">
        <v>860325026</v>
      </c>
      <c r="M36" s="98" t="s">
        <v>249</v>
      </c>
      <c r="N36" s="98" t="s">
        <v>249</v>
      </c>
      <c r="O36" s="98" t="s">
        <v>249</v>
      </c>
      <c r="P36" s="98" t="s">
        <v>249</v>
      </c>
      <c r="Q36" s="98" t="s">
        <v>249</v>
      </c>
      <c r="R36" s="552">
        <v>35</v>
      </c>
      <c r="T36" s="4"/>
    </row>
    <row r="37" spans="2:20" s="2" customFormat="1" ht="21.75" customHeight="1" x14ac:dyDescent="0.15">
      <c r="B37" s="83">
        <v>42</v>
      </c>
      <c r="C37" s="19" t="s">
        <v>27</v>
      </c>
      <c r="D37" s="98">
        <v>293334025</v>
      </c>
      <c r="E37" s="98">
        <v>92498215</v>
      </c>
      <c r="F37" s="98">
        <v>49159711</v>
      </c>
      <c r="G37" s="98">
        <v>434991951</v>
      </c>
      <c r="H37" s="98">
        <v>2647459</v>
      </c>
      <c r="I37" s="98">
        <v>823655</v>
      </c>
      <c r="J37" s="620">
        <v>1046202</v>
      </c>
      <c r="K37" s="937">
        <v>4517316</v>
      </c>
      <c r="L37" s="98">
        <v>439509267</v>
      </c>
      <c r="M37" s="98" t="s">
        <v>249</v>
      </c>
      <c r="N37" s="98" t="s">
        <v>249</v>
      </c>
      <c r="O37" s="98" t="s">
        <v>249</v>
      </c>
      <c r="P37" s="98" t="s">
        <v>249</v>
      </c>
      <c r="Q37" s="98" t="s">
        <v>249</v>
      </c>
      <c r="R37" s="552">
        <v>42</v>
      </c>
      <c r="T37" s="4"/>
    </row>
    <row r="38" spans="2:20" s="2" customFormat="1" ht="21.75" customHeight="1" x14ac:dyDescent="0.15">
      <c r="B38" s="84">
        <v>48</v>
      </c>
      <c r="C38" s="23" t="s">
        <v>26</v>
      </c>
      <c r="D38" s="553">
        <v>1187447912</v>
      </c>
      <c r="E38" s="553">
        <v>397541382</v>
      </c>
      <c r="F38" s="553">
        <v>148248055</v>
      </c>
      <c r="G38" s="553">
        <v>1733237349</v>
      </c>
      <c r="H38" s="553">
        <v>4955791</v>
      </c>
      <c r="I38" s="553">
        <v>1665168</v>
      </c>
      <c r="J38" s="929">
        <v>1581970</v>
      </c>
      <c r="K38" s="938">
        <v>8202929</v>
      </c>
      <c r="L38" s="553">
        <v>1741440278</v>
      </c>
      <c r="M38" s="553" t="s">
        <v>249</v>
      </c>
      <c r="N38" s="553" t="s">
        <v>249</v>
      </c>
      <c r="O38" s="553" t="s">
        <v>249</v>
      </c>
      <c r="P38" s="553" t="s">
        <v>249</v>
      </c>
      <c r="Q38" s="553" t="s">
        <v>249</v>
      </c>
      <c r="R38" s="554">
        <v>48</v>
      </c>
      <c r="T38" s="4"/>
    </row>
    <row r="39" spans="2:20" s="2" customFormat="1" ht="21.75" customHeight="1" x14ac:dyDescent="0.15">
      <c r="B39" s="83">
        <v>49</v>
      </c>
      <c r="C39" s="19" t="s">
        <v>25</v>
      </c>
      <c r="D39" s="555">
        <v>1630715556</v>
      </c>
      <c r="E39" s="555">
        <v>551894155</v>
      </c>
      <c r="F39" s="555">
        <v>198541151</v>
      </c>
      <c r="G39" s="555">
        <v>2381150862</v>
      </c>
      <c r="H39" s="555">
        <v>7606356</v>
      </c>
      <c r="I39" s="555">
        <v>2462221</v>
      </c>
      <c r="J39" s="930">
        <v>1971044</v>
      </c>
      <c r="K39" s="939">
        <v>12039621</v>
      </c>
      <c r="L39" s="555">
        <v>2393190483</v>
      </c>
      <c r="M39" s="555" t="s">
        <v>249</v>
      </c>
      <c r="N39" s="555" t="s">
        <v>249</v>
      </c>
      <c r="O39" s="555" t="s">
        <v>249</v>
      </c>
      <c r="P39" s="555" t="s">
        <v>249</v>
      </c>
      <c r="Q39" s="555" t="s">
        <v>249</v>
      </c>
      <c r="R39" s="556">
        <v>49</v>
      </c>
      <c r="T39" s="4"/>
    </row>
    <row r="40" spans="2:20" s="2" customFormat="1" ht="21.75" customHeight="1" x14ac:dyDescent="0.15">
      <c r="B40" s="83">
        <v>53</v>
      </c>
      <c r="C40" s="19" t="s">
        <v>24</v>
      </c>
      <c r="D40" s="98">
        <v>487442518</v>
      </c>
      <c r="E40" s="98">
        <v>157471782</v>
      </c>
      <c r="F40" s="98">
        <v>59617713</v>
      </c>
      <c r="G40" s="98">
        <v>704532013</v>
      </c>
      <c r="H40" s="98">
        <v>2501436</v>
      </c>
      <c r="I40" s="98">
        <v>808008</v>
      </c>
      <c r="J40" s="620">
        <v>763681</v>
      </c>
      <c r="K40" s="937">
        <v>4073125</v>
      </c>
      <c r="L40" s="98">
        <v>708605138</v>
      </c>
      <c r="M40" s="98" t="s">
        <v>249</v>
      </c>
      <c r="N40" s="98" t="s">
        <v>249</v>
      </c>
      <c r="O40" s="98" t="s">
        <v>249</v>
      </c>
      <c r="P40" s="98" t="s">
        <v>249</v>
      </c>
      <c r="Q40" s="98" t="s">
        <v>249</v>
      </c>
      <c r="R40" s="552">
        <v>53</v>
      </c>
      <c r="T40" s="4"/>
    </row>
    <row r="41" spans="2:20" s="2" customFormat="1" ht="21.75" customHeight="1" x14ac:dyDescent="0.15">
      <c r="B41" s="83">
        <v>57</v>
      </c>
      <c r="C41" s="19" t="s">
        <v>23</v>
      </c>
      <c r="D41" s="98">
        <v>299680378</v>
      </c>
      <c r="E41" s="98">
        <v>101140949</v>
      </c>
      <c r="F41" s="98">
        <v>31263707</v>
      </c>
      <c r="G41" s="98">
        <v>432085034</v>
      </c>
      <c r="H41" s="98">
        <v>1242362</v>
      </c>
      <c r="I41" s="98">
        <v>426542</v>
      </c>
      <c r="J41" s="620">
        <v>354491</v>
      </c>
      <c r="K41" s="937">
        <v>2023395</v>
      </c>
      <c r="L41" s="98">
        <v>434108429</v>
      </c>
      <c r="M41" s="98" t="s">
        <v>249</v>
      </c>
      <c r="N41" s="98" t="s">
        <v>249</v>
      </c>
      <c r="O41" s="98" t="s">
        <v>249</v>
      </c>
      <c r="P41" s="98" t="s">
        <v>249</v>
      </c>
      <c r="Q41" s="98" t="s">
        <v>249</v>
      </c>
      <c r="R41" s="552">
        <v>57</v>
      </c>
      <c r="T41" s="4"/>
    </row>
    <row r="42" spans="2:20" s="2" customFormat="1" ht="21.75" customHeight="1" x14ac:dyDescent="0.15">
      <c r="B42" s="83">
        <v>58</v>
      </c>
      <c r="C42" s="19" t="s">
        <v>22</v>
      </c>
      <c r="D42" s="98">
        <v>737244458</v>
      </c>
      <c r="E42" s="98">
        <v>249054357</v>
      </c>
      <c r="F42" s="98">
        <v>65700855</v>
      </c>
      <c r="G42" s="98">
        <v>1051999670</v>
      </c>
      <c r="H42" s="98">
        <v>2066843</v>
      </c>
      <c r="I42" s="98">
        <v>692854</v>
      </c>
      <c r="J42" s="620">
        <v>488696</v>
      </c>
      <c r="K42" s="937">
        <v>3248393</v>
      </c>
      <c r="L42" s="98">
        <v>1055248063</v>
      </c>
      <c r="M42" s="98" t="s">
        <v>249</v>
      </c>
      <c r="N42" s="98" t="s">
        <v>249</v>
      </c>
      <c r="O42" s="98" t="s">
        <v>249</v>
      </c>
      <c r="P42" s="98" t="s">
        <v>249</v>
      </c>
      <c r="Q42" s="98" t="s">
        <v>249</v>
      </c>
      <c r="R42" s="552">
        <v>58</v>
      </c>
      <c r="T42" s="4"/>
    </row>
    <row r="43" spans="2:20" s="2" customFormat="1" ht="21.75" customHeight="1" x14ac:dyDescent="0.15">
      <c r="B43" s="84">
        <v>59</v>
      </c>
      <c r="C43" s="23" t="s">
        <v>21</v>
      </c>
      <c r="D43" s="553">
        <v>1245482787</v>
      </c>
      <c r="E43" s="553">
        <v>374988224</v>
      </c>
      <c r="F43" s="553">
        <v>93016531</v>
      </c>
      <c r="G43" s="553">
        <v>1713487542</v>
      </c>
      <c r="H43" s="553">
        <v>7380593</v>
      </c>
      <c r="I43" s="553">
        <v>2113425</v>
      </c>
      <c r="J43" s="929">
        <v>1659574</v>
      </c>
      <c r="K43" s="938">
        <v>11153592</v>
      </c>
      <c r="L43" s="553">
        <v>1724641134</v>
      </c>
      <c r="M43" s="553" t="s">
        <v>249</v>
      </c>
      <c r="N43" s="553" t="s">
        <v>249</v>
      </c>
      <c r="O43" s="553" t="s">
        <v>249</v>
      </c>
      <c r="P43" s="553" t="s">
        <v>249</v>
      </c>
      <c r="Q43" s="553" t="s">
        <v>249</v>
      </c>
      <c r="R43" s="554">
        <v>59</v>
      </c>
      <c r="T43" s="4"/>
    </row>
    <row r="44" spans="2:20" s="2" customFormat="1" ht="21.75" customHeight="1" x14ac:dyDescent="0.15">
      <c r="B44" s="83">
        <v>62</v>
      </c>
      <c r="C44" s="19" t="s">
        <v>20</v>
      </c>
      <c r="D44" s="555">
        <v>221638290</v>
      </c>
      <c r="E44" s="555">
        <v>64879241</v>
      </c>
      <c r="F44" s="555">
        <v>26726172</v>
      </c>
      <c r="G44" s="555">
        <v>313243703</v>
      </c>
      <c r="H44" s="555">
        <v>906399</v>
      </c>
      <c r="I44" s="555">
        <v>247244</v>
      </c>
      <c r="J44" s="930">
        <v>257691</v>
      </c>
      <c r="K44" s="939">
        <v>1411334</v>
      </c>
      <c r="L44" s="555">
        <v>314655037</v>
      </c>
      <c r="M44" s="555" t="s">
        <v>249</v>
      </c>
      <c r="N44" s="555" t="s">
        <v>249</v>
      </c>
      <c r="O44" s="555" t="s">
        <v>249</v>
      </c>
      <c r="P44" s="555" t="s">
        <v>249</v>
      </c>
      <c r="Q44" s="555" t="s">
        <v>249</v>
      </c>
      <c r="R44" s="556">
        <v>62</v>
      </c>
      <c r="T44" s="4"/>
    </row>
    <row r="45" spans="2:20" s="2" customFormat="1" ht="21.75" customHeight="1" x14ac:dyDescent="0.15">
      <c r="B45" s="83">
        <v>82</v>
      </c>
      <c r="C45" s="19" t="s">
        <v>19</v>
      </c>
      <c r="D45" s="98">
        <v>625613163</v>
      </c>
      <c r="E45" s="98">
        <v>209542431</v>
      </c>
      <c r="F45" s="98">
        <v>83388733</v>
      </c>
      <c r="G45" s="98">
        <v>918544327</v>
      </c>
      <c r="H45" s="98">
        <v>2647579</v>
      </c>
      <c r="I45" s="98">
        <v>876248</v>
      </c>
      <c r="J45" s="620">
        <v>672217</v>
      </c>
      <c r="K45" s="937">
        <v>4196044</v>
      </c>
      <c r="L45" s="98">
        <v>922740371</v>
      </c>
      <c r="M45" s="98" t="s">
        <v>249</v>
      </c>
      <c r="N45" s="98" t="s">
        <v>249</v>
      </c>
      <c r="O45" s="98" t="s">
        <v>249</v>
      </c>
      <c r="P45" s="98" t="s">
        <v>249</v>
      </c>
      <c r="Q45" s="98" t="s">
        <v>249</v>
      </c>
      <c r="R45" s="552">
        <v>82</v>
      </c>
      <c r="T45" s="4"/>
    </row>
    <row r="46" spans="2:20" s="2" customFormat="1" ht="21.75" customHeight="1" x14ac:dyDescent="0.15">
      <c r="B46" s="83">
        <v>86</v>
      </c>
      <c r="C46" s="19" t="s">
        <v>18</v>
      </c>
      <c r="D46" s="98">
        <v>194509680</v>
      </c>
      <c r="E46" s="98">
        <v>51248726</v>
      </c>
      <c r="F46" s="98">
        <v>17613635</v>
      </c>
      <c r="G46" s="98">
        <v>263372041</v>
      </c>
      <c r="H46" s="98">
        <v>1881213</v>
      </c>
      <c r="I46" s="98">
        <v>487795</v>
      </c>
      <c r="J46" s="620">
        <v>420068</v>
      </c>
      <c r="K46" s="937">
        <v>2789076</v>
      </c>
      <c r="L46" s="98">
        <v>266161117</v>
      </c>
      <c r="M46" s="98" t="s">
        <v>249</v>
      </c>
      <c r="N46" s="98" t="s">
        <v>249</v>
      </c>
      <c r="O46" s="98" t="s">
        <v>249</v>
      </c>
      <c r="P46" s="98" t="s">
        <v>249</v>
      </c>
      <c r="Q46" s="98" t="s">
        <v>249</v>
      </c>
      <c r="R46" s="552">
        <v>86</v>
      </c>
      <c r="T46" s="4"/>
    </row>
    <row r="47" spans="2:20" s="2" customFormat="1" ht="21.75" customHeight="1" x14ac:dyDescent="0.15">
      <c r="B47" s="83">
        <v>89</v>
      </c>
      <c r="C47" s="19" t="s">
        <v>17</v>
      </c>
      <c r="D47" s="98">
        <v>602287825</v>
      </c>
      <c r="E47" s="98">
        <v>201692213</v>
      </c>
      <c r="F47" s="98">
        <v>78724048</v>
      </c>
      <c r="G47" s="98">
        <v>882704086</v>
      </c>
      <c r="H47" s="98">
        <v>3063141</v>
      </c>
      <c r="I47" s="98">
        <v>1020825</v>
      </c>
      <c r="J47" s="620">
        <v>821098</v>
      </c>
      <c r="K47" s="937">
        <v>4905064</v>
      </c>
      <c r="L47" s="98">
        <v>887609150</v>
      </c>
      <c r="M47" s="98" t="s">
        <v>249</v>
      </c>
      <c r="N47" s="98" t="s">
        <v>249</v>
      </c>
      <c r="O47" s="98" t="s">
        <v>249</v>
      </c>
      <c r="P47" s="98" t="s">
        <v>249</v>
      </c>
      <c r="Q47" s="98" t="s">
        <v>249</v>
      </c>
      <c r="R47" s="552">
        <v>89</v>
      </c>
      <c r="T47" s="4"/>
    </row>
    <row r="48" spans="2:20" s="2" customFormat="1" ht="21.75" customHeight="1" x14ac:dyDescent="0.15">
      <c r="B48" s="84">
        <v>90</v>
      </c>
      <c r="C48" s="23" t="s">
        <v>16</v>
      </c>
      <c r="D48" s="553">
        <v>1047694841</v>
      </c>
      <c r="E48" s="553">
        <v>357527727</v>
      </c>
      <c r="F48" s="553">
        <v>123072811</v>
      </c>
      <c r="G48" s="553">
        <v>1528295379</v>
      </c>
      <c r="H48" s="553">
        <v>4531676</v>
      </c>
      <c r="I48" s="553">
        <v>1495726</v>
      </c>
      <c r="J48" s="929">
        <v>1585344</v>
      </c>
      <c r="K48" s="938">
        <v>7612746</v>
      </c>
      <c r="L48" s="553">
        <v>1535908125</v>
      </c>
      <c r="M48" s="553" t="s">
        <v>249</v>
      </c>
      <c r="N48" s="553" t="s">
        <v>249</v>
      </c>
      <c r="O48" s="553" t="s">
        <v>249</v>
      </c>
      <c r="P48" s="553" t="s">
        <v>249</v>
      </c>
      <c r="Q48" s="553" t="s">
        <v>249</v>
      </c>
      <c r="R48" s="554">
        <v>90</v>
      </c>
      <c r="T48" s="4"/>
    </row>
    <row r="49" spans="2:20" s="2" customFormat="1" ht="21.75" customHeight="1" x14ac:dyDescent="0.15">
      <c r="B49" s="83">
        <v>92</v>
      </c>
      <c r="C49" s="19" t="s">
        <v>15</v>
      </c>
      <c r="D49" s="555">
        <v>330189232</v>
      </c>
      <c r="E49" s="555">
        <v>77932634</v>
      </c>
      <c r="F49" s="555">
        <v>29057225</v>
      </c>
      <c r="G49" s="555">
        <v>437179091</v>
      </c>
      <c r="H49" s="555">
        <v>1047792</v>
      </c>
      <c r="I49" s="555">
        <v>256225</v>
      </c>
      <c r="J49" s="930">
        <v>291719</v>
      </c>
      <c r="K49" s="939">
        <v>1595736</v>
      </c>
      <c r="L49" s="555">
        <v>438774827</v>
      </c>
      <c r="M49" s="555" t="s">
        <v>249</v>
      </c>
      <c r="N49" s="555" t="s">
        <v>249</v>
      </c>
      <c r="O49" s="555" t="s">
        <v>249</v>
      </c>
      <c r="P49" s="555" t="s">
        <v>249</v>
      </c>
      <c r="Q49" s="555" t="s">
        <v>249</v>
      </c>
      <c r="R49" s="556">
        <v>92</v>
      </c>
      <c r="T49" s="4"/>
    </row>
    <row r="50" spans="2:20" s="2" customFormat="1" ht="21.75" customHeight="1" x14ac:dyDescent="0.15">
      <c r="B50" s="83">
        <v>93</v>
      </c>
      <c r="C50" s="19" t="s">
        <v>14</v>
      </c>
      <c r="D50" s="98">
        <v>3369751873</v>
      </c>
      <c r="E50" s="98">
        <v>1085235207</v>
      </c>
      <c r="F50" s="98">
        <v>371342265</v>
      </c>
      <c r="G50" s="98">
        <v>4826329345</v>
      </c>
      <c r="H50" s="98">
        <v>15460643</v>
      </c>
      <c r="I50" s="98">
        <v>4834346</v>
      </c>
      <c r="J50" s="620">
        <v>4303677</v>
      </c>
      <c r="K50" s="937">
        <v>24598666</v>
      </c>
      <c r="L50" s="98">
        <v>4850928011</v>
      </c>
      <c r="M50" s="98" t="s">
        <v>249</v>
      </c>
      <c r="N50" s="98" t="s">
        <v>249</v>
      </c>
      <c r="O50" s="98" t="s">
        <v>249</v>
      </c>
      <c r="P50" s="98" t="s">
        <v>249</v>
      </c>
      <c r="Q50" s="98" t="s">
        <v>249</v>
      </c>
      <c r="R50" s="552">
        <v>93</v>
      </c>
      <c r="T50" s="4"/>
    </row>
    <row r="51" spans="2:20" s="2" customFormat="1" ht="21.75" customHeight="1" x14ac:dyDescent="0.15">
      <c r="B51" s="83">
        <v>94</v>
      </c>
      <c r="C51" s="19" t="s">
        <v>13</v>
      </c>
      <c r="D51" s="98">
        <v>1990993189</v>
      </c>
      <c r="E51" s="98">
        <v>427368292</v>
      </c>
      <c r="F51" s="98">
        <v>168613952</v>
      </c>
      <c r="G51" s="98">
        <v>2586975433</v>
      </c>
      <c r="H51" s="98">
        <v>9446278</v>
      </c>
      <c r="I51" s="98">
        <v>2012333</v>
      </c>
      <c r="J51" s="620">
        <v>1929960</v>
      </c>
      <c r="K51" s="937">
        <v>13388571</v>
      </c>
      <c r="L51" s="98">
        <v>2600364004</v>
      </c>
      <c r="M51" s="98" t="s">
        <v>249</v>
      </c>
      <c r="N51" s="98" t="s">
        <v>249</v>
      </c>
      <c r="O51" s="98" t="s">
        <v>249</v>
      </c>
      <c r="P51" s="98" t="s">
        <v>249</v>
      </c>
      <c r="Q51" s="98" t="s">
        <v>249</v>
      </c>
      <c r="R51" s="552">
        <v>94</v>
      </c>
      <c r="T51" s="4"/>
    </row>
    <row r="52" spans="2:20" s="2" customFormat="1" ht="21.75" customHeight="1" x14ac:dyDescent="0.15">
      <c r="B52" s="83">
        <v>95</v>
      </c>
      <c r="C52" s="19" t="s">
        <v>12</v>
      </c>
      <c r="D52" s="98">
        <v>316009189</v>
      </c>
      <c r="E52" s="98">
        <v>128560360</v>
      </c>
      <c r="F52" s="98">
        <v>39908140</v>
      </c>
      <c r="G52" s="98">
        <v>484477689</v>
      </c>
      <c r="H52" s="98">
        <v>1213425</v>
      </c>
      <c r="I52" s="98">
        <v>500777</v>
      </c>
      <c r="J52" s="620">
        <v>354914</v>
      </c>
      <c r="K52" s="937">
        <v>2069116</v>
      </c>
      <c r="L52" s="98">
        <v>486546805</v>
      </c>
      <c r="M52" s="98" t="s">
        <v>249</v>
      </c>
      <c r="N52" s="98" t="s">
        <v>249</v>
      </c>
      <c r="O52" s="98" t="s">
        <v>249</v>
      </c>
      <c r="P52" s="98" t="s">
        <v>249</v>
      </c>
      <c r="Q52" s="98" t="s">
        <v>249</v>
      </c>
      <c r="R52" s="552">
        <v>95</v>
      </c>
      <c r="T52" s="4"/>
    </row>
    <row r="53" spans="2:20" s="2" customFormat="1" ht="21.75" customHeight="1" x14ac:dyDescent="0.15">
      <c r="B53" s="84">
        <v>96</v>
      </c>
      <c r="C53" s="23" t="s">
        <v>11</v>
      </c>
      <c r="D53" s="553">
        <v>768544524</v>
      </c>
      <c r="E53" s="553">
        <v>225048599</v>
      </c>
      <c r="F53" s="553">
        <v>77203133</v>
      </c>
      <c r="G53" s="553">
        <v>1070796256</v>
      </c>
      <c r="H53" s="553">
        <v>4866607</v>
      </c>
      <c r="I53" s="553">
        <v>1413137</v>
      </c>
      <c r="J53" s="929">
        <v>1334960</v>
      </c>
      <c r="K53" s="938">
        <v>7614704</v>
      </c>
      <c r="L53" s="553">
        <v>1078410960</v>
      </c>
      <c r="M53" s="553" t="s">
        <v>249</v>
      </c>
      <c r="N53" s="553" t="s">
        <v>249</v>
      </c>
      <c r="O53" s="553" t="s">
        <v>249</v>
      </c>
      <c r="P53" s="553" t="s">
        <v>249</v>
      </c>
      <c r="Q53" s="553" t="s">
        <v>249</v>
      </c>
      <c r="R53" s="554">
        <v>96</v>
      </c>
      <c r="T53" s="4"/>
    </row>
    <row r="54" spans="2:20" s="2" customFormat="1" ht="21.75" customHeight="1" x14ac:dyDescent="0.15">
      <c r="B54" s="83">
        <v>97</v>
      </c>
      <c r="C54" s="19" t="s">
        <v>10</v>
      </c>
      <c r="D54" s="555">
        <v>1268419016</v>
      </c>
      <c r="E54" s="555">
        <v>409098879</v>
      </c>
      <c r="F54" s="555">
        <v>135963389</v>
      </c>
      <c r="G54" s="555">
        <v>1813481284</v>
      </c>
      <c r="H54" s="555">
        <v>5185968</v>
      </c>
      <c r="I54" s="555">
        <v>1647023</v>
      </c>
      <c r="J54" s="930">
        <v>1228306</v>
      </c>
      <c r="K54" s="939">
        <v>8061297</v>
      </c>
      <c r="L54" s="555">
        <v>1821542581</v>
      </c>
      <c r="M54" s="555" t="s">
        <v>249</v>
      </c>
      <c r="N54" s="555" t="s">
        <v>249</v>
      </c>
      <c r="O54" s="555" t="s">
        <v>249</v>
      </c>
      <c r="P54" s="555" t="s">
        <v>249</v>
      </c>
      <c r="Q54" s="555" t="s">
        <v>249</v>
      </c>
      <c r="R54" s="556">
        <v>97</v>
      </c>
      <c r="T54" s="4"/>
    </row>
    <row r="55" spans="2:20" s="2" customFormat="1" ht="21.75" customHeight="1" x14ac:dyDescent="0.15">
      <c r="B55" s="83">
        <v>98</v>
      </c>
      <c r="C55" s="19" t="s">
        <v>9</v>
      </c>
      <c r="D55" s="98">
        <v>1861424921</v>
      </c>
      <c r="E55" s="98">
        <v>524052409</v>
      </c>
      <c r="F55" s="98">
        <v>202286340</v>
      </c>
      <c r="G55" s="98">
        <v>2587763670</v>
      </c>
      <c r="H55" s="98">
        <v>10495714</v>
      </c>
      <c r="I55" s="98">
        <v>2942642</v>
      </c>
      <c r="J55" s="620">
        <v>2788747</v>
      </c>
      <c r="K55" s="937">
        <v>16227103</v>
      </c>
      <c r="L55" s="98">
        <v>2603990773</v>
      </c>
      <c r="M55" s="98" t="s">
        <v>249</v>
      </c>
      <c r="N55" s="98" t="s">
        <v>249</v>
      </c>
      <c r="O55" s="98" t="s">
        <v>249</v>
      </c>
      <c r="P55" s="98" t="s">
        <v>249</v>
      </c>
      <c r="Q55" s="98" t="s">
        <v>249</v>
      </c>
      <c r="R55" s="552">
        <v>98</v>
      </c>
      <c r="T55" s="4"/>
    </row>
    <row r="56" spans="2:20" s="2" customFormat="1" ht="21.75" customHeight="1" x14ac:dyDescent="0.15">
      <c r="B56" s="83">
        <v>99</v>
      </c>
      <c r="C56" s="19" t="s">
        <v>8</v>
      </c>
      <c r="D56" s="98">
        <v>692995056</v>
      </c>
      <c r="E56" s="98">
        <v>232303871</v>
      </c>
      <c r="F56" s="98">
        <v>73602413</v>
      </c>
      <c r="G56" s="98">
        <v>998901340</v>
      </c>
      <c r="H56" s="98">
        <v>4305908</v>
      </c>
      <c r="I56" s="98">
        <v>1362325</v>
      </c>
      <c r="J56" s="620">
        <v>1149145</v>
      </c>
      <c r="K56" s="937">
        <v>6817378</v>
      </c>
      <c r="L56" s="98">
        <v>1005718718</v>
      </c>
      <c r="M56" s="98" t="s">
        <v>249</v>
      </c>
      <c r="N56" s="98" t="s">
        <v>249</v>
      </c>
      <c r="O56" s="98" t="s">
        <v>249</v>
      </c>
      <c r="P56" s="98" t="s">
        <v>249</v>
      </c>
      <c r="Q56" s="98" t="s">
        <v>249</v>
      </c>
      <c r="R56" s="552">
        <v>99</v>
      </c>
      <c r="T56" s="4"/>
    </row>
    <row r="57" spans="2:20" s="2" customFormat="1" ht="21.75" customHeight="1" x14ac:dyDescent="0.15">
      <c r="B57" s="83">
        <v>100</v>
      </c>
      <c r="C57" s="19" t="s">
        <v>7</v>
      </c>
      <c r="D57" s="98">
        <v>835213222</v>
      </c>
      <c r="E57" s="98">
        <v>249031289</v>
      </c>
      <c r="F57" s="98">
        <v>122254990</v>
      </c>
      <c r="G57" s="98">
        <v>1206499501</v>
      </c>
      <c r="H57" s="98">
        <v>4205308</v>
      </c>
      <c r="I57" s="98">
        <v>1235731</v>
      </c>
      <c r="J57" s="620">
        <v>1392464</v>
      </c>
      <c r="K57" s="937">
        <v>6833503</v>
      </c>
      <c r="L57" s="98">
        <v>1213333004</v>
      </c>
      <c r="M57" s="98" t="s">
        <v>249</v>
      </c>
      <c r="N57" s="98" t="s">
        <v>249</v>
      </c>
      <c r="O57" s="98" t="s">
        <v>249</v>
      </c>
      <c r="P57" s="98" t="s">
        <v>249</v>
      </c>
      <c r="Q57" s="98" t="s">
        <v>249</v>
      </c>
      <c r="R57" s="552">
        <v>100</v>
      </c>
      <c r="T57" s="4"/>
    </row>
    <row r="58" spans="2:20" s="2" customFormat="1" ht="21.75" customHeight="1" x14ac:dyDescent="0.15">
      <c r="B58" s="84">
        <v>101</v>
      </c>
      <c r="C58" s="23" t="s">
        <v>6</v>
      </c>
      <c r="D58" s="553">
        <v>756307916</v>
      </c>
      <c r="E58" s="553">
        <v>240561502</v>
      </c>
      <c r="F58" s="553">
        <v>113060315</v>
      </c>
      <c r="G58" s="553">
        <v>1109929733</v>
      </c>
      <c r="H58" s="553">
        <v>5911345</v>
      </c>
      <c r="I58" s="553">
        <v>1898228</v>
      </c>
      <c r="J58" s="929">
        <v>1955191</v>
      </c>
      <c r="K58" s="938">
        <v>9764764</v>
      </c>
      <c r="L58" s="553">
        <v>1119694497</v>
      </c>
      <c r="M58" s="553" t="s">
        <v>249</v>
      </c>
      <c r="N58" s="553" t="s">
        <v>249</v>
      </c>
      <c r="O58" s="553" t="s">
        <v>249</v>
      </c>
      <c r="P58" s="553" t="s">
        <v>249</v>
      </c>
      <c r="Q58" s="553" t="s">
        <v>249</v>
      </c>
      <c r="R58" s="554">
        <v>101</v>
      </c>
      <c r="T58" s="4"/>
    </row>
    <row r="59" spans="2:20" s="2" customFormat="1" ht="21.75" customHeight="1" x14ac:dyDescent="0.15">
      <c r="B59" s="82">
        <v>102</v>
      </c>
      <c r="C59" s="15" t="s">
        <v>5</v>
      </c>
      <c r="D59" s="555">
        <v>1381632280</v>
      </c>
      <c r="E59" s="555">
        <v>444290390</v>
      </c>
      <c r="F59" s="555">
        <v>202056503</v>
      </c>
      <c r="G59" s="555">
        <v>2027979173</v>
      </c>
      <c r="H59" s="555">
        <v>3814155</v>
      </c>
      <c r="I59" s="555">
        <v>1216508</v>
      </c>
      <c r="J59" s="930">
        <v>1102609</v>
      </c>
      <c r="K59" s="939">
        <v>6133272</v>
      </c>
      <c r="L59" s="555">
        <v>2034112445</v>
      </c>
      <c r="M59" s="555" t="s">
        <v>249</v>
      </c>
      <c r="N59" s="555" t="s">
        <v>249</v>
      </c>
      <c r="O59" s="555" t="s">
        <v>249</v>
      </c>
      <c r="P59" s="555" t="s">
        <v>249</v>
      </c>
      <c r="Q59" s="555" t="s">
        <v>249</v>
      </c>
      <c r="R59" s="556">
        <v>102</v>
      </c>
      <c r="T59" s="4"/>
    </row>
    <row r="60" spans="2:20" s="2" customFormat="1" ht="21.75" customHeight="1" x14ac:dyDescent="0.15">
      <c r="B60" s="83">
        <v>103</v>
      </c>
      <c r="C60" s="19" t="s">
        <v>4</v>
      </c>
      <c r="D60" s="98">
        <v>769445623</v>
      </c>
      <c r="E60" s="98">
        <v>261015387</v>
      </c>
      <c r="F60" s="98">
        <v>80176784</v>
      </c>
      <c r="G60" s="98">
        <v>1110637794</v>
      </c>
      <c r="H60" s="98">
        <v>3559845</v>
      </c>
      <c r="I60" s="98">
        <v>1284710</v>
      </c>
      <c r="J60" s="620">
        <v>1128056</v>
      </c>
      <c r="K60" s="937">
        <v>5972611</v>
      </c>
      <c r="L60" s="98">
        <v>1116610405</v>
      </c>
      <c r="M60" s="98" t="s">
        <v>249</v>
      </c>
      <c r="N60" s="98" t="s">
        <v>249</v>
      </c>
      <c r="O60" s="98" t="s">
        <v>249</v>
      </c>
      <c r="P60" s="98" t="s">
        <v>249</v>
      </c>
      <c r="Q60" s="98" t="s">
        <v>249</v>
      </c>
      <c r="R60" s="552">
        <v>103</v>
      </c>
      <c r="T60" s="4"/>
    </row>
    <row r="61" spans="2:20" s="2" customFormat="1" ht="21.75" customHeight="1" x14ac:dyDescent="0.15">
      <c r="B61" s="83">
        <v>104</v>
      </c>
      <c r="C61" s="19" t="s">
        <v>3</v>
      </c>
      <c r="D61" s="98">
        <v>1300128810</v>
      </c>
      <c r="E61" s="98">
        <v>439764404</v>
      </c>
      <c r="F61" s="98">
        <v>161964791</v>
      </c>
      <c r="G61" s="98">
        <v>1901858005</v>
      </c>
      <c r="H61" s="98">
        <v>7697050</v>
      </c>
      <c r="I61" s="98">
        <v>2619718</v>
      </c>
      <c r="J61" s="620">
        <v>2405923</v>
      </c>
      <c r="K61" s="937">
        <v>12722691</v>
      </c>
      <c r="L61" s="98">
        <v>1914580696</v>
      </c>
      <c r="M61" s="98" t="s">
        <v>249</v>
      </c>
      <c r="N61" s="98" t="s">
        <v>249</v>
      </c>
      <c r="O61" s="98" t="s">
        <v>249</v>
      </c>
      <c r="P61" s="98" t="s">
        <v>249</v>
      </c>
      <c r="Q61" s="98" t="s">
        <v>249</v>
      </c>
      <c r="R61" s="552">
        <v>104</v>
      </c>
      <c r="T61" s="4"/>
    </row>
    <row r="62" spans="2:20" s="2" customFormat="1" ht="21.75" customHeight="1" x14ac:dyDescent="0.15">
      <c r="B62" s="83">
        <v>105</v>
      </c>
      <c r="C62" s="19" t="s">
        <v>2</v>
      </c>
      <c r="D62" s="98">
        <v>868174431</v>
      </c>
      <c r="E62" s="98">
        <v>245792630</v>
      </c>
      <c r="F62" s="98">
        <v>130760511</v>
      </c>
      <c r="G62" s="98">
        <v>1244727572</v>
      </c>
      <c r="H62" s="98">
        <v>6493521</v>
      </c>
      <c r="I62" s="98">
        <v>1834475</v>
      </c>
      <c r="J62" s="620">
        <v>2298645</v>
      </c>
      <c r="K62" s="937">
        <v>10626641</v>
      </c>
      <c r="L62" s="98">
        <v>1255354213</v>
      </c>
      <c r="M62" s="98" t="s">
        <v>249</v>
      </c>
      <c r="N62" s="98" t="s">
        <v>249</v>
      </c>
      <c r="O62" s="98" t="s">
        <v>249</v>
      </c>
      <c r="P62" s="98" t="s">
        <v>249</v>
      </c>
      <c r="Q62" s="98" t="s">
        <v>249</v>
      </c>
      <c r="R62" s="552">
        <v>105</v>
      </c>
      <c r="T62" s="4"/>
    </row>
    <row r="63" spans="2:20" s="2" customFormat="1" ht="21.75" customHeight="1" x14ac:dyDescent="0.15">
      <c r="B63" s="82">
        <v>301</v>
      </c>
      <c r="C63" s="15" t="s">
        <v>1</v>
      </c>
      <c r="D63" s="555">
        <v>661473000</v>
      </c>
      <c r="E63" s="555">
        <v>229716000</v>
      </c>
      <c r="F63" s="555">
        <v>110822000</v>
      </c>
      <c r="G63" s="555">
        <v>1002011000</v>
      </c>
      <c r="H63" s="555" t="s">
        <v>249</v>
      </c>
      <c r="I63" s="555" t="s">
        <v>249</v>
      </c>
      <c r="J63" s="930" t="s">
        <v>249</v>
      </c>
      <c r="K63" s="939" t="s">
        <v>249</v>
      </c>
      <c r="L63" s="555" t="s">
        <v>249</v>
      </c>
      <c r="M63" s="555">
        <v>5108776</v>
      </c>
      <c r="N63" s="555">
        <v>220081465</v>
      </c>
      <c r="O63" s="555">
        <v>1978000</v>
      </c>
      <c r="P63" s="555">
        <v>967000</v>
      </c>
      <c r="Q63" s="555">
        <v>5040000</v>
      </c>
      <c r="R63" s="556">
        <v>301</v>
      </c>
      <c r="T63" s="4"/>
    </row>
    <row r="64" spans="2:20" s="2" customFormat="1" ht="21.75" customHeight="1" thickBot="1" x14ac:dyDescent="0.2">
      <c r="B64" s="81">
        <v>302</v>
      </c>
      <c r="C64" s="11" t="s">
        <v>0</v>
      </c>
      <c r="D64" s="563">
        <v>857483182</v>
      </c>
      <c r="E64" s="563">
        <v>266386800</v>
      </c>
      <c r="F64" s="563">
        <v>118446300</v>
      </c>
      <c r="G64" s="563">
        <v>1242316282</v>
      </c>
      <c r="H64" s="563" t="s">
        <v>249</v>
      </c>
      <c r="I64" s="563" t="s">
        <v>249</v>
      </c>
      <c r="J64" s="940" t="s">
        <v>249</v>
      </c>
      <c r="K64" s="941" t="s">
        <v>249</v>
      </c>
      <c r="L64" s="563" t="s">
        <v>249</v>
      </c>
      <c r="M64" s="563">
        <v>6593945</v>
      </c>
      <c r="N64" s="563">
        <v>394337527</v>
      </c>
      <c r="O64" s="563">
        <v>1320000</v>
      </c>
      <c r="P64" s="563">
        <v>1149000</v>
      </c>
      <c r="Q64" s="563">
        <v>6405000</v>
      </c>
      <c r="R64" s="557">
        <v>302</v>
      </c>
      <c r="T64" s="4"/>
    </row>
    <row r="65" spans="2:19" s="4" customFormat="1" ht="27" customHeight="1" x14ac:dyDescent="0.15">
      <c r="B65" s="558"/>
      <c r="C65" s="7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59"/>
      <c r="Q65" s="559"/>
      <c r="R65" s="560"/>
    </row>
    <row r="66" spans="2:19" s="519" customFormat="1" ht="11.25" customHeight="1" x14ac:dyDescent="0.15"/>
    <row r="67" spans="2:19" s="562" customFormat="1" ht="21.75" customHeight="1" x14ac:dyDescent="0.15">
      <c r="B67" s="520"/>
      <c r="C67" s="520"/>
      <c r="D67" s="519"/>
      <c r="E67" s="519"/>
      <c r="F67" s="519"/>
      <c r="G67" s="561"/>
      <c r="H67" s="561"/>
      <c r="I67" s="561"/>
      <c r="J67" s="561"/>
      <c r="K67" s="561"/>
      <c r="L67" s="561"/>
      <c r="M67" s="561"/>
      <c r="N67" s="561"/>
      <c r="O67" s="561"/>
      <c r="P67" s="561"/>
      <c r="Q67" s="561"/>
    </row>
    <row r="68" spans="2:19" s="2" customFormat="1" ht="21.7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2:19" s="2" customFormat="1" ht="21.75" customHeight="1" x14ac:dyDescent="0.15"/>
    <row r="70" spans="2:19" s="2" customFormat="1" ht="21.75" customHeight="1" x14ac:dyDescent="0.15"/>
    <row r="71" spans="2:19" s="2" customFormat="1" ht="21.75" customHeight="1" x14ac:dyDescent="0.15"/>
    <row r="72" spans="2:19" s="2" customFormat="1" ht="21.75" customHeight="1" x14ac:dyDescent="0.15"/>
    <row r="73" spans="2:19" s="2" customFormat="1" ht="21.75" customHeight="1" x14ac:dyDescent="0.15"/>
    <row r="74" spans="2:19" s="2" customFormat="1" ht="21.75" customHeight="1" x14ac:dyDescent="0.15"/>
    <row r="75" spans="2:19" s="2" customFormat="1" ht="21.75" customHeight="1" x14ac:dyDescent="0.15"/>
    <row r="76" spans="2:19" s="2" customFormat="1" ht="21.75" customHeight="1" x14ac:dyDescent="0.15"/>
    <row r="77" spans="2:19" s="2" customFormat="1" ht="21.75" customHeight="1" x14ac:dyDescent="0.15"/>
    <row r="78" spans="2:19" s="2" customFormat="1" ht="21.75" customHeight="1" x14ac:dyDescent="0.15"/>
    <row r="79" spans="2:19" s="2" customFormat="1" ht="21.75" customHeight="1" x14ac:dyDescent="0.15"/>
    <row r="80" spans="2:19" s="2" customFormat="1" ht="21.75" customHeight="1" x14ac:dyDescent="0.15"/>
    <row r="81" s="2" customFormat="1" ht="21.75" customHeight="1" x14ac:dyDescent="0.15"/>
    <row r="82" s="2" customFormat="1" ht="21.75" customHeight="1" x14ac:dyDescent="0.15"/>
    <row r="83" s="2" customFormat="1" ht="21.75" customHeight="1" x14ac:dyDescent="0.15"/>
    <row r="84" s="2" customFormat="1" ht="21.75" customHeight="1" x14ac:dyDescent="0.15"/>
    <row r="85" s="2" customFormat="1" ht="21.75" customHeight="1" x14ac:dyDescent="0.15"/>
    <row r="86" s="2" customFormat="1" ht="21.75" customHeight="1" x14ac:dyDescent="0.15"/>
    <row r="87" s="2" customFormat="1" ht="21.75" customHeight="1" x14ac:dyDescent="0.15"/>
    <row r="88" s="2" customFormat="1" ht="21.75" customHeight="1" x14ac:dyDescent="0.15"/>
    <row r="89" s="2" customFormat="1" ht="21.75" customHeight="1" x14ac:dyDescent="0.15"/>
    <row r="90" s="2" customFormat="1" ht="21.75" customHeight="1" x14ac:dyDescent="0.15"/>
    <row r="91" s="2" customFormat="1" ht="21.75" customHeight="1" x14ac:dyDescent="0.15"/>
    <row r="92" s="2" customFormat="1" ht="21.75" customHeight="1" x14ac:dyDescent="0.15"/>
    <row r="93" s="2" customFormat="1" ht="21.75" customHeight="1" x14ac:dyDescent="0.15"/>
    <row r="94" s="2" customFormat="1" ht="21.75" customHeight="1" x14ac:dyDescent="0.15"/>
    <row r="95" s="2" customFormat="1" ht="21.75" customHeight="1" x14ac:dyDescent="0.15"/>
    <row r="96" s="2" customFormat="1" ht="21.75" customHeight="1" x14ac:dyDescent="0.15"/>
    <row r="97" s="2" customFormat="1" ht="21.75" customHeight="1" x14ac:dyDescent="0.15"/>
    <row r="98" s="2" customFormat="1" ht="21.75" customHeight="1" x14ac:dyDescent="0.15"/>
    <row r="99" s="2" customFormat="1" ht="21.75" customHeight="1" x14ac:dyDescent="0.15"/>
    <row r="100" s="2" customFormat="1" ht="21.75" customHeight="1" x14ac:dyDescent="0.15"/>
    <row r="101" s="2" customFormat="1" ht="21.75" customHeight="1" x14ac:dyDescent="0.15"/>
    <row r="102" s="2" customFormat="1" ht="21.75" customHeight="1" x14ac:dyDescent="0.15"/>
    <row r="103" s="2" customFormat="1" ht="21.75" customHeight="1" x14ac:dyDescent="0.15"/>
    <row r="104" s="2" customFormat="1" ht="21.75" customHeight="1" x14ac:dyDescent="0.15"/>
    <row r="105" s="2" customFormat="1" ht="21.75" customHeight="1" x14ac:dyDescent="0.15"/>
    <row r="106" s="2" customFormat="1" ht="21.75" customHeight="1" x14ac:dyDescent="0.15"/>
    <row r="107" s="2" customFormat="1" ht="21.75" customHeight="1" x14ac:dyDescent="0.15"/>
    <row r="108" s="2" customFormat="1" ht="21.75" customHeight="1" x14ac:dyDescent="0.15"/>
    <row r="109" s="2" customFormat="1" ht="21.75" customHeight="1" x14ac:dyDescent="0.15"/>
    <row r="110" s="2" customFormat="1" ht="21.75" customHeight="1" x14ac:dyDescent="0.15"/>
    <row r="111" s="2" customFormat="1" ht="21.75" customHeight="1" x14ac:dyDescent="0.15"/>
    <row r="112" s="2" customFormat="1" ht="21.75" customHeight="1" x14ac:dyDescent="0.15"/>
    <row r="113" s="2" customFormat="1" ht="21.75" customHeight="1" x14ac:dyDescent="0.15"/>
    <row r="114" s="2" customFormat="1" ht="21.75" customHeight="1" x14ac:dyDescent="0.15"/>
    <row r="115" s="2" customFormat="1" ht="21.75" customHeight="1" x14ac:dyDescent="0.15"/>
    <row r="116" s="2" customFormat="1" ht="21.75" customHeight="1" x14ac:dyDescent="0.15"/>
    <row r="117" s="2" customFormat="1" ht="21.75" customHeight="1" x14ac:dyDescent="0.15"/>
    <row r="118" s="2" customFormat="1" ht="21.75" customHeight="1" x14ac:dyDescent="0.15"/>
  </sheetData>
  <mergeCells count="2">
    <mergeCell ref="B3:B5"/>
    <mergeCell ref="R3:R5"/>
  </mergeCells>
  <phoneticPr fontId="7"/>
  <pageMargins left="0.70866141732283472" right="0.70866141732283472" top="0.74803149606299213" bottom="0.74803149606299213" header="0.31496062992125984" footer="0.31496062992125984"/>
  <pageSetup paperSize="9" scale="55" fitToWidth="0" orientation="portrait" r:id="rId1"/>
  <colBreaks count="1" manualBreakCount="1">
    <brk id="10" max="63" man="1"/>
  </colBreaks>
  <ignoredErrors>
    <ignoredError sqref="D14:H17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7">
    <tabColor rgb="FFFFFF00"/>
    <pageSetUpPr autoPageBreaks="0"/>
  </sheetPr>
  <dimension ref="B1:M118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75" defaultRowHeight="14.25" x14ac:dyDescent="0.15"/>
  <cols>
    <col min="1" max="1" width="1.875" style="818" customWidth="1"/>
    <col min="2" max="2" width="5" style="818" customWidth="1"/>
    <col min="3" max="3" width="13.625" style="818" customWidth="1"/>
    <col min="4" max="5" width="16.75" style="818" customWidth="1"/>
    <col min="6" max="6" width="12.375" style="818" customWidth="1"/>
    <col min="7" max="8" width="16.75" style="818" customWidth="1"/>
    <col min="9" max="9" width="12.375" style="818" customWidth="1"/>
    <col min="10" max="11" width="16.75" style="818" customWidth="1"/>
    <col min="12" max="12" width="12.375" style="818" customWidth="1"/>
    <col min="13" max="13" width="4.875" style="818" customWidth="1"/>
    <col min="14" max="256" width="10.75" style="818"/>
    <col min="257" max="257" width="1.875" style="818" customWidth="1"/>
    <col min="258" max="258" width="5" style="818" customWidth="1"/>
    <col min="259" max="259" width="13.625" style="818" customWidth="1"/>
    <col min="260" max="261" width="16.75" style="818" customWidth="1"/>
    <col min="262" max="262" width="12.375" style="818" customWidth="1"/>
    <col min="263" max="264" width="16.75" style="818" customWidth="1"/>
    <col min="265" max="265" width="12.375" style="818" customWidth="1"/>
    <col min="266" max="267" width="16.75" style="818" customWidth="1"/>
    <col min="268" max="268" width="12.375" style="818" customWidth="1"/>
    <col min="269" max="269" width="4.875" style="818" customWidth="1"/>
    <col min="270" max="512" width="10.75" style="818"/>
    <col min="513" max="513" width="1.875" style="818" customWidth="1"/>
    <col min="514" max="514" width="5" style="818" customWidth="1"/>
    <col min="515" max="515" width="13.625" style="818" customWidth="1"/>
    <col min="516" max="517" width="16.75" style="818" customWidth="1"/>
    <col min="518" max="518" width="12.375" style="818" customWidth="1"/>
    <col min="519" max="520" width="16.75" style="818" customWidth="1"/>
    <col min="521" max="521" width="12.375" style="818" customWidth="1"/>
    <col min="522" max="523" width="16.75" style="818" customWidth="1"/>
    <col min="524" max="524" width="12.375" style="818" customWidth="1"/>
    <col min="525" max="525" width="4.875" style="818" customWidth="1"/>
    <col min="526" max="768" width="10.75" style="818"/>
    <col min="769" max="769" width="1.875" style="818" customWidth="1"/>
    <col min="770" max="770" width="5" style="818" customWidth="1"/>
    <col min="771" max="771" width="13.625" style="818" customWidth="1"/>
    <col min="772" max="773" width="16.75" style="818" customWidth="1"/>
    <col min="774" max="774" width="12.375" style="818" customWidth="1"/>
    <col min="775" max="776" width="16.75" style="818" customWidth="1"/>
    <col min="777" max="777" width="12.375" style="818" customWidth="1"/>
    <col min="778" max="779" width="16.75" style="818" customWidth="1"/>
    <col min="780" max="780" width="12.375" style="818" customWidth="1"/>
    <col min="781" max="781" width="4.875" style="818" customWidth="1"/>
    <col min="782" max="1024" width="10.75" style="818"/>
    <col min="1025" max="1025" width="1.875" style="818" customWidth="1"/>
    <col min="1026" max="1026" width="5" style="818" customWidth="1"/>
    <col min="1027" max="1027" width="13.625" style="818" customWidth="1"/>
    <col min="1028" max="1029" width="16.75" style="818" customWidth="1"/>
    <col min="1030" max="1030" width="12.375" style="818" customWidth="1"/>
    <col min="1031" max="1032" width="16.75" style="818" customWidth="1"/>
    <col min="1033" max="1033" width="12.375" style="818" customWidth="1"/>
    <col min="1034" max="1035" width="16.75" style="818" customWidth="1"/>
    <col min="1036" max="1036" width="12.375" style="818" customWidth="1"/>
    <col min="1037" max="1037" width="4.875" style="818" customWidth="1"/>
    <col min="1038" max="1280" width="10.75" style="818"/>
    <col min="1281" max="1281" width="1.875" style="818" customWidth="1"/>
    <col min="1282" max="1282" width="5" style="818" customWidth="1"/>
    <col min="1283" max="1283" width="13.625" style="818" customWidth="1"/>
    <col min="1284" max="1285" width="16.75" style="818" customWidth="1"/>
    <col min="1286" max="1286" width="12.375" style="818" customWidth="1"/>
    <col min="1287" max="1288" width="16.75" style="818" customWidth="1"/>
    <col min="1289" max="1289" width="12.375" style="818" customWidth="1"/>
    <col min="1290" max="1291" width="16.75" style="818" customWidth="1"/>
    <col min="1292" max="1292" width="12.375" style="818" customWidth="1"/>
    <col min="1293" max="1293" width="4.875" style="818" customWidth="1"/>
    <col min="1294" max="1536" width="10.75" style="818"/>
    <col min="1537" max="1537" width="1.875" style="818" customWidth="1"/>
    <col min="1538" max="1538" width="5" style="818" customWidth="1"/>
    <col min="1539" max="1539" width="13.625" style="818" customWidth="1"/>
    <col min="1540" max="1541" width="16.75" style="818" customWidth="1"/>
    <col min="1542" max="1542" width="12.375" style="818" customWidth="1"/>
    <col min="1543" max="1544" width="16.75" style="818" customWidth="1"/>
    <col min="1545" max="1545" width="12.375" style="818" customWidth="1"/>
    <col min="1546" max="1547" width="16.75" style="818" customWidth="1"/>
    <col min="1548" max="1548" width="12.375" style="818" customWidth="1"/>
    <col min="1549" max="1549" width="4.875" style="818" customWidth="1"/>
    <col min="1550" max="1792" width="10.75" style="818"/>
    <col min="1793" max="1793" width="1.875" style="818" customWidth="1"/>
    <col min="1794" max="1794" width="5" style="818" customWidth="1"/>
    <col min="1795" max="1795" width="13.625" style="818" customWidth="1"/>
    <col min="1796" max="1797" width="16.75" style="818" customWidth="1"/>
    <col min="1798" max="1798" width="12.375" style="818" customWidth="1"/>
    <col min="1799" max="1800" width="16.75" style="818" customWidth="1"/>
    <col min="1801" max="1801" width="12.375" style="818" customWidth="1"/>
    <col min="1802" max="1803" width="16.75" style="818" customWidth="1"/>
    <col min="1804" max="1804" width="12.375" style="818" customWidth="1"/>
    <col min="1805" max="1805" width="4.875" style="818" customWidth="1"/>
    <col min="1806" max="2048" width="10.75" style="818"/>
    <col min="2049" max="2049" width="1.875" style="818" customWidth="1"/>
    <col min="2050" max="2050" width="5" style="818" customWidth="1"/>
    <col min="2051" max="2051" width="13.625" style="818" customWidth="1"/>
    <col min="2052" max="2053" width="16.75" style="818" customWidth="1"/>
    <col min="2054" max="2054" width="12.375" style="818" customWidth="1"/>
    <col min="2055" max="2056" width="16.75" style="818" customWidth="1"/>
    <col min="2057" max="2057" width="12.375" style="818" customWidth="1"/>
    <col min="2058" max="2059" width="16.75" style="818" customWidth="1"/>
    <col min="2060" max="2060" width="12.375" style="818" customWidth="1"/>
    <col min="2061" max="2061" width="4.875" style="818" customWidth="1"/>
    <col min="2062" max="2304" width="10.75" style="818"/>
    <col min="2305" max="2305" width="1.875" style="818" customWidth="1"/>
    <col min="2306" max="2306" width="5" style="818" customWidth="1"/>
    <col min="2307" max="2307" width="13.625" style="818" customWidth="1"/>
    <col min="2308" max="2309" width="16.75" style="818" customWidth="1"/>
    <col min="2310" max="2310" width="12.375" style="818" customWidth="1"/>
    <col min="2311" max="2312" width="16.75" style="818" customWidth="1"/>
    <col min="2313" max="2313" width="12.375" style="818" customWidth="1"/>
    <col min="2314" max="2315" width="16.75" style="818" customWidth="1"/>
    <col min="2316" max="2316" width="12.375" style="818" customWidth="1"/>
    <col min="2317" max="2317" width="4.875" style="818" customWidth="1"/>
    <col min="2318" max="2560" width="10.75" style="818"/>
    <col min="2561" max="2561" width="1.875" style="818" customWidth="1"/>
    <col min="2562" max="2562" width="5" style="818" customWidth="1"/>
    <col min="2563" max="2563" width="13.625" style="818" customWidth="1"/>
    <col min="2564" max="2565" width="16.75" style="818" customWidth="1"/>
    <col min="2566" max="2566" width="12.375" style="818" customWidth="1"/>
    <col min="2567" max="2568" width="16.75" style="818" customWidth="1"/>
    <col min="2569" max="2569" width="12.375" style="818" customWidth="1"/>
    <col min="2570" max="2571" width="16.75" style="818" customWidth="1"/>
    <col min="2572" max="2572" width="12.375" style="818" customWidth="1"/>
    <col min="2573" max="2573" width="4.875" style="818" customWidth="1"/>
    <col min="2574" max="2816" width="10.75" style="818"/>
    <col min="2817" max="2817" width="1.875" style="818" customWidth="1"/>
    <col min="2818" max="2818" width="5" style="818" customWidth="1"/>
    <col min="2819" max="2819" width="13.625" style="818" customWidth="1"/>
    <col min="2820" max="2821" width="16.75" style="818" customWidth="1"/>
    <col min="2822" max="2822" width="12.375" style="818" customWidth="1"/>
    <col min="2823" max="2824" width="16.75" style="818" customWidth="1"/>
    <col min="2825" max="2825" width="12.375" style="818" customWidth="1"/>
    <col min="2826" max="2827" width="16.75" style="818" customWidth="1"/>
    <col min="2828" max="2828" width="12.375" style="818" customWidth="1"/>
    <col min="2829" max="2829" width="4.875" style="818" customWidth="1"/>
    <col min="2830" max="3072" width="10.75" style="818"/>
    <col min="3073" max="3073" width="1.875" style="818" customWidth="1"/>
    <col min="3074" max="3074" width="5" style="818" customWidth="1"/>
    <col min="3075" max="3075" width="13.625" style="818" customWidth="1"/>
    <col min="3076" max="3077" width="16.75" style="818" customWidth="1"/>
    <col min="3078" max="3078" width="12.375" style="818" customWidth="1"/>
    <col min="3079" max="3080" width="16.75" style="818" customWidth="1"/>
    <col min="3081" max="3081" width="12.375" style="818" customWidth="1"/>
    <col min="3082" max="3083" width="16.75" style="818" customWidth="1"/>
    <col min="3084" max="3084" width="12.375" style="818" customWidth="1"/>
    <col min="3085" max="3085" width="4.875" style="818" customWidth="1"/>
    <col min="3086" max="3328" width="10.75" style="818"/>
    <col min="3329" max="3329" width="1.875" style="818" customWidth="1"/>
    <col min="3330" max="3330" width="5" style="818" customWidth="1"/>
    <col min="3331" max="3331" width="13.625" style="818" customWidth="1"/>
    <col min="3332" max="3333" width="16.75" style="818" customWidth="1"/>
    <col min="3334" max="3334" width="12.375" style="818" customWidth="1"/>
    <col min="3335" max="3336" width="16.75" style="818" customWidth="1"/>
    <col min="3337" max="3337" width="12.375" style="818" customWidth="1"/>
    <col min="3338" max="3339" width="16.75" style="818" customWidth="1"/>
    <col min="3340" max="3340" width="12.375" style="818" customWidth="1"/>
    <col min="3341" max="3341" width="4.875" style="818" customWidth="1"/>
    <col min="3342" max="3584" width="10.75" style="818"/>
    <col min="3585" max="3585" width="1.875" style="818" customWidth="1"/>
    <col min="3586" max="3586" width="5" style="818" customWidth="1"/>
    <col min="3587" max="3587" width="13.625" style="818" customWidth="1"/>
    <col min="3588" max="3589" width="16.75" style="818" customWidth="1"/>
    <col min="3590" max="3590" width="12.375" style="818" customWidth="1"/>
    <col min="3591" max="3592" width="16.75" style="818" customWidth="1"/>
    <col min="3593" max="3593" width="12.375" style="818" customWidth="1"/>
    <col min="3594" max="3595" width="16.75" style="818" customWidth="1"/>
    <col min="3596" max="3596" width="12.375" style="818" customWidth="1"/>
    <col min="3597" max="3597" width="4.875" style="818" customWidth="1"/>
    <col min="3598" max="3840" width="10.75" style="818"/>
    <col min="3841" max="3841" width="1.875" style="818" customWidth="1"/>
    <col min="3842" max="3842" width="5" style="818" customWidth="1"/>
    <col min="3843" max="3843" width="13.625" style="818" customWidth="1"/>
    <col min="3844" max="3845" width="16.75" style="818" customWidth="1"/>
    <col min="3846" max="3846" width="12.375" style="818" customWidth="1"/>
    <col min="3847" max="3848" width="16.75" style="818" customWidth="1"/>
    <col min="3849" max="3849" width="12.375" style="818" customWidth="1"/>
    <col min="3850" max="3851" width="16.75" style="818" customWidth="1"/>
    <col min="3852" max="3852" width="12.375" style="818" customWidth="1"/>
    <col min="3853" max="3853" width="4.875" style="818" customWidth="1"/>
    <col min="3854" max="4096" width="10.75" style="818"/>
    <col min="4097" max="4097" width="1.875" style="818" customWidth="1"/>
    <col min="4098" max="4098" width="5" style="818" customWidth="1"/>
    <col min="4099" max="4099" width="13.625" style="818" customWidth="1"/>
    <col min="4100" max="4101" width="16.75" style="818" customWidth="1"/>
    <col min="4102" max="4102" width="12.375" style="818" customWidth="1"/>
    <col min="4103" max="4104" width="16.75" style="818" customWidth="1"/>
    <col min="4105" max="4105" width="12.375" style="818" customWidth="1"/>
    <col min="4106" max="4107" width="16.75" style="818" customWidth="1"/>
    <col min="4108" max="4108" width="12.375" style="818" customWidth="1"/>
    <col min="4109" max="4109" width="4.875" style="818" customWidth="1"/>
    <col min="4110" max="4352" width="10.75" style="818"/>
    <col min="4353" max="4353" width="1.875" style="818" customWidth="1"/>
    <col min="4354" max="4354" width="5" style="818" customWidth="1"/>
    <col min="4355" max="4355" width="13.625" style="818" customWidth="1"/>
    <col min="4356" max="4357" width="16.75" style="818" customWidth="1"/>
    <col min="4358" max="4358" width="12.375" style="818" customWidth="1"/>
    <col min="4359" max="4360" width="16.75" style="818" customWidth="1"/>
    <col min="4361" max="4361" width="12.375" style="818" customWidth="1"/>
    <col min="4362" max="4363" width="16.75" style="818" customWidth="1"/>
    <col min="4364" max="4364" width="12.375" style="818" customWidth="1"/>
    <col min="4365" max="4365" width="4.875" style="818" customWidth="1"/>
    <col min="4366" max="4608" width="10.75" style="818"/>
    <col min="4609" max="4609" width="1.875" style="818" customWidth="1"/>
    <col min="4610" max="4610" width="5" style="818" customWidth="1"/>
    <col min="4611" max="4611" width="13.625" style="818" customWidth="1"/>
    <col min="4612" max="4613" width="16.75" style="818" customWidth="1"/>
    <col min="4614" max="4614" width="12.375" style="818" customWidth="1"/>
    <col min="4615" max="4616" width="16.75" style="818" customWidth="1"/>
    <col min="4617" max="4617" width="12.375" style="818" customWidth="1"/>
    <col min="4618" max="4619" width="16.75" style="818" customWidth="1"/>
    <col min="4620" max="4620" width="12.375" style="818" customWidth="1"/>
    <col min="4621" max="4621" width="4.875" style="818" customWidth="1"/>
    <col min="4622" max="4864" width="10.75" style="818"/>
    <col min="4865" max="4865" width="1.875" style="818" customWidth="1"/>
    <col min="4866" max="4866" width="5" style="818" customWidth="1"/>
    <col min="4867" max="4867" width="13.625" style="818" customWidth="1"/>
    <col min="4868" max="4869" width="16.75" style="818" customWidth="1"/>
    <col min="4870" max="4870" width="12.375" style="818" customWidth="1"/>
    <col min="4871" max="4872" width="16.75" style="818" customWidth="1"/>
    <col min="4873" max="4873" width="12.375" style="818" customWidth="1"/>
    <col min="4874" max="4875" width="16.75" style="818" customWidth="1"/>
    <col min="4876" max="4876" width="12.375" style="818" customWidth="1"/>
    <col min="4877" max="4877" width="4.875" style="818" customWidth="1"/>
    <col min="4878" max="5120" width="10.75" style="818"/>
    <col min="5121" max="5121" width="1.875" style="818" customWidth="1"/>
    <col min="5122" max="5122" width="5" style="818" customWidth="1"/>
    <col min="5123" max="5123" width="13.625" style="818" customWidth="1"/>
    <col min="5124" max="5125" width="16.75" style="818" customWidth="1"/>
    <col min="5126" max="5126" width="12.375" style="818" customWidth="1"/>
    <col min="5127" max="5128" width="16.75" style="818" customWidth="1"/>
    <col min="5129" max="5129" width="12.375" style="818" customWidth="1"/>
    <col min="5130" max="5131" width="16.75" style="818" customWidth="1"/>
    <col min="5132" max="5132" width="12.375" style="818" customWidth="1"/>
    <col min="5133" max="5133" width="4.875" style="818" customWidth="1"/>
    <col min="5134" max="5376" width="10.75" style="818"/>
    <col min="5377" max="5377" width="1.875" style="818" customWidth="1"/>
    <col min="5378" max="5378" width="5" style="818" customWidth="1"/>
    <col min="5379" max="5379" width="13.625" style="818" customWidth="1"/>
    <col min="5380" max="5381" width="16.75" style="818" customWidth="1"/>
    <col min="5382" max="5382" width="12.375" style="818" customWidth="1"/>
    <col min="5383" max="5384" width="16.75" style="818" customWidth="1"/>
    <col min="5385" max="5385" width="12.375" style="818" customWidth="1"/>
    <col min="5386" max="5387" width="16.75" style="818" customWidth="1"/>
    <col min="5388" max="5388" width="12.375" style="818" customWidth="1"/>
    <col min="5389" max="5389" width="4.875" style="818" customWidth="1"/>
    <col min="5390" max="5632" width="10.75" style="818"/>
    <col min="5633" max="5633" width="1.875" style="818" customWidth="1"/>
    <col min="5634" max="5634" width="5" style="818" customWidth="1"/>
    <col min="5635" max="5635" width="13.625" style="818" customWidth="1"/>
    <col min="5636" max="5637" width="16.75" style="818" customWidth="1"/>
    <col min="5638" max="5638" width="12.375" style="818" customWidth="1"/>
    <col min="5639" max="5640" width="16.75" style="818" customWidth="1"/>
    <col min="5641" max="5641" width="12.375" style="818" customWidth="1"/>
    <col min="5642" max="5643" width="16.75" style="818" customWidth="1"/>
    <col min="5644" max="5644" width="12.375" style="818" customWidth="1"/>
    <col min="5645" max="5645" width="4.875" style="818" customWidth="1"/>
    <col min="5646" max="5888" width="10.75" style="818"/>
    <col min="5889" max="5889" width="1.875" style="818" customWidth="1"/>
    <col min="5890" max="5890" width="5" style="818" customWidth="1"/>
    <col min="5891" max="5891" width="13.625" style="818" customWidth="1"/>
    <col min="5892" max="5893" width="16.75" style="818" customWidth="1"/>
    <col min="5894" max="5894" width="12.375" style="818" customWidth="1"/>
    <col min="5895" max="5896" width="16.75" style="818" customWidth="1"/>
    <col min="5897" max="5897" width="12.375" style="818" customWidth="1"/>
    <col min="5898" max="5899" width="16.75" style="818" customWidth="1"/>
    <col min="5900" max="5900" width="12.375" style="818" customWidth="1"/>
    <col min="5901" max="5901" width="4.875" style="818" customWidth="1"/>
    <col min="5902" max="6144" width="10.75" style="818"/>
    <col min="6145" max="6145" width="1.875" style="818" customWidth="1"/>
    <col min="6146" max="6146" width="5" style="818" customWidth="1"/>
    <col min="6147" max="6147" width="13.625" style="818" customWidth="1"/>
    <col min="6148" max="6149" width="16.75" style="818" customWidth="1"/>
    <col min="6150" max="6150" width="12.375" style="818" customWidth="1"/>
    <col min="6151" max="6152" width="16.75" style="818" customWidth="1"/>
    <col min="6153" max="6153" width="12.375" style="818" customWidth="1"/>
    <col min="6154" max="6155" width="16.75" style="818" customWidth="1"/>
    <col min="6156" max="6156" width="12.375" style="818" customWidth="1"/>
    <col min="6157" max="6157" width="4.875" style="818" customWidth="1"/>
    <col min="6158" max="6400" width="10.75" style="818"/>
    <col min="6401" max="6401" width="1.875" style="818" customWidth="1"/>
    <col min="6402" max="6402" width="5" style="818" customWidth="1"/>
    <col min="6403" max="6403" width="13.625" style="818" customWidth="1"/>
    <col min="6404" max="6405" width="16.75" style="818" customWidth="1"/>
    <col min="6406" max="6406" width="12.375" style="818" customWidth="1"/>
    <col min="6407" max="6408" width="16.75" style="818" customWidth="1"/>
    <col min="6409" max="6409" width="12.375" style="818" customWidth="1"/>
    <col min="6410" max="6411" width="16.75" style="818" customWidth="1"/>
    <col min="6412" max="6412" width="12.375" style="818" customWidth="1"/>
    <col min="6413" max="6413" width="4.875" style="818" customWidth="1"/>
    <col min="6414" max="6656" width="10.75" style="818"/>
    <col min="6657" max="6657" width="1.875" style="818" customWidth="1"/>
    <col min="6658" max="6658" width="5" style="818" customWidth="1"/>
    <col min="6659" max="6659" width="13.625" style="818" customWidth="1"/>
    <col min="6660" max="6661" width="16.75" style="818" customWidth="1"/>
    <col min="6662" max="6662" width="12.375" style="818" customWidth="1"/>
    <col min="6663" max="6664" width="16.75" style="818" customWidth="1"/>
    <col min="6665" max="6665" width="12.375" style="818" customWidth="1"/>
    <col min="6666" max="6667" width="16.75" style="818" customWidth="1"/>
    <col min="6668" max="6668" width="12.375" style="818" customWidth="1"/>
    <col min="6669" max="6669" width="4.875" style="818" customWidth="1"/>
    <col min="6670" max="6912" width="10.75" style="818"/>
    <col min="6913" max="6913" width="1.875" style="818" customWidth="1"/>
    <col min="6914" max="6914" width="5" style="818" customWidth="1"/>
    <col min="6915" max="6915" width="13.625" style="818" customWidth="1"/>
    <col min="6916" max="6917" width="16.75" style="818" customWidth="1"/>
    <col min="6918" max="6918" width="12.375" style="818" customWidth="1"/>
    <col min="6919" max="6920" width="16.75" style="818" customWidth="1"/>
    <col min="6921" max="6921" width="12.375" style="818" customWidth="1"/>
    <col min="6922" max="6923" width="16.75" style="818" customWidth="1"/>
    <col min="6924" max="6924" width="12.375" style="818" customWidth="1"/>
    <col min="6925" max="6925" width="4.875" style="818" customWidth="1"/>
    <col min="6926" max="7168" width="10.75" style="818"/>
    <col min="7169" max="7169" width="1.875" style="818" customWidth="1"/>
    <col min="7170" max="7170" width="5" style="818" customWidth="1"/>
    <col min="7171" max="7171" width="13.625" style="818" customWidth="1"/>
    <col min="7172" max="7173" width="16.75" style="818" customWidth="1"/>
    <col min="7174" max="7174" width="12.375" style="818" customWidth="1"/>
    <col min="7175" max="7176" width="16.75" style="818" customWidth="1"/>
    <col min="7177" max="7177" width="12.375" style="818" customWidth="1"/>
    <col min="7178" max="7179" width="16.75" style="818" customWidth="1"/>
    <col min="7180" max="7180" width="12.375" style="818" customWidth="1"/>
    <col min="7181" max="7181" width="4.875" style="818" customWidth="1"/>
    <col min="7182" max="7424" width="10.75" style="818"/>
    <col min="7425" max="7425" width="1.875" style="818" customWidth="1"/>
    <col min="7426" max="7426" width="5" style="818" customWidth="1"/>
    <col min="7427" max="7427" width="13.625" style="818" customWidth="1"/>
    <col min="7428" max="7429" width="16.75" style="818" customWidth="1"/>
    <col min="7430" max="7430" width="12.375" style="818" customWidth="1"/>
    <col min="7431" max="7432" width="16.75" style="818" customWidth="1"/>
    <col min="7433" max="7433" width="12.375" style="818" customWidth="1"/>
    <col min="7434" max="7435" width="16.75" style="818" customWidth="1"/>
    <col min="7436" max="7436" width="12.375" style="818" customWidth="1"/>
    <col min="7437" max="7437" width="4.875" style="818" customWidth="1"/>
    <col min="7438" max="7680" width="10.75" style="818"/>
    <col min="7681" max="7681" width="1.875" style="818" customWidth="1"/>
    <col min="7682" max="7682" width="5" style="818" customWidth="1"/>
    <col min="7683" max="7683" width="13.625" style="818" customWidth="1"/>
    <col min="7684" max="7685" width="16.75" style="818" customWidth="1"/>
    <col min="7686" max="7686" width="12.375" style="818" customWidth="1"/>
    <col min="7687" max="7688" width="16.75" style="818" customWidth="1"/>
    <col min="7689" max="7689" width="12.375" style="818" customWidth="1"/>
    <col min="7690" max="7691" width="16.75" style="818" customWidth="1"/>
    <col min="7692" max="7692" width="12.375" style="818" customWidth="1"/>
    <col min="7693" max="7693" width="4.875" style="818" customWidth="1"/>
    <col min="7694" max="7936" width="10.75" style="818"/>
    <col min="7937" max="7937" width="1.875" style="818" customWidth="1"/>
    <col min="7938" max="7938" width="5" style="818" customWidth="1"/>
    <col min="7939" max="7939" width="13.625" style="818" customWidth="1"/>
    <col min="7940" max="7941" width="16.75" style="818" customWidth="1"/>
    <col min="7942" max="7942" width="12.375" style="818" customWidth="1"/>
    <col min="7943" max="7944" width="16.75" style="818" customWidth="1"/>
    <col min="7945" max="7945" width="12.375" style="818" customWidth="1"/>
    <col min="7946" max="7947" width="16.75" style="818" customWidth="1"/>
    <col min="7948" max="7948" width="12.375" style="818" customWidth="1"/>
    <col min="7949" max="7949" width="4.875" style="818" customWidth="1"/>
    <col min="7950" max="8192" width="10.75" style="818"/>
    <col min="8193" max="8193" width="1.875" style="818" customWidth="1"/>
    <col min="8194" max="8194" width="5" style="818" customWidth="1"/>
    <col min="8195" max="8195" width="13.625" style="818" customWidth="1"/>
    <col min="8196" max="8197" width="16.75" style="818" customWidth="1"/>
    <col min="8198" max="8198" width="12.375" style="818" customWidth="1"/>
    <col min="8199" max="8200" width="16.75" style="818" customWidth="1"/>
    <col min="8201" max="8201" width="12.375" style="818" customWidth="1"/>
    <col min="8202" max="8203" width="16.75" style="818" customWidth="1"/>
    <col min="8204" max="8204" width="12.375" style="818" customWidth="1"/>
    <col min="8205" max="8205" width="4.875" style="818" customWidth="1"/>
    <col min="8206" max="8448" width="10.75" style="818"/>
    <col min="8449" max="8449" width="1.875" style="818" customWidth="1"/>
    <col min="8450" max="8450" width="5" style="818" customWidth="1"/>
    <col min="8451" max="8451" width="13.625" style="818" customWidth="1"/>
    <col min="8452" max="8453" width="16.75" style="818" customWidth="1"/>
    <col min="8454" max="8454" width="12.375" style="818" customWidth="1"/>
    <col min="8455" max="8456" width="16.75" style="818" customWidth="1"/>
    <col min="8457" max="8457" width="12.375" style="818" customWidth="1"/>
    <col min="8458" max="8459" width="16.75" style="818" customWidth="1"/>
    <col min="8460" max="8460" width="12.375" style="818" customWidth="1"/>
    <col min="8461" max="8461" width="4.875" style="818" customWidth="1"/>
    <col min="8462" max="8704" width="10.75" style="818"/>
    <col min="8705" max="8705" width="1.875" style="818" customWidth="1"/>
    <col min="8706" max="8706" width="5" style="818" customWidth="1"/>
    <col min="8707" max="8707" width="13.625" style="818" customWidth="1"/>
    <col min="8708" max="8709" width="16.75" style="818" customWidth="1"/>
    <col min="8710" max="8710" width="12.375" style="818" customWidth="1"/>
    <col min="8711" max="8712" width="16.75" style="818" customWidth="1"/>
    <col min="8713" max="8713" width="12.375" style="818" customWidth="1"/>
    <col min="8714" max="8715" width="16.75" style="818" customWidth="1"/>
    <col min="8716" max="8716" width="12.375" style="818" customWidth="1"/>
    <col min="8717" max="8717" width="4.875" style="818" customWidth="1"/>
    <col min="8718" max="8960" width="10.75" style="818"/>
    <col min="8961" max="8961" width="1.875" style="818" customWidth="1"/>
    <col min="8962" max="8962" width="5" style="818" customWidth="1"/>
    <col min="8963" max="8963" width="13.625" style="818" customWidth="1"/>
    <col min="8964" max="8965" width="16.75" style="818" customWidth="1"/>
    <col min="8966" max="8966" width="12.375" style="818" customWidth="1"/>
    <col min="8967" max="8968" width="16.75" style="818" customWidth="1"/>
    <col min="8969" max="8969" width="12.375" style="818" customWidth="1"/>
    <col min="8970" max="8971" width="16.75" style="818" customWidth="1"/>
    <col min="8972" max="8972" width="12.375" style="818" customWidth="1"/>
    <col min="8973" max="8973" width="4.875" style="818" customWidth="1"/>
    <col min="8974" max="9216" width="10.75" style="818"/>
    <col min="9217" max="9217" width="1.875" style="818" customWidth="1"/>
    <col min="9218" max="9218" width="5" style="818" customWidth="1"/>
    <col min="9219" max="9219" width="13.625" style="818" customWidth="1"/>
    <col min="9220" max="9221" width="16.75" style="818" customWidth="1"/>
    <col min="9222" max="9222" width="12.375" style="818" customWidth="1"/>
    <col min="9223" max="9224" width="16.75" style="818" customWidth="1"/>
    <col min="9225" max="9225" width="12.375" style="818" customWidth="1"/>
    <col min="9226" max="9227" width="16.75" style="818" customWidth="1"/>
    <col min="9228" max="9228" width="12.375" style="818" customWidth="1"/>
    <col min="9229" max="9229" width="4.875" style="818" customWidth="1"/>
    <col min="9230" max="9472" width="10.75" style="818"/>
    <col min="9473" max="9473" width="1.875" style="818" customWidth="1"/>
    <col min="9474" max="9474" width="5" style="818" customWidth="1"/>
    <col min="9475" max="9475" width="13.625" style="818" customWidth="1"/>
    <col min="9476" max="9477" width="16.75" style="818" customWidth="1"/>
    <col min="9478" max="9478" width="12.375" style="818" customWidth="1"/>
    <col min="9479" max="9480" width="16.75" style="818" customWidth="1"/>
    <col min="9481" max="9481" width="12.375" style="818" customWidth="1"/>
    <col min="9482" max="9483" width="16.75" style="818" customWidth="1"/>
    <col min="9484" max="9484" width="12.375" style="818" customWidth="1"/>
    <col min="9485" max="9485" width="4.875" style="818" customWidth="1"/>
    <col min="9486" max="9728" width="10.75" style="818"/>
    <col min="9729" max="9729" width="1.875" style="818" customWidth="1"/>
    <col min="9730" max="9730" width="5" style="818" customWidth="1"/>
    <col min="9731" max="9731" width="13.625" style="818" customWidth="1"/>
    <col min="9732" max="9733" width="16.75" style="818" customWidth="1"/>
    <col min="9734" max="9734" width="12.375" style="818" customWidth="1"/>
    <col min="9735" max="9736" width="16.75" style="818" customWidth="1"/>
    <col min="9737" max="9737" width="12.375" style="818" customWidth="1"/>
    <col min="9738" max="9739" width="16.75" style="818" customWidth="1"/>
    <col min="9740" max="9740" width="12.375" style="818" customWidth="1"/>
    <col min="9741" max="9741" width="4.875" style="818" customWidth="1"/>
    <col min="9742" max="9984" width="10.75" style="818"/>
    <col min="9985" max="9985" width="1.875" style="818" customWidth="1"/>
    <col min="9986" max="9986" width="5" style="818" customWidth="1"/>
    <col min="9987" max="9987" width="13.625" style="818" customWidth="1"/>
    <col min="9988" max="9989" width="16.75" style="818" customWidth="1"/>
    <col min="9990" max="9990" width="12.375" style="818" customWidth="1"/>
    <col min="9991" max="9992" width="16.75" style="818" customWidth="1"/>
    <col min="9993" max="9993" width="12.375" style="818" customWidth="1"/>
    <col min="9994" max="9995" width="16.75" style="818" customWidth="1"/>
    <col min="9996" max="9996" width="12.375" style="818" customWidth="1"/>
    <col min="9997" max="9997" width="4.875" style="818" customWidth="1"/>
    <col min="9998" max="10240" width="10.75" style="818"/>
    <col min="10241" max="10241" width="1.875" style="818" customWidth="1"/>
    <col min="10242" max="10242" width="5" style="818" customWidth="1"/>
    <col min="10243" max="10243" width="13.625" style="818" customWidth="1"/>
    <col min="10244" max="10245" width="16.75" style="818" customWidth="1"/>
    <col min="10246" max="10246" width="12.375" style="818" customWidth="1"/>
    <col min="10247" max="10248" width="16.75" style="818" customWidth="1"/>
    <col min="10249" max="10249" width="12.375" style="818" customWidth="1"/>
    <col min="10250" max="10251" width="16.75" style="818" customWidth="1"/>
    <col min="10252" max="10252" width="12.375" style="818" customWidth="1"/>
    <col min="10253" max="10253" width="4.875" style="818" customWidth="1"/>
    <col min="10254" max="10496" width="10.75" style="818"/>
    <col min="10497" max="10497" width="1.875" style="818" customWidth="1"/>
    <col min="10498" max="10498" width="5" style="818" customWidth="1"/>
    <col min="10499" max="10499" width="13.625" style="818" customWidth="1"/>
    <col min="10500" max="10501" width="16.75" style="818" customWidth="1"/>
    <col min="10502" max="10502" width="12.375" style="818" customWidth="1"/>
    <col min="10503" max="10504" width="16.75" style="818" customWidth="1"/>
    <col min="10505" max="10505" width="12.375" style="818" customWidth="1"/>
    <col min="10506" max="10507" width="16.75" style="818" customWidth="1"/>
    <col min="10508" max="10508" width="12.375" style="818" customWidth="1"/>
    <col min="10509" max="10509" width="4.875" style="818" customWidth="1"/>
    <col min="10510" max="10752" width="10.75" style="818"/>
    <col min="10753" max="10753" width="1.875" style="818" customWidth="1"/>
    <col min="10754" max="10754" width="5" style="818" customWidth="1"/>
    <col min="10755" max="10755" width="13.625" style="818" customWidth="1"/>
    <col min="10756" max="10757" width="16.75" style="818" customWidth="1"/>
    <col min="10758" max="10758" width="12.375" style="818" customWidth="1"/>
    <col min="10759" max="10760" width="16.75" style="818" customWidth="1"/>
    <col min="10761" max="10761" width="12.375" style="818" customWidth="1"/>
    <col min="10762" max="10763" width="16.75" style="818" customWidth="1"/>
    <col min="10764" max="10764" width="12.375" style="818" customWidth="1"/>
    <col min="10765" max="10765" width="4.875" style="818" customWidth="1"/>
    <col min="10766" max="11008" width="10.75" style="818"/>
    <col min="11009" max="11009" width="1.875" style="818" customWidth="1"/>
    <col min="11010" max="11010" width="5" style="818" customWidth="1"/>
    <col min="11011" max="11011" width="13.625" style="818" customWidth="1"/>
    <col min="11012" max="11013" width="16.75" style="818" customWidth="1"/>
    <col min="11014" max="11014" width="12.375" style="818" customWidth="1"/>
    <col min="11015" max="11016" width="16.75" style="818" customWidth="1"/>
    <col min="11017" max="11017" width="12.375" style="818" customWidth="1"/>
    <col min="11018" max="11019" width="16.75" style="818" customWidth="1"/>
    <col min="11020" max="11020" width="12.375" style="818" customWidth="1"/>
    <col min="11021" max="11021" width="4.875" style="818" customWidth="1"/>
    <col min="11022" max="11264" width="10.75" style="818"/>
    <col min="11265" max="11265" width="1.875" style="818" customWidth="1"/>
    <col min="11266" max="11266" width="5" style="818" customWidth="1"/>
    <col min="11267" max="11267" width="13.625" style="818" customWidth="1"/>
    <col min="11268" max="11269" width="16.75" style="818" customWidth="1"/>
    <col min="11270" max="11270" width="12.375" style="818" customWidth="1"/>
    <col min="11271" max="11272" width="16.75" style="818" customWidth="1"/>
    <col min="11273" max="11273" width="12.375" style="818" customWidth="1"/>
    <col min="11274" max="11275" width="16.75" style="818" customWidth="1"/>
    <col min="11276" max="11276" width="12.375" style="818" customWidth="1"/>
    <col min="11277" max="11277" width="4.875" style="818" customWidth="1"/>
    <col min="11278" max="11520" width="10.75" style="818"/>
    <col min="11521" max="11521" width="1.875" style="818" customWidth="1"/>
    <col min="11522" max="11522" width="5" style="818" customWidth="1"/>
    <col min="11523" max="11523" width="13.625" style="818" customWidth="1"/>
    <col min="11524" max="11525" width="16.75" style="818" customWidth="1"/>
    <col min="11526" max="11526" width="12.375" style="818" customWidth="1"/>
    <col min="11527" max="11528" width="16.75" style="818" customWidth="1"/>
    <col min="11529" max="11529" width="12.375" style="818" customWidth="1"/>
    <col min="11530" max="11531" width="16.75" style="818" customWidth="1"/>
    <col min="11532" max="11532" width="12.375" style="818" customWidth="1"/>
    <col min="11533" max="11533" width="4.875" style="818" customWidth="1"/>
    <col min="11534" max="11776" width="10.75" style="818"/>
    <col min="11777" max="11777" width="1.875" style="818" customWidth="1"/>
    <col min="11778" max="11778" width="5" style="818" customWidth="1"/>
    <col min="11779" max="11779" width="13.625" style="818" customWidth="1"/>
    <col min="11780" max="11781" width="16.75" style="818" customWidth="1"/>
    <col min="11782" max="11782" width="12.375" style="818" customWidth="1"/>
    <col min="11783" max="11784" width="16.75" style="818" customWidth="1"/>
    <col min="11785" max="11785" width="12.375" style="818" customWidth="1"/>
    <col min="11786" max="11787" width="16.75" style="818" customWidth="1"/>
    <col min="11788" max="11788" width="12.375" style="818" customWidth="1"/>
    <col min="11789" max="11789" width="4.875" style="818" customWidth="1"/>
    <col min="11790" max="12032" width="10.75" style="818"/>
    <col min="12033" max="12033" width="1.875" style="818" customWidth="1"/>
    <col min="12034" max="12034" width="5" style="818" customWidth="1"/>
    <col min="12035" max="12035" width="13.625" style="818" customWidth="1"/>
    <col min="12036" max="12037" width="16.75" style="818" customWidth="1"/>
    <col min="12038" max="12038" width="12.375" style="818" customWidth="1"/>
    <col min="12039" max="12040" width="16.75" style="818" customWidth="1"/>
    <col min="12041" max="12041" width="12.375" style="818" customWidth="1"/>
    <col min="12042" max="12043" width="16.75" style="818" customWidth="1"/>
    <col min="12044" max="12044" width="12.375" style="818" customWidth="1"/>
    <col min="12045" max="12045" width="4.875" style="818" customWidth="1"/>
    <col min="12046" max="12288" width="10.75" style="818"/>
    <col min="12289" max="12289" width="1.875" style="818" customWidth="1"/>
    <col min="12290" max="12290" width="5" style="818" customWidth="1"/>
    <col min="12291" max="12291" width="13.625" style="818" customWidth="1"/>
    <col min="12292" max="12293" width="16.75" style="818" customWidth="1"/>
    <col min="12294" max="12294" width="12.375" style="818" customWidth="1"/>
    <col min="12295" max="12296" width="16.75" style="818" customWidth="1"/>
    <col min="12297" max="12297" width="12.375" style="818" customWidth="1"/>
    <col min="12298" max="12299" width="16.75" style="818" customWidth="1"/>
    <col min="12300" max="12300" width="12.375" style="818" customWidth="1"/>
    <col min="12301" max="12301" width="4.875" style="818" customWidth="1"/>
    <col min="12302" max="12544" width="10.75" style="818"/>
    <col min="12545" max="12545" width="1.875" style="818" customWidth="1"/>
    <col min="12546" max="12546" width="5" style="818" customWidth="1"/>
    <col min="12547" max="12547" width="13.625" style="818" customWidth="1"/>
    <col min="12548" max="12549" width="16.75" style="818" customWidth="1"/>
    <col min="12550" max="12550" width="12.375" style="818" customWidth="1"/>
    <col min="12551" max="12552" width="16.75" style="818" customWidth="1"/>
    <col min="12553" max="12553" width="12.375" style="818" customWidth="1"/>
    <col min="12554" max="12555" width="16.75" style="818" customWidth="1"/>
    <col min="12556" max="12556" width="12.375" style="818" customWidth="1"/>
    <col min="12557" max="12557" width="4.875" style="818" customWidth="1"/>
    <col min="12558" max="12800" width="10.75" style="818"/>
    <col min="12801" max="12801" width="1.875" style="818" customWidth="1"/>
    <col min="12802" max="12802" width="5" style="818" customWidth="1"/>
    <col min="12803" max="12803" width="13.625" style="818" customWidth="1"/>
    <col min="12804" max="12805" width="16.75" style="818" customWidth="1"/>
    <col min="12806" max="12806" width="12.375" style="818" customWidth="1"/>
    <col min="12807" max="12808" width="16.75" style="818" customWidth="1"/>
    <col min="12809" max="12809" width="12.375" style="818" customWidth="1"/>
    <col min="12810" max="12811" width="16.75" style="818" customWidth="1"/>
    <col min="12812" max="12812" width="12.375" style="818" customWidth="1"/>
    <col min="12813" max="12813" width="4.875" style="818" customWidth="1"/>
    <col min="12814" max="13056" width="10.75" style="818"/>
    <col min="13057" max="13057" width="1.875" style="818" customWidth="1"/>
    <col min="13058" max="13058" width="5" style="818" customWidth="1"/>
    <col min="13059" max="13059" width="13.625" style="818" customWidth="1"/>
    <col min="13060" max="13061" width="16.75" style="818" customWidth="1"/>
    <col min="13062" max="13062" width="12.375" style="818" customWidth="1"/>
    <col min="13063" max="13064" width="16.75" style="818" customWidth="1"/>
    <col min="13065" max="13065" width="12.375" style="818" customWidth="1"/>
    <col min="13066" max="13067" width="16.75" style="818" customWidth="1"/>
    <col min="13068" max="13068" width="12.375" style="818" customWidth="1"/>
    <col min="13069" max="13069" width="4.875" style="818" customWidth="1"/>
    <col min="13070" max="13312" width="10.75" style="818"/>
    <col min="13313" max="13313" width="1.875" style="818" customWidth="1"/>
    <col min="13314" max="13314" width="5" style="818" customWidth="1"/>
    <col min="13315" max="13315" width="13.625" style="818" customWidth="1"/>
    <col min="13316" max="13317" width="16.75" style="818" customWidth="1"/>
    <col min="13318" max="13318" width="12.375" style="818" customWidth="1"/>
    <col min="13319" max="13320" width="16.75" style="818" customWidth="1"/>
    <col min="13321" max="13321" width="12.375" style="818" customWidth="1"/>
    <col min="13322" max="13323" width="16.75" style="818" customWidth="1"/>
    <col min="13324" max="13324" width="12.375" style="818" customWidth="1"/>
    <col min="13325" max="13325" width="4.875" style="818" customWidth="1"/>
    <col min="13326" max="13568" width="10.75" style="818"/>
    <col min="13569" max="13569" width="1.875" style="818" customWidth="1"/>
    <col min="13570" max="13570" width="5" style="818" customWidth="1"/>
    <col min="13571" max="13571" width="13.625" style="818" customWidth="1"/>
    <col min="13572" max="13573" width="16.75" style="818" customWidth="1"/>
    <col min="13574" max="13574" width="12.375" style="818" customWidth="1"/>
    <col min="13575" max="13576" width="16.75" style="818" customWidth="1"/>
    <col min="13577" max="13577" width="12.375" style="818" customWidth="1"/>
    <col min="13578" max="13579" width="16.75" style="818" customWidth="1"/>
    <col min="13580" max="13580" width="12.375" style="818" customWidth="1"/>
    <col min="13581" max="13581" width="4.875" style="818" customWidth="1"/>
    <col min="13582" max="13824" width="10.75" style="818"/>
    <col min="13825" max="13825" width="1.875" style="818" customWidth="1"/>
    <col min="13826" max="13826" width="5" style="818" customWidth="1"/>
    <col min="13827" max="13827" width="13.625" style="818" customWidth="1"/>
    <col min="13828" max="13829" width="16.75" style="818" customWidth="1"/>
    <col min="13830" max="13830" width="12.375" style="818" customWidth="1"/>
    <col min="13831" max="13832" width="16.75" style="818" customWidth="1"/>
    <col min="13833" max="13833" width="12.375" style="818" customWidth="1"/>
    <col min="13834" max="13835" width="16.75" style="818" customWidth="1"/>
    <col min="13836" max="13836" width="12.375" style="818" customWidth="1"/>
    <col min="13837" max="13837" width="4.875" style="818" customWidth="1"/>
    <col min="13838" max="14080" width="10.75" style="818"/>
    <col min="14081" max="14081" width="1.875" style="818" customWidth="1"/>
    <col min="14082" max="14082" width="5" style="818" customWidth="1"/>
    <col min="14083" max="14083" width="13.625" style="818" customWidth="1"/>
    <col min="14084" max="14085" width="16.75" style="818" customWidth="1"/>
    <col min="14086" max="14086" width="12.375" style="818" customWidth="1"/>
    <col min="14087" max="14088" width="16.75" style="818" customWidth="1"/>
    <col min="14089" max="14089" width="12.375" style="818" customWidth="1"/>
    <col min="14090" max="14091" width="16.75" style="818" customWidth="1"/>
    <col min="14092" max="14092" width="12.375" style="818" customWidth="1"/>
    <col min="14093" max="14093" width="4.875" style="818" customWidth="1"/>
    <col min="14094" max="14336" width="10.75" style="818"/>
    <col min="14337" max="14337" width="1.875" style="818" customWidth="1"/>
    <col min="14338" max="14338" width="5" style="818" customWidth="1"/>
    <col min="14339" max="14339" width="13.625" style="818" customWidth="1"/>
    <col min="14340" max="14341" width="16.75" style="818" customWidth="1"/>
    <col min="14342" max="14342" width="12.375" style="818" customWidth="1"/>
    <col min="14343" max="14344" width="16.75" style="818" customWidth="1"/>
    <col min="14345" max="14345" width="12.375" style="818" customWidth="1"/>
    <col min="14346" max="14347" width="16.75" style="818" customWidth="1"/>
    <col min="14348" max="14348" width="12.375" style="818" customWidth="1"/>
    <col min="14349" max="14349" width="4.875" style="818" customWidth="1"/>
    <col min="14350" max="14592" width="10.75" style="818"/>
    <col min="14593" max="14593" width="1.875" style="818" customWidth="1"/>
    <col min="14594" max="14594" width="5" style="818" customWidth="1"/>
    <col min="14595" max="14595" width="13.625" style="818" customWidth="1"/>
    <col min="14596" max="14597" width="16.75" style="818" customWidth="1"/>
    <col min="14598" max="14598" width="12.375" style="818" customWidth="1"/>
    <col min="14599" max="14600" width="16.75" style="818" customWidth="1"/>
    <col min="14601" max="14601" width="12.375" style="818" customWidth="1"/>
    <col min="14602" max="14603" width="16.75" style="818" customWidth="1"/>
    <col min="14604" max="14604" width="12.375" style="818" customWidth="1"/>
    <col min="14605" max="14605" width="4.875" style="818" customWidth="1"/>
    <col min="14606" max="14848" width="10.75" style="818"/>
    <col min="14849" max="14849" width="1.875" style="818" customWidth="1"/>
    <col min="14850" max="14850" width="5" style="818" customWidth="1"/>
    <col min="14851" max="14851" width="13.625" style="818" customWidth="1"/>
    <col min="14852" max="14853" width="16.75" style="818" customWidth="1"/>
    <col min="14854" max="14854" width="12.375" style="818" customWidth="1"/>
    <col min="14855" max="14856" width="16.75" style="818" customWidth="1"/>
    <col min="14857" max="14857" width="12.375" style="818" customWidth="1"/>
    <col min="14858" max="14859" width="16.75" style="818" customWidth="1"/>
    <col min="14860" max="14860" width="12.375" style="818" customWidth="1"/>
    <col min="14861" max="14861" width="4.875" style="818" customWidth="1"/>
    <col min="14862" max="15104" width="10.75" style="818"/>
    <col min="15105" max="15105" width="1.875" style="818" customWidth="1"/>
    <col min="15106" max="15106" width="5" style="818" customWidth="1"/>
    <col min="15107" max="15107" width="13.625" style="818" customWidth="1"/>
    <col min="15108" max="15109" width="16.75" style="818" customWidth="1"/>
    <col min="15110" max="15110" width="12.375" style="818" customWidth="1"/>
    <col min="15111" max="15112" width="16.75" style="818" customWidth="1"/>
    <col min="15113" max="15113" width="12.375" style="818" customWidth="1"/>
    <col min="15114" max="15115" width="16.75" style="818" customWidth="1"/>
    <col min="15116" max="15116" width="12.375" style="818" customWidth="1"/>
    <col min="15117" max="15117" width="4.875" style="818" customWidth="1"/>
    <col min="15118" max="15360" width="10.75" style="818"/>
    <col min="15361" max="15361" width="1.875" style="818" customWidth="1"/>
    <col min="15362" max="15362" width="5" style="818" customWidth="1"/>
    <col min="15363" max="15363" width="13.625" style="818" customWidth="1"/>
    <col min="15364" max="15365" width="16.75" style="818" customWidth="1"/>
    <col min="15366" max="15366" width="12.375" style="818" customWidth="1"/>
    <col min="15367" max="15368" width="16.75" style="818" customWidth="1"/>
    <col min="15369" max="15369" width="12.375" style="818" customWidth="1"/>
    <col min="15370" max="15371" width="16.75" style="818" customWidth="1"/>
    <col min="15372" max="15372" width="12.375" style="818" customWidth="1"/>
    <col min="15373" max="15373" width="4.875" style="818" customWidth="1"/>
    <col min="15374" max="15616" width="10.75" style="818"/>
    <col min="15617" max="15617" width="1.875" style="818" customWidth="1"/>
    <col min="15618" max="15618" width="5" style="818" customWidth="1"/>
    <col min="15619" max="15619" width="13.625" style="818" customWidth="1"/>
    <col min="15620" max="15621" width="16.75" style="818" customWidth="1"/>
    <col min="15622" max="15622" width="12.375" style="818" customWidth="1"/>
    <col min="15623" max="15624" width="16.75" style="818" customWidth="1"/>
    <col min="15625" max="15625" width="12.375" style="818" customWidth="1"/>
    <col min="15626" max="15627" width="16.75" style="818" customWidth="1"/>
    <col min="15628" max="15628" width="12.375" style="818" customWidth="1"/>
    <col min="15629" max="15629" width="4.875" style="818" customWidth="1"/>
    <col min="15630" max="15872" width="10.75" style="818"/>
    <col min="15873" max="15873" width="1.875" style="818" customWidth="1"/>
    <col min="15874" max="15874" width="5" style="818" customWidth="1"/>
    <col min="15875" max="15875" width="13.625" style="818" customWidth="1"/>
    <col min="15876" max="15877" width="16.75" style="818" customWidth="1"/>
    <col min="15878" max="15878" width="12.375" style="818" customWidth="1"/>
    <col min="15879" max="15880" width="16.75" style="818" customWidth="1"/>
    <col min="15881" max="15881" width="12.375" style="818" customWidth="1"/>
    <col min="15882" max="15883" width="16.75" style="818" customWidth="1"/>
    <col min="15884" max="15884" width="12.375" style="818" customWidth="1"/>
    <col min="15885" max="15885" width="4.875" style="818" customWidth="1"/>
    <col min="15886" max="16128" width="10.75" style="818"/>
    <col min="16129" max="16129" width="1.875" style="818" customWidth="1"/>
    <col min="16130" max="16130" width="5" style="818" customWidth="1"/>
    <col min="16131" max="16131" width="13.625" style="818" customWidth="1"/>
    <col min="16132" max="16133" width="16.75" style="818" customWidth="1"/>
    <col min="16134" max="16134" width="12.375" style="818" customWidth="1"/>
    <col min="16135" max="16136" width="16.75" style="818" customWidth="1"/>
    <col min="16137" max="16137" width="12.375" style="818" customWidth="1"/>
    <col min="16138" max="16139" width="16.75" style="818" customWidth="1"/>
    <col min="16140" max="16140" width="12.375" style="818" customWidth="1"/>
    <col min="16141" max="16141" width="4.875" style="818" customWidth="1"/>
    <col min="16142" max="16384" width="10.75" style="818"/>
  </cols>
  <sheetData>
    <row r="1" spans="2:13" ht="24" customHeight="1" x14ac:dyDescent="0.25">
      <c r="B1" s="817" t="s">
        <v>224</v>
      </c>
    </row>
    <row r="2" spans="2:13" ht="11.25" customHeight="1" thickBot="1" x14ac:dyDescent="0.3">
      <c r="B2" s="817"/>
      <c r="C2" s="819"/>
    </row>
    <row r="3" spans="2:13" s="812" customFormat="1" ht="21.75" customHeight="1" x14ac:dyDescent="0.15">
      <c r="B3" s="1199" t="s">
        <v>122</v>
      </c>
      <c r="C3" s="666" t="s">
        <v>82</v>
      </c>
      <c r="D3" s="1217" t="s">
        <v>223</v>
      </c>
      <c r="E3" s="1218"/>
      <c r="F3" s="1219"/>
      <c r="G3" s="1220" t="s">
        <v>222</v>
      </c>
      <c r="H3" s="1202"/>
      <c r="I3" s="1221"/>
      <c r="J3" s="845" t="s">
        <v>133</v>
      </c>
      <c r="K3" s="846"/>
      <c r="L3" s="847"/>
      <c r="M3" s="1196" t="s">
        <v>122</v>
      </c>
    </row>
    <row r="4" spans="2:13" s="812" customFormat="1" ht="21.75" customHeight="1" x14ac:dyDescent="0.15">
      <c r="B4" s="1200"/>
      <c r="C4" s="661"/>
      <c r="D4" s="854"/>
      <c r="E4" s="855"/>
      <c r="F4" s="855"/>
      <c r="G4" s="854"/>
      <c r="H4" s="855"/>
      <c r="I4" s="855"/>
      <c r="J4" s="856"/>
      <c r="K4" s="855"/>
      <c r="L4" s="857"/>
      <c r="M4" s="1197"/>
    </row>
    <row r="5" spans="2:13" s="812" customFormat="1" ht="21.75" customHeight="1" thickBot="1" x14ac:dyDescent="0.2">
      <c r="B5" s="1135"/>
      <c r="C5" s="697" t="s">
        <v>128</v>
      </c>
      <c r="D5" s="848" t="s">
        <v>207</v>
      </c>
      <c r="E5" s="830" t="s">
        <v>206</v>
      </c>
      <c r="F5" s="831" t="s">
        <v>203</v>
      </c>
      <c r="G5" s="848" t="s">
        <v>207</v>
      </c>
      <c r="H5" s="830" t="s">
        <v>206</v>
      </c>
      <c r="I5" s="831" t="s">
        <v>203</v>
      </c>
      <c r="J5" s="830" t="s">
        <v>207</v>
      </c>
      <c r="K5" s="849" t="s">
        <v>206</v>
      </c>
      <c r="L5" s="831" t="s">
        <v>203</v>
      </c>
      <c r="M5" s="1140"/>
    </row>
    <row r="6" spans="2:13" s="812" customFormat="1" x14ac:dyDescent="0.15">
      <c r="B6" s="60"/>
      <c r="C6" s="7"/>
      <c r="D6" s="452" t="s">
        <v>107</v>
      </c>
      <c r="E6" s="452" t="s">
        <v>107</v>
      </c>
      <c r="F6" s="452" t="s">
        <v>107</v>
      </c>
      <c r="G6" s="452" t="s">
        <v>107</v>
      </c>
      <c r="H6" s="452" t="s">
        <v>107</v>
      </c>
      <c r="I6" s="452" t="s">
        <v>107</v>
      </c>
      <c r="J6" s="452" t="s">
        <v>107</v>
      </c>
      <c r="K6" s="452" t="s">
        <v>107</v>
      </c>
      <c r="L6" s="452" t="s">
        <v>107</v>
      </c>
      <c r="M6" s="451"/>
    </row>
    <row r="7" spans="2:13" s="812" customFormat="1" ht="21.75" customHeight="1" x14ac:dyDescent="0.15">
      <c r="B7" s="56"/>
      <c r="C7" s="55" t="s">
        <v>284</v>
      </c>
      <c r="D7" s="159">
        <v>47382925452</v>
      </c>
      <c r="E7" s="159">
        <v>47382925452</v>
      </c>
      <c r="F7" s="159">
        <v>0</v>
      </c>
      <c r="G7" s="159">
        <v>399299563</v>
      </c>
      <c r="H7" s="159">
        <v>399299563</v>
      </c>
      <c r="I7" s="159">
        <v>0</v>
      </c>
      <c r="J7" s="478">
        <v>20880703956</v>
      </c>
      <c r="K7" s="478">
        <v>20880703956</v>
      </c>
      <c r="L7" s="858">
        <v>0</v>
      </c>
      <c r="M7" s="435"/>
    </row>
    <row r="8" spans="2:13" s="812" customFormat="1" ht="21.75" customHeight="1" x14ac:dyDescent="0.15">
      <c r="B8" s="56"/>
      <c r="C8" s="55" t="s">
        <v>57</v>
      </c>
      <c r="D8" s="159">
        <v>47124638641</v>
      </c>
      <c r="E8" s="159">
        <v>47124638641</v>
      </c>
      <c r="F8" s="159">
        <v>0</v>
      </c>
      <c r="G8" s="159">
        <v>411250895</v>
      </c>
      <c r="H8" s="159">
        <v>411250895</v>
      </c>
      <c r="I8" s="159">
        <v>0</v>
      </c>
      <c r="J8" s="478">
        <v>19113405863</v>
      </c>
      <c r="K8" s="478">
        <v>19113405863</v>
      </c>
      <c r="L8" s="858">
        <v>0</v>
      </c>
      <c r="M8" s="435"/>
    </row>
    <row r="9" spans="2:13" s="812" customFormat="1" ht="21.75" customHeight="1" x14ac:dyDescent="0.15">
      <c r="B9" s="56"/>
      <c r="C9" s="55" t="s">
        <v>56</v>
      </c>
      <c r="D9" s="159">
        <v>44937931845</v>
      </c>
      <c r="E9" s="159">
        <v>44937931845</v>
      </c>
      <c r="F9" s="159">
        <v>0</v>
      </c>
      <c r="G9" s="159">
        <v>368373612</v>
      </c>
      <c r="H9" s="159">
        <v>368373612</v>
      </c>
      <c r="I9" s="159">
        <v>0</v>
      </c>
      <c r="J9" s="38">
        <v>18070384984</v>
      </c>
      <c r="K9" s="38">
        <v>18070384984</v>
      </c>
      <c r="L9" s="858">
        <v>0</v>
      </c>
      <c r="M9" s="435"/>
    </row>
    <row r="10" spans="2:13" s="812" customFormat="1" ht="21.75" customHeight="1" x14ac:dyDescent="0.15">
      <c r="B10" s="56"/>
      <c r="C10" s="55" t="s">
        <v>285</v>
      </c>
      <c r="D10" s="180">
        <v>43606479356</v>
      </c>
      <c r="E10" s="180">
        <v>43606479356</v>
      </c>
      <c r="F10" s="180">
        <v>0</v>
      </c>
      <c r="G10" s="180">
        <v>424146442</v>
      </c>
      <c r="H10" s="180">
        <v>424146442</v>
      </c>
      <c r="I10" s="180">
        <v>0</v>
      </c>
      <c r="J10" s="38">
        <v>17542434897</v>
      </c>
      <c r="K10" s="38">
        <v>17542434897</v>
      </c>
      <c r="L10" s="859">
        <v>0</v>
      </c>
      <c r="M10" s="435"/>
    </row>
    <row r="11" spans="2:13" s="812" customFormat="1" ht="15" thickBot="1" x14ac:dyDescent="0.2">
      <c r="B11" s="813"/>
      <c r="C11" s="814"/>
      <c r="D11" s="441"/>
      <c r="E11" s="441"/>
      <c r="F11" s="441"/>
      <c r="G11" s="441"/>
      <c r="H11" s="441"/>
      <c r="I11" s="441"/>
      <c r="J11" s="468"/>
      <c r="K11" s="468"/>
      <c r="L11" s="527"/>
      <c r="M11" s="440"/>
    </row>
    <row r="12" spans="2:13" s="812" customFormat="1" x14ac:dyDescent="0.15">
      <c r="B12" s="815"/>
      <c r="C12" s="816"/>
      <c r="D12" s="437"/>
      <c r="E12" s="437"/>
      <c r="F12" s="437"/>
      <c r="G12" s="437"/>
      <c r="H12" s="437"/>
      <c r="I12" s="436"/>
      <c r="J12" s="467"/>
      <c r="K12" s="467"/>
      <c r="L12" s="528"/>
      <c r="M12" s="435"/>
    </row>
    <row r="13" spans="2:13" s="812" customFormat="1" ht="21.75" customHeight="1" x14ac:dyDescent="0.15">
      <c r="B13" s="37" t="s">
        <v>55</v>
      </c>
      <c r="C13" s="19" t="s">
        <v>54</v>
      </c>
      <c r="D13" s="38">
        <f t="shared" ref="D13:K13" si="0">SUM(D19:D64)</f>
        <v>596667338</v>
      </c>
      <c r="E13" s="38">
        <f t="shared" si="0"/>
        <v>596667338</v>
      </c>
      <c r="F13" s="38">
        <f t="shared" si="0"/>
        <v>0</v>
      </c>
      <c r="G13" s="38">
        <f t="shared" si="0"/>
        <v>320107701</v>
      </c>
      <c r="H13" s="38">
        <f t="shared" si="0"/>
        <v>320107701</v>
      </c>
      <c r="I13" s="38">
        <f t="shared" si="0"/>
        <v>0</v>
      </c>
      <c r="J13" s="38">
        <f t="shared" si="0"/>
        <v>314058422</v>
      </c>
      <c r="K13" s="38">
        <f t="shared" si="0"/>
        <v>314058422</v>
      </c>
      <c r="L13" s="529">
        <f>SUM(L19:L64)</f>
        <v>0</v>
      </c>
      <c r="M13" s="435"/>
    </row>
    <row r="14" spans="2:13" s="812" customFormat="1" ht="21.75" customHeight="1" x14ac:dyDescent="0.15">
      <c r="B14" s="37" t="s">
        <v>53</v>
      </c>
      <c r="C14" s="19" t="s">
        <v>52</v>
      </c>
      <c r="D14" s="54" t="s">
        <v>249</v>
      </c>
      <c r="E14" s="54" t="s">
        <v>249</v>
      </c>
      <c r="F14" s="54" t="s">
        <v>249</v>
      </c>
      <c r="G14" s="54" t="s">
        <v>249</v>
      </c>
      <c r="H14" s="54" t="s">
        <v>249</v>
      </c>
      <c r="I14" s="54" t="s">
        <v>249</v>
      </c>
      <c r="J14" s="54" t="s">
        <v>249</v>
      </c>
      <c r="K14" s="54" t="s">
        <v>249</v>
      </c>
      <c r="L14" s="850" t="s">
        <v>249</v>
      </c>
      <c r="M14" s="435"/>
    </row>
    <row r="15" spans="2:13" s="812" customFormat="1" ht="21.75" customHeight="1" x14ac:dyDescent="0.15">
      <c r="B15" s="547" t="s">
        <v>251</v>
      </c>
      <c r="C15" s="19" t="s">
        <v>50</v>
      </c>
      <c r="D15" s="54" t="s">
        <v>249</v>
      </c>
      <c r="E15" s="54" t="s">
        <v>249</v>
      </c>
      <c r="F15" s="54" t="s">
        <v>249</v>
      </c>
      <c r="G15" s="54" t="s">
        <v>249</v>
      </c>
      <c r="H15" s="54" t="s">
        <v>249</v>
      </c>
      <c r="I15" s="54" t="s">
        <v>249</v>
      </c>
      <c r="J15" s="54" t="s">
        <v>249</v>
      </c>
      <c r="K15" s="54" t="s">
        <v>249</v>
      </c>
      <c r="L15" s="850" t="s">
        <v>249</v>
      </c>
      <c r="M15" s="173"/>
    </row>
    <row r="16" spans="2:13" s="812" customFormat="1" ht="21.75" customHeight="1" x14ac:dyDescent="0.15">
      <c r="B16" s="37" t="s">
        <v>49</v>
      </c>
      <c r="C16" s="19" t="s">
        <v>48</v>
      </c>
      <c r="D16" s="54" t="s">
        <v>249</v>
      </c>
      <c r="E16" s="54" t="s">
        <v>249</v>
      </c>
      <c r="F16" s="54" t="s">
        <v>249</v>
      </c>
      <c r="G16" s="54" t="s">
        <v>249</v>
      </c>
      <c r="H16" s="54" t="s">
        <v>249</v>
      </c>
      <c r="I16" s="54" t="s">
        <v>249</v>
      </c>
      <c r="J16" s="54" t="s">
        <v>249</v>
      </c>
      <c r="K16" s="54" t="s">
        <v>249</v>
      </c>
      <c r="L16" s="850" t="s">
        <v>249</v>
      </c>
      <c r="M16" s="435"/>
    </row>
    <row r="17" spans="2:13" s="812" customFormat="1" ht="21.75" customHeight="1" x14ac:dyDescent="0.15">
      <c r="B17" s="37" t="s">
        <v>47</v>
      </c>
      <c r="C17" s="19" t="s">
        <v>46</v>
      </c>
      <c r="D17" s="38">
        <f t="shared" ref="D17:K17" si="1">SUM(D63:D64)</f>
        <v>596667338</v>
      </c>
      <c r="E17" s="38">
        <f t="shared" si="1"/>
        <v>596667338</v>
      </c>
      <c r="F17" s="38">
        <f t="shared" si="1"/>
        <v>0</v>
      </c>
      <c r="G17" s="38">
        <f t="shared" si="1"/>
        <v>320107701</v>
      </c>
      <c r="H17" s="38">
        <f t="shared" si="1"/>
        <v>320107701</v>
      </c>
      <c r="I17" s="38">
        <f t="shared" si="1"/>
        <v>0</v>
      </c>
      <c r="J17" s="38">
        <f t="shared" si="1"/>
        <v>314058422</v>
      </c>
      <c r="K17" s="38">
        <f t="shared" si="1"/>
        <v>314058422</v>
      </c>
      <c r="L17" s="529">
        <f>SUM(L63:L64)</f>
        <v>0</v>
      </c>
      <c r="M17" s="435"/>
    </row>
    <row r="18" spans="2:13" s="812" customFormat="1" ht="15" thickBot="1" x14ac:dyDescent="0.2">
      <c r="B18" s="796"/>
      <c r="C18" s="797"/>
      <c r="D18" s="467"/>
      <c r="E18" s="467"/>
      <c r="F18" s="467"/>
      <c r="G18" s="467"/>
      <c r="H18" s="467"/>
      <c r="I18" s="467"/>
      <c r="J18" s="467"/>
      <c r="K18" s="467"/>
      <c r="L18" s="851"/>
      <c r="M18" s="832"/>
    </row>
    <row r="19" spans="2:13" s="812" customFormat="1" ht="21.75" customHeight="1" x14ac:dyDescent="0.15">
      <c r="B19" s="83">
        <v>1</v>
      </c>
      <c r="C19" s="19" t="s">
        <v>45</v>
      </c>
      <c r="D19" s="833" t="s">
        <v>338</v>
      </c>
      <c r="E19" s="833" t="s">
        <v>249</v>
      </c>
      <c r="F19" s="833" t="s">
        <v>249</v>
      </c>
      <c r="G19" s="833" t="s">
        <v>249</v>
      </c>
      <c r="H19" s="833" t="s">
        <v>249</v>
      </c>
      <c r="I19" s="833" t="s">
        <v>249</v>
      </c>
      <c r="J19" s="833" t="s">
        <v>249</v>
      </c>
      <c r="K19" s="833" t="s">
        <v>249</v>
      </c>
      <c r="L19" s="852" t="s">
        <v>249</v>
      </c>
      <c r="M19" s="732">
        <v>1</v>
      </c>
    </row>
    <row r="20" spans="2:13" s="812" customFormat="1" ht="21.75" customHeight="1" x14ac:dyDescent="0.15">
      <c r="B20" s="83">
        <v>2</v>
      </c>
      <c r="C20" s="19" t="s">
        <v>44</v>
      </c>
      <c r="D20" s="442" t="s">
        <v>249</v>
      </c>
      <c r="E20" s="442" t="s">
        <v>249</v>
      </c>
      <c r="F20" s="442" t="s">
        <v>249</v>
      </c>
      <c r="G20" s="442" t="s">
        <v>249</v>
      </c>
      <c r="H20" s="442" t="s">
        <v>249</v>
      </c>
      <c r="I20" s="442" t="s">
        <v>249</v>
      </c>
      <c r="J20" s="442" t="s">
        <v>249</v>
      </c>
      <c r="K20" s="442" t="s">
        <v>249</v>
      </c>
      <c r="L20" s="527" t="s">
        <v>249</v>
      </c>
      <c r="M20" s="733">
        <v>2</v>
      </c>
    </row>
    <row r="21" spans="2:13" s="812" customFormat="1" ht="21.75" customHeight="1" x14ac:dyDescent="0.15">
      <c r="B21" s="83">
        <v>3</v>
      </c>
      <c r="C21" s="19" t="s">
        <v>43</v>
      </c>
      <c r="D21" s="442" t="s">
        <v>249</v>
      </c>
      <c r="E21" s="442" t="s">
        <v>249</v>
      </c>
      <c r="F21" s="442" t="s">
        <v>249</v>
      </c>
      <c r="G21" s="442" t="s">
        <v>249</v>
      </c>
      <c r="H21" s="442" t="s">
        <v>249</v>
      </c>
      <c r="I21" s="442" t="s">
        <v>249</v>
      </c>
      <c r="J21" s="442" t="s">
        <v>249</v>
      </c>
      <c r="K21" s="442" t="s">
        <v>249</v>
      </c>
      <c r="L21" s="527" t="s">
        <v>249</v>
      </c>
      <c r="M21" s="733">
        <v>3</v>
      </c>
    </row>
    <row r="22" spans="2:13" s="812" customFormat="1" ht="21.75" customHeight="1" x14ac:dyDescent="0.15">
      <c r="B22" s="83">
        <v>4</v>
      </c>
      <c r="C22" s="19" t="s">
        <v>42</v>
      </c>
      <c r="D22" s="442" t="s">
        <v>249</v>
      </c>
      <c r="E22" s="442" t="s">
        <v>249</v>
      </c>
      <c r="F22" s="442" t="s">
        <v>249</v>
      </c>
      <c r="G22" s="442" t="s">
        <v>249</v>
      </c>
      <c r="H22" s="442" t="s">
        <v>249</v>
      </c>
      <c r="I22" s="442" t="s">
        <v>249</v>
      </c>
      <c r="J22" s="442" t="s">
        <v>249</v>
      </c>
      <c r="K22" s="442" t="s">
        <v>249</v>
      </c>
      <c r="L22" s="527" t="s">
        <v>249</v>
      </c>
      <c r="M22" s="733">
        <v>4</v>
      </c>
    </row>
    <row r="23" spans="2:13" s="812" customFormat="1" ht="21.75" customHeight="1" x14ac:dyDescent="0.15">
      <c r="B23" s="84">
        <v>5</v>
      </c>
      <c r="C23" s="23" t="s">
        <v>41</v>
      </c>
      <c r="D23" s="835" t="s">
        <v>249</v>
      </c>
      <c r="E23" s="835" t="s">
        <v>249</v>
      </c>
      <c r="F23" s="835" t="s">
        <v>249</v>
      </c>
      <c r="G23" s="835" t="s">
        <v>249</v>
      </c>
      <c r="H23" s="835" t="s">
        <v>249</v>
      </c>
      <c r="I23" s="835" t="s">
        <v>249</v>
      </c>
      <c r="J23" s="835" t="s">
        <v>249</v>
      </c>
      <c r="K23" s="835" t="s">
        <v>249</v>
      </c>
      <c r="L23" s="853" t="s">
        <v>249</v>
      </c>
      <c r="M23" s="734">
        <v>5</v>
      </c>
    </row>
    <row r="24" spans="2:13" s="812" customFormat="1" ht="21.75" customHeight="1" x14ac:dyDescent="0.15">
      <c r="B24" s="83">
        <v>7</v>
      </c>
      <c r="C24" s="19" t="s">
        <v>40</v>
      </c>
      <c r="D24" s="442" t="s">
        <v>249</v>
      </c>
      <c r="E24" s="442" t="s">
        <v>249</v>
      </c>
      <c r="F24" s="442" t="s">
        <v>249</v>
      </c>
      <c r="G24" s="442" t="s">
        <v>249</v>
      </c>
      <c r="H24" s="442" t="s">
        <v>249</v>
      </c>
      <c r="I24" s="442" t="s">
        <v>249</v>
      </c>
      <c r="J24" s="442" t="s">
        <v>249</v>
      </c>
      <c r="K24" s="442" t="s">
        <v>249</v>
      </c>
      <c r="L24" s="527" t="s">
        <v>249</v>
      </c>
      <c r="M24" s="733">
        <v>7</v>
      </c>
    </row>
    <row r="25" spans="2:13" s="812" customFormat="1" ht="21.75" customHeight="1" x14ac:dyDescent="0.15">
      <c r="B25" s="83">
        <v>8</v>
      </c>
      <c r="C25" s="19" t="s">
        <v>39</v>
      </c>
      <c r="D25" s="442" t="s">
        <v>249</v>
      </c>
      <c r="E25" s="442" t="s">
        <v>249</v>
      </c>
      <c r="F25" s="442" t="s">
        <v>249</v>
      </c>
      <c r="G25" s="442" t="s">
        <v>249</v>
      </c>
      <c r="H25" s="442" t="s">
        <v>249</v>
      </c>
      <c r="I25" s="442" t="s">
        <v>249</v>
      </c>
      <c r="J25" s="442" t="s">
        <v>249</v>
      </c>
      <c r="K25" s="442" t="s">
        <v>249</v>
      </c>
      <c r="L25" s="527" t="s">
        <v>249</v>
      </c>
      <c r="M25" s="733">
        <v>8</v>
      </c>
    </row>
    <row r="26" spans="2:13" s="812" customFormat="1" ht="21.75" customHeight="1" x14ac:dyDescent="0.15">
      <c r="B26" s="83">
        <v>10</v>
      </c>
      <c r="C26" s="19" t="s">
        <v>38</v>
      </c>
      <c r="D26" s="442" t="s">
        <v>249</v>
      </c>
      <c r="E26" s="442" t="s">
        <v>249</v>
      </c>
      <c r="F26" s="442" t="s">
        <v>249</v>
      </c>
      <c r="G26" s="442" t="s">
        <v>249</v>
      </c>
      <c r="H26" s="442" t="s">
        <v>249</v>
      </c>
      <c r="I26" s="442" t="s">
        <v>249</v>
      </c>
      <c r="J26" s="442" t="s">
        <v>249</v>
      </c>
      <c r="K26" s="442" t="s">
        <v>249</v>
      </c>
      <c r="L26" s="527" t="s">
        <v>249</v>
      </c>
      <c r="M26" s="733">
        <v>10</v>
      </c>
    </row>
    <row r="27" spans="2:13" s="812" customFormat="1" ht="21.75" customHeight="1" x14ac:dyDescent="0.15">
      <c r="B27" s="83">
        <v>11</v>
      </c>
      <c r="C27" s="19" t="s">
        <v>37</v>
      </c>
      <c r="D27" s="442" t="s">
        <v>249</v>
      </c>
      <c r="E27" s="442" t="s">
        <v>249</v>
      </c>
      <c r="F27" s="442" t="s">
        <v>249</v>
      </c>
      <c r="G27" s="442" t="s">
        <v>249</v>
      </c>
      <c r="H27" s="442" t="s">
        <v>249</v>
      </c>
      <c r="I27" s="442" t="s">
        <v>249</v>
      </c>
      <c r="J27" s="442" t="s">
        <v>249</v>
      </c>
      <c r="K27" s="442" t="s">
        <v>249</v>
      </c>
      <c r="L27" s="527" t="s">
        <v>249</v>
      </c>
      <c r="M27" s="733">
        <v>11</v>
      </c>
    </row>
    <row r="28" spans="2:13" s="812" customFormat="1" ht="21.75" customHeight="1" x14ac:dyDescent="0.15">
      <c r="B28" s="84">
        <v>12</v>
      </c>
      <c r="C28" s="23" t="s">
        <v>36</v>
      </c>
      <c r="D28" s="835" t="s">
        <v>249</v>
      </c>
      <c r="E28" s="835" t="s">
        <v>249</v>
      </c>
      <c r="F28" s="835" t="s">
        <v>249</v>
      </c>
      <c r="G28" s="835" t="s">
        <v>249</v>
      </c>
      <c r="H28" s="835" t="s">
        <v>249</v>
      </c>
      <c r="I28" s="835" t="s">
        <v>249</v>
      </c>
      <c r="J28" s="835" t="s">
        <v>249</v>
      </c>
      <c r="K28" s="835" t="s">
        <v>249</v>
      </c>
      <c r="L28" s="853" t="s">
        <v>249</v>
      </c>
      <c r="M28" s="734">
        <v>12</v>
      </c>
    </row>
    <row r="29" spans="2:13" s="812" customFormat="1" ht="21.75" customHeight="1" x14ac:dyDescent="0.15">
      <c r="B29" s="83">
        <v>14</v>
      </c>
      <c r="C29" s="19" t="s">
        <v>35</v>
      </c>
      <c r="D29" s="442" t="s">
        <v>249</v>
      </c>
      <c r="E29" s="442" t="s">
        <v>249</v>
      </c>
      <c r="F29" s="442" t="s">
        <v>249</v>
      </c>
      <c r="G29" s="442" t="s">
        <v>249</v>
      </c>
      <c r="H29" s="442" t="s">
        <v>249</v>
      </c>
      <c r="I29" s="442" t="s">
        <v>249</v>
      </c>
      <c r="J29" s="442" t="s">
        <v>249</v>
      </c>
      <c r="K29" s="442" t="s">
        <v>249</v>
      </c>
      <c r="L29" s="527" t="s">
        <v>249</v>
      </c>
      <c r="M29" s="733">
        <v>14</v>
      </c>
    </row>
    <row r="30" spans="2:13" s="812" customFormat="1" ht="21.75" customHeight="1" x14ac:dyDescent="0.15">
      <c r="B30" s="83">
        <v>15</v>
      </c>
      <c r="C30" s="19" t="s">
        <v>34</v>
      </c>
      <c r="D30" s="442" t="s">
        <v>249</v>
      </c>
      <c r="E30" s="442" t="s">
        <v>249</v>
      </c>
      <c r="F30" s="442" t="s">
        <v>249</v>
      </c>
      <c r="G30" s="442" t="s">
        <v>249</v>
      </c>
      <c r="H30" s="442" t="s">
        <v>249</v>
      </c>
      <c r="I30" s="442" t="s">
        <v>249</v>
      </c>
      <c r="J30" s="442" t="s">
        <v>249</v>
      </c>
      <c r="K30" s="442" t="s">
        <v>249</v>
      </c>
      <c r="L30" s="527" t="s">
        <v>249</v>
      </c>
      <c r="M30" s="733">
        <v>15</v>
      </c>
    </row>
    <row r="31" spans="2:13" s="812" customFormat="1" ht="21.75" customHeight="1" x14ac:dyDescent="0.15">
      <c r="B31" s="83">
        <v>17</v>
      </c>
      <c r="C31" s="19" t="s">
        <v>33</v>
      </c>
      <c r="D31" s="442" t="s">
        <v>249</v>
      </c>
      <c r="E31" s="442" t="s">
        <v>249</v>
      </c>
      <c r="F31" s="442" t="s">
        <v>249</v>
      </c>
      <c r="G31" s="442" t="s">
        <v>249</v>
      </c>
      <c r="H31" s="442" t="s">
        <v>249</v>
      </c>
      <c r="I31" s="442" t="s">
        <v>249</v>
      </c>
      <c r="J31" s="442" t="s">
        <v>249</v>
      </c>
      <c r="K31" s="442" t="s">
        <v>249</v>
      </c>
      <c r="L31" s="527" t="s">
        <v>249</v>
      </c>
      <c r="M31" s="733">
        <v>17</v>
      </c>
    </row>
    <row r="32" spans="2:13" s="812" customFormat="1" ht="21.75" customHeight="1" x14ac:dyDescent="0.15">
      <c r="B32" s="83">
        <v>20</v>
      </c>
      <c r="C32" s="19" t="s">
        <v>32</v>
      </c>
      <c r="D32" s="442" t="s">
        <v>249</v>
      </c>
      <c r="E32" s="442" t="s">
        <v>249</v>
      </c>
      <c r="F32" s="442" t="s">
        <v>249</v>
      </c>
      <c r="G32" s="442" t="s">
        <v>249</v>
      </c>
      <c r="H32" s="442" t="s">
        <v>249</v>
      </c>
      <c r="I32" s="442" t="s">
        <v>249</v>
      </c>
      <c r="J32" s="442" t="s">
        <v>249</v>
      </c>
      <c r="K32" s="442" t="s">
        <v>249</v>
      </c>
      <c r="L32" s="527" t="s">
        <v>249</v>
      </c>
      <c r="M32" s="733">
        <v>20</v>
      </c>
    </row>
    <row r="33" spans="2:13" s="812" customFormat="1" ht="21.75" customHeight="1" x14ac:dyDescent="0.15">
      <c r="B33" s="84">
        <v>27</v>
      </c>
      <c r="C33" s="23" t="s">
        <v>31</v>
      </c>
      <c r="D33" s="835" t="s">
        <v>249</v>
      </c>
      <c r="E33" s="835" t="s">
        <v>249</v>
      </c>
      <c r="F33" s="835" t="s">
        <v>249</v>
      </c>
      <c r="G33" s="835" t="s">
        <v>249</v>
      </c>
      <c r="H33" s="835" t="s">
        <v>249</v>
      </c>
      <c r="I33" s="835" t="s">
        <v>249</v>
      </c>
      <c r="J33" s="835" t="s">
        <v>249</v>
      </c>
      <c r="K33" s="835" t="s">
        <v>249</v>
      </c>
      <c r="L33" s="853" t="s">
        <v>249</v>
      </c>
      <c r="M33" s="734">
        <v>27</v>
      </c>
    </row>
    <row r="34" spans="2:13" s="812" customFormat="1" ht="21.75" customHeight="1" x14ac:dyDescent="0.15">
      <c r="B34" s="83">
        <v>32</v>
      </c>
      <c r="C34" s="19" t="s">
        <v>30</v>
      </c>
      <c r="D34" s="442" t="s">
        <v>249</v>
      </c>
      <c r="E34" s="442" t="s">
        <v>249</v>
      </c>
      <c r="F34" s="442" t="s">
        <v>249</v>
      </c>
      <c r="G34" s="442" t="s">
        <v>249</v>
      </c>
      <c r="H34" s="442" t="s">
        <v>249</v>
      </c>
      <c r="I34" s="442" t="s">
        <v>249</v>
      </c>
      <c r="J34" s="442" t="s">
        <v>249</v>
      </c>
      <c r="K34" s="442" t="s">
        <v>249</v>
      </c>
      <c r="L34" s="527" t="s">
        <v>249</v>
      </c>
      <c r="M34" s="733">
        <v>32</v>
      </c>
    </row>
    <row r="35" spans="2:13" s="812" customFormat="1" ht="21.75" customHeight="1" x14ac:dyDescent="0.15">
      <c r="B35" s="83">
        <v>33</v>
      </c>
      <c r="C35" s="19" t="s">
        <v>29</v>
      </c>
      <c r="D35" s="442" t="s">
        <v>249</v>
      </c>
      <c r="E35" s="442" t="s">
        <v>249</v>
      </c>
      <c r="F35" s="442" t="s">
        <v>249</v>
      </c>
      <c r="G35" s="442" t="s">
        <v>249</v>
      </c>
      <c r="H35" s="442" t="s">
        <v>249</v>
      </c>
      <c r="I35" s="442" t="s">
        <v>249</v>
      </c>
      <c r="J35" s="442" t="s">
        <v>249</v>
      </c>
      <c r="K35" s="442" t="s">
        <v>249</v>
      </c>
      <c r="L35" s="527" t="s">
        <v>249</v>
      </c>
      <c r="M35" s="733">
        <v>33</v>
      </c>
    </row>
    <row r="36" spans="2:13" s="812" customFormat="1" ht="21.75" customHeight="1" x14ac:dyDescent="0.15">
      <c r="B36" s="83">
        <v>35</v>
      </c>
      <c r="C36" s="19" t="s">
        <v>28</v>
      </c>
      <c r="D36" s="442" t="s">
        <v>249</v>
      </c>
      <c r="E36" s="442" t="s">
        <v>249</v>
      </c>
      <c r="F36" s="442" t="s">
        <v>249</v>
      </c>
      <c r="G36" s="442" t="s">
        <v>249</v>
      </c>
      <c r="H36" s="442" t="s">
        <v>249</v>
      </c>
      <c r="I36" s="442" t="s">
        <v>249</v>
      </c>
      <c r="J36" s="442" t="s">
        <v>249</v>
      </c>
      <c r="K36" s="442" t="s">
        <v>249</v>
      </c>
      <c r="L36" s="527" t="s">
        <v>249</v>
      </c>
      <c r="M36" s="733">
        <v>35</v>
      </c>
    </row>
    <row r="37" spans="2:13" s="812" customFormat="1" ht="21.75" customHeight="1" x14ac:dyDescent="0.15">
      <c r="B37" s="83">
        <v>42</v>
      </c>
      <c r="C37" s="19" t="s">
        <v>27</v>
      </c>
      <c r="D37" s="442" t="s">
        <v>249</v>
      </c>
      <c r="E37" s="442" t="s">
        <v>249</v>
      </c>
      <c r="F37" s="442" t="s">
        <v>249</v>
      </c>
      <c r="G37" s="442" t="s">
        <v>249</v>
      </c>
      <c r="H37" s="442" t="s">
        <v>249</v>
      </c>
      <c r="I37" s="442" t="s">
        <v>249</v>
      </c>
      <c r="J37" s="442" t="s">
        <v>249</v>
      </c>
      <c r="K37" s="442" t="s">
        <v>249</v>
      </c>
      <c r="L37" s="527" t="s">
        <v>249</v>
      </c>
      <c r="M37" s="733">
        <v>42</v>
      </c>
    </row>
    <row r="38" spans="2:13" s="812" customFormat="1" ht="21.75" customHeight="1" x14ac:dyDescent="0.15">
      <c r="B38" s="84">
        <v>48</v>
      </c>
      <c r="C38" s="23" t="s">
        <v>26</v>
      </c>
      <c r="D38" s="835" t="s">
        <v>249</v>
      </c>
      <c r="E38" s="835" t="s">
        <v>249</v>
      </c>
      <c r="F38" s="835" t="s">
        <v>249</v>
      </c>
      <c r="G38" s="835" t="s">
        <v>249</v>
      </c>
      <c r="H38" s="835" t="s">
        <v>249</v>
      </c>
      <c r="I38" s="835" t="s">
        <v>249</v>
      </c>
      <c r="J38" s="835" t="s">
        <v>249</v>
      </c>
      <c r="K38" s="835" t="s">
        <v>249</v>
      </c>
      <c r="L38" s="853" t="s">
        <v>249</v>
      </c>
      <c r="M38" s="734">
        <v>48</v>
      </c>
    </row>
    <row r="39" spans="2:13" s="812" customFormat="1" ht="21.75" customHeight="1" x14ac:dyDescent="0.15">
      <c r="B39" s="83">
        <v>49</v>
      </c>
      <c r="C39" s="19" t="s">
        <v>25</v>
      </c>
      <c r="D39" s="442" t="s">
        <v>249</v>
      </c>
      <c r="E39" s="442" t="s">
        <v>249</v>
      </c>
      <c r="F39" s="442" t="s">
        <v>249</v>
      </c>
      <c r="G39" s="442" t="s">
        <v>249</v>
      </c>
      <c r="H39" s="442" t="s">
        <v>249</v>
      </c>
      <c r="I39" s="442" t="s">
        <v>249</v>
      </c>
      <c r="J39" s="442" t="s">
        <v>249</v>
      </c>
      <c r="K39" s="442" t="s">
        <v>249</v>
      </c>
      <c r="L39" s="527" t="s">
        <v>249</v>
      </c>
      <c r="M39" s="733">
        <v>49</v>
      </c>
    </row>
    <row r="40" spans="2:13" s="812" customFormat="1" ht="21.75" customHeight="1" x14ac:dyDescent="0.15">
      <c r="B40" s="83">
        <v>53</v>
      </c>
      <c r="C40" s="19" t="s">
        <v>24</v>
      </c>
      <c r="D40" s="442" t="s">
        <v>249</v>
      </c>
      <c r="E40" s="442" t="s">
        <v>249</v>
      </c>
      <c r="F40" s="442" t="s">
        <v>249</v>
      </c>
      <c r="G40" s="442" t="s">
        <v>249</v>
      </c>
      <c r="H40" s="442" t="s">
        <v>249</v>
      </c>
      <c r="I40" s="442" t="s">
        <v>249</v>
      </c>
      <c r="J40" s="442" t="s">
        <v>249</v>
      </c>
      <c r="K40" s="442" t="s">
        <v>249</v>
      </c>
      <c r="L40" s="442" t="s">
        <v>249</v>
      </c>
      <c r="M40" s="644">
        <v>53</v>
      </c>
    </row>
    <row r="41" spans="2:13" s="812" customFormat="1" ht="21.75" customHeight="1" x14ac:dyDescent="0.15">
      <c r="B41" s="83">
        <v>57</v>
      </c>
      <c r="C41" s="19" t="s">
        <v>23</v>
      </c>
      <c r="D41" s="442" t="s">
        <v>249</v>
      </c>
      <c r="E41" s="442" t="s">
        <v>249</v>
      </c>
      <c r="F41" s="442" t="s">
        <v>249</v>
      </c>
      <c r="G41" s="442" t="s">
        <v>249</v>
      </c>
      <c r="H41" s="442" t="s">
        <v>249</v>
      </c>
      <c r="I41" s="442" t="s">
        <v>249</v>
      </c>
      <c r="J41" s="442" t="s">
        <v>249</v>
      </c>
      <c r="K41" s="442" t="s">
        <v>249</v>
      </c>
      <c r="L41" s="442" t="s">
        <v>249</v>
      </c>
      <c r="M41" s="644">
        <v>57</v>
      </c>
    </row>
    <row r="42" spans="2:13" s="812" customFormat="1" ht="21.75" customHeight="1" x14ac:dyDescent="0.15">
      <c r="B42" s="83">
        <v>58</v>
      </c>
      <c r="C42" s="19" t="s">
        <v>22</v>
      </c>
      <c r="D42" s="442" t="s">
        <v>249</v>
      </c>
      <c r="E42" s="442" t="s">
        <v>249</v>
      </c>
      <c r="F42" s="442" t="s">
        <v>249</v>
      </c>
      <c r="G42" s="442" t="s">
        <v>249</v>
      </c>
      <c r="H42" s="442" t="s">
        <v>249</v>
      </c>
      <c r="I42" s="442" t="s">
        <v>249</v>
      </c>
      <c r="J42" s="442" t="s">
        <v>249</v>
      </c>
      <c r="K42" s="442" t="s">
        <v>249</v>
      </c>
      <c r="L42" s="442" t="s">
        <v>249</v>
      </c>
      <c r="M42" s="644">
        <v>58</v>
      </c>
    </row>
    <row r="43" spans="2:13" s="812" customFormat="1" ht="21.75" customHeight="1" x14ac:dyDescent="0.15">
      <c r="B43" s="84">
        <v>59</v>
      </c>
      <c r="C43" s="23" t="s">
        <v>21</v>
      </c>
      <c r="D43" s="835" t="s">
        <v>249</v>
      </c>
      <c r="E43" s="835" t="s">
        <v>249</v>
      </c>
      <c r="F43" s="835" t="s">
        <v>249</v>
      </c>
      <c r="G43" s="835" t="s">
        <v>249</v>
      </c>
      <c r="H43" s="835" t="s">
        <v>249</v>
      </c>
      <c r="I43" s="835" t="s">
        <v>249</v>
      </c>
      <c r="J43" s="835" t="s">
        <v>249</v>
      </c>
      <c r="K43" s="835" t="s">
        <v>249</v>
      </c>
      <c r="L43" s="835" t="s">
        <v>249</v>
      </c>
      <c r="M43" s="645">
        <v>59</v>
      </c>
    </row>
    <row r="44" spans="2:13" s="812" customFormat="1" ht="21.75" customHeight="1" x14ac:dyDescent="0.15">
      <c r="B44" s="83">
        <v>62</v>
      </c>
      <c r="C44" s="19" t="s">
        <v>20</v>
      </c>
      <c r="D44" s="442" t="s">
        <v>249</v>
      </c>
      <c r="E44" s="442" t="s">
        <v>249</v>
      </c>
      <c r="F44" s="442" t="s">
        <v>249</v>
      </c>
      <c r="G44" s="442" t="s">
        <v>249</v>
      </c>
      <c r="H44" s="442" t="s">
        <v>249</v>
      </c>
      <c r="I44" s="442" t="s">
        <v>249</v>
      </c>
      <c r="J44" s="442" t="s">
        <v>249</v>
      </c>
      <c r="K44" s="442" t="s">
        <v>249</v>
      </c>
      <c r="L44" s="442" t="s">
        <v>249</v>
      </c>
      <c r="M44" s="644">
        <v>62</v>
      </c>
    </row>
    <row r="45" spans="2:13" s="812" customFormat="1" ht="21.75" customHeight="1" x14ac:dyDescent="0.15">
      <c r="B45" s="83">
        <v>82</v>
      </c>
      <c r="C45" s="19" t="s">
        <v>19</v>
      </c>
      <c r="D45" s="442" t="s">
        <v>249</v>
      </c>
      <c r="E45" s="442" t="s">
        <v>249</v>
      </c>
      <c r="F45" s="442" t="s">
        <v>249</v>
      </c>
      <c r="G45" s="442" t="s">
        <v>249</v>
      </c>
      <c r="H45" s="442" t="s">
        <v>249</v>
      </c>
      <c r="I45" s="442" t="s">
        <v>249</v>
      </c>
      <c r="J45" s="442" t="s">
        <v>249</v>
      </c>
      <c r="K45" s="442" t="s">
        <v>249</v>
      </c>
      <c r="L45" s="442" t="s">
        <v>249</v>
      </c>
      <c r="M45" s="644">
        <v>82</v>
      </c>
    </row>
    <row r="46" spans="2:13" s="812" customFormat="1" ht="21.75" customHeight="1" x14ac:dyDescent="0.15">
      <c r="B46" s="83">
        <v>86</v>
      </c>
      <c r="C46" s="19" t="s">
        <v>18</v>
      </c>
      <c r="D46" s="442" t="s">
        <v>249</v>
      </c>
      <c r="E46" s="442" t="s">
        <v>249</v>
      </c>
      <c r="F46" s="442" t="s">
        <v>249</v>
      </c>
      <c r="G46" s="442" t="s">
        <v>249</v>
      </c>
      <c r="H46" s="442" t="s">
        <v>249</v>
      </c>
      <c r="I46" s="442" t="s">
        <v>249</v>
      </c>
      <c r="J46" s="442" t="s">
        <v>249</v>
      </c>
      <c r="K46" s="442" t="s">
        <v>249</v>
      </c>
      <c r="L46" s="442" t="s">
        <v>249</v>
      </c>
      <c r="M46" s="644">
        <v>86</v>
      </c>
    </row>
    <row r="47" spans="2:13" s="812" customFormat="1" ht="21.75" customHeight="1" x14ac:dyDescent="0.15">
      <c r="B47" s="83">
        <v>89</v>
      </c>
      <c r="C47" s="19" t="s">
        <v>17</v>
      </c>
      <c r="D47" s="442" t="s">
        <v>249</v>
      </c>
      <c r="E47" s="442" t="s">
        <v>249</v>
      </c>
      <c r="F47" s="442" t="s">
        <v>249</v>
      </c>
      <c r="G47" s="442" t="s">
        <v>249</v>
      </c>
      <c r="H47" s="442" t="s">
        <v>249</v>
      </c>
      <c r="I47" s="442" t="s">
        <v>249</v>
      </c>
      <c r="J47" s="442" t="s">
        <v>249</v>
      </c>
      <c r="K47" s="442" t="s">
        <v>249</v>
      </c>
      <c r="L47" s="442" t="s">
        <v>249</v>
      </c>
      <c r="M47" s="644">
        <v>89</v>
      </c>
    </row>
    <row r="48" spans="2:13" s="812" customFormat="1" ht="21.75" customHeight="1" x14ac:dyDescent="0.15">
      <c r="B48" s="84">
        <v>90</v>
      </c>
      <c r="C48" s="23" t="s">
        <v>16</v>
      </c>
      <c r="D48" s="835" t="s">
        <v>249</v>
      </c>
      <c r="E48" s="835" t="s">
        <v>249</v>
      </c>
      <c r="F48" s="835" t="s">
        <v>249</v>
      </c>
      <c r="G48" s="835" t="s">
        <v>249</v>
      </c>
      <c r="H48" s="835" t="s">
        <v>249</v>
      </c>
      <c r="I48" s="835" t="s">
        <v>249</v>
      </c>
      <c r="J48" s="835" t="s">
        <v>249</v>
      </c>
      <c r="K48" s="835" t="s">
        <v>249</v>
      </c>
      <c r="L48" s="835" t="s">
        <v>249</v>
      </c>
      <c r="M48" s="645">
        <v>90</v>
      </c>
    </row>
    <row r="49" spans="2:13" s="812" customFormat="1" ht="21.75" customHeight="1" x14ac:dyDescent="0.15">
      <c r="B49" s="83">
        <v>92</v>
      </c>
      <c r="C49" s="19" t="s">
        <v>15</v>
      </c>
      <c r="D49" s="442" t="s">
        <v>249</v>
      </c>
      <c r="E49" s="442" t="s">
        <v>249</v>
      </c>
      <c r="F49" s="442" t="s">
        <v>249</v>
      </c>
      <c r="G49" s="442" t="s">
        <v>249</v>
      </c>
      <c r="H49" s="442" t="s">
        <v>249</v>
      </c>
      <c r="I49" s="442" t="s">
        <v>249</v>
      </c>
      <c r="J49" s="442" t="s">
        <v>249</v>
      </c>
      <c r="K49" s="442" t="s">
        <v>249</v>
      </c>
      <c r="L49" s="442" t="s">
        <v>249</v>
      </c>
      <c r="M49" s="644">
        <v>92</v>
      </c>
    </row>
    <row r="50" spans="2:13" s="812" customFormat="1" ht="21.75" customHeight="1" x14ac:dyDescent="0.15">
      <c r="B50" s="83">
        <v>93</v>
      </c>
      <c r="C50" s="19" t="s">
        <v>14</v>
      </c>
      <c r="D50" s="442" t="s">
        <v>249</v>
      </c>
      <c r="E50" s="442" t="s">
        <v>249</v>
      </c>
      <c r="F50" s="442" t="s">
        <v>249</v>
      </c>
      <c r="G50" s="442" t="s">
        <v>249</v>
      </c>
      <c r="H50" s="442" t="s">
        <v>249</v>
      </c>
      <c r="I50" s="442" t="s">
        <v>249</v>
      </c>
      <c r="J50" s="442" t="s">
        <v>249</v>
      </c>
      <c r="K50" s="442" t="s">
        <v>249</v>
      </c>
      <c r="L50" s="442" t="s">
        <v>249</v>
      </c>
      <c r="M50" s="644">
        <v>93</v>
      </c>
    </row>
    <row r="51" spans="2:13" s="812" customFormat="1" ht="21.75" customHeight="1" x14ac:dyDescent="0.15">
      <c r="B51" s="83">
        <v>94</v>
      </c>
      <c r="C51" s="19" t="s">
        <v>13</v>
      </c>
      <c r="D51" s="442" t="s">
        <v>249</v>
      </c>
      <c r="E51" s="442" t="s">
        <v>249</v>
      </c>
      <c r="F51" s="442" t="s">
        <v>249</v>
      </c>
      <c r="G51" s="442" t="s">
        <v>249</v>
      </c>
      <c r="H51" s="442" t="s">
        <v>249</v>
      </c>
      <c r="I51" s="442" t="s">
        <v>249</v>
      </c>
      <c r="J51" s="442" t="s">
        <v>249</v>
      </c>
      <c r="K51" s="442" t="s">
        <v>249</v>
      </c>
      <c r="L51" s="442" t="s">
        <v>249</v>
      </c>
      <c r="M51" s="644">
        <v>94</v>
      </c>
    </row>
    <row r="52" spans="2:13" s="812" customFormat="1" ht="21.75" customHeight="1" x14ac:dyDescent="0.15">
      <c r="B52" s="83">
        <v>95</v>
      </c>
      <c r="C52" s="19" t="s">
        <v>12</v>
      </c>
      <c r="D52" s="442" t="s">
        <v>249</v>
      </c>
      <c r="E52" s="442" t="s">
        <v>249</v>
      </c>
      <c r="F52" s="442" t="s">
        <v>249</v>
      </c>
      <c r="G52" s="442" t="s">
        <v>249</v>
      </c>
      <c r="H52" s="442" t="s">
        <v>249</v>
      </c>
      <c r="I52" s="442" t="s">
        <v>249</v>
      </c>
      <c r="J52" s="442" t="s">
        <v>249</v>
      </c>
      <c r="K52" s="442" t="s">
        <v>249</v>
      </c>
      <c r="L52" s="442" t="s">
        <v>249</v>
      </c>
      <c r="M52" s="644">
        <v>95</v>
      </c>
    </row>
    <row r="53" spans="2:13" s="812" customFormat="1" ht="21.75" customHeight="1" x14ac:dyDescent="0.15">
      <c r="B53" s="84">
        <v>96</v>
      </c>
      <c r="C53" s="23" t="s">
        <v>11</v>
      </c>
      <c r="D53" s="835" t="s">
        <v>249</v>
      </c>
      <c r="E53" s="835" t="s">
        <v>249</v>
      </c>
      <c r="F53" s="835" t="s">
        <v>249</v>
      </c>
      <c r="G53" s="835" t="s">
        <v>249</v>
      </c>
      <c r="H53" s="835" t="s">
        <v>249</v>
      </c>
      <c r="I53" s="835" t="s">
        <v>249</v>
      </c>
      <c r="J53" s="835" t="s">
        <v>249</v>
      </c>
      <c r="K53" s="835" t="s">
        <v>249</v>
      </c>
      <c r="L53" s="835" t="s">
        <v>249</v>
      </c>
      <c r="M53" s="645">
        <v>96</v>
      </c>
    </row>
    <row r="54" spans="2:13" s="812" customFormat="1" ht="21.75" customHeight="1" x14ac:dyDescent="0.15">
      <c r="B54" s="83">
        <v>97</v>
      </c>
      <c r="C54" s="19" t="s">
        <v>10</v>
      </c>
      <c r="D54" s="442" t="s">
        <v>249</v>
      </c>
      <c r="E54" s="442" t="s">
        <v>249</v>
      </c>
      <c r="F54" s="442" t="s">
        <v>249</v>
      </c>
      <c r="G54" s="442" t="s">
        <v>249</v>
      </c>
      <c r="H54" s="442" t="s">
        <v>249</v>
      </c>
      <c r="I54" s="442" t="s">
        <v>249</v>
      </c>
      <c r="J54" s="442" t="s">
        <v>249</v>
      </c>
      <c r="K54" s="442" t="s">
        <v>249</v>
      </c>
      <c r="L54" s="442" t="s">
        <v>249</v>
      </c>
      <c r="M54" s="644">
        <v>97</v>
      </c>
    </row>
    <row r="55" spans="2:13" s="812" customFormat="1" ht="21.75" customHeight="1" x14ac:dyDescent="0.15">
      <c r="B55" s="83">
        <v>98</v>
      </c>
      <c r="C55" s="19" t="s">
        <v>9</v>
      </c>
      <c r="D55" s="442" t="s">
        <v>249</v>
      </c>
      <c r="E55" s="442" t="s">
        <v>249</v>
      </c>
      <c r="F55" s="442" t="s">
        <v>249</v>
      </c>
      <c r="G55" s="442" t="s">
        <v>249</v>
      </c>
      <c r="H55" s="442" t="s">
        <v>249</v>
      </c>
      <c r="I55" s="442" t="s">
        <v>249</v>
      </c>
      <c r="J55" s="442" t="s">
        <v>249</v>
      </c>
      <c r="K55" s="442" t="s">
        <v>249</v>
      </c>
      <c r="L55" s="442" t="s">
        <v>249</v>
      </c>
      <c r="M55" s="644">
        <v>98</v>
      </c>
    </row>
    <row r="56" spans="2:13" s="812" customFormat="1" ht="21.75" customHeight="1" x14ac:dyDescent="0.15">
      <c r="B56" s="83">
        <v>99</v>
      </c>
      <c r="C56" s="19" t="s">
        <v>8</v>
      </c>
      <c r="D56" s="442" t="s">
        <v>249</v>
      </c>
      <c r="E56" s="442" t="s">
        <v>249</v>
      </c>
      <c r="F56" s="442" t="s">
        <v>249</v>
      </c>
      <c r="G56" s="442" t="s">
        <v>249</v>
      </c>
      <c r="H56" s="442" t="s">
        <v>249</v>
      </c>
      <c r="I56" s="442" t="s">
        <v>249</v>
      </c>
      <c r="J56" s="442" t="s">
        <v>249</v>
      </c>
      <c r="K56" s="442" t="s">
        <v>249</v>
      </c>
      <c r="L56" s="442" t="s">
        <v>249</v>
      </c>
      <c r="M56" s="644">
        <v>99</v>
      </c>
    </row>
    <row r="57" spans="2:13" s="812" customFormat="1" ht="21.75" customHeight="1" x14ac:dyDescent="0.15">
      <c r="B57" s="83">
        <v>100</v>
      </c>
      <c r="C57" s="19" t="s">
        <v>7</v>
      </c>
      <c r="D57" s="442" t="s">
        <v>249</v>
      </c>
      <c r="E57" s="442" t="s">
        <v>249</v>
      </c>
      <c r="F57" s="442" t="s">
        <v>249</v>
      </c>
      <c r="G57" s="442" t="s">
        <v>249</v>
      </c>
      <c r="H57" s="442" t="s">
        <v>249</v>
      </c>
      <c r="I57" s="442" t="s">
        <v>249</v>
      </c>
      <c r="J57" s="442" t="s">
        <v>249</v>
      </c>
      <c r="K57" s="442" t="s">
        <v>249</v>
      </c>
      <c r="L57" s="442" t="s">
        <v>249</v>
      </c>
      <c r="M57" s="644">
        <v>100</v>
      </c>
    </row>
    <row r="58" spans="2:13" s="812" customFormat="1" ht="21.75" customHeight="1" x14ac:dyDescent="0.15">
      <c r="B58" s="84">
        <v>101</v>
      </c>
      <c r="C58" s="23" t="s">
        <v>6</v>
      </c>
      <c r="D58" s="835" t="s">
        <v>249</v>
      </c>
      <c r="E58" s="835" t="s">
        <v>249</v>
      </c>
      <c r="F58" s="835" t="s">
        <v>249</v>
      </c>
      <c r="G58" s="835" t="s">
        <v>249</v>
      </c>
      <c r="H58" s="835" t="s">
        <v>249</v>
      </c>
      <c r="I58" s="835" t="s">
        <v>249</v>
      </c>
      <c r="J58" s="835" t="s">
        <v>249</v>
      </c>
      <c r="K58" s="835" t="s">
        <v>249</v>
      </c>
      <c r="L58" s="835" t="s">
        <v>249</v>
      </c>
      <c r="M58" s="645">
        <v>101</v>
      </c>
    </row>
    <row r="59" spans="2:13" s="812" customFormat="1" ht="21.75" customHeight="1" x14ac:dyDescent="0.15">
      <c r="B59" s="82">
        <v>102</v>
      </c>
      <c r="C59" s="15" t="s">
        <v>5</v>
      </c>
      <c r="D59" s="838" t="s">
        <v>249</v>
      </c>
      <c r="E59" s="838" t="s">
        <v>249</v>
      </c>
      <c r="F59" s="838" t="s">
        <v>249</v>
      </c>
      <c r="G59" s="838" t="s">
        <v>249</v>
      </c>
      <c r="H59" s="838" t="s">
        <v>249</v>
      </c>
      <c r="I59" s="838" t="s">
        <v>249</v>
      </c>
      <c r="J59" s="838" t="s">
        <v>249</v>
      </c>
      <c r="K59" s="838" t="s">
        <v>249</v>
      </c>
      <c r="L59" s="838" t="s">
        <v>249</v>
      </c>
      <c r="M59" s="646">
        <v>102</v>
      </c>
    </row>
    <row r="60" spans="2:13" s="812" customFormat="1" ht="21.75" customHeight="1" x14ac:dyDescent="0.15">
      <c r="B60" s="83">
        <v>103</v>
      </c>
      <c r="C60" s="19" t="s">
        <v>4</v>
      </c>
      <c r="D60" s="442" t="s">
        <v>249</v>
      </c>
      <c r="E60" s="442" t="s">
        <v>249</v>
      </c>
      <c r="F60" s="442" t="s">
        <v>249</v>
      </c>
      <c r="G60" s="442" t="s">
        <v>249</v>
      </c>
      <c r="H60" s="442" t="s">
        <v>249</v>
      </c>
      <c r="I60" s="442" t="s">
        <v>249</v>
      </c>
      <c r="J60" s="442" t="s">
        <v>249</v>
      </c>
      <c r="K60" s="442" t="s">
        <v>249</v>
      </c>
      <c r="L60" s="442" t="s">
        <v>249</v>
      </c>
      <c r="M60" s="644">
        <v>103</v>
      </c>
    </row>
    <row r="61" spans="2:13" s="812" customFormat="1" ht="21.75" customHeight="1" x14ac:dyDescent="0.15">
      <c r="B61" s="83">
        <v>104</v>
      </c>
      <c r="C61" s="19" t="s">
        <v>3</v>
      </c>
      <c r="D61" s="442" t="s">
        <v>249</v>
      </c>
      <c r="E61" s="442" t="s">
        <v>249</v>
      </c>
      <c r="F61" s="442" t="s">
        <v>249</v>
      </c>
      <c r="G61" s="442" t="s">
        <v>249</v>
      </c>
      <c r="H61" s="442" t="s">
        <v>249</v>
      </c>
      <c r="I61" s="442" t="s">
        <v>249</v>
      </c>
      <c r="J61" s="442" t="s">
        <v>249</v>
      </c>
      <c r="K61" s="442" t="s">
        <v>249</v>
      </c>
      <c r="L61" s="442" t="s">
        <v>249</v>
      </c>
      <c r="M61" s="644">
        <v>104</v>
      </c>
    </row>
    <row r="62" spans="2:13" s="812" customFormat="1" ht="21.75" customHeight="1" x14ac:dyDescent="0.15">
      <c r="B62" s="83">
        <v>105</v>
      </c>
      <c r="C62" s="19" t="s">
        <v>2</v>
      </c>
      <c r="D62" s="442" t="s">
        <v>249</v>
      </c>
      <c r="E62" s="442" t="s">
        <v>249</v>
      </c>
      <c r="F62" s="442" t="s">
        <v>249</v>
      </c>
      <c r="G62" s="442" t="s">
        <v>249</v>
      </c>
      <c r="H62" s="442" t="s">
        <v>249</v>
      </c>
      <c r="I62" s="442" t="s">
        <v>249</v>
      </c>
      <c r="J62" s="442" t="s">
        <v>249</v>
      </c>
      <c r="K62" s="442" t="s">
        <v>249</v>
      </c>
      <c r="L62" s="442" t="s">
        <v>249</v>
      </c>
      <c r="M62" s="644">
        <v>105</v>
      </c>
    </row>
    <row r="63" spans="2:13" s="812" customFormat="1" ht="21.75" customHeight="1" x14ac:dyDescent="0.15">
      <c r="B63" s="82">
        <v>301</v>
      </c>
      <c r="C63" s="15" t="s">
        <v>1</v>
      </c>
      <c r="D63" s="838">
        <v>264958175</v>
      </c>
      <c r="E63" s="838">
        <v>264958175</v>
      </c>
      <c r="F63" s="838">
        <v>0</v>
      </c>
      <c r="G63" s="838">
        <v>95106643</v>
      </c>
      <c r="H63" s="838">
        <v>95106643</v>
      </c>
      <c r="I63" s="838">
        <v>0</v>
      </c>
      <c r="J63" s="838">
        <v>159889925</v>
      </c>
      <c r="K63" s="838">
        <v>159889925</v>
      </c>
      <c r="L63" s="838">
        <v>0</v>
      </c>
      <c r="M63" s="646">
        <v>301</v>
      </c>
    </row>
    <row r="64" spans="2:13" s="812" customFormat="1" ht="21.75" customHeight="1" thickBot="1" x14ac:dyDescent="0.2">
      <c r="B64" s="81">
        <v>302</v>
      </c>
      <c r="C64" s="11" t="s">
        <v>0</v>
      </c>
      <c r="D64" s="839">
        <v>331709163</v>
      </c>
      <c r="E64" s="839">
        <v>331709163</v>
      </c>
      <c r="F64" s="839">
        <v>0</v>
      </c>
      <c r="G64" s="839">
        <v>225001058</v>
      </c>
      <c r="H64" s="839">
        <v>225001058</v>
      </c>
      <c r="I64" s="839">
        <v>0</v>
      </c>
      <c r="J64" s="839">
        <v>154168497</v>
      </c>
      <c r="K64" s="839">
        <v>154168497</v>
      </c>
      <c r="L64" s="839">
        <v>0</v>
      </c>
      <c r="M64" s="647">
        <v>302</v>
      </c>
    </row>
    <row r="65" ht="21.75" customHeight="1" x14ac:dyDescent="0.15"/>
    <row r="66" s="842" customFormat="1" ht="21.75" customHeight="1" x14ac:dyDescent="0.15"/>
    <row r="67" s="842" customFormat="1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</sheetData>
  <mergeCells count="4">
    <mergeCell ref="B3:B5"/>
    <mergeCell ref="D3:F3"/>
    <mergeCell ref="G3:I3"/>
    <mergeCell ref="M3:M5"/>
  </mergeCells>
  <phoneticPr fontId="7"/>
  <pageMargins left="0.47244094488188981" right="0.35433070866141736" top="0.74803149606299213" bottom="0.74803149606299213" header="0.31496062992125984" footer="0.31496062992125984"/>
  <pageSetup paperSize="9" scale="54" fitToWidth="0" orientation="portrait" r:id="rId1"/>
  <headerFooter alignWithMargins="0"/>
  <colBreaks count="1" manualBreakCount="1">
    <brk id="13" max="63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8">
    <tabColor rgb="FFFFFF00"/>
    <pageSetUpPr autoPageBreaks="0"/>
  </sheetPr>
  <dimension ref="B1:X117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21" sqref="Q21"/>
    </sheetView>
  </sheetViews>
  <sheetFormatPr defaultColWidth="10.75" defaultRowHeight="14.25" x14ac:dyDescent="0.15"/>
  <cols>
    <col min="1" max="1" width="1.875" style="811" customWidth="1"/>
    <col min="2" max="2" width="5" style="811" customWidth="1"/>
    <col min="3" max="3" width="13.625" style="811" customWidth="1"/>
    <col min="4" max="5" width="15.75" style="811" customWidth="1"/>
    <col min="6" max="6" width="11.75" style="811" customWidth="1"/>
    <col min="7" max="8" width="11.875" style="811" customWidth="1"/>
    <col min="9" max="9" width="15.75" style="811" customWidth="1"/>
    <col min="10" max="11" width="11.75" style="811" customWidth="1"/>
    <col min="12" max="13" width="11.875" style="811" customWidth="1"/>
    <col min="14" max="15" width="15.75" style="811" customWidth="1"/>
    <col min="16" max="16" width="11.75" style="811" customWidth="1"/>
    <col min="17" max="18" width="11.875" style="811" customWidth="1"/>
    <col min="19" max="20" width="15.125" style="811" customWidth="1"/>
    <col min="21" max="22" width="11.75" style="811" customWidth="1"/>
    <col min="23" max="23" width="11.875" style="811" customWidth="1"/>
    <col min="24" max="24" width="4.875" style="811" customWidth="1"/>
    <col min="25" max="251" width="10.75" style="811"/>
    <col min="252" max="252" width="1.875" style="811" customWidth="1"/>
    <col min="253" max="253" width="5" style="811" customWidth="1"/>
    <col min="254" max="254" width="13.625" style="811" customWidth="1"/>
    <col min="255" max="256" width="15.75" style="811" customWidth="1"/>
    <col min="257" max="257" width="11.75" style="811" customWidth="1"/>
    <col min="258" max="259" width="11.875" style="811" customWidth="1"/>
    <col min="260" max="260" width="15.75" style="811" customWidth="1"/>
    <col min="261" max="262" width="11.75" style="811" customWidth="1"/>
    <col min="263" max="264" width="11.875" style="811" customWidth="1"/>
    <col min="265" max="266" width="15.75" style="811" customWidth="1"/>
    <col min="267" max="267" width="11.75" style="811" customWidth="1"/>
    <col min="268" max="269" width="11.875" style="811" customWidth="1"/>
    <col min="270" max="271" width="15.125" style="811" customWidth="1"/>
    <col min="272" max="273" width="11.75" style="811" customWidth="1"/>
    <col min="274" max="274" width="11.875" style="811" customWidth="1"/>
    <col min="275" max="276" width="15.125" style="811" customWidth="1"/>
    <col min="277" max="278" width="11.75" style="811" customWidth="1"/>
    <col min="279" max="279" width="11.875" style="811" customWidth="1"/>
    <col min="280" max="280" width="4.875" style="811" customWidth="1"/>
    <col min="281" max="507" width="10.75" style="811"/>
    <col min="508" max="508" width="1.875" style="811" customWidth="1"/>
    <col min="509" max="509" width="5" style="811" customWidth="1"/>
    <col min="510" max="510" width="13.625" style="811" customWidth="1"/>
    <col min="511" max="512" width="15.75" style="811" customWidth="1"/>
    <col min="513" max="513" width="11.75" style="811" customWidth="1"/>
    <col min="514" max="515" width="11.875" style="811" customWidth="1"/>
    <col min="516" max="516" width="15.75" style="811" customWidth="1"/>
    <col min="517" max="518" width="11.75" style="811" customWidth="1"/>
    <col min="519" max="520" width="11.875" style="811" customWidth="1"/>
    <col min="521" max="522" width="15.75" style="811" customWidth="1"/>
    <col min="523" max="523" width="11.75" style="811" customWidth="1"/>
    <col min="524" max="525" width="11.875" style="811" customWidth="1"/>
    <col min="526" max="527" width="15.125" style="811" customWidth="1"/>
    <col min="528" max="529" width="11.75" style="811" customWidth="1"/>
    <col min="530" max="530" width="11.875" style="811" customWidth="1"/>
    <col min="531" max="532" width="15.125" style="811" customWidth="1"/>
    <col min="533" max="534" width="11.75" style="811" customWidth="1"/>
    <col min="535" max="535" width="11.875" style="811" customWidth="1"/>
    <col min="536" max="536" width="4.875" style="811" customWidth="1"/>
    <col min="537" max="763" width="10.75" style="811"/>
    <col min="764" max="764" width="1.875" style="811" customWidth="1"/>
    <col min="765" max="765" width="5" style="811" customWidth="1"/>
    <col min="766" max="766" width="13.625" style="811" customWidth="1"/>
    <col min="767" max="768" width="15.75" style="811" customWidth="1"/>
    <col min="769" max="769" width="11.75" style="811" customWidth="1"/>
    <col min="770" max="771" width="11.875" style="811" customWidth="1"/>
    <col min="772" max="772" width="15.75" style="811" customWidth="1"/>
    <col min="773" max="774" width="11.75" style="811" customWidth="1"/>
    <col min="775" max="776" width="11.875" style="811" customWidth="1"/>
    <col min="777" max="778" width="15.75" style="811" customWidth="1"/>
    <col min="779" max="779" width="11.75" style="811" customWidth="1"/>
    <col min="780" max="781" width="11.875" style="811" customWidth="1"/>
    <col min="782" max="783" width="15.125" style="811" customWidth="1"/>
    <col min="784" max="785" width="11.75" style="811" customWidth="1"/>
    <col min="786" max="786" width="11.875" style="811" customWidth="1"/>
    <col min="787" max="788" width="15.125" style="811" customWidth="1"/>
    <col min="789" max="790" width="11.75" style="811" customWidth="1"/>
    <col min="791" max="791" width="11.875" style="811" customWidth="1"/>
    <col min="792" max="792" width="4.875" style="811" customWidth="1"/>
    <col min="793" max="1019" width="10.75" style="811"/>
    <col min="1020" max="1020" width="1.875" style="811" customWidth="1"/>
    <col min="1021" max="1021" width="5" style="811" customWidth="1"/>
    <col min="1022" max="1022" width="13.625" style="811" customWidth="1"/>
    <col min="1023" max="1024" width="15.75" style="811" customWidth="1"/>
    <col min="1025" max="1025" width="11.75" style="811" customWidth="1"/>
    <col min="1026" max="1027" width="11.875" style="811" customWidth="1"/>
    <col min="1028" max="1028" width="15.75" style="811" customWidth="1"/>
    <col min="1029" max="1030" width="11.75" style="811" customWidth="1"/>
    <col min="1031" max="1032" width="11.875" style="811" customWidth="1"/>
    <col min="1033" max="1034" width="15.75" style="811" customWidth="1"/>
    <col min="1035" max="1035" width="11.75" style="811" customWidth="1"/>
    <col min="1036" max="1037" width="11.875" style="811" customWidth="1"/>
    <col min="1038" max="1039" width="15.125" style="811" customWidth="1"/>
    <col min="1040" max="1041" width="11.75" style="811" customWidth="1"/>
    <col min="1042" max="1042" width="11.875" style="811" customWidth="1"/>
    <col min="1043" max="1044" width="15.125" style="811" customWidth="1"/>
    <col min="1045" max="1046" width="11.75" style="811" customWidth="1"/>
    <col min="1047" max="1047" width="11.875" style="811" customWidth="1"/>
    <col min="1048" max="1048" width="4.875" style="811" customWidth="1"/>
    <col min="1049" max="1275" width="10.75" style="811"/>
    <col min="1276" max="1276" width="1.875" style="811" customWidth="1"/>
    <col min="1277" max="1277" width="5" style="811" customWidth="1"/>
    <col min="1278" max="1278" width="13.625" style="811" customWidth="1"/>
    <col min="1279" max="1280" width="15.75" style="811" customWidth="1"/>
    <col min="1281" max="1281" width="11.75" style="811" customWidth="1"/>
    <col min="1282" max="1283" width="11.875" style="811" customWidth="1"/>
    <col min="1284" max="1284" width="15.75" style="811" customWidth="1"/>
    <col min="1285" max="1286" width="11.75" style="811" customWidth="1"/>
    <col min="1287" max="1288" width="11.875" style="811" customWidth="1"/>
    <col min="1289" max="1290" width="15.75" style="811" customWidth="1"/>
    <col min="1291" max="1291" width="11.75" style="811" customWidth="1"/>
    <col min="1292" max="1293" width="11.875" style="811" customWidth="1"/>
    <col min="1294" max="1295" width="15.125" style="811" customWidth="1"/>
    <col min="1296" max="1297" width="11.75" style="811" customWidth="1"/>
    <col min="1298" max="1298" width="11.875" style="811" customWidth="1"/>
    <col min="1299" max="1300" width="15.125" style="811" customWidth="1"/>
    <col min="1301" max="1302" width="11.75" style="811" customWidth="1"/>
    <col min="1303" max="1303" width="11.875" style="811" customWidth="1"/>
    <col min="1304" max="1304" width="4.875" style="811" customWidth="1"/>
    <col min="1305" max="1531" width="10.75" style="811"/>
    <col min="1532" max="1532" width="1.875" style="811" customWidth="1"/>
    <col min="1533" max="1533" width="5" style="811" customWidth="1"/>
    <col min="1534" max="1534" width="13.625" style="811" customWidth="1"/>
    <col min="1535" max="1536" width="15.75" style="811" customWidth="1"/>
    <col min="1537" max="1537" width="11.75" style="811" customWidth="1"/>
    <col min="1538" max="1539" width="11.875" style="811" customWidth="1"/>
    <col min="1540" max="1540" width="15.75" style="811" customWidth="1"/>
    <col min="1541" max="1542" width="11.75" style="811" customWidth="1"/>
    <col min="1543" max="1544" width="11.875" style="811" customWidth="1"/>
    <col min="1545" max="1546" width="15.75" style="811" customWidth="1"/>
    <col min="1547" max="1547" width="11.75" style="811" customWidth="1"/>
    <col min="1548" max="1549" width="11.875" style="811" customWidth="1"/>
    <col min="1550" max="1551" width="15.125" style="811" customWidth="1"/>
    <col min="1552" max="1553" width="11.75" style="811" customWidth="1"/>
    <col min="1554" max="1554" width="11.875" style="811" customWidth="1"/>
    <col min="1555" max="1556" width="15.125" style="811" customWidth="1"/>
    <col min="1557" max="1558" width="11.75" style="811" customWidth="1"/>
    <col min="1559" max="1559" width="11.875" style="811" customWidth="1"/>
    <col min="1560" max="1560" width="4.875" style="811" customWidth="1"/>
    <col min="1561" max="1787" width="10.75" style="811"/>
    <col min="1788" max="1788" width="1.875" style="811" customWidth="1"/>
    <col min="1789" max="1789" width="5" style="811" customWidth="1"/>
    <col min="1790" max="1790" width="13.625" style="811" customWidth="1"/>
    <col min="1791" max="1792" width="15.75" style="811" customWidth="1"/>
    <col min="1793" max="1793" width="11.75" style="811" customWidth="1"/>
    <col min="1794" max="1795" width="11.875" style="811" customWidth="1"/>
    <col min="1796" max="1796" width="15.75" style="811" customWidth="1"/>
    <col min="1797" max="1798" width="11.75" style="811" customWidth="1"/>
    <col min="1799" max="1800" width="11.875" style="811" customWidth="1"/>
    <col min="1801" max="1802" width="15.75" style="811" customWidth="1"/>
    <col min="1803" max="1803" width="11.75" style="811" customWidth="1"/>
    <col min="1804" max="1805" width="11.875" style="811" customWidth="1"/>
    <col min="1806" max="1807" width="15.125" style="811" customWidth="1"/>
    <col min="1808" max="1809" width="11.75" style="811" customWidth="1"/>
    <col min="1810" max="1810" width="11.875" style="811" customWidth="1"/>
    <col min="1811" max="1812" width="15.125" style="811" customWidth="1"/>
    <col min="1813" max="1814" width="11.75" style="811" customWidth="1"/>
    <col min="1815" max="1815" width="11.875" style="811" customWidth="1"/>
    <col min="1816" max="1816" width="4.875" style="811" customWidth="1"/>
    <col min="1817" max="2043" width="10.75" style="811"/>
    <col min="2044" max="2044" width="1.875" style="811" customWidth="1"/>
    <col min="2045" max="2045" width="5" style="811" customWidth="1"/>
    <col min="2046" max="2046" width="13.625" style="811" customWidth="1"/>
    <col min="2047" max="2048" width="15.75" style="811" customWidth="1"/>
    <col min="2049" max="2049" width="11.75" style="811" customWidth="1"/>
    <col min="2050" max="2051" width="11.875" style="811" customWidth="1"/>
    <col min="2052" max="2052" width="15.75" style="811" customWidth="1"/>
    <col min="2053" max="2054" width="11.75" style="811" customWidth="1"/>
    <col min="2055" max="2056" width="11.875" style="811" customWidth="1"/>
    <col min="2057" max="2058" width="15.75" style="811" customWidth="1"/>
    <col min="2059" max="2059" width="11.75" style="811" customWidth="1"/>
    <col min="2060" max="2061" width="11.875" style="811" customWidth="1"/>
    <col min="2062" max="2063" width="15.125" style="811" customWidth="1"/>
    <col min="2064" max="2065" width="11.75" style="811" customWidth="1"/>
    <col min="2066" max="2066" width="11.875" style="811" customWidth="1"/>
    <col min="2067" max="2068" width="15.125" style="811" customWidth="1"/>
    <col min="2069" max="2070" width="11.75" style="811" customWidth="1"/>
    <col min="2071" max="2071" width="11.875" style="811" customWidth="1"/>
    <col min="2072" max="2072" width="4.875" style="811" customWidth="1"/>
    <col min="2073" max="2299" width="10.75" style="811"/>
    <col min="2300" max="2300" width="1.875" style="811" customWidth="1"/>
    <col min="2301" max="2301" width="5" style="811" customWidth="1"/>
    <col min="2302" max="2302" width="13.625" style="811" customWidth="1"/>
    <col min="2303" max="2304" width="15.75" style="811" customWidth="1"/>
    <col min="2305" max="2305" width="11.75" style="811" customWidth="1"/>
    <col min="2306" max="2307" width="11.875" style="811" customWidth="1"/>
    <col min="2308" max="2308" width="15.75" style="811" customWidth="1"/>
    <col min="2309" max="2310" width="11.75" style="811" customWidth="1"/>
    <col min="2311" max="2312" width="11.875" style="811" customWidth="1"/>
    <col min="2313" max="2314" width="15.75" style="811" customWidth="1"/>
    <col min="2315" max="2315" width="11.75" style="811" customWidth="1"/>
    <col min="2316" max="2317" width="11.875" style="811" customWidth="1"/>
    <col min="2318" max="2319" width="15.125" style="811" customWidth="1"/>
    <col min="2320" max="2321" width="11.75" style="811" customWidth="1"/>
    <col min="2322" max="2322" width="11.875" style="811" customWidth="1"/>
    <col min="2323" max="2324" width="15.125" style="811" customWidth="1"/>
    <col min="2325" max="2326" width="11.75" style="811" customWidth="1"/>
    <col min="2327" max="2327" width="11.875" style="811" customWidth="1"/>
    <col min="2328" max="2328" width="4.875" style="811" customWidth="1"/>
    <col min="2329" max="2555" width="10.75" style="811"/>
    <col min="2556" max="2556" width="1.875" style="811" customWidth="1"/>
    <col min="2557" max="2557" width="5" style="811" customWidth="1"/>
    <col min="2558" max="2558" width="13.625" style="811" customWidth="1"/>
    <col min="2559" max="2560" width="15.75" style="811" customWidth="1"/>
    <col min="2561" max="2561" width="11.75" style="811" customWidth="1"/>
    <col min="2562" max="2563" width="11.875" style="811" customWidth="1"/>
    <col min="2564" max="2564" width="15.75" style="811" customWidth="1"/>
    <col min="2565" max="2566" width="11.75" style="811" customWidth="1"/>
    <col min="2567" max="2568" width="11.875" style="811" customWidth="1"/>
    <col min="2569" max="2570" width="15.75" style="811" customWidth="1"/>
    <col min="2571" max="2571" width="11.75" style="811" customWidth="1"/>
    <col min="2572" max="2573" width="11.875" style="811" customWidth="1"/>
    <col min="2574" max="2575" width="15.125" style="811" customWidth="1"/>
    <col min="2576" max="2577" width="11.75" style="811" customWidth="1"/>
    <col min="2578" max="2578" width="11.875" style="811" customWidth="1"/>
    <col min="2579" max="2580" width="15.125" style="811" customWidth="1"/>
    <col min="2581" max="2582" width="11.75" style="811" customWidth="1"/>
    <col min="2583" max="2583" width="11.875" style="811" customWidth="1"/>
    <col min="2584" max="2584" width="4.875" style="811" customWidth="1"/>
    <col min="2585" max="2811" width="10.75" style="811"/>
    <col min="2812" max="2812" width="1.875" style="811" customWidth="1"/>
    <col min="2813" max="2813" width="5" style="811" customWidth="1"/>
    <col min="2814" max="2814" width="13.625" style="811" customWidth="1"/>
    <col min="2815" max="2816" width="15.75" style="811" customWidth="1"/>
    <col min="2817" max="2817" width="11.75" style="811" customWidth="1"/>
    <col min="2818" max="2819" width="11.875" style="811" customWidth="1"/>
    <col min="2820" max="2820" width="15.75" style="811" customWidth="1"/>
    <col min="2821" max="2822" width="11.75" style="811" customWidth="1"/>
    <col min="2823" max="2824" width="11.875" style="811" customWidth="1"/>
    <col min="2825" max="2826" width="15.75" style="811" customWidth="1"/>
    <col min="2827" max="2827" width="11.75" style="811" customWidth="1"/>
    <col min="2828" max="2829" width="11.875" style="811" customWidth="1"/>
    <col min="2830" max="2831" width="15.125" style="811" customWidth="1"/>
    <col min="2832" max="2833" width="11.75" style="811" customWidth="1"/>
    <col min="2834" max="2834" width="11.875" style="811" customWidth="1"/>
    <col min="2835" max="2836" width="15.125" style="811" customWidth="1"/>
    <col min="2837" max="2838" width="11.75" style="811" customWidth="1"/>
    <col min="2839" max="2839" width="11.875" style="811" customWidth="1"/>
    <col min="2840" max="2840" width="4.875" style="811" customWidth="1"/>
    <col min="2841" max="3067" width="10.75" style="811"/>
    <col min="3068" max="3068" width="1.875" style="811" customWidth="1"/>
    <col min="3069" max="3069" width="5" style="811" customWidth="1"/>
    <col min="3070" max="3070" width="13.625" style="811" customWidth="1"/>
    <col min="3071" max="3072" width="15.75" style="811" customWidth="1"/>
    <col min="3073" max="3073" width="11.75" style="811" customWidth="1"/>
    <col min="3074" max="3075" width="11.875" style="811" customWidth="1"/>
    <col min="3076" max="3076" width="15.75" style="811" customWidth="1"/>
    <col min="3077" max="3078" width="11.75" style="811" customWidth="1"/>
    <col min="3079" max="3080" width="11.875" style="811" customWidth="1"/>
    <col min="3081" max="3082" width="15.75" style="811" customWidth="1"/>
    <col min="3083" max="3083" width="11.75" style="811" customWidth="1"/>
    <col min="3084" max="3085" width="11.875" style="811" customWidth="1"/>
    <col min="3086" max="3087" width="15.125" style="811" customWidth="1"/>
    <col min="3088" max="3089" width="11.75" style="811" customWidth="1"/>
    <col min="3090" max="3090" width="11.875" style="811" customWidth="1"/>
    <col min="3091" max="3092" width="15.125" style="811" customWidth="1"/>
    <col min="3093" max="3094" width="11.75" style="811" customWidth="1"/>
    <col min="3095" max="3095" width="11.875" style="811" customWidth="1"/>
    <col min="3096" max="3096" width="4.875" style="811" customWidth="1"/>
    <col min="3097" max="3323" width="10.75" style="811"/>
    <col min="3324" max="3324" width="1.875" style="811" customWidth="1"/>
    <col min="3325" max="3325" width="5" style="811" customWidth="1"/>
    <col min="3326" max="3326" width="13.625" style="811" customWidth="1"/>
    <col min="3327" max="3328" width="15.75" style="811" customWidth="1"/>
    <col min="3329" max="3329" width="11.75" style="811" customWidth="1"/>
    <col min="3330" max="3331" width="11.875" style="811" customWidth="1"/>
    <col min="3332" max="3332" width="15.75" style="811" customWidth="1"/>
    <col min="3333" max="3334" width="11.75" style="811" customWidth="1"/>
    <col min="3335" max="3336" width="11.875" style="811" customWidth="1"/>
    <col min="3337" max="3338" width="15.75" style="811" customWidth="1"/>
    <col min="3339" max="3339" width="11.75" style="811" customWidth="1"/>
    <col min="3340" max="3341" width="11.875" style="811" customWidth="1"/>
    <col min="3342" max="3343" width="15.125" style="811" customWidth="1"/>
    <col min="3344" max="3345" width="11.75" style="811" customWidth="1"/>
    <col min="3346" max="3346" width="11.875" style="811" customWidth="1"/>
    <col min="3347" max="3348" width="15.125" style="811" customWidth="1"/>
    <col min="3349" max="3350" width="11.75" style="811" customWidth="1"/>
    <col min="3351" max="3351" width="11.875" style="811" customWidth="1"/>
    <col min="3352" max="3352" width="4.875" style="811" customWidth="1"/>
    <col min="3353" max="3579" width="10.75" style="811"/>
    <col min="3580" max="3580" width="1.875" style="811" customWidth="1"/>
    <col min="3581" max="3581" width="5" style="811" customWidth="1"/>
    <col min="3582" max="3582" width="13.625" style="811" customWidth="1"/>
    <col min="3583" max="3584" width="15.75" style="811" customWidth="1"/>
    <col min="3585" max="3585" width="11.75" style="811" customWidth="1"/>
    <col min="3586" max="3587" width="11.875" style="811" customWidth="1"/>
    <col min="3588" max="3588" width="15.75" style="811" customWidth="1"/>
    <col min="3589" max="3590" width="11.75" style="811" customWidth="1"/>
    <col min="3591" max="3592" width="11.875" style="811" customWidth="1"/>
    <col min="3593" max="3594" width="15.75" style="811" customWidth="1"/>
    <col min="3595" max="3595" width="11.75" style="811" customWidth="1"/>
    <col min="3596" max="3597" width="11.875" style="811" customWidth="1"/>
    <col min="3598" max="3599" width="15.125" style="811" customWidth="1"/>
    <col min="3600" max="3601" width="11.75" style="811" customWidth="1"/>
    <col min="3602" max="3602" width="11.875" style="811" customWidth="1"/>
    <col min="3603" max="3604" width="15.125" style="811" customWidth="1"/>
    <col min="3605" max="3606" width="11.75" style="811" customWidth="1"/>
    <col min="3607" max="3607" width="11.875" style="811" customWidth="1"/>
    <col min="3608" max="3608" width="4.875" style="811" customWidth="1"/>
    <col min="3609" max="3835" width="10.75" style="811"/>
    <col min="3836" max="3836" width="1.875" style="811" customWidth="1"/>
    <col min="3837" max="3837" width="5" style="811" customWidth="1"/>
    <col min="3838" max="3838" width="13.625" style="811" customWidth="1"/>
    <col min="3839" max="3840" width="15.75" style="811" customWidth="1"/>
    <col min="3841" max="3841" width="11.75" style="811" customWidth="1"/>
    <col min="3842" max="3843" width="11.875" style="811" customWidth="1"/>
    <col min="3844" max="3844" width="15.75" style="811" customWidth="1"/>
    <col min="3845" max="3846" width="11.75" style="811" customWidth="1"/>
    <col min="3847" max="3848" width="11.875" style="811" customWidth="1"/>
    <col min="3849" max="3850" width="15.75" style="811" customWidth="1"/>
    <col min="3851" max="3851" width="11.75" style="811" customWidth="1"/>
    <col min="3852" max="3853" width="11.875" style="811" customWidth="1"/>
    <col min="3854" max="3855" width="15.125" style="811" customWidth="1"/>
    <col min="3856" max="3857" width="11.75" style="811" customWidth="1"/>
    <col min="3858" max="3858" width="11.875" style="811" customWidth="1"/>
    <col min="3859" max="3860" width="15.125" style="811" customWidth="1"/>
    <col min="3861" max="3862" width="11.75" style="811" customWidth="1"/>
    <col min="3863" max="3863" width="11.875" style="811" customWidth="1"/>
    <col min="3864" max="3864" width="4.875" style="811" customWidth="1"/>
    <col min="3865" max="4091" width="10.75" style="811"/>
    <col min="4092" max="4092" width="1.875" style="811" customWidth="1"/>
    <col min="4093" max="4093" width="5" style="811" customWidth="1"/>
    <col min="4094" max="4094" width="13.625" style="811" customWidth="1"/>
    <col min="4095" max="4096" width="15.75" style="811" customWidth="1"/>
    <col min="4097" max="4097" width="11.75" style="811" customWidth="1"/>
    <col min="4098" max="4099" width="11.875" style="811" customWidth="1"/>
    <col min="4100" max="4100" width="15.75" style="811" customWidth="1"/>
    <col min="4101" max="4102" width="11.75" style="811" customWidth="1"/>
    <col min="4103" max="4104" width="11.875" style="811" customWidth="1"/>
    <col min="4105" max="4106" width="15.75" style="811" customWidth="1"/>
    <col min="4107" max="4107" width="11.75" style="811" customWidth="1"/>
    <col min="4108" max="4109" width="11.875" style="811" customWidth="1"/>
    <col min="4110" max="4111" width="15.125" style="811" customWidth="1"/>
    <col min="4112" max="4113" width="11.75" style="811" customWidth="1"/>
    <col min="4114" max="4114" width="11.875" style="811" customWidth="1"/>
    <col min="4115" max="4116" width="15.125" style="811" customWidth="1"/>
    <col min="4117" max="4118" width="11.75" style="811" customWidth="1"/>
    <col min="4119" max="4119" width="11.875" style="811" customWidth="1"/>
    <col min="4120" max="4120" width="4.875" style="811" customWidth="1"/>
    <col min="4121" max="4347" width="10.75" style="811"/>
    <col min="4348" max="4348" width="1.875" style="811" customWidth="1"/>
    <col min="4349" max="4349" width="5" style="811" customWidth="1"/>
    <col min="4350" max="4350" width="13.625" style="811" customWidth="1"/>
    <col min="4351" max="4352" width="15.75" style="811" customWidth="1"/>
    <col min="4353" max="4353" width="11.75" style="811" customWidth="1"/>
    <col min="4354" max="4355" width="11.875" style="811" customWidth="1"/>
    <col min="4356" max="4356" width="15.75" style="811" customWidth="1"/>
    <col min="4357" max="4358" width="11.75" style="811" customWidth="1"/>
    <col min="4359" max="4360" width="11.875" style="811" customWidth="1"/>
    <col min="4361" max="4362" width="15.75" style="811" customWidth="1"/>
    <col min="4363" max="4363" width="11.75" style="811" customWidth="1"/>
    <col min="4364" max="4365" width="11.875" style="811" customWidth="1"/>
    <col min="4366" max="4367" width="15.125" style="811" customWidth="1"/>
    <col min="4368" max="4369" width="11.75" style="811" customWidth="1"/>
    <col min="4370" max="4370" width="11.875" style="811" customWidth="1"/>
    <col min="4371" max="4372" width="15.125" style="811" customWidth="1"/>
    <col min="4373" max="4374" width="11.75" style="811" customWidth="1"/>
    <col min="4375" max="4375" width="11.875" style="811" customWidth="1"/>
    <col min="4376" max="4376" width="4.875" style="811" customWidth="1"/>
    <col min="4377" max="4603" width="10.75" style="811"/>
    <col min="4604" max="4604" width="1.875" style="811" customWidth="1"/>
    <col min="4605" max="4605" width="5" style="811" customWidth="1"/>
    <col min="4606" max="4606" width="13.625" style="811" customWidth="1"/>
    <col min="4607" max="4608" width="15.75" style="811" customWidth="1"/>
    <col min="4609" max="4609" width="11.75" style="811" customWidth="1"/>
    <col min="4610" max="4611" width="11.875" style="811" customWidth="1"/>
    <col min="4612" max="4612" width="15.75" style="811" customWidth="1"/>
    <col min="4613" max="4614" width="11.75" style="811" customWidth="1"/>
    <col min="4615" max="4616" width="11.875" style="811" customWidth="1"/>
    <col min="4617" max="4618" width="15.75" style="811" customWidth="1"/>
    <col min="4619" max="4619" width="11.75" style="811" customWidth="1"/>
    <col min="4620" max="4621" width="11.875" style="811" customWidth="1"/>
    <col min="4622" max="4623" width="15.125" style="811" customWidth="1"/>
    <col min="4624" max="4625" width="11.75" style="811" customWidth="1"/>
    <col min="4626" max="4626" width="11.875" style="811" customWidth="1"/>
    <col min="4627" max="4628" width="15.125" style="811" customWidth="1"/>
    <col min="4629" max="4630" width="11.75" style="811" customWidth="1"/>
    <col min="4631" max="4631" width="11.875" style="811" customWidth="1"/>
    <col min="4632" max="4632" width="4.875" style="811" customWidth="1"/>
    <col min="4633" max="4859" width="10.75" style="811"/>
    <col min="4860" max="4860" width="1.875" style="811" customWidth="1"/>
    <col min="4861" max="4861" width="5" style="811" customWidth="1"/>
    <col min="4862" max="4862" width="13.625" style="811" customWidth="1"/>
    <col min="4863" max="4864" width="15.75" style="811" customWidth="1"/>
    <col min="4865" max="4865" width="11.75" style="811" customWidth="1"/>
    <col min="4866" max="4867" width="11.875" style="811" customWidth="1"/>
    <col min="4868" max="4868" width="15.75" style="811" customWidth="1"/>
    <col min="4869" max="4870" width="11.75" style="811" customWidth="1"/>
    <col min="4871" max="4872" width="11.875" style="811" customWidth="1"/>
    <col min="4873" max="4874" width="15.75" style="811" customWidth="1"/>
    <col min="4875" max="4875" width="11.75" style="811" customWidth="1"/>
    <col min="4876" max="4877" width="11.875" style="811" customWidth="1"/>
    <col min="4878" max="4879" width="15.125" style="811" customWidth="1"/>
    <col min="4880" max="4881" width="11.75" style="811" customWidth="1"/>
    <col min="4882" max="4882" width="11.875" style="811" customWidth="1"/>
    <col min="4883" max="4884" width="15.125" style="811" customWidth="1"/>
    <col min="4885" max="4886" width="11.75" style="811" customWidth="1"/>
    <col min="4887" max="4887" width="11.875" style="811" customWidth="1"/>
    <col min="4888" max="4888" width="4.875" style="811" customWidth="1"/>
    <col min="4889" max="5115" width="10.75" style="811"/>
    <col min="5116" max="5116" width="1.875" style="811" customWidth="1"/>
    <col min="5117" max="5117" width="5" style="811" customWidth="1"/>
    <col min="5118" max="5118" width="13.625" style="811" customWidth="1"/>
    <col min="5119" max="5120" width="15.75" style="811" customWidth="1"/>
    <col min="5121" max="5121" width="11.75" style="811" customWidth="1"/>
    <col min="5122" max="5123" width="11.875" style="811" customWidth="1"/>
    <col min="5124" max="5124" width="15.75" style="811" customWidth="1"/>
    <col min="5125" max="5126" width="11.75" style="811" customWidth="1"/>
    <col min="5127" max="5128" width="11.875" style="811" customWidth="1"/>
    <col min="5129" max="5130" width="15.75" style="811" customWidth="1"/>
    <col min="5131" max="5131" width="11.75" style="811" customWidth="1"/>
    <col min="5132" max="5133" width="11.875" style="811" customWidth="1"/>
    <col min="5134" max="5135" width="15.125" style="811" customWidth="1"/>
    <col min="5136" max="5137" width="11.75" style="811" customWidth="1"/>
    <col min="5138" max="5138" width="11.875" style="811" customWidth="1"/>
    <col min="5139" max="5140" width="15.125" style="811" customWidth="1"/>
    <col min="5141" max="5142" width="11.75" style="811" customWidth="1"/>
    <col min="5143" max="5143" width="11.875" style="811" customWidth="1"/>
    <col min="5144" max="5144" width="4.875" style="811" customWidth="1"/>
    <col min="5145" max="5371" width="10.75" style="811"/>
    <col min="5372" max="5372" width="1.875" style="811" customWidth="1"/>
    <col min="5373" max="5373" width="5" style="811" customWidth="1"/>
    <col min="5374" max="5374" width="13.625" style="811" customWidth="1"/>
    <col min="5375" max="5376" width="15.75" style="811" customWidth="1"/>
    <col min="5377" max="5377" width="11.75" style="811" customWidth="1"/>
    <col min="5378" max="5379" width="11.875" style="811" customWidth="1"/>
    <col min="5380" max="5380" width="15.75" style="811" customWidth="1"/>
    <col min="5381" max="5382" width="11.75" style="811" customWidth="1"/>
    <col min="5383" max="5384" width="11.875" style="811" customWidth="1"/>
    <col min="5385" max="5386" width="15.75" style="811" customWidth="1"/>
    <col min="5387" max="5387" width="11.75" style="811" customWidth="1"/>
    <col min="5388" max="5389" width="11.875" style="811" customWidth="1"/>
    <col min="5390" max="5391" width="15.125" style="811" customWidth="1"/>
    <col min="5392" max="5393" width="11.75" style="811" customWidth="1"/>
    <col min="5394" max="5394" width="11.875" style="811" customWidth="1"/>
    <col min="5395" max="5396" width="15.125" style="811" customWidth="1"/>
    <col min="5397" max="5398" width="11.75" style="811" customWidth="1"/>
    <col min="5399" max="5399" width="11.875" style="811" customWidth="1"/>
    <col min="5400" max="5400" width="4.875" style="811" customWidth="1"/>
    <col min="5401" max="5627" width="10.75" style="811"/>
    <col min="5628" max="5628" width="1.875" style="811" customWidth="1"/>
    <col min="5629" max="5629" width="5" style="811" customWidth="1"/>
    <col min="5630" max="5630" width="13.625" style="811" customWidth="1"/>
    <col min="5631" max="5632" width="15.75" style="811" customWidth="1"/>
    <col min="5633" max="5633" width="11.75" style="811" customWidth="1"/>
    <col min="5634" max="5635" width="11.875" style="811" customWidth="1"/>
    <col min="5636" max="5636" width="15.75" style="811" customWidth="1"/>
    <col min="5637" max="5638" width="11.75" style="811" customWidth="1"/>
    <col min="5639" max="5640" width="11.875" style="811" customWidth="1"/>
    <col min="5641" max="5642" width="15.75" style="811" customWidth="1"/>
    <col min="5643" max="5643" width="11.75" style="811" customWidth="1"/>
    <col min="5644" max="5645" width="11.875" style="811" customWidth="1"/>
    <col min="5646" max="5647" width="15.125" style="811" customWidth="1"/>
    <col min="5648" max="5649" width="11.75" style="811" customWidth="1"/>
    <col min="5650" max="5650" width="11.875" style="811" customWidth="1"/>
    <col min="5651" max="5652" width="15.125" style="811" customWidth="1"/>
    <col min="5653" max="5654" width="11.75" style="811" customWidth="1"/>
    <col min="5655" max="5655" width="11.875" style="811" customWidth="1"/>
    <col min="5656" max="5656" width="4.875" style="811" customWidth="1"/>
    <col min="5657" max="5883" width="10.75" style="811"/>
    <col min="5884" max="5884" width="1.875" style="811" customWidth="1"/>
    <col min="5885" max="5885" width="5" style="811" customWidth="1"/>
    <col min="5886" max="5886" width="13.625" style="811" customWidth="1"/>
    <col min="5887" max="5888" width="15.75" style="811" customWidth="1"/>
    <col min="5889" max="5889" width="11.75" style="811" customWidth="1"/>
    <col min="5890" max="5891" width="11.875" style="811" customWidth="1"/>
    <col min="5892" max="5892" width="15.75" style="811" customWidth="1"/>
    <col min="5893" max="5894" width="11.75" style="811" customWidth="1"/>
    <col min="5895" max="5896" width="11.875" style="811" customWidth="1"/>
    <col min="5897" max="5898" width="15.75" style="811" customWidth="1"/>
    <col min="5899" max="5899" width="11.75" style="811" customWidth="1"/>
    <col min="5900" max="5901" width="11.875" style="811" customWidth="1"/>
    <col min="5902" max="5903" width="15.125" style="811" customWidth="1"/>
    <col min="5904" max="5905" width="11.75" style="811" customWidth="1"/>
    <col min="5906" max="5906" width="11.875" style="811" customWidth="1"/>
    <col min="5907" max="5908" width="15.125" style="811" customWidth="1"/>
    <col min="5909" max="5910" width="11.75" style="811" customWidth="1"/>
    <col min="5911" max="5911" width="11.875" style="811" customWidth="1"/>
    <col min="5912" max="5912" width="4.875" style="811" customWidth="1"/>
    <col min="5913" max="6139" width="10.75" style="811"/>
    <col min="6140" max="6140" width="1.875" style="811" customWidth="1"/>
    <col min="6141" max="6141" width="5" style="811" customWidth="1"/>
    <col min="6142" max="6142" width="13.625" style="811" customWidth="1"/>
    <col min="6143" max="6144" width="15.75" style="811" customWidth="1"/>
    <col min="6145" max="6145" width="11.75" style="811" customWidth="1"/>
    <col min="6146" max="6147" width="11.875" style="811" customWidth="1"/>
    <col min="6148" max="6148" width="15.75" style="811" customWidth="1"/>
    <col min="6149" max="6150" width="11.75" style="811" customWidth="1"/>
    <col min="6151" max="6152" width="11.875" style="811" customWidth="1"/>
    <col min="6153" max="6154" width="15.75" style="811" customWidth="1"/>
    <col min="6155" max="6155" width="11.75" style="811" customWidth="1"/>
    <col min="6156" max="6157" width="11.875" style="811" customWidth="1"/>
    <col min="6158" max="6159" width="15.125" style="811" customWidth="1"/>
    <col min="6160" max="6161" width="11.75" style="811" customWidth="1"/>
    <col min="6162" max="6162" width="11.875" style="811" customWidth="1"/>
    <col min="6163" max="6164" width="15.125" style="811" customWidth="1"/>
    <col min="6165" max="6166" width="11.75" style="811" customWidth="1"/>
    <col min="6167" max="6167" width="11.875" style="811" customWidth="1"/>
    <col min="6168" max="6168" width="4.875" style="811" customWidth="1"/>
    <col min="6169" max="6395" width="10.75" style="811"/>
    <col min="6396" max="6396" width="1.875" style="811" customWidth="1"/>
    <col min="6397" max="6397" width="5" style="811" customWidth="1"/>
    <col min="6398" max="6398" width="13.625" style="811" customWidth="1"/>
    <col min="6399" max="6400" width="15.75" style="811" customWidth="1"/>
    <col min="6401" max="6401" width="11.75" style="811" customWidth="1"/>
    <col min="6402" max="6403" width="11.875" style="811" customWidth="1"/>
    <col min="6404" max="6404" width="15.75" style="811" customWidth="1"/>
    <col min="6405" max="6406" width="11.75" style="811" customWidth="1"/>
    <col min="6407" max="6408" width="11.875" style="811" customWidth="1"/>
    <col min="6409" max="6410" width="15.75" style="811" customWidth="1"/>
    <col min="6411" max="6411" width="11.75" style="811" customWidth="1"/>
    <col min="6412" max="6413" width="11.875" style="811" customWidth="1"/>
    <col min="6414" max="6415" width="15.125" style="811" customWidth="1"/>
    <col min="6416" max="6417" width="11.75" style="811" customWidth="1"/>
    <col min="6418" max="6418" width="11.875" style="811" customWidth="1"/>
    <col min="6419" max="6420" width="15.125" style="811" customWidth="1"/>
    <col min="6421" max="6422" width="11.75" style="811" customWidth="1"/>
    <col min="6423" max="6423" width="11.875" style="811" customWidth="1"/>
    <col min="6424" max="6424" width="4.875" style="811" customWidth="1"/>
    <col min="6425" max="6651" width="10.75" style="811"/>
    <col min="6652" max="6652" width="1.875" style="811" customWidth="1"/>
    <col min="6653" max="6653" width="5" style="811" customWidth="1"/>
    <col min="6654" max="6654" width="13.625" style="811" customWidth="1"/>
    <col min="6655" max="6656" width="15.75" style="811" customWidth="1"/>
    <col min="6657" max="6657" width="11.75" style="811" customWidth="1"/>
    <col min="6658" max="6659" width="11.875" style="811" customWidth="1"/>
    <col min="6660" max="6660" width="15.75" style="811" customWidth="1"/>
    <col min="6661" max="6662" width="11.75" style="811" customWidth="1"/>
    <col min="6663" max="6664" width="11.875" style="811" customWidth="1"/>
    <col min="6665" max="6666" width="15.75" style="811" customWidth="1"/>
    <col min="6667" max="6667" width="11.75" style="811" customWidth="1"/>
    <col min="6668" max="6669" width="11.875" style="811" customWidth="1"/>
    <col min="6670" max="6671" width="15.125" style="811" customWidth="1"/>
    <col min="6672" max="6673" width="11.75" style="811" customWidth="1"/>
    <col min="6674" max="6674" width="11.875" style="811" customWidth="1"/>
    <col min="6675" max="6676" width="15.125" style="811" customWidth="1"/>
    <col min="6677" max="6678" width="11.75" style="811" customWidth="1"/>
    <col min="6679" max="6679" width="11.875" style="811" customWidth="1"/>
    <col min="6680" max="6680" width="4.875" style="811" customWidth="1"/>
    <col min="6681" max="6907" width="10.75" style="811"/>
    <col min="6908" max="6908" width="1.875" style="811" customWidth="1"/>
    <col min="6909" max="6909" width="5" style="811" customWidth="1"/>
    <col min="6910" max="6910" width="13.625" style="811" customWidth="1"/>
    <col min="6911" max="6912" width="15.75" style="811" customWidth="1"/>
    <col min="6913" max="6913" width="11.75" style="811" customWidth="1"/>
    <col min="6914" max="6915" width="11.875" style="811" customWidth="1"/>
    <col min="6916" max="6916" width="15.75" style="811" customWidth="1"/>
    <col min="6917" max="6918" width="11.75" style="811" customWidth="1"/>
    <col min="6919" max="6920" width="11.875" style="811" customWidth="1"/>
    <col min="6921" max="6922" width="15.75" style="811" customWidth="1"/>
    <col min="6923" max="6923" width="11.75" style="811" customWidth="1"/>
    <col min="6924" max="6925" width="11.875" style="811" customWidth="1"/>
    <col min="6926" max="6927" width="15.125" style="811" customWidth="1"/>
    <col min="6928" max="6929" width="11.75" style="811" customWidth="1"/>
    <col min="6930" max="6930" width="11.875" style="811" customWidth="1"/>
    <col min="6931" max="6932" width="15.125" style="811" customWidth="1"/>
    <col min="6933" max="6934" width="11.75" style="811" customWidth="1"/>
    <col min="6935" max="6935" width="11.875" style="811" customWidth="1"/>
    <col min="6936" max="6936" width="4.875" style="811" customWidth="1"/>
    <col min="6937" max="7163" width="10.75" style="811"/>
    <col min="7164" max="7164" width="1.875" style="811" customWidth="1"/>
    <col min="7165" max="7165" width="5" style="811" customWidth="1"/>
    <col min="7166" max="7166" width="13.625" style="811" customWidth="1"/>
    <col min="7167" max="7168" width="15.75" style="811" customWidth="1"/>
    <col min="7169" max="7169" width="11.75" style="811" customWidth="1"/>
    <col min="7170" max="7171" width="11.875" style="811" customWidth="1"/>
    <col min="7172" max="7172" width="15.75" style="811" customWidth="1"/>
    <col min="7173" max="7174" width="11.75" style="811" customWidth="1"/>
    <col min="7175" max="7176" width="11.875" style="811" customWidth="1"/>
    <col min="7177" max="7178" width="15.75" style="811" customWidth="1"/>
    <col min="7179" max="7179" width="11.75" style="811" customWidth="1"/>
    <col min="7180" max="7181" width="11.875" style="811" customWidth="1"/>
    <col min="7182" max="7183" width="15.125" style="811" customWidth="1"/>
    <col min="7184" max="7185" width="11.75" style="811" customWidth="1"/>
    <col min="7186" max="7186" width="11.875" style="811" customWidth="1"/>
    <col min="7187" max="7188" width="15.125" style="811" customWidth="1"/>
    <col min="7189" max="7190" width="11.75" style="811" customWidth="1"/>
    <col min="7191" max="7191" width="11.875" style="811" customWidth="1"/>
    <col min="7192" max="7192" width="4.875" style="811" customWidth="1"/>
    <col min="7193" max="7419" width="10.75" style="811"/>
    <col min="7420" max="7420" width="1.875" style="811" customWidth="1"/>
    <col min="7421" max="7421" width="5" style="811" customWidth="1"/>
    <col min="7422" max="7422" width="13.625" style="811" customWidth="1"/>
    <col min="7423" max="7424" width="15.75" style="811" customWidth="1"/>
    <col min="7425" max="7425" width="11.75" style="811" customWidth="1"/>
    <col min="7426" max="7427" width="11.875" style="811" customWidth="1"/>
    <col min="7428" max="7428" width="15.75" style="811" customWidth="1"/>
    <col min="7429" max="7430" width="11.75" style="811" customWidth="1"/>
    <col min="7431" max="7432" width="11.875" style="811" customWidth="1"/>
    <col min="7433" max="7434" width="15.75" style="811" customWidth="1"/>
    <col min="7435" max="7435" width="11.75" style="811" customWidth="1"/>
    <col min="7436" max="7437" width="11.875" style="811" customWidth="1"/>
    <col min="7438" max="7439" width="15.125" style="811" customWidth="1"/>
    <col min="7440" max="7441" width="11.75" style="811" customWidth="1"/>
    <col min="7442" max="7442" width="11.875" style="811" customWidth="1"/>
    <col min="7443" max="7444" width="15.125" style="811" customWidth="1"/>
    <col min="7445" max="7446" width="11.75" style="811" customWidth="1"/>
    <col min="7447" max="7447" width="11.875" style="811" customWidth="1"/>
    <col min="7448" max="7448" width="4.875" style="811" customWidth="1"/>
    <col min="7449" max="7675" width="10.75" style="811"/>
    <col min="7676" max="7676" width="1.875" style="811" customWidth="1"/>
    <col min="7677" max="7677" width="5" style="811" customWidth="1"/>
    <col min="7678" max="7678" width="13.625" style="811" customWidth="1"/>
    <col min="7679" max="7680" width="15.75" style="811" customWidth="1"/>
    <col min="7681" max="7681" width="11.75" style="811" customWidth="1"/>
    <col min="7682" max="7683" width="11.875" style="811" customWidth="1"/>
    <col min="7684" max="7684" width="15.75" style="811" customWidth="1"/>
    <col min="7685" max="7686" width="11.75" style="811" customWidth="1"/>
    <col min="7687" max="7688" width="11.875" style="811" customWidth="1"/>
    <col min="7689" max="7690" width="15.75" style="811" customWidth="1"/>
    <col min="7691" max="7691" width="11.75" style="811" customWidth="1"/>
    <col min="7692" max="7693" width="11.875" style="811" customWidth="1"/>
    <col min="7694" max="7695" width="15.125" style="811" customWidth="1"/>
    <col min="7696" max="7697" width="11.75" style="811" customWidth="1"/>
    <col min="7698" max="7698" width="11.875" style="811" customWidth="1"/>
    <col min="7699" max="7700" width="15.125" style="811" customWidth="1"/>
    <col min="7701" max="7702" width="11.75" style="811" customWidth="1"/>
    <col min="7703" max="7703" width="11.875" style="811" customWidth="1"/>
    <col min="7704" max="7704" width="4.875" style="811" customWidth="1"/>
    <col min="7705" max="7931" width="10.75" style="811"/>
    <col min="7932" max="7932" width="1.875" style="811" customWidth="1"/>
    <col min="7933" max="7933" width="5" style="811" customWidth="1"/>
    <col min="7934" max="7934" width="13.625" style="811" customWidth="1"/>
    <col min="7935" max="7936" width="15.75" style="811" customWidth="1"/>
    <col min="7937" max="7937" width="11.75" style="811" customWidth="1"/>
    <col min="7938" max="7939" width="11.875" style="811" customWidth="1"/>
    <col min="7940" max="7940" width="15.75" style="811" customWidth="1"/>
    <col min="7941" max="7942" width="11.75" style="811" customWidth="1"/>
    <col min="7943" max="7944" width="11.875" style="811" customWidth="1"/>
    <col min="7945" max="7946" width="15.75" style="811" customWidth="1"/>
    <col min="7947" max="7947" width="11.75" style="811" customWidth="1"/>
    <col min="7948" max="7949" width="11.875" style="811" customWidth="1"/>
    <col min="7950" max="7951" width="15.125" style="811" customWidth="1"/>
    <col min="7952" max="7953" width="11.75" style="811" customWidth="1"/>
    <col min="7954" max="7954" width="11.875" style="811" customWidth="1"/>
    <col min="7955" max="7956" width="15.125" style="811" customWidth="1"/>
    <col min="7957" max="7958" width="11.75" style="811" customWidth="1"/>
    <col min="7959" max="7959" width="11.875" style="811" customWidth="1"/>
    <col min="7960" max="7960" width="4.875" style="811" customWidth="1"/>
    <col min="7961" max="8187" width="10.75" style="811"/>
    <col min="8188" max="8188" width="1.875" style="811" customWidth="1"/>
    <col min="8189" max="8189" width="5" style="811" customWidth="1"/>
    <col min="8190" max="8190" width="13.625" style="811" customWidth="1"/>
    <col min="8191" max="8192" width="15.75" style="811" customWidth="1"/>
    <col min="8193" max="8193" width="11.75" style="811" customWidth="1"/>
    <col min="8194" max="8195" width="11.875" style="811" customWidth="1"/>
    <col min="8196" max="8196" width="15.75" style="811" customWidth="1"/>
    <col min="8197" max="8198" width="11.75" style="811" customWidth="1"/>
    <col min="8199" max="8200" width="11.875" style="811" customWidth="1"/>
    <col min="8201" max="8202" width="15.75" style="811" customWidth="1"/>
    <col min="8203" max="8203" width="11.75" style="811" customWidth="1"/>
    <col min="8204" max="8205" width="11.875" style="811" customWidth="1"/>
    <col min="8206" max="8207" width="15.125" style="811" customWidth="1"/>
    <col min="8208" max="8209" width="11.75" style="811" customWidth="1"/>
    <col min="8210" max="8210" width="11.875" style="811" customWidth="1"/>
    <col min="8211" max="8212" width="15.125" style="811" customWidth="1"/>
    <col min="8213" max="8214" width="11.75" style="811" customWidth="1"/>
    <col min="8215" max="8215" width="11.875" style="811" customWidth="1"/>
    <col min="8216" max="8216" width="4.875" style="811" customWidth="1"/>
    <col min="8217" max="8443" width="10.75" style="811"/>
    <col min="8444" max="8444" width="1.875" style="811" customWidth="1"/>
    <col min="8445" max="8445" width="5" style="811" customWidth="1"/>
    <col min="8446" max="8446" width="13.625" style="811" customWidth="1"/>
    <col min="8447" max="8448" width="15.75" style="811" customWidth="1"/>
    <col min="8449" max="8449" width="11.75" style="811" customWidth="1"/>
    <col min="8450" max="8451" width="11.875" style="811" customWidth="1"/>
    <col min="8452" max="8452" width="15.75" style="811" customWidth="1"/>
    <col min="8453" max="8454" width="11.75" style="811" customWidth="1"/>
    <col min="8455" max="8456" width="11.875" style="811" customWidth="1"/>
    <col min="8457" max="8458" width="15.75" style="811" customWidth="1"/>
    <col min="8459" max="8459" width="11.75" style="811" customWidth="1"/>
    <col min="8460" max="8461" width="11.875" style="811" customWidth="1"/>
    <col min="8462" max="8463" width="15.125" style="811" customWidth="1"/>
    <col min="8464" max="8465" width="11.75" style="811" customWidth="1"/>
    <col min="8466" max="8466" width="11.875" style="811" customWidth="1"/>
    <col min="8467" max="8468" width="15.125" style="811" customWidth="1"/>
    <col min="8469" max="8470" width="11.75" style="811" customWidth="1"/>
    <col min="8471" max="8471" width="11.875" style="811" customWidth="1"/>
    <col min="8472" max="8472" width="4.875" style="811" customWidth="1"/>
    <col min="8473" max="8699" width="10.75" style="811"/>
    <col min="8700" max="8700" width="1.875" style="811" customWidth="1"/>
    <col min="8701" max="8701" width="5" style="811" customWidth="1"/>
    <col min="8702" max="8702" width="13.625" style="811" customWidth="1"/>
    <col min="8703" max="8704" width="15.75" style="811" customWidth="1"/>
    <col min="8705" max="8705" width="11.75" style="811" customWidth="1"/>
    <col min="8706" max="8707" width="11.875" style="811" customWidth="1"/>
    <col min="8708" max="8708" width="15.75" style="811" customWidth="1"/>
    <col min="8709" max="8710" width="11.75" style="811" customWidth="1"/>
    <col min="8711" max="8712" width="11.875" style="811" customWidth="1"/>
    <col min="8713" max="8714" width="15.75" style="811" customWidth="1"/>
    <col min="8715" max="8715" width="11.75" style="811" customWidth="1"/>
    <col min="8716" max="8717" width="11.875" style="811" customWidth="1"/>
    <col min="8718" max="8719" width="15.125" style="811" customWidth="1"/>
    <col min="8720" max="8721" width="11.75" style="811" customWidth="1"/>
    <col min="8722" max="8722" width="11.875" style="811" customWidth="1"/>
    <col min="8723" max="8724" width="15.125" style="811" customWidth="1"/>
    <col min="8725" max="8726" width="11.75" style="811" customWidth="1"/>
    <col min="8727" max="8727" width="11.875" style="811" customWidth="1"/>
    <col min="8728" max="8728" width="4.875" style="811" customWidth="1"/>
    <col min="8729" max="8955" width="10.75" style="811"/>
    <col min="8956" max="8956" width="1.875" style="811" customWidth="1"/>
    <col min="8957" max="8957" width="5" style="811" customWidth="1"/>
    <col min="8958" max="8958" width="13.625" style="811" customWidth="1"/>
    <col min="8959" max="8960" width="15.75" style="811" customWidth="1"/>
    <col min="8961" max="8961" width="11.75" style="811" customWidth="1"/>
    <col min="8962" max="8963" width="11.875" style="811" customWidth="1"/>
    <col min="8964" max="8964" width="15.75" style="811" customWidth="1"/>
    <col min="8965" max="8966" width="11.75" style="811" customWidth="1"/>
    <col min="8967" max="8968" width="11.875" style="811" customWidth="1"/>
    <col min="8969" max="8970" width="15.75" style="811" customWidth="1"/>
    <col min="8971" max="8971" width="11.75" style="811" customWidth="1"/>
    <col min="8972" max="8973" width="11.875" style="811" customWidth="1"/>
    <col min="8974" max="8975" width="15.125" style="811" customWidth="1"/>
    <col min="8976" max="8977" width="11.75" style="811" customWidth="1"/>
    <col min="8978" max="8978" width="11.875" style="811" customWidth="1"/>
    <col min="8979" max="8980" width="15.125" style="811" customWidth="1"/>
    <col min="8981" max="8982" width="11.75" style="811" customWidth="1"/>
    <col min="8983" max="8983" width="11.875" style="811" customWidth="1"/>
    <col min="8984" max="8984" width="4.875" style="811" customWidth="1"/>
    <col min="8985" max="9211" width="10.75" style="811"/>
    <col min="9212" max="9212" width="1.875" style="811" customWidth="1"/>
    <col min="9213" max="9213" width="5" style="811" customWidth="1"/>
    <col min="9214" max="9214" width="13.625" style="811" customWidth="1"/>
    <col min="9215" max="9216" width="15.75" style="811" customWidth="1"/>
    <col min="9217" max="9217" width="11.75" style="811" customWidth="1"/>
    <col min="9218" max="9219" width="11.875" style="811" customWidth="1"/>
    <col min="9220" max="9220" width="15.75" style="811" customWidth="1"/>
    <col min="9221" max="9222" width="11.75" style="811" customWidth="1"/>
    <col min="9223" max="9224" width="11.875" style="811" customWidth="1"/>
    <col min="9225" max="9226" width="15.75" style="811" customWidth="1"/>
    <col min="9227" max="9227" width="11.75" style="811" customWidth="1"/>
    <col min="9228" max="9229" width="11.875" style="811" customWidth="1"/>
    <col min="9230" max="9231" width="15.125" style="811" customWidth="1"/>
    <col min="9232" max="9233" width="11.75" style="811" customWidth="1"/>
    <col min="9234" max="9234" width="11.875" style="811" customWidth="1"/>
    <col min="9235" max="9236" width="15.125" style="811" customWidth="1"/>
    <col min="9237" max="9238" width="11.75" style="811" customWidth="1"/>
    <col min="9239" max="9239" width="11.875" style="811" customWidth="1"/>
    <col min="9240" max="9240" width="4.875" style="811" customWidth="1"/>
    <col min="9241" max="9467" width="10.75" style="811"/>
    <col min="9468" max="9468" width="1.875" style="811" customWidth="1"/>
    <col min="9469" max="9469" width="5" style="811" customWidth="1"/>
    <col min="9470" max="9470" width="13.625" style="811" customWidth="1"/>
    <col min="9471" max="9472" width="15.75" style="811" customWidth="1"/>
    <col min="9473" max="9473" width="11.75" style="811" customWidth="1"/>
    <col min="9474" max="9475" width="11.875" style="811" customWidth="1"/>
    <col min="9476" max="9476" width="15.75" style="811" customWidth="1"/>
    <col min="9477" max="9478" width="11.75" style="811" customWidth="1"/>
    <col min="9479" max="9480" width="11.875" style="811" customWidth="1"/>
    <col min="9481" max="9482" width="15.75" style="811" customWidth="1"/>
    <col min="9483" max="9483" width="11.75" style="811" customWidth="1"/>
    <col min="9484" max="9485" width="11.875" style="811" customWidth="1"/>
    <col min="9486" max="9487" width="15.125" style="811" customWidth="1"/>
    <col min="9488" max="9489" width="11.75" style="811" customWidth="1"/>
    <col min="9490" max="9490" width="11.875" style="811" customWidth="1"/>
    <col min="9491" max="9492" width="15.125" style="811" customWidth="1"/>
    <col min="9493" max="9494" width="11.75" style="811" customWidth="1"/>
    <col min="9495" max="9495" width="11.875" style="811" customWidth="1"/>
    <col min="9496" max="9496" width="4.875" style="811" customWidth="1"/>
    <col min="9497" max="9723" width="10.75" style="811"/>
    <col min="9724" max="9724" width="1.875" style="811" customWidth="1"/>
    <col min="9725" max="9725" width="5" style="811" customWidth="1"/>
    <col min="9726" max="9726" width="13.625" style="811" customWidth="1"/>
    <col min="9727" max="9728" width="15.75" style="811" customWidth="1"/>
    <col min="9729" max="9729" width="11.75" style="811" customWidth="1"/>
    <col min="9730" max="9731" width="11.875" style="811" customWidth="1"/>
    <col min="9732" max="9732" width="15.75" style="811" customWidth="1"/>
    <col min="9733" max="9734" width="11.75" style="811" customWidth="1"/>
    <col min="9735" max="9736" width="11.875" style="811" customWidth="1"/>
    <col min="9737" max="9738" width="15.75" style="811" customWidth="1"/>
    <col min="9739" max="9739" width="11.75" style="811" customWidth="1"/>
    <col min="9740" max="9741" width="11.875" style="811" customWidth="1"/>
    <col min="9742" max="9743" width="15.125" style="811" customWidth="1"/>
    <col min="9744" max="9745" width="11.75" style="811" customWidth="1"/>
    <col min="9746" max="9746" width="11.875" style="811" customWidth="1"/>
    <col min="9747" max="9748" width="15.125" style="811" customWidth="1"/>
    <col min="9749" max="9750" width="11.75" style="811" customWidth="1"/>
    <col min="9751" max="9751" width="11.875" style="811" customWidth="1"/>
    <col min="9752" max="9752" width="4.875" style="811" customWidth="1"/>
    <col min="9753" max="9979" width="10.75" style="811"/>
    <col min="9980" max="9980" width="1.875" style="811" customWidth="1"/>
    <col min="9981" max="9981" width="5" style="811" customWidth="1"/>
    <col min="9982" max="9982" width="13.625" style="811" customWidth="1"/>
    <col min="9983" max="9984" width="15.75" style="811" customWidth="1"/>
    <col min="9985" max="9985" width="11.75" style="811" customWidth="1"/>
    <col min="9986" max="9987" width="11.875" style="811" customWidth="1"/>
    <col min="9988" max="9988" width="15.75" style="811" customWidth="1"/>
    <col min="9989" max="9990" width="11.75" style="811" customWidth="1"/>
    <col min="9991" max="9992" width="11.875" style="811" customWidth="1"/>
    <col min="9993" max="9994" width="15.75" style="811" customWidth="1"/>
    <col min="9995" max="9995" width="11.75" style="811" customWidth="1"/>
    <col min="9996" max="9997" width="11.875" style="811" customWidth="1"/>
    <col min="9998" max="9999" width="15.125" style="811" customWidth="1"/>
    <col min="10000" max="10001" width="11.75" style="811" customWidth="1"/>
    <col min="10002" max="10002" width="11.875" style="811" customWidth="1"/>
    <col min="10003" max="10004" width="15.125" style="811" customWidth="1"/>
    <col min="10005" max="10006" width="11.75" style="811" customWidth="1"/>
    <col min="10007" max="10007" width="11.875" style="811" customWidth="1"/>
    <col min="10008" max="10008" width="4.875" style="811" customWidth="1"/>
    <col min="10009" max="10235" width="10.75" style="811"/>
    <col min="10236" max="10236" width="1.875" style="811" customWidth="1"/>
    <col min="10237" max="10237" width="5" style="811" customWidth="1"/>
    <col min="10238" max="10238" width="13.625" style="811" customWidth="1"/>
    <col min="10239" max="10240" width="15.75" style="811" customWidth="1"/>
    <col min="10241" max="10241" width="11.75" style="811" customWidth="1"/>
    <col min="10242" max="10243" width="11.875" style="811" customWidth="1"/>
    <col min="10244" max="10244" width="15.75" style="811" customWidth="1"/>
    <col min="10245" max="10246" width="11.75" style="811" customWidth="1"/>
    <col min="10247" max="10248" width="11.875" style="811" customWidth="1"/>
    <col min="10249" max="10250" width="15.75" style="811" customWidth="1"/>
    <col min="10251" max="10251" width="11.75" style="811" customWidth="1"/>
    <col min="10252" max="10253" width="11.875" style="811" customWidth="1"/>
    <col min="10254" max="10255" width="15.125" style="811" customWidth="1"/>
    <col min="10256" max="10257" width="11.75" style="811" customWidth="1"/>
    <col min="10258" max="10258" width="11.875" style="811" customWidth="1"/>
    <col min="10259" max="10260" width="15.125" style="811" customWidth="1"/>
    <col min="10261" max="10262" width="11.75" style="811" customWidth="1"/>
    <col min="10263" max="10263" width="11.875" style="811" customWidth="1"/>
    <col min="10264" max="10264" width="4.875" style="811" customWidth="1"/>
    <col min="10265" max="10491" width="10.75" style="811"/>
    <col min="10492" max="10492" width="1.875" style="811" customWidth="1"/>
    <col min="10493" max="10493" width="5" style="811" customWidth="1"/>
    <col min="10494" max="10494" width="13.625" style="811" customWidth="1"/>
    <col min="10495" max="10496" width="15.75" style="811" customWidth="1"/>
    <col min="10497" max="10497" width="11.75" style="811" customWidth="1"/>
    <col min="10498" max="10499" width="11.875" style="811" customWidth="1"/>
    <col min="10500" max="10500" width="15.75" style="811" customWidth="1"/>
    <col min="10501" max="10502" width="11.75" style="811" customWidth="1"/>
    <col min="10503" max="10504" width="11.875" style="811" customWidth="1"/>
    <col min="10505" max="10506" width="15.75" style="811" customWidth="1"/>
    <col min="10507" max="10507" width="11.75" style="811" customWidth="1"/>
    <col min="10508" max="10509" width="11.875" style="811" customWidth="1"/>
    <col min="10510" max="10511" width="15.125" style="811" customWidth="1"/>
    <col min="10512" max="10513" width="11.75" style="811" customWidth="1"/>
    <col min="10514" max="10514" width="11.875" style="811" customWidth="1"/>
    <col min="10515" max="10516" width="15.125" style="811" customWidth="1"/>
    <col min="10517" max="10518" width="11.75" style="811" customWidth="1"/>
    <col min="10519" max="10519" width="11.875" style="811" customWidth="1"/>
    <col min="10520" max="10520" width="4.875" style="811" customWidth="1"/>
    <col min="10521" max="10747" width="10.75" style="811"/>
    <col min="10748" max="10748" width="1.875" style="811" customWidth="1"/>
    <col min="10749" max="10749" width="5" style="811" customWidth="1"/>
    <col min="10750" max="10750" width="13.625" style="811" customWidth="1"/>
    <col min="10751" max="10752" width="15.75" style="811" customWidth="1"/>
    <col min="10753" max="10753" width="11.75" style="811" customWidth="1"/>
    <col min="10754" max="10755" width="11.875" style="811" customWidth="1"/>
    <col min="10756" max="10756" width="15.75" style="811" customWidth="1"/>
    <col min="10757" max="10758" width="11.75" style="811" customWidth="1"/>
    <col min="10759" max="10760" width="11.875" style="811" customWidth="1"/>
    <col min="10761" max="10762" width="15.75" style="811" customWidth="1"/>
    <col min="10763" max="10763" width="11.75" style="811" customWidth="1"/>
    <col min="10764" max="10765" width="11.875" style="811" customWidth="1"/>
    <col min="10766" max="10767" width="15.125" style="811" customWidth="1"/>
    <col min="10768" max="10769" width="11.75" style="811" customWidth="1"/>
    <col min="10770" max="10770" width="11.875" style="811" customWidth="1"/>
    <col min="10771" max="10772" width="15.125" style="811" customWidth="1"/>
    <col min="10773" max="10774" width="11.75" style="811" customWidth="1"/>
    <col min="10775" max="10775" width="11.875" style="811" customWidth="1"/>
    <col min="10776" max="10776" width="4.875" style="811" customWidth="1"/>
    <col min="10777" max="11003" width="10.75" style="811"/>
    <col min="11004" max="11004" width="1.875" style="811" customWidth="1"/>
    <col min="11005" max="11005" width="5" style="811" customWidth="1"/>
    <col min="11006" max="11006" width="13.625" style="811" customWidth="1"/>
    <col min="11007" max="11008" width="15.75" style="811" customWidth="1"/>
    <col min="11009" max="11009" width="11.75" style="811" customWidth="1"/>
    <col min="11010" max="11011" width="11.875" style="811" customWidth="1"/>
    <col min="11012" max="11012" width="15.75" style="811" customWidth="1"/>
    <col min="11013" max="11014" width="11.75" style="811" customWidth="1"/>
    <col min="11015" max="11016" width="11.875" style="811" customWidth="1"/>
    <col min="11017" max="11018" width="15.75" style="811" customWidth="1"/>
    <col min="11019" max="11019" width="11.75" style="811" customWidth="1"/>
    <col min="11020" max="11021" width="11.875" style="811" customWidth="1"/>
    <col min="11022" max="11023" width="15.125" style="811" customWidth="1"/>
    <col min="11024" max="11025" width="11.75" style="811" customWidth="1"/>
    <col min="11026" max="11026" width="11.875" style="811" customWidth="1"/>
    <col min="11027" max="11028" width="15.125" style="811" customWidth="1"/>
    <col min="11029" max="11030" width="11.75" style="811" customWidth="1"/>
    <col min="11031" max="11031" width="11.875" style="811" customWidth="1"/>
    <col min="11032" max="11032" width="4.875" style="811" customWidth="1"/>
    <col min="11033" max="11259" width="10.75" style="811"/>
    <col min="11260" max="11260" width="1.875" style="811" customWidth="1"/>
    <col min="11261" max="11261" width="5" style="811" customWidth="1"/>
    <col min="11262" max="11262" width="13.625" style="811" customWidth="1"/>
    <col min="11263" max="11264" width="15.75" style="811" customWidth="1"/>
    <col min="11265" max="11265" width="11.75" style="811" customWidth="1"/>
    <col min="11266" max="11267" width="11.875" style="811" customWidth="1"/>
    <col min="11268" max="11268" width="15.75" style="811" customWidth="1"/>
    <col min="11269" max="11270" width="11.75" style="811" customWidth="1"/>
    <col min="11271" max="11272" width="11.875" style="811" customWidth="1"/>
    <col min="11273" max="11274" width="15.75" style="811" customWidth="1"/>
    <col min="11275" max="11275" width="11.75" style="811" customWidth="1"/>
    <col min="11276" max="11277" width="11.875" style="811" customWidth="1"/>
    <col min="11278" max="11279" width="15.125" style="811" customWidth="1"/>
    <col min="11280" max="11281" width="11.75" style="811" customWidth="1"/>
    <col min="11282" max="11282" width="11.875" style="811" customWidth="1"/>
    <col min="11283" max="11284" width="15.125" style="811" customWidth="1"/>
    <col min="11285" max="11286" width="11.75" style="811" customWidth="1"/>
    <col min="11287" max="11287" width="11.875" style="811" customWidth="1"/>
    <col min="11288" max="11288" width="4.875" style="811" customWidth="1"/>
    <col min="11289" max="11515" width="10.75" style="811"/>
    <col min="11516" max="11516" width="1.875" style="811" customWidth="1"/>
    <col min="11517" max="11517" width="5" style="811" customWidth="1"/>
    <col min="11518" max="11518" width="13.625" style="811" customWidth="1"/>
    <col min="11519" max="11520" width="15.75" style="811" customWidth="1"/>
    <col min="11521" max="11521" width="11.75" style="811" customWidth="1"/>
    <col min="11522" max="11523" width="11.875" style="811" customWidth="1"/>
    <col min="11524" max="11524" width="15.75" style="811" customWidth="1"/>
    <col min="11525" max="11526" width="11.75" style="811" customWidth="1"/>
    <col min="11527" max="11528" width="11.875" style="811" customWidth="1"/>
    <col min="11529" max="11530" width="15.75" style="811" customWidth="1"/>
    <col min="11531" max="11531" width="11.75" style="811" customWidth="1"/>
    <col min="11532" max="11533" width="11.875" style="811" customWidth="1"/>
    <col min="11534" max="11535" width="15.125" style="811" customWidth="1"/>
    <col min="11536" max="11537" width="11.75" style="811" customWidth="1"/>
    <col min="11538" max="11538" width="11.875" style="811" customWidth="1"/>
    <col min="11539" max="11540" width="15.125" style="811" customWidth="1"/>
    <col min="11541" max="11542" width="11.75" style="811" customWidth="1"/>
    <col min="11543" max="11543" width="11.875" style="811" customWidth="1"/>
    <col min="11544" max="11544" width="4.875" style="811" customWidth="1"/>
    <col min="11545" max="11771" width="10.75" style="811"/>
    <col min="11772" max="11772" width="1.875" style="811" customWidth="1"/>
    <col min="11773" max="11773" width="5" style="811" customWidth="1"/>
    <col min="11774" max="11774" width="13.625" style="811" customWidth="1"/>
    <col min="11775" max="11776" width="15.75" style="811" customWidth="1"/>
    <col min="11777" max="11777" width="11.75" style="811" customWidth="1"/>
    <col min="11778" max="11779" width="11.875" style="811" customWidth="1"/>
    <col min="11780" max="11780" width="15.75" style="811" customWidth="1"/>
    <col min="11781" max="11782" width="11.75" style="811" customWidth="1"/>
    <col min="11783" max="11784" width="11.875" style="811" customWidth="1"/>
    <col min="11785" max="11786" width="15.75" style="811" customWidth="1"/>
    <col min="11787" max="11787" width="11.75" style="811" customWidth="1"/>
    <col min="11788" max="11789" width="11.875" style="811" customWidth="1"/>
    <col min="11790" max="11791" width="15.125" style="811" customWidth="1"/>
    <col min="11792" max="11793" width="11.75" style="811" customWidth="1"/>
    <col min="11794" max="11794" width="11.875" style="811" customWidth="1"/>
    <col min="11795" max="11796" width="15.125" style="811" customWidth="1"/>
    <col min="11797" max="11798" width="11.75" style="811" customWidth="1"/>
    <col min="11799" max="11799" width="11.875" style="811" customWidth="1"/>
    <col min="11800" max="11800" width="4.875" style="811" customWidth="1"/>
    <col min="11801" max="12027" width="10.75" style="811"/>
    <col min="12028" max="12028" width="1.875" style="811" customWidth="1"/>
    <col min="12029" max="12029" width="5" style="811" customWidth="1"/>
    <col min="12030" max="12030" width="13.625" style="811" customWidth="1"/>
    <col min="12031" max="12032" width="15.75" style="811" customWidth="1"/>
    <col min="12033" max="12033" width="11.75" style="811" customWidth="1"/>
    <col min="12034" max="12035" width="11.875" style="811" customWidth="1"/>
    <col min="12036" max="12036" width="15.75" style="811" customWidth="1"/>
    <col min="12037" max="12038" width="11.75" style="811" customWidth="1"/>
    <col min="12039" max="12040" width="11.875" style="811" customWidth="1"/>
    <col min="12041" max="12042" width="15.75" style="811" customWidth="1"/>
    <col min="12043" max="12043" width="11.75" style="811" customWidth="1"/>
    <col min="12044" max="12045" width="11.875" style="811" customWidth="1"/>
    <col min="12046" max="12047" width="15.125" style="811" customWidth="1"/>
    <col min="12048" max="12049" width="11.75" style="811" customWidth="1"/>
    <col min="12050" max="12050" width="11.875" style="811" customWidth="1"/>
    <col min="12051" max="12052" width="15.125" style="811" customWidth="1"/>
    <col min="12053" max="12054" width="11.75" style="811" customWidth="1"/>
    <col min="12055" max="12055" width="11.875" style="811" customWidth="1"/>
    <col min="12056" max="12056" width="4.875" style="811" customWidth="1"/>
    <col min="12057" max="12283" width="10.75" style="811"/>
    <col min="12284" max="12284" width="1.875" style="811" customWidth="1"/>
    <col min="12285" max="12285" width="5" style="811" customWidth="1"/>
    <col min="12286" max="12286" width="13.625" style="811" customWidth="1"/>
    <col min="12287" max="12288" width="15.75" style="811" customWidth="1"/>
    <col min="12289" max="12289" width="11.75" style="811" customWidth="1"/>
    <col min="12290" max="12291" width="11.875" style="811" customWidth="1"/>
    <col min="12292" max="12292" width="15.75" style="811" customWidth="1"/>
    <col min="12293" max="12294" width="11.75" style="811" customWidth="1"/>
    <col min="12295" max="12296" width="11.875" style="811" customWidth="1"/>
    <col min="12297" max="12298" width="15.75" style="811" customWidth="1"/>
    <col min="12299" max="12299" width="11.75" style="811" customWidth="1"/>
    <col min="12300" max="12301" width="11.875" style="811" customWidth="1"/>
    <col min="12302" max="12303" width="15.125" style="811" customWidth="1"/>
    <col min="12304" max="12305" width="11.75" style="811" customWidth="1"/>
    <col min="12306" max="12306" width="11.875" style="811" customWidth="1"/>
    <col min="12307" max="12308" width="15.125" style="811" customWidth="1"/>
    <col min="12309" max="12310" width="11.75" style="811" customWidth="1"/>
    <col min="12311" max="12311" width="11.875" style="811" customWidth="1"/>
    <col min="12312" max="12312" width="4.875" style="811" customWidth="1"/>
    <col min="12313" max="12539" width="10.75" style="811"/>
    <col min="12540" max="12540" width="1.875" style="811" customWidth="1"/>
    <col min="12541" max="12541" width="5" style="811" customWidth="1"/>
    <col min="12542" max="12542" width="13.625" style="811" customWidth="1"/>
    <col min="12543" max="12544" width="15.75" style="811" customWidth="1"/>
    <col min="12545" max="12545" width="11.75" style="811" customWidth="1"/>
    <col min="12546" max="12547" width="11.875" style="811" customWidth="1"/>
    <col min="12548" max="12548" width="15.75" style="811" customWidth="1"/>
    <col min="12549" max="12550" width="11.75" style="811" customWidth="1"/>
    <col min="12551" max="12552" width="11.875" style="811" customWidth="1"/>
    <col min="12553" max="12554" width="15.75" style="811" customWidth="1"/>
    <col min="12555" max="12555" width="11.75" style="811" customWidth="1"/>
    <col min="12556" max="12557" width="11.875" style="811" customWidth="1"/>
    <col min="12558" max="12559" width="15.125" style="811" customWidth="1"/>
    <col min="12560" max="12561" width="11.75" style="811" customWidth="1"/>
    <col min="12562" max="12562" width="11.875" style="811" customWidth="1"/>
    <col min="12563" max="12564" width="15.125" style="811" customWidth="1"/>
    <col min="12565" max="12566" width="11.75" style="811" customWidth="1"/>
    <col min="12567" max="12567" width="11.875" style="811" customWidth="1"/>
    <col min="12568" max="12568" width="4.875" style="811" customWidth="1"/>
    <col min="12569" max="12795" width="10.75" style="811"/>
    <col min="12796" max="12796" width="1.875" style="811" customWidth="1"/>
    <col min="12797" max="12797" width="5" style="811" customWidth="1"/>
    <col min="12798" max="12798" width="13.625" style="811" customWidth="1"/>
    <col min="12799" max="12800" width="15.75" style="811" customWidth="1"/>
    <col min="12801" max="12801" width="11.75" style="811" customWidth="1"/>
    <col min="12802" max="12803" width="11.875" style="811" customWidth="1"/>
    <col min="12804" max="12804" width="15.75" style="811" customWidth="1"/>
    <col min="12805" max="12806" width="11.75" style="811" customWidth="1"/>
    <col min="12807" max="12808" width="11.875" style="811" customWidth="1"/>
    <col min="12809" max="12810" width="15.75" style="811" customWidth="1"/>
    <col min="12811" max="12811" width="11.75" style="811" customWidth="1"/>
    <col min="12812" max="12813" width="11.875" style="811" customWidth="1"/>
    <col min="12814" max="12815" width="15.125" style="811" customWidth="1"/>
    <col min="12816" max="12817" width="11.75" style="811" customWidth="1"/>
    <col min="12818" max="12818" width="11.875" style="811" customWidth="1"/>
    <col min="12819" max="12820" width="15.125" style="811" customWidth="1"/>
    <col min="12821" max="12822" width="11.75" style="811" customWidth="1"/>
    <col min="12823" max="12823" width="11.875" style="811" customWidth="1"/>
    <col min="12824" max="12824" width="4.875" style="811" customWidth="1"/>
    <col min="12825" max="13051" width="10.75" style="811"/>
    <col min="13052" max="13052" width="1.875" style="811" customWidth="1"/>
    <col min="13053" max="13053" width="5" style="811" customWidth="1"/>
    <col min="13054" max="13054" width="13.625" style="811" customWidth="1"/>
    <col min="13055" max="13056" width="15.75" style="811" customWidth="1"/>
    <col min="13057" max="13057" width="11.75" style="811" customWidth="1"/>
    <col min="13058" max="13059" width="11.875" style="811" customWidth="1"/>
    <col min="13060" max="13060" width="15.75" style="811" customWidth="1"/>
    <col min="13061" max="13062" width="11.75" style="811" customWidth="1"/>
    <col min="13063" max="13064" width="11.875" style="811" customWidth="1"/>
    <col min="13065" max="13066" width="15.75" style="811" customWidth="1"/>
    <col min="13067" max="13067" width="11.75" style="811" customWidth="1"/>
    <col min="13068" max="13069" width="11.875" style="811" customWidth="1"/>
    <col min="13070" max="13071" width="15.125" style="811" customWidth="1"/>
    <col min="13072" max="13073" width="11.75" style="811" customWidth="1"/>
    <col min="13074" max="13074" width="11.875" style="811" customWidth="1"/>
    <col min="13075" max="13076" width="15.125" style="811" customWidth="1"/>
    <col min="13077" max="13078" width="11.75" style="811" customWidth="1"/>
    <col min="13079" max="13079" width="11.875" style="811" customWidth="1"/>
    <col min="13080" max="13080" width="4.875" style="811" customWidth="1"/>
    <col min="13081" max="13307" width="10.75" style="811"/>
    <col min="13308" max="13308" width="1.875" style="811" customWidth="1"/>
    <col min="13309" max="13309" width="5" style="811" customWidth="1"/>
    <col min="13310" max="13310" width="13.625" style="811" customWidth="1"/>
    <col min="13311" max="13312" width="15.75" style="811" customWidth="1"/>
    <col min="13313" max="13313" width="11.75" style="811" customWidth="1"/>
    <col min="13314" max="13315" width="11.875" style="811" customWidth="1"/>
    <col min="13316" max="13316" width="15.75" style="811" customWidth="1"/>
    <col min="13317" max="13318" width="11.75" style="811" customWidth="1"/>
    <col min="13319" max="13320" width="11.875" style="811" customWidth="1"/>
    <col min="13321" max="13322" width="15.75" style="811" customWidth="1"/>
    <col min="13323" max="13323" width="11.75" style="811" customWidth="1"/>
    <col min="13324" max="13325" width="11.875" style="811" customWidth="1"/>
    <col min="13326" max="13327" width="15.125" style="811" customWidth="1"/>
    <col min="13328" max="13329" width="11.75" style="811" customWidth="1"/>
    <col min="13330" max="13330" width="11.875" style="811" customWidth="1"/>
    <col min="13331" max="13332" width="15.125" style="811" customWidth="1"/>
    <col min="13333" max="13334" width="11.75" style="811" customWidth="1"/>
    <col min="13335" max="13335" width="11.875" style="811" customWidth="1"/>
    <col min="13336" max="13336" width="4.875" style="811" customWidth="1"/>
    <col min="13337" max="13563" width="10.75" style="811"/>
    <col min="13564" max="13564" width="1.875" style="811" customWidth="1"/>
    <col min="13565" max="13565" width="5" style="811" customWidth="1"/>
    <col min="13566" max="13566" width="13.625" style="811" customWidth="1"/>
    <col min="13567" max="13568" width="15.75" style="811" customWidth="1"/>
    <col min="13569" max="13569" width="11.75" style="811" customWidth="1"/>
    <col min="13570" max="13571" width="11.875" style="811" customWidth="1"/>
    <col min="13572" max="13572" width="15.75" style="811" customWidth="1"/>
    <col min="13573" max="13574" width="11.75" style="811" customWidth="1"/>
    <col min="13575" max="13576" width="11.875" style="811" customWidth="1"/>
    <col min="13577" max="13578" width="15.75" style="811" customWidth="1"/>
    <col min="13579" max="13579" width="11.75" style="811" customWidth="1"/>
    <col min="13580" max="13581" width="11.875" style="811" customWidth="1"/>
    <col min="13582" max="13583" width="15.125" style="811" customWidth="1"/>
    <col min="13584" max="13585" width="11.75" style="811" customWidth="1"/>
    <col min="13586" max="13586" width="11.875" style="811" customWidth="1"/>
    <col min="13587" max="13588" width="15.125" style="811" customWidth="1"/>
    <col min="13589" max="13590" width="11.75" style="811" customWidth="1"/>
    <col min="13591" max="13591" width="11.875" style="811" customWidth="1"/>
    <col min="13592" max="13592" width="4.875" style="811" customWidth="1"/>
    <col min="13593" max="13819" width="10.75" style="811"/>
    <col min="13820" max="13820" width="1.875" style="811" customWidth="1"/>
    <col min="13821" max="13821" width="5" style="811" customWidth="1"/>
    <col min="13822" max="13822" width="13.625" style="811" customWidth="1"/>
    <col min="13823" max="13824" width="15.75" style="811" customWidth="1"/>
    <col min="13825" max="13825" width="11.75" style="811" customWidth="1"/>
    <col min="13826" max="13827" width="11.875" style="811" customWidth="1"/>
    <col min="13828" max="13828" width="15.75" style="811" customWidth="1"/>
    <col min="13829" max="13830" width="11.75" style="811" customWidth="1"/>
    <col min="13831" max="13832" width="11.875" style="811" customWidth="1"/>
    <col min="13833" max="13834" width="15.75" style="811" customWidth="1"/>
    <col min="13835" max="13835" width="11.75" style="811" customWidth="1"/>
    <col min="13836" max="13837" width="11.875" style="811" customWidth="1"/>
    <col min="13838" max="13839" width="15.125" style="811" customWidth="1"/>
    <col min="13840" max="13841" width="11.75" style="811" customWidth="1"/>
    <col min="13842" max="13842" width="11.875" style="811" customWidth="1"/>
    <col min="13843" max="13844" width="15.125" style="811" customWidth="1"/>
    <col min="13845" max="13846" width="11.75" style="811" customWidth="1"/>
    <col min="13847" max="13847" width="11.875" style="811" customWidth="1"/>
    <col min="13848" max="13848" width="4.875" style="811" customWidth="1"/>
    <col min="13849" max="14075" width="10.75" style="811"/>
    <col min="14076" max="14076" width="1.875" style="811" customWidth="1"/>
    <col min="14077" max="14077" width="5" style="811" customWidth="1"/>
    <col min="14078" max="14078" width="13.625" style="811" customWidth="1"/>
    <col min="14079" max="14080" width="15.75" style="811" customWidth="1"/>
    <col min="14081" max="14081" width="11.75" style="811" customWidth="1"/>
    <col min="14082" max="14083" width="11.875" style="811" customWidth="1"/>
    <col min="14084" max="14084" width="15.75" style="811" customWidth="1"/>
    <col min="14085" max="14086" width="11.75" style="811" customWidth="1"/>
    <col min="14087" max="14088" width="11.875" style="811" customWidth="1"/>
    <col min="14089" max="14090" width="15.75" style="811" customWidth="1"/>
    <col min="14091" max="14091" width="11.75" style="811" customWidth="1"/>
    <col min="14092" max="14093" width="11.875" style="811" customWidth="1"/>
    <col min="14094" max="14095" width="15.125" style="811" customWidth="1"/>
    <col min="14096" max="14097" width="11.75" style="811" customWidth="1"/>
    <col min="14098" max="14098" width="11.875" style="811" customWidth="1"/>
    <col min="14099" max="14100" width="15.125" style="811" customWidth="1"/>
    <col min="14101" max="14102" width="11.75" style="811" customWidth="1"/>
    <col min="14103" max="14103" width="11.875" style="811" customWidth="1"/>
    <col min="14104" max="14104" width="4.875" style="811" customWidth="1"/>
    <col min="14105" max="14331" width="10.75" style="811"/>
    <col min="14332" max="14332" width="1.875" style="811" customWidth="1"/>
    <col min="14333" max="14333" width="5" style="811" customWidth="1"/>
    <col min="14334" max="14334" width="13.625" style="811" customWidth="1"/>
    <col min="14335" max="14336" width="15.75" style="811" customWidth="1"/>
    <col min="14337" max="14337" width="11.75" style="811" customWidth="1"/>
    <col min="14338" max="14339" width="11.875" style="811" customWidth="1"/>
    <col min="14340" max="14340" width="15.75" style="811" customWidth="1"/>
    <col min="14341" max="14342" width="11.75" style="811" customWidth="1"/>
    <col min="14343" max="14344" width="11.875" style="811" customWidth="1"/>
    <col min="14345" max="14346" width="15.75" style="811" customWidth="1"/>
    <col min="14347" max="14347" width="11.75" style="811" customWidth="1"/>
    <col min="14348" max="14349" width="11.875" style="811" customWidth="1"/>
    <col min="14350" max="14351" width="15.125" style="811" customWidth="1"/>
    <col min="14352" max="14353" width="11.75" style="811" customWidth="1"/>
    <col min="14354" max="14354" width="11.875" style="811" customWidth="1"/>
    <col min="14355" max="14356" width="15.125" style="811" customWidth="1"/>
    <col min="14357" max="14358" width="11.75" style="811" customWidth="1"/>
    <col min="14359" max="14359" width="11.875" style="811" customWidth="1"/>
    <col min="14360" max="14360" width="4.875" style="811" customWidth="1"/>
    <col min="14361" max="14587" width="10.75" style="811"/>
    <col min="14588" max="14588" width="1.875" style="811" customWidth="1"/>
    <col min="14589" max="14589" width="5" style="811" customWidth="1"/>
    <col min="14590" max="14590" width="13.625" style="811" customWidth="1"/>
    <col min="14591" max="14592" width="15.75" style="811" customWidth="1"/>
    <col min="14593" max="14593" width="11.75" style="811" customWidth="1"/>
    <col min="14594" max="14595" width="11.875" style="811" customWidth="1"/>
    <col min="14596" max="14596" width="15.75" style="811" customWidth="1"/>
    <col min="14597" max="14598" width="11.75" style="811" customWidth="1"/>
    <col min="14599" max="14600" width="11.875" style="811" customWidth="1"/>
    <col min="14601" max="14602" width="15.75" style="811" customWidth="1"/>
    <col min="14603" max="14603" width="11.75" style="811" customWidth="1"/>
    <col min="14604" max="14605" width="11.875" style="811" customWidth="1"/>
    <col min="14606" max="14607" width="15.125" style="811" customWidth="1"/>
    <col min="14608" max="14609" width="11.75" style="811" customWidth="1"/>
    <col min="14610" max="14610" width="11.875" style="811" customWidth="1"/>
    <col min="14611" max="14612" width="15.125" style="811" customWidth="1"/>
    <col min="14613" max="14614" width="11.75" style="811" customWidth="1"/>
    <col min="14615" max="14615" width="11.875" style="811" customWidth="1"/>
    <col min="14616" max="14616" width="4.875" style="811" customWidth="1"/>
    <col min="14617" max="14843" width="10.75" style="811"/>
    <col min="14844" max="14844" width="1.875" style="811" customWidth="1"/>
    <col min="14845" max="14845" width="5" style="811" customWidth="1"/>
    <col min="14846" max="14846" width="13.625" style="811" customWidth="1"/>
    <col min="14847" max="14848" width="15.75" style="811" customWidth="1"/>
    <col min="14849" max="14849" width="11.75" style="811" customWidth="1"/>
    <col min="14850" max="14851" width="11.875" style="811" customWidth="1"/>
    <col min="14852" max="14852" width="15.75" style="811" customWidth="1"/>
    <col min="14853" max="14854" width="11.75" style="811" customWidth="1"/>
    <col min="14855" max="14856" width="11.875" style="811" customWidth="1"/>
    <col min="14857" max="14858" width="15.75" style="811" customWidth="1"/>
    <col min="14859" max="14859" width="11.75" style="811" customWidth="1"/>
    <col min="14860" max="14861" width="11.875" style="811" customWidth="1"/>
    <col min="14862" max="14863" width="15.125" style="811" customWidth="1"/>
    <col min="14864" max="14865" width="11.75" style="811" customWidth="1"/>
    <col min="14866" max="14866" width="11.875" style="811" customWidth="1"/>
    <col min="14867" max="14868" width="15.125" style="811" customWidth="1"/>
    <col min="14869" max="14870" width="11.75" style="811" customWidth="1"/>
    <col min="14871" max="14871" width="11.875" style="811" customWidth="1"/>
    <col min="14872" max="14872" width="4.875" style="811" customWidth="1"/>
    <col min="14873" max="15099" width="10.75" style="811"/>
    <col min="15100" max="15100" width="1.875" style="811" customWidth="1"/>
    <col min="15101" max="15101" width="5" style="811" customWidth="1"/>
    <col min="15102" max="15102" width="13.625" style="811" customWidth="1"/>
    <col min="15103" max="15104" width="15.75" style="811" customWidth="1"/>
    <col min="15105" max="15105" width="11.75" style="811" customWidth="1"/>
    <col min="15106" max="15107" width="11.875" style="811" customWidth="1"/>
    <col min="15108" max="15108" width="15.75" style="811" customWidth="1"/>
    <col min="15109" max="15110" width="11.75" style="811" customWidth="1"/>
    <col min="15111" max="15112" width="11.875" style="811" customWidth="1"/>
    <col min="15113" max="15114" width="15.75" style="811" customWidth="1"/>
    <col min="15115" max="15115" width="11.75" style="811" customWidth="1"/>
    <col min="15116" max="15117" width="11.875" style="811" customWidth="1"/>
    <col min="15118" max="15119" width="15.125" style="811" customWidth="1"/>
    <col min="15120" max="15121" width="11.75" style="811" customWidth="1"/>
    <col min="15122" max="15122" width="11.875" style="811" customWidth="1"/>
    <col min="15123" max="15124" width="15.125" style="811" customWidth="1"/>
    <col min="15125" max="15126" width="11.75" style="811" customWidth="1"/>
    <col min="15127" max="15127" width="11.875" style="811" customWidth="1"/>
    <col min="15128" max="15128" width="4.875" style="811" customWidth="1"/>
    <col min="15129" max="15355" width="10.75" style="811"/>
    <col min="15356" max="15356" width="1.875" style="811" customWidth="1"/>
    <col min="15357" max="15357" width="5" style="811" customWidth="1"/>
    <col min="15358" max="15358" width="13.625" style="811" customWidth="1"/>
    <col min="15359" max="15360" width="15.75" style="811" customWidth="1"/>
    <col min="15361" max="15361" width="11.75" style="811" customWidth="1"/>
    <col min="15362" max="15363" width="11.875" style="811" customWidth="1"/>
    <col min="15364" max="15364" width="15.75" style="811" customWidth="1"/>
    <col min="15365" max="15366" width="11.75" style="811" customWidth="1"/>
    <col min="15367" max="15368" width="11.875" style="811" customWidth="1"/>
    <col min="15369" max="15370" width="15.75" style="811" customWidth="1"/>
    <col min="15371" max="15371" width="11.75" style="811" customWidth="1"/>
    <col min="15372" max="15373" width="11.875" style="811" customWidth="1"/>
    <col min="15374" max="15375" width="15.125" style="811" customWidth="1"/>
    <col min="15376" max="15377" width="11.75" style="811" customWidth="1"/>
    <col min="15378" max="15378" width="11.875" style="811" customWidth="1"/>
    <col min="15379" max="15380" width="15.125" style="811" customWidth="1"/>
    <col min="15381" max="15382" width="11.75" style="811" customWidth="1"/>
    <col min="15383" max="15383" width="11.875" style="811" customWidth="1"/>
    <col min="15384" max="15384" width="4.875" style="811" customWidth="1"/>
    <col min="15385" max="15611" width="10.75" style="811"/>
    <col min="15612" max="15612" width="1.875" style="811" customWidth="1"/>
    <col min="15613" max="15613" width="5" style="811" customWidth="1"/>
    <col min="15614" max="15614" width="13.625" style="811" customWidth="1"/>
    <col min="15615" max="15616" width="15.75" style="811" customWidth="1"/>
    <col min="15617" max="15617" width="11.75" style="811" customWidth="1"/>
    <col min="15618" max="15619" width="11.875" style="811" customWidth="1"/>
    <col min="15620" max="15620" width="15.75" style="811" customWidth="1"/>
    <col min="15621" max="15622" width="11.75" style="811" customWidth="1"/>
    <col min="15623" max="15624" width="11.875" style="811" customWidth="1"/>
    <col min="15625" max="15626" width="15.75" style="811" customWidth="1"/>
    <col min="15627" max="15627" width="11.75" style="811" customWidth="1"/>
    <col min="15628" max="15629" width="11.875" style="811" customWidth="1"/>
    <col min="15630" max="15631" width="15.125" style="811" customWidth="1"/>
    <col min="15632" max="15633" width="11.75" style="811" customWidth="1"/>
    <col min="15634" max="15634" width="11.875" style="811" customWidth="1"/>
    <col min="15635" max="15636" width="15.125" style="811" customWidth="1"/>
    <col min="15637" max="15638" width="11.75" style="811" customWidth="1"/>
    <col min="15639" max="15639" width="11.875" style="811" customWidth="1"/>
    <col min="15640" max="15640" width="4.875" style="811" customWidth="1"/>
    <col min="15641" max="15867" width="10.75" style="811"/>
    <col min="15868" max="15868" width="1.875" style="811" customWidth="1"/>
    <col min="15869" max="15869" width="5" style="811" customWidth="1"/>
    <col min="15870" max="15870" width="13.625" style="811" customWidth="1"/>
    <col min="15871" max="15872" width="15.75" style="811" customWidth="1"/>
    <col min="15873" max="15873" width="11.75" style="811" customWidth="1"/>
    <col min="15874" max="15875" width="11.875" style="811" customWidth="1"/>
    <col min="15876" max="15876" width="15.75" style="811" customWidth="1"/>
    <col min="15877" max="15878" width="11.75" style="811" customWidth="1"/>
    <col min="15879" max="15880" width="11.875" style="811" customWidth="1"/>
    <col min="15881" max="15882" width="15.75" style="811" customWidth="1"/>
    <col min="15883" max="15883" width="11.75" style="811" customWidth="1"/>
    <col min="15884" max="15885" width="11.875" style="811" customWidth="1"/>
    <col min="15886" max="15887" width="15.125" style="811" customWidth="1"/>
    <col min="15888" max="15889" width="11.75" style="811" customWidth="1"/>
    <col min="15890" max="15890" width="11.875" style="811" customWidth="1"/>
    <col min="15891" max="15892" width="15.125" style="811" customWidth="1"/>
    <col min="15893" max="15894" width="11.75" style="811" customWidth="1"/>
    <col min="15895" max="15895" width="11.875" style="811" customWidth="1"/>
    <col min="15896" max="15896" width="4.875" style="811" customWidth="1"/>
    <col min="15897" max="16123" width="10.75" style="811"/>
    <col min="16124" max="16124" width="1.875" style="811" customWidth="1"/>
    <col min="16125" max="16125" width="5" style="811" customWidth="1"/>
    <col min="16126" max="16126" width="13.625" style="811" customWidth="1"/>
    <col min="16127" max="16128" width="15.75" style="811" customWidth="1"/>
    <col min="16129" max="16129" width="11.75" style="811" customWidth="1"/>
    <col min="16130" max="16131" width="11.875" style="811" customWidth="1"/>
    <col min="16132" max="16132" width="15.75" style="811" customWidth="1"/>
    <col min="16133" max="16134" width="11.75" style="811" customWidth="1"/>
    <col min="16135" max="16136" width="11.875" style="811" customWidth="1"/>
    <col min="16137" max="16138" width="15.75" style="811" customWidth="1"/>
    <col min="16139" max="16139" width="11.75" style="811" customWidth="1"/>
    <col min="16140" max="16141" width="11.875" style="811" customWidth="1"/>
    <col min="16142" max="16143" width="15.125" style="811" customWidth="1"/>
    <col min="16144" max="16145" width="11.75" style="811" customWidth="1"/>
    <col min="16146" max="16146" width="11.875" style="811" customWidth="1"/>
    <col min="16147" max="16148" width="15.125" style="811" customWidth="1"/>
    <col min="16149" max="16150" width="11.75" style="811" customWidth="1"/>
    <col min="16151" max="16151" width="11.875" style="811" customWidth="1"/>
    <col min="16152" max="16152" width="4.875" style="811" customWidth="1"/>
    <col min="16153" max="16384" width="10.75" style="811"/>
  </cols>
  <sheetData>
    <row r="1" spans="2:24" ht="24" customHeight="1" x14ac:dyDescent="0.15">
      <c r="B1" s="517" t="s">
        <v>355</v>
      </c>
    </row>
    <row r="2" spans="2:24" ht="11.25" customHeight="1" thickBot="1" x14ac:dyDescent="0.2">
      <c r="B2" s="517"/>
      <c r="C2" s="860"/>
    </row>
    <row r="3" spans="2:24" ht="21.75" customHeight="1" x14ac:dyDescent="0.15">
      <c r="B3" s="1210" t="s">
        <v>228</v>
      </c>
      <c r="C3" s="518" t="s">
        <v>82</v>
      </c>
      <c r="D3" s="462" t="s">
        <v>215</v>
      </c>
      <c r="E3" s="515"/>
      <c r="F3" s="514"/>
      <c r="G3" s="514"/>
      <c r="H3" s="514"/>
      <c r="I3" s="513" t="s">
        <v>232</v>
      </c>
      <c r="J3" s="512"/>
      <c r="K3" s="510"/>
      <c r="L3" s="510"/>
      <c r="M3" s="1093"/>
      <c r="N3" s="1228" t="s">
        <v>231</v>
      </c>
      <c r="O3" s="1214"/>
      <c r="P3" s="1214"/>
      <c r="Q3" s="1214"/>
      <c r="R3" s="1215"/>
      <c r="S3" s="1223" t="s">
        <v>230</v>
      </c>
      <c r="T3" s="1214"/>
      <c r="U3" s="1214"/>
      <c r="V3" s="1214"/>
      <c r="W3" s="1224"/>
      <c r="X3" s="1207" t="s">
        <v>228</v>
      </c>
    </row>
    <row r="4" spans="2:24" ht="21.75" customHeight="1" x14ac:dyDescent="0.15">
      <c r="B4" s="1211"/>
      <c r="C4" s="147"/>
      <c r="D4" s="1225" t="s">
        <v>339</v>
      </c>
      <c r="E4" s="1226"/>
      <c r="F4" s="1226"/>
      <c r="G4" s="1226"/>
      <c r="H4" s="1227"/>
      <c r="I4" s="461" t="s">
        <v>211</v>
      </c>
      <c r="J4" s="460"/>
      <c r="K4" s="460"/>
      <c r="L4" s="460"/>
      <c r="M4" s="1094"/>
      <c r="N4" s="475"/>
      <c r="O4" s="458"/>
      <c r="P4" s="458"/>
      <c r="Q4" s="458"/>
      <c r="R4" s="508"/>
      <c r="S4" s="458"/>
      <c r="T4" s="458"/>
      <c r="U4" s="458"/>
      <c r="V4" s="458"/>
      <c r="W4" s="457"/>
      <c r="X4" s="1102"/>
    </row>
    <row r="5" spans="2:24" s="812" customFormat="1" ht="21.75" customHeight="1" thickBot="1" x14ac:dyDescent="0.2">
      <c r="B5" s="1222"/>
      <c r="C5" s="148" t="s">
        <v>128</v>
      </c>
      <c r="D5" s="507" t="s">
        <v>209</v>
      </c>
      <c r="E5" s="507" t="s">
        <v>227</v>
      </c>
      <c r="F5" s="507" t="s">
        <v>210</v>
      </c>
      <c r="G5" s="455" t="s">
        <v>204</v>
      </c>
      <c r="H5" s="507" t="s">
        <v>203</v>
      </c>
      <c r="I5" s="506" t="s">
        <v>209</v>
      </c>
      <c r="J5" s="506" t="s">
        <v>208</v>
      </c>
      <c r="K5" s="506" t="s">
        <v>205</v>
      </c>
      <c r="L5" s="455" t="s">
        <v>204</v>
      </c>
      <c r="M5" s="1095" t="s">
        <v>203</v>
      </c>
      <c r="N5" s="1095" t="s">
        <v>207</v>
      </c>
      <c r="O5" s="1096" t="s">
        <v>206</v>
      </c>
      <c r="P5" s="1096" t="s">
        <v>205</v>
      </c>
      <c r="Q5" s="1097" t="s">
        <v>204</v>
      </c>
      <c r="R5" s="1096" t="s">
        <v>203</v>
      </c>
      <c r="S5" s="1085" t="s">
        <v>207</v>
      </c>
      <c r="T5" s="505" t="s">
        <v>206</v>
      </c>
      <c r="U5" s="505" t="s">
        <v>205</v>
      </c>
      <c r="V5" s="455" t="s">
        <v>204</v>
      </c>
      <c r="W5" s="505" t="s">
        <v>203</v>
      </c>
      <c r="X5" s="1103"/>
    </row>
    <row r="6" spans="2:24" s="812" customFormat="1" x14ac:dyDescent="0.15">
      <c r="B6" s="60"/>
      <c r="C6" s="7"/>
      <c r="D6" s="452" t="s">
        <v>225</v>
      </c>
      <c r="E6" s="452" t="s">
        <v>225</v>
      </c>
      <c r="F6" s="452" t="s">
        <v>225</v>
      </c>
      <c r="G6" s="453" t="s">
        <v>107</v>
      </c>
      <c r="H6" s="452" t="s">
        <v>225</v>
      </c>
      <c r="I6" s="504" t="s">
        <v>225</v>
      </c>
      <c r="J6" s="453" t="s">
        <v>225</v>
      </c>
      <c r="K6" s="453" t="s">
        <v>225</v>
      </c>
      <c r="L6" s="453" t="s">
        <v>107</v>
      </c>
      <c r="M6" s="1073" t="s">
        <v>225</v>
      </c>
      <c r="N6" s="1073" t="s">
        <v>225</v>
      </c>
      <c r="O6" s="920" t="s">
        <v>225</v>
      </c>
      <c r="P6" s="453" t="s">
        <v>225</v>
      </c>
      <c r="Q6" s="453" t="s">
        <v>107</v>
      </c>
      <c r="R6" s="453" t="s">
        <v>225</v>
      </c>
      <c r="S6" s="453" t="s">
        <v>225</v>
      </c>
      <c r="T6" s="453" t="s">
        <v>225</v>
      </c>
      <c r="U6" s="453" t="s">
        <v>225</v>
      </c>
      <c r="V6" s="453" t="s">
        <v>107</v>
      </c>
      <c r="W6" s="453" t="s">
        <v>225</v>
      </c>
      <c r="X6" s="503"/>
    </row>
    <row r="7" spans="2:24" s="812" customFormat="1" ht="21.75" customHeight="1" x14ac:dyDescent="0.15">
      <c r="B7" s="56"/>
      <c r="C7" s="55" t="s">
        <v>340</v>
      </c>
      <c r="D7" s="449">
        <v>10670818091</v>
      </c>
      <c r="E7" s="470">
        <v>10685402371</v>
      </c>
      <c r="F7" s="470">
        <v>18130093</v>
      </c>
      <c r="G7" s="38">
        <v>65275</v>
      </c>
      <c r="H7" s="38">
        <v>3611088</v>
      </c>
      <c r="I7" s="407">
        <v>96308609</v>
      </c>
      <c r="J7" s="407">
        <v>96429059</v>
      </c>
      <c r="K7" s="407">
        <v>165803</v>
      </c>
      <c r="L7" s="38">
        <v>0</v>
      </c>
      <c r="M7" s="38">
        <v>45353</v>
      </c>
      <c r="N7" s="1063">
        <v>1501692397</v>
      </c>
      <c r="O7" s="408">
        <v>1503711142</v>
      </c>
      <c r="P7" s="407">
        <v>2239008</v>
      </c>
      <c r="Q7" s="38">
        <v>0</v>
      </c>
      <c r="R7" s="38">
        <v>220263</v>
      </c>
      <c r="S7" s="159">
        <v>753243</v>
      </c>
      <c r="T7" s="159">
        <v>753243</v>
      </c>
      <c r="U7" s="159">
        <v>0</v>
      </c>
      <c r="V7" s="159">
        <v>0</v>
      </c>
      <c r="W7" s="159">
        <v>0</v>
      </c>
      <c r="X7" s="499"/>
    </row>
    <row r="8" spans="2:24" s="812" customFormat="1" ht="21.75" customHeight="1" x14ac:dyDescent="0.15">
      <c r="B8" s="56"/>
      <c r="C8" s="55" t="s">
        <v>57</v>
      </c>
      <c r="D8" s="449">
        <v>8821635082</v>
      </c>
      <c r="E8" s="470">
        <v>8844981290</v>
      </c>
      <c r="F8" s="470">
        <v>23952548</v>
      </c>
      <c r="G8" s="38">
        <v>7945</v>
      </c>
      <c r="H8" s="38">
        <v>614285</v>
      </c>
      <c r="I8" s="407">
        <v>81198264</v>
      </c>
      <c r="J8" s="407">
        <v>81298328</v>
      </c>
      <c r="K8" s="407">
        <v>110872</v>
      </c>
      <c r="L8" s="38">
        <v>0</v>
      </c>
      <c r="M8" s="38">
        <v>10808</v>
      </c>
      <c r="N8" s="1063">
        <v>1372032881</v>
      </c>
      <c r="O8" s="408">
        <v>1372574897</v>
      </c>
      <c r="P8" s="407">
        <v>483000</v>
      </c>
      <c r="Q8" s="38">
        <v>59016</v>
      </c>
      <c r="R8" s="38">
        <v>0</v>
      </c>
      <c r="S8" s="159">
        <v>551730</v>
      </c>
      <c r="T8" s="159">
        <v>551730</v>
      </c>
      <c r="U8" s="159">
        <v>0</v>
      </c>
      <c r="V8" s="159">
        <v>0</v>
      </c>
      <c r="W8" s="159">
        <v>0</v>
      </c>
      <c r="X8" s="499"/>
    </row>
    <row r="9" spans="2:24" s="812" customFormat="1" ht="21.75" customHeight="1" x14ac:dyDescent="0.15">
      <c r="B9" s="56"/>
      <c r="C9" s="55" t="s">
        <v>56</v>
      </c>
      <c r="D9" s="54">
        <v>5658712132</v>
      </c>
      <c r="E9" s="38">
        <v>5681576320</v>
      </c>
      <c r="F9" s="38">
        <v>22942343</v>
      </c>
      <c r="G9" s="38">
        <v>12901</v>
      </c>
      <c r="H9" s="38">
        <v>91056</v>
      </c>
      <c r="I9" s="38">
        <v>44767463</v>
      </c>
      <c r="J9" s="38">
        <v>45420030</v>
      </c>
      <c r="K9" s="38">
        <v>642942</v>
      </c>
      <c r="L9" s="38">
        <v>9625</v>
      </c>
      <c r="M9" s="38">
        <v>0</v>
      </c>
      <c r="N9" s="38">
        <v>970142073</v>
      </c>
      <c r="O9" s="864">
        <v>970741643</v>
      </c>
      <c r="P9" s="38">
        <v>599570</v>
      </c>
      <c r="Q9" s="38">
        <v>0</v>
      </c>
      <c r="R9" s="38">
        <v>0</v>
      </c>
      <c r="S9" s="159">
        <v>851083</v>
      </c>
      <c r="T9" s="159">
        <v>851083</v>
      </c>
      <c r="U9" s="159">
        <v>0</v>
      </c>
      <c r="V9" s="159">
        <v>0</v>
      </c>
      <c r="W9" s="159">
        <v>0</v>
      </c>
      <c r="X9" s="499"/>
    </row>
    <row r="10" spans="2:24" s="812" customFormat="1" ht="21.75" customHeight="1" x14ac:dyDescent="0.15">
      <c r="B10" s="56"/>
      <c r="C10" s="55" t="s">
        <v>341</v>
      </c>
      <c r="D10" s="54">
        <v>3047432990</v>
      </c>
      <c r="E10" s="38">
        <v>3058307405</v>
      </c>
      <c r="F10" s="38">
        <v>10872007</v>
      </c>
      <c r="G10" s="38">
        <v>2408</v>
      </c>
      <c r="H10" s="38">
        <v>0</v>
      </c>
      <c r="I10" s="38">
        <v>20851467</v>
      </c>
      <c r="J10" s="38">
        <v>21243836</v>
      </c>
      <c r="K10" s="38">
        <v>392369</v>
      </c>
      <c r="L10" s="38">
        <v>0</v>
      </c>
      <c r="M10" s="38">
        <v>0</v>
      </c>
      <c r="N10" s="38">
        <v>547408925</v>
      </c>
      <c r="O10" s="864">
        <v>549630502</v>
      </c>
      <c r="P10" s="38">
        <v>2221577</v>
      </c>
      <c r="Q10" s="38">
        <v>0</v>
      </c>
      <c r="R10" s="38">
        <v>0</v>
      </c>
      <c r="S10" s="159">
        <v>522381</v>
      </c>
      <c r="T10" s="159">
        <v>522381</v>
      </c>
      <c r="U10" s="159">
        <v>0</v>
      </c>
      <c r="V10" s="159">
        <v>0</v>
      </c>
      <c r="W10" s="159">
        <v>0</v>
      </c>
      <c r="X10" s="499"/>
    </row>
    <row r="11" spans="2:24" s="812" customFormat="1" ht="15" thickBot="1" x14ac:dyDescent="0.2">
      <c r="B11" s="813"/>
      <c r="C11" s="814"/>
      <c r="D11" s="443"/>
      <c r="E11" s="443"/>
      <c r="F11" s="443"/>
      <c r="G11" s="443"/>
      <c r="H11" s="443"/>
      <c r="I11" s="502"/>
      <c r="J11" s="444"/>
      <c r="K11" s="444"/>
      <c r="L11" s="444"/>
      <c r="M11" s="1074"/>
      <c r="N11" s="1074"/>
      <c r="O11" s="922"/>
      <c r="P11" s="444"/>
      <c r="Q11" s="444"/>
      <c r="R11" s="444"/>
      <c r="S11" s="444"/>
      <c r="T11" s="444"/>
      <c r="U11" s="444"/>
      <c r="V11" s="444"/>
      <c r="W11" s="444"/>
      <c r="X11" s="501"/>
    </row>
    <row r="12" spans="2:24" s="812" customFormat="1" x14ac:dyDescent="0.15">
      <c r="B12" s="815"/>
      <c r="C12" s="816"/>
      <c r="D12" s="439"/>
      <c r="E12" s="439"/>
      <c r="F12" s="439"/>
      <c r="G12" s="439"/>
      <c r="H12" s="439"/>
      <c r="I12" s="437"/>
      <c r="J12" s="437"/>
      <c r="K12" s="437"/>
      <c r="L12" s="437"/>
      <c r="M12" s="436"/>
      <c r="N12" s="436"/>
      <c r="O12" s="921"/>
      <c r="P12" s="437"/>
      <c r="Q12" s="437"/>
      <c r="R12" s="437"/>
      <c r="S12" s="437"/>
      <c r="T12" s="437"/>
      <c r="U12" s="437"/>
      <c r="V12" s="437"/>
      <c r="W12" s="437"/>
      <c r="X12" s="500"/>
    </row>
    <row r="13" spans="2:24" s="812" customFormat="1" ht="21.75" customHeight="1" x14ac:dyDescent="0.15">
      <c r="B13" s="37" t="s">
        <v>55</v>
      </c>
      <c r="C13" s="19" t="s">
        <v>54</v>
      </c>
      <c r="D13" s="38">
        <f t="shared" ref="D13:R13" si="0">SUM(D19:D64)</f>
        <v>1092383685</v>
      </c>
      <c r="E13" s="38">
        <f t="shared" si="0"/>
        <v>1098928674</v>
      </c>
      <c r="F13" s="38">
        <f t="shared" si="0"/>
        <v>6544989</v>
      </c>
      <c r="G13" s="38">
        <f>SUM(G19:G64)</f>
        <v>0</v>
      </c>
      <c r="H13" s="38">
        <f t="shared" si="0"/>
        <v>0</v>
      </c>
      <c r="I13" s="38">
        <f t="shared" si="0"/>
        <v>7339233</v>
      </c>
      <c r="J13" s="38">
        <f t="shared" si="0"/>
        <v>7364307</v>
      </c>
      <c r="K13" s="38">
        <f t="shared" si="0"/>
        <v>25074</v>
      </c>
      <c r="L13" s="38">
        <f>SUM(L19:L64)</f>
        <v>0</v>
      </c>
      <c r="M13" s="38">
        <f t="shared" si="0"/>
        <v>0</v>
      </c>
      <c r="N13" s="38">
        <f t="shared" si="0"/>
        <v>209226386</v>
      </c>
      <c r="O13" s="864">
        <f t="shared" si="0"/>
        <v>209956770</v>
      </c>
      <c r="P13" s="38">
        <f t="shared" si="0"/>
        <v>730384</v>
      </c>
      <c r="Q13" s="38">
        <f>SUM(Q19:Q64)</f>
        <v>0</v>
      </c>
      <c r="R13" s="38">
        <f t="shared" si="0"/>
        <v>0</v>
      </c>
      <c r="S13" s="38">
        <f>SUM(S19:S64)</f>
        <v>477013</v>
      </c>
      <c r="T13" s="38">
        <f>SUM(T19:T64)</f>
        <v>477013</v>
      </c>
      <c r="U13" s="38">
        <f>SUM(U19:U64)</f>
        <v>0</v>
      </c>
      <c r="V13" s="38">
        <f>SUM(V19:V64)</f>
        <v>0</v>
      </c>
      <c r="W13" s="38">
        <f>SUM(W19:W64)</f>
        <v>0</v>
      </c>
      <c r="X13" s="499"/>
    </row>
    <row r="14" spans="2:24" s="812" customFormat="1" ht="21.75" customHeight="1" x14ac:dyDescent="0.15">
      <c r="B14" s="37" t="s">
        <v>53</v>
      </c>
      <c r="C14" s="19" t="s">
        <v>52</v>
      </c>
      <c r="D14" s="33">
        <f t="shared" ref="D14:R14" si="1">SUM(D19:D62)</f>
        <v>1092383685</v>
      </c>
      <c r="E14" s="33">
        <f t="shared" si="1"/>
        <v>1098928674</v>
      </c>
      <c r="F14" s="33">
        <f t="shared" si="1"/>
        <v>6544989</v>
      </c>
      <c r="G14" s="33">
        <f>SUM(G19:G62)</f>
        <v>0</v>
      </c>
      <c r="H14" s="33">
        <f t="shared" si="1"/>
        <v>0</v>
      </c>
      <c r="I14" s="33">
        <f t="shared" si="1"/>
        <v>7339233</v>
      </c>
      <c r="J14" s="33">
        <f t="shared" si="1"/>
        <v>7364307</v>
      </c>
      <c r="K14" s="33">
        <f t="shared" si="1"/>
        <v>25074</v>
      </c>
      <c r="L14" s="33">
        <f>SUM(L19:L62)</f>
        <v>0</v>
      </c>
      <c r="M14" s="33">
        <f t="shared" si="1"/>
        <v>0</v>
      </c>
      <c r="N14" s="33">
        <f t="shared" si="1"/>
        <v>209226386</v>
      </c>
      <c r="O14" s="915">
        <f t="shared" si="1"/>
        <v>209956770</v>
      </c>
      <c r="P14" s="33">
        <f t="shared" si="1"/>
        <v>730384</v>
      </c>
      <c r="Q14" s="33">
        <f>SUM(Q19:Q62)</f>
        <v>0</v>
      </c>
      <c r="R14" s="33">
        <f t="shared" si="1"/>
        <v>0</v>
      </c>
      <c r="S14" s="33">
        <f>SUM(S19:S62)</f>
        <v>477013</v>
      </c>
      <c r="T14" s="33">
        <f>SUM(T19:T62)</f>
        <v>477013</v>
      </c>
      <c r="U14" s="33">
        <f>SUM(U19:U62)</f>
        <v>0</v>
      </c>
      <c r="V14" s="33">
        <f>SUM(V19:V62)</f>
        <v>0</v>
      </c>
      <c r="W14" s="33">
        <f>SUM(W19:W62)</f>
        <v>0</v>
      </c>
      <c r="X14" s="499"/>
    </row>
    <row r="15" spans="2:24" ht="21.75" customHeight="1" x14ac:dyDescent="0.15">
      <c r="B15" s="35" t="s">
        <v>251</v>
      </c>
      <c r="C15" s="86" t="s">
        <v>50</v>
      </c>
      <c r="D15" s="33">
        <f t="shared" ref="D15:R15" si="2">SUM(D19:D31,D35:D36,D38:D40,D43,D48,D50:D51,D53:D62)</f>
        <v>985495865</v>
      </c>
      <c r="E15" s="33">
        <f t="shared" si="2"/>
        <v>990243089</v>
      </c>
      <c r="F15" s="33">
        <f t="shared" si="2"/>
        <v>4747224</v>
      </c>
      <c r="G15" s="33">
        <f>SUM(G19:G31,G35:G36,G38:G40,G43,G48,G50:G51,G53:G62)</f>
        <v>0</v>
      </c>
      <c r="H15" s="33">
        <f t="shared" si="2"/>
        <v>0</v>
      </c>
      <c r="I15" s="33">
        <f t="shared" si="2"/>
        <v>5903855</v>
      </c>
      <c r="J15" s="33">
        <f t="shared" si="2"/>
        <v>5928929</v>
      </c>
      <c r="K15" s="33">
        <f t="shared" si="2"/>
        <v>25074</v>
      </c>
      <c r="L15" s="33">
        <f>SUM(L19:L31,L35:L36,L38:L40,L43,L48,L50:L51,L53:L62)</f>
        <v>0</v>
      </c>
      <c r="M15" s="33">
        <f t="shared" si="2"/>
        <v>0</v>
      </c>
      <c r="N15" s="33">
        <f t="shared" si="2"/>
        <v>191601357</v>
      </c>
      <c r="O15" s="915">
        <f t="shared" si="2"/>
        <v>191659187</v>
      </c>
      <c r="P15" s="33">
        <f t="shared" si="2"/>
        <v>57830</v>
      </c>
      <c r="Q15" s="33">
        <f>SUM(Q19:Q31,Q35:Q36,Q38:Q40,Q43,Q48,Q50:Q51,Q53:Q62)</f>
        <v>0</v>
      </c>
      <c r="R15" s="33">
        <f t="shared" si="2"/>
        <v>0</v>
      </c>
      <c r="S15" s="33">
        <f>SUM(S19:S31,S35:S36,S38:S40,S43,S48,S50:S51,S53:S62)</f>
        <v>477013</v>
      </c>
      <c r="T15" s="33">
        <f>SUM(T19:T31,T35:T36,T38:T40,T43,T48,T50:T51,T53:T62)</f>
        <v>477013</v>
      </c>
      <c r="U15" s="33">
        <f>SUM(U19:U31,U35:U36,U38:U40,U43,U48,U50:U51,U53:U62)</f>
        <v>0</v>
      </c>
      <c r="V15" s="33">
        <f>SUM(V19:V31,V35:V36,V38:V40,V43,V48,V50:V51,V53:V62)</f>
        <v>0</v>
      </c>
      <c r="W15" s="33">
        <f>SUM(W19:W31,W35:W36,W38:W40,W43,W48,W50:W51,W53:W62)</f>
        <v>0</v>
      </c>
      <c r="X15" s="303"/>
    </row>
    <row r="16" spans="2:24" ht="21.75" customHeight="1" x14ac:dyDescent="0.15">
      <c r="B16" s="34" t="s">
        <v>49</v>
      </c>
      <c r="C16" s="86" t="s">
        <v>48</v>
      </c>
      <c r="D16" s="33">
        <f t="shared" ref="D16:R16" si="3">D14-D15</f>
        <v>106887820</v>
      </c>
      <c r="E16" s="33">
        <f t="shared" si="3"/>
        <v>108685585</v>
      </c>
      <c r="F16" s="33">
        <f t="shared" si="3"/>
        <v>1797765</v>
      </c>
      <c r="G16" s="33">
        <f t="shared" si="3"/>
        <v>0</v>
      </c>
      <c r="H16" s="33">
        <f t="shared" si="3"/>
        <v>0</v>
      </c>
      <c r="I16" s="33">
        <f t="shared" si="3"/>
        <v>1435378</v>
      </c>
      <c r="J16" s="33">
        <f t="shared" si="3"/>
        <v>1435378</v>
      </c>
      <c r="K16" s="33">
        <f t="shared" si="3"/>
        <v>0</v>
      </c>
      <c r="L16" s="33">
        <f t="shared" si="3"/>
        <v>0</v>
      </c>
      <c r="M16" s="33">
        <f t="shared" si="3"/>
        <v>0</v>
      </c>
      <c r="N16" s="33">
        <f t="shared" si="3"/>
        <v>17625029</v>
      </c>
      <c r="O16" s="915">
        <f t="shared" si="3"/>
        <v>18297583</v>
      </c>
      <c r="P16" s="33">
        <f t="shared" si="3"/>
        <v>672554</v>
      </c>
      <c r="Q16" s="33">
        <f t="shared" si="3"/>
        <v>0</v>
      </c>
      <c r="R16" s="33">
        <f t="shared" si="3"/>
        <v>0</v>
      </c>
      <c r="S16" s="33">
        <f>S14-S15</f>
        <v>0</v>
      </c>
      <c r="T16" s="33">
        <f>T14-T15</f>
        <v>0</v>
      </c>
      <c r="U16" s="33">
        <f>U14-U15</f>
        <v>0</v>
      </c>
      <c r="V16" s="33">
        <f>V14-V15</f>
        <v>0</v>
      </c>
      <c r="W16" s="33">
        <f>W14-W15</f>
        <v>0</v>
      </c>
      <c r="X16" s="498"/>
    </row>
    <row r="17" spans="2:24" ht="21.75" customHeight="1" x14ac:dyDescent="0.15">
      <c r="B17" s="34" t="s">
        <v>47</v>
      </c>
      <c r="C17" s="86" t="s">
        <v>46</v>
      </c>
      <c r="D17" s="33">
        <f t="shared" ref="D17:R17" si="4">SUM(D63:D64)</f>
        <v>0</v>
      </c>
      <c r="E17" s="33">
        <f t="shared" si="4"/>
        <v>0</v>
      </c>
      <c r="F17" s="33">
        <f t="shared" si="4"/>
        <v>0</v>
      </c>
      <c r="G17" s="33">
        <f>SUM(G63:G64)</f>
        <v>0</v>
      </c>
      <c r="H17" s="33">
        <f t="shared" si="4"/>
        <v>0</v>
      </c>
      <c r="I17" s="33">
        <f t="shared" si="4"/>
        <v>0</v>
      </c>
      <c r="J17" s="33">
        <f t="shared" si="4"/>
        <v>0</v>
      </c>
      <c r="K17" s="33">
        <f t="shared" si="4"/>
        <v>0</v>
      </c>
      <c r="L17" s="33">
        <f>SUM(L63:L64)</f>
        <v>0</v>
      </c>
      <c r="M17" s="33">
        <f t="shared" si="4"/>
        <v>0</v>
      </c>
      <c r="N17" s="33">
        <f t="shared" si="4"/>
        <v>0</v>
      </c>
      <c r="O17" s="915">
        <f t="shared" si="4"/>
        <v>0</v>
      </c>
      <c r="P17" s="33">
        <f t="shared" si="4"/>
        <v>0</v>
      </c>
      <c r="Q17" s="33">
        <f>SUM(Q63:Q64)</f>
        <v>0</v>
      </c>
      <c r="R17" s="33">
        <f t="shared" si="4"/>
        <v>0</v>
      </c>
      <c r="S17" s="33">
        <f>SUM(S63:S64)</f>
        <v>0</v>
      </c>
      <c r="T17" s="33">
        <f>SUM(T63:T64)</f>
        <v>0</v>
      </c>
      <c r="U17" s="33">
        <f>SUM(U63:U64)</f>
        <v>0</v>
      </c>
      <c r="V17" s="33">
        <f>SUM(V63:V64)</f>
        <v>0</v>
      </c>
      <c r="W17" s="33">
        <f>SUM(W63:W64)</f>
        <v>0</v>
      </c>
      <c r="X17" s="498"/>
    </row>
    <row r="18" spans="2:24" ht="15" thickBot="1" x14ac:dyDescent="0.2">
      <c r="B18" s="221"/>
      <c r="C18" s="220"/>
      <c r="D18" s="432"/>
      <c r="E18" s="432"/>
      <c r="F18" s="432"/>
      <c r="G18" s="432"/>
      <c r="H18" s="432"/>
      <c r="I18" s="433"/>
      <c r="J18" s="433"/>
      <c r="K18" s="433"/>
      <c r="L18" s="433"/>
      <c r="M18" s="489"/>
      <c r="N18" s="489"/>
      <c r="O18" s="1086"/>
      <c r="P18" s="433"/>
      <c r="Q18" s="433"/>
      <c r="R18" s="433"/>
      <c r="S18" s="433"/>
      <c r="T18" s="433"/>
      <c r="U18" s="433"/>
      <c r="V18" s="433"/>
      <c r="W18" s="433"/>
      <c r="X18" s="497"/>
    </row>
    <row r="19" spans="2:24" ht="21.75" customHeight="1" x14ac:dyDescent="0.15">
      <c r="B19" s="83">
        <v>1</v>
      </c>
      <c r="C19" s="19" t="s">
        <v>45</v>
      </c>
      <c r="D19" s="496">
        <v>73385319</v>
      </c>
      <c r="E19" s="496">
        <v>77277430</v>
      </c>
      <c r="F19" s="496">
        <v>3892111</v>
      </c>
      <c r="G19" s="496">
        <v>0</v>
      </c>
      <c r="H19" s="496">
        <v>0</v>
      </c>
      <c r="I19" s="495">
        <v>582097</v>
      </c>
      <c r="J19" s="495">
        <v>582097</v>
      </c>
      <c r="K19" s="495">
        <v>0</v>
      </c>
      <c r="L19" s="495">
        <v>0</v>
      </c>
      <c r="M19" s="495">
        <v>0</v>
      </c>
      <c r="N19" s="495">
        <v>14319761</v>
      </c>
      <c r="O19" s="1087">
        <v>14319761</v>
      </c>
      <c r="P19" s="495">
        <v>0</v>
      </c>
      <c r="Q19" s="495">
        <v>0</v>
      </c>
      <c r="R19" s="495">
        <v>0</v>
      </c>
      <c r="S19" s="495">
        <v>139277</v>
      </c>
      <c r="T19" s="495">
        <v>139277</v>
      </c>
      <c r="U19" s="495">
        <v>0</v>
      </c>
      <c r="V19" s="495">
        <v>0</v>
      </c>
      <c r="W19" s="495">
        <v>0</v>
      </c>
      <c r="X19" s="109">
        <v>1</v>
      </c>
    </row>
    <row r="20" spans="2:24" ht="21.75" customHeight="1" x14ac:dyDescent="0.15">
      <c r="B20" s="83">
        <v>2</v>
      </c>
      <c r="C20" s="19" t="s">
        <v>44</v>
      </c>
      <c r="D20" s="490">
        <v>83563530</v>
      </c>
      <c r="E20" s="490">
        <v>83700198</v>
      </c>
      <c r="F20" s="490">
        <v>136668</v>
      </c>
      <c r="G20" s="490">
        <v>0</v>
      </c>
      <c r="H20" s="490">
        <v>0</v>
      </c>
      <c r="I20" s="489">
        <v>124852</v>
      </c>
      <c r="J20" s="489">
        <v>124852</v>
      </c>
      <c r="K20" s="489">
        <v>0</v>
      </c>
      <c r="L20" s="489">
        <v>0</v>
      </c>
      <c r="M20" s="489">
        <v>0</v>
      </c>
      <c r="N20" s="489">
        <v>24661642</v>
      </c>
      <c r="O20" s="1088">
        <v>24661642</v>
      </c>
      <c r="P20" s="489">
        <v>0</v>
      </c>
      <c r="Q20" s="489">
        <v>0</v>
      </c>
      <c r="R20" s="489">
        <v>0</v>
      </c>
      <c r="S20" s="489">
        <v>175595</v>
      </c>
      <c r="T20" s="489">
        <v>175595</v>
      </c>
      <c r="U20" s="489">
        <v>0</v>
      </c>
      <c r="V20" s="489">
        <v>0</v>
      </c>
      <c r="W20" s="489">
        <v>0</v>
      </c>
      <c r="X20" s="107">
        <v>2</v>
      </c>
    </row>
    <row r="21" spans="2:24" ht="21.75" customHeight="1" x14ac:dyDescent="0.15">
      <c r="B21" s="83">
        <v>3</v>
      </c>
      <c r="C21" s="19" t="s">
        <v>43</v>
      </c>
      <c r="D21" s="490">
        <v>56391653</v>
      </c>
      <c r="E21" s="490">
        <v>56422264</v>
      </c>
      <c r="F21" s="490">
        <v>30611</v>
      </c>
      <c r="G21" s="490">
        <v>0</v>
      </c>
      <c r="H21" s="490">
        <v>0</v>
      </c>
      <c r="I21" s="489">
        <v>225386</v>
      </c>
      <c r="J21" s="489">
        <v>248871</v>
      </c>
      <c r="K21" s="489">
        <v>23485</v>
      </c>
      <c r="L21" s="489">
        <v>0</v>
      </c>
      <c r="M21" s="489">
        <v>0</v>
      </c>
      <c r="N21" s="489">
        <v>13871609</v>
      </c>
      <c r="O21" s="1088">
        <v>13871609</v>
      </c>
      <c r="P21" s="489">
        <v>0</v>
      </c>
      <c r="Q21" s="489">
        <v>0</v>
      </c>
      <c r="R21" s="489">
        <v>0</v>
      </c>
      <c r="S21" s="489">
        <v>0</v>
      </c>
      <c r="T21" s="489">
        <v>0</v>
      </c>
      <c r="U21" s="489">
        <v>0</v>
      </c>
      <c r="V21" s="489">
        <v>0</v>
      </c>
      <c r="W21" s="489">
        <v>0</v>
      </c>
      <c r="X21" s="107">
        <v>3</v>
      </c>
    </row>
    <row r="22" spans="2:24" ht="21.75" customHeight="1" x14ac:dyDescent="0.15">
      <c r="B22" s="83">
        <v>4</v>
      </c>
      <c r="C22" s="19" t="s">
        <v>42</v>
      </c>
      <c r="D22" s="490">
        <v>53648141</v>
      </c>
      <c r="E22" s="490">
        <v>54170170</v>
      </c>
      <c r="F22" s="490">
        <v>522029</v>
      </c>
      <c r="G22" s="490">
        <v>0</v>
      </c>
      <c r="H22" s="490">
        <v>0</v>
      </c>
      <c r="I22" s="489">
        <v>500746</v>
      </c>
      <c r="J22" s="489">
        <v>500746</v>
      </c>
      <c r="K22" s="489">
        <v>0</v>
      </c>
      <c r="L22" s="489">
        <v>0</v>
      </c>
      <c r="M22" s="489">
        <v>0</v>
      </c>
      <c r="N22" s="489">
        <v>10138225</v>
      </c>
      <c r="O22" s="1088">
        <v>10138225</v>
      </c>
      <c r="P22" s="489">
        <v>0</v>
      </c>
      <c r="Q22" s="489">
        <v>0</v>
      </c>
      <c r="R22" s="489">
        <v>0</v>
      </c>
      <c r="S22" s="489">
        <v>24079</v>
      </c>
      <c r="T22" s="489">
        <v>24079</v>
      </c>
      <c r="U22" s="489">
        <v>0</v>
      </c>
      <c r="V22" s="489">
        <v>0</v>
      </c>
      <c r="W22" s="489">
        <v>0</v>
      </c>
      <c r="X22" s="107">
        <v>4</v>
      </c>
    </row>
    <row r="23" spans="2:24" ht="21.75" customHeight="1" x14ac:dyDescent="0.15">
      <c r="B23" s="84">
        <v>5</v>
      </c>
      <c r="C23" s="23" t="s">
        <v>41</v>
      </c>
      <c r="D23" s="493">
        <v>34637155</v>
      </c>
      <c r="E23" s="493">
        <v>34637155</v>
      </c>
      <c r="F23" s="493">
        <v>0</v>
      </c>
      <c r="G23" s="490">
        <v>0</v>
      </c>
      <c r="H23" s="493">
        <v>0</v>
      </c>
      <c r="I23" s="492">
        <v>159336</v>
      </c>
      <c r="J23" s="492">
        <v>159336</v>
      </c>
      <c r="K23" s="492">
        <v>0</v>
      </c>
      <c r="L23" s="489">
        <v>0</v>
      </c>
      <c r="M23" s="492">
        <v>0</v>
      </c>
      <c r="N23" s="492">
        <v>7918006</v>
      </c>
      <c r="O23" s="1089">
        <v>7918006</v>
      </c>
      <c r="P23" s="492">
        <v>0</v>
      </c>
      <c r="Q23" s="489">
        <v>0</v>
      </c>
      <c r="R23" s="492">
        <v>0</v>
      </c>
      <c r="S23" s="492">
        <v>0</v>
      </c>
      <c r="T23" s="492">
        <v>0</v>
      </c>
      <c r="U23" s="492">
        <v>0</v>
      </c>
      <c r="V23" s="492">
        <v>0</v>
      </c>
      <c r="W23" s="489">
        <v>0</v>
      </c>
      <c r="X23" s="108">
        <v>5</v>
      </c>
    </row>
    <row r="24" spans="2:24" ht="21.75" customHeight="1" x14ac:dyDescent="0.15">
      <c r="B24" s="83">
        <v>7</v>
      </c>
      <c r="C24" s="19" t="s">
        <v>40</v>
      </c>
      <c r="D24" s="490">
        <v>10604293</v>
      </c>
      <c r="E24" s="490">
        <v>10608374</v>
      </c>
      <c r="F24" s="490">
        <v>4081</v>
      </c>
      <c r="G24" s="486">
        <v>0</v>
      </c>
      <c r="H24" s="486">
        <v>0</v>
      </c>
      <c r="I24" s="485">
        <v>64064</v>
      </c>
      <c r="J24" s="485">
        <v>64064</v>
      </c>
      <c r="K24" s="485">
        <v>0</v>
      </c>
      <c r="L24" s="485">
        <v>0</v>
      </c>
      <c r="M24" s="485">
        <v>0</v>
      </c>
      <c r="N24" s="485">
        <v>300705</v>
      </c>
      <c r="O24" s="1090">
        <v>300705</v>
      </c>
      <c r="P24" s="485">
        <v>0</v>
      </c>
      <c r="Q24" s="485">
        <v>0</v>
      </c>
      <c r="R24" s="489">
        <v>0</v>
      </c>
      <c r="S24" s="489">
        <v>0</v>
      </c>
      <c r="T24" s="489">
        <v>0</v>
      </c>
      <c r="U24" s="489">
        <v>0</v>
      </c>
      <c r="V24" s="489">
        <v>0</v>
      </c>
      <c r="W24" s="485">
        <v>0</v>
      </c>
      <c r="X24" s="107">
        <v>7</v>
      </c>
    </row>
    <row r="25" spans="2:24" ht="21.75" customHeight="1" x14ac:dyDescent="0.15">
      <c r="B25" s="83">
        <v>8</v>
      </c>
      <c r="C25" s="19" t="s">
        <v>39</v>
      </c>
      <c r="D25" s="490">
        <v>22042190</v>
      </c>
      <c r="E25" s="490">
        <v>22044878</v>
      </c>
      <c r="F25" s="490">
        <v>2688</v>
      </c>
      <c r="G25" s="490">
        <v>0</v>
      </c>
      <c r="H25" s="490">
        <v>0</v>
      </c>
      <c r="I25" s="489">
        <v>238802</v>
      </c>
      <c r="J25" s="489">
        <v>238802</v>
      </c>
      <c r="K25" s="489">
        <v>0</v>
      </c>
      <c r="L25" s="489">
        <v>0</v>
      </c>
      <c r="M25" s="489">
        <v>0</v>
      </c>
      <c r="N25" s="489">
        <v>2403849</v>
      </c>
      <c r="O25" s="1088">
        <v>2403849</v>
      </c>
      <c r="P25" s="489">
        <v>0</v>
      </c>
      <c r="Q25" s="489">
        <v>0</v>
      </c>
      <c r="R25" s="489">
        <v>0</v>
      </c>
      <c r="S25" s="489">
        <v>0</v>
      </c>
      <c r="T25" s="489">
        <v>0</v>
      </c>
      <c r="U25" s="489">
        <v>0</v>
      </c>
      <c r="V25" s="489">
        <v>0</v>
      </c>
      <c r="W25" s="489">
        <v>0</v>
      </c>
      <c r="X25" s="107">
        <v>8</v>
      </c>
    </row>
    <row r="26" spans="2:24" ht="21.75" customHeight="1" x14ac:dyDescent="0.15">
      <c r="B26" s="83">
        <v>10</v>
      </c>
      <c r="C26" s="19" t="s">
        <v>38</v>
      </c>
      <c r="D26" s="490">
        <v>16630617</v>
      </c>
      <c r="E26" s="490">
        <v>16630617</v>
      </c>
      <c r="F26" s="490">
        <v>0</v>
      </c>
      <c r="G26" s="490">
        <v>0</v>
      </c>
      <c r="H26" s="490">
        <v>0</v>
      </c>
      <c r="I26" s="489">
        <v>134389</v>
      </c>
      <c r="J26" s="489">
        <v>134389</v>
      </c>
      <c r="K26" s="489">
        <v>0</v>
      </c>
      <c r="L26" s="489">
        <v>0</v>
      </c>
      <c r="M26" s="489">
        <v>0</v>
      </c>
      <c r="N26" s="489">
        <v>1778463</v>
      </c>
      <c r="O26" s="1088">
        <v>1778463</v>
      </c>
      <c r="P26" s="489">
        <v>0</v>
      </c>
      <c r="Q26" s="489">
        <v>0</v>
      </c>
      <c r="R26" s="489">
        <v>0</v>
      </c>
      <c r="S26" s="489">
        <v>0</v>
      </c>
      <c r="T26" s="489">
        <v>0</v>
      </c>
      <c r="U26" s="489">
        <v>0</v>
      </c>
      <c r="V26" s="489">
        <v>0</v>
      </c>
      <c r="W26" s="489">
        <v>0</v>
      </c>
      <c r="X26" s="107">
        <v>10</v>
      </c>
    </row>
    <row r="27" spans="2:24" ht="21.75" customHeight="1" x14ac:dyDescent="0.15">
      <c r="B27" s="83">
        <v>11</v>
      </c>
      <c r="C27" s="19" t="s">
        <v>37</v>
      </c>
      <c r="D27" s="490">
        <v>16830356</v>
      </c>
      <c r="E27" s="490">
        <v>16833772</v>
      </c>
      <c r="F27" s="490">
        <v>3416</v>
      </c>
      <c r="G27" s="490">
        <v>0</v>
      </c>
      <c r="H27" s="490">
        <v>0</v>
      </c>
      <c r="I27" s="489">
        <v>94592</v>
      </c>
      <c r="J27" s="489">
        <v>94592</v>
      </c>
      <c r="K27" s="489">
        <v>0</v>
      </c>
      <c r="L27" s="489">
        <v>0</v>
      </c>
      <c r="M27" s="489">
        <v>0</v>
      </c>
      <c r="N27" s="489">
        <v>2966822</v>
      </c>
      <c r="O27" s="1088">
        <v>2966822</v>
      </c>
      <c r="P27" s="489">
        <v>0</v>
      </c>
      <c r="Q27" s="489">
        <v>0</v>
      </c>
      <c r="R27" s="489">
        <v>0</v>
      </c>
      <c r="S27" s="489">
        <v>13857</v>
      </c>
      <c r="T27" s="489">
        <v>13857</v>
      </c>
      <c r="U27" s="489">
        <v>0</v>
      </c>
      <c r="V27" s="489">
        <v>0</v>
      </c>
      <c r="W27" s="489">
        <v>0</v>
      </c>
      <c r="X27" s="107">
        <v>11</v>
      </c>
    </row>
    <row r="28" spans="2:24" ht="21.75" customHeight="1" x14ac:dyDescent="0.15">
      <c r="B28" s="84">
        <v>12</v>
      </c>
      <c r="C28" s="23" t="s">
        <v>36</v>
      </c>
      <c r="D28" s="493">
        <v>26376571</v>
      </c>
      <c r="E28" s="493">
        <v>26376571</v>
      </c>
      <c r="F28" s="493">
        <v>0</v>
      </c>
      <c r="G28" s="490">
        <v>0</v>
      </c>
      <c r="H28" s="493">
        <v>0</v>
      </c>
      <c r="I28" s="492">
        <v>164069</v>
      </c>
      <c r="J28" s="492">
        <v>164069</v>
      </c>
      <c r="K28" s="492">
        <v>0</v>
      </c>
      <c r="L28" s="489">
        <v>0</v>
      </c>
      <c r="M28" s="492">
        <v>0</v>
      </c>
      <c r="N28" s="492">
        <v>3488907</v>
      </c>
      <c r="O28" s="1089">
        <v>3488907</v>
      </c>
      <c r="P28" s="492">
        <v>0</v>
      </c>
      <c r="Q28" s="489">
        <v>0</v>
      </c>
      <c r="R28" s="492">
        <v>0</v>
      </c>
      <c r="S28" s="492">
        <v>0</v>
      </c>
      <c r="T28" s="492">
        <v>0</v>
      </c>
      <c r="U28" s="492">
        <v>0</v>
      </c>
      <c r="V28" s="492">
        <v>0</v>
      </c>
      <c r="W28" s="489">
        <v>0</v>
      </c>
      <c r="X28" s="108">
        <v>12</v>
      </c>
    </row>
    <row r="29" spans="2:24" ht="21.75" customHeight="1" x14ac:dyDescent="0.15">
      <c r="B29" s="83">
        <v>14</v>
      </c>
      <c r="C29" s="19" t="s">
        <v>35</v>
      </c>
      <c r="D29" s="490">
        <v>5149530</v>
      </c>
      <c r="E29" s="490">
        <v>5149530</v>
      </c>
      <c r="F29" s="490">
        <v>0</v>
      </c>
      <c r="G29" s="486">
        <v>0</v>
      </c>
      <c r="H29" s="486">
        <v>0</v>
      </c>
      <c r="I29" s="485">
        <v>93523</v>
      </c>
      <c r="J29" s="485">
        <v>93523</v>
      </c>
      <c r="K29" s="485">
        <v>0</v>
      </c>
      <c r="L29" s="485">
        <v>0</v>
      </c>
      <c r="M29" s="485">
        <v>0</v>
      </c>
      <c r="N29" s="485">
        <v>583218</v>
      </c>
      <c r="O29" s="1090">
        <v>583218</v>
      </c>
      <c r="P29" s="485">
        <v>0</v>
      </c>
      <c r="Q29" s="485">
        <v>0</v>
      </c>
      <c r="R29" s="489">
        <v>0</v>
      </c>
      <c r="S29" s="489">
        <v>0</v>
      </c>
      <c r="T29" s="489">
        <v>0</v>
      </c>
      <c r="U29" s="489">
        <v>0</v>
      </c>
      <c r="V29" s="489">
        <v>0</v>
      </c>
      <c r="W29" s="485">
        <v>0</v>
      </c>
      <c r="X29" s="107">
        <v>14</v>
      </c>
    </row>
    <row r="30" spans="2:24" ht="21.75" customHeight="1" x14ac:dyDescent="0.15">
      <c r="B30" s="83">
        <v>15</v>
      </c>
      <c r="C30" s="19" t="s">
        <v>34</v>
      </c>
      <c r="D30" s="490">
        <v>23608238</v>
      </c>
      <c r="E30" s="490">
        <v>23634537</v>
      </c>
      <c r="F30" s="490">
        <v>26299</v>
      </c>
      <c r="G30" s="490">
        <v>0</v>
      </c>
      <c r="H30" s="490">
        <v>0</v>
      </c>
      <c r="I30" s="489">
        <v>217926</v>
      </c>
      <c r="J30" s="489">
        <v>217926</v>
      </c>
      <c r="K30" s="489">
        <v>0</v>
      </c>
      <c r="L30" s="489">
        <v>0</v>
      </c>
      <c r="M30" s="489">
        <v>0</v>
      </c>
      <c r="N30" s="489">
        <v>5081634</v>
      </c>
      <c r="O30" s="1088">
        <v>5081634</v>
      </c>
      <c r="P30" s="489">
        <v>0</v>
      </c>
      <c r="Q30" s="489">
        <v>0</v>
      </c>
      <c r="R30" s="489">
        <v>0</v>
      </c>
      <c r="S30" s="489">
        <v>0</v>
      </c>
      <c r="T30" s="489">
        <v>0</v>
      </c>
      <c r="U30" s="489">
        <v>0</v>
      </c>
      <c r="V30" s="489">
        <v>0</v>
      </c>
      <c r="W30" s="489">
        <v>0</v>
      </c>
      <c r="X30" s="107">
        <v>15</v>
      </c>
    </row>
    <row r="31" spans="2:24" ht="21.75" customHeight="1" x14ac:dyDescent="0.15">
      <c r="B31" s="83">
        <v>17</v>
      </c>
      <c r="C31" s="19" t="s">
        <v>33</v>
      </c>
      <c r="D31" s="490">
        <v>26763558</v>
      </c>
      <c r="E31" s="490">
        <v>26779630</v>
      </c>
      <c r="F31" s="490">
        <v>16072</v>
      </c>
      <c r="G31" s="490">
        <v>0</v>
      </c>
      <c r="H31" s="490">
        <v>0</v>
      </c>
      <c r="I31" s="489">
        <v>190944</v>
      </c>
      <c r="J31" s="489">
        <v>192533</v>
      </c>
      <c r="K31" s="489">
        <v>1589</v>
      </c>
      <c r="L31" s="489">
        <v>0</v>
      </c>
      <c r="M31" s="489">
        <v>0</v>
      </c>
      <c r="N31" s="489">
        <v>4756605</v>
      </c>
      <c r="O31" s="1088">
        <v>4756605</v>
      </c>
      <c r="P31" s="489">
        <v>0</v>
      </c>
      <c r="Q31" s="489">
        <v>0</v>
      </c>
      <c r="R31" s="489">
        <v>0</v>
      </c>
      <c r="S31" s="489">
        <v>55919</v>
      </c>
      <c r="T31" s="489">
        <v>55919</v>
      </c>
      <c r="U31" s="489">
        <v>0</v>
      </c>
      <c r="V31" s="489">
        <v>0</v>
      </c>
      <c r="W31" s="489">
        <v>0</v>
      </c>
      <c r="X31" s="107">
        <v>17</v>
      </c>
    </row>
    <row r="32" spans="2:24" ht="21.75" customHeight="1" x14ac:dyDescent="0.15">
      <c r="B32" s="83">
        <v>20</v>
      </c>
      <c r="C32" s="19" t="s">
        <v>32</v>
      </c>
      <c r="D32" s="490">
        <v>17363684</v>
      </c>
      <c r="E32" s="490">
        <v>17363684</v>
      </c>
      <c r="F32" s="490">
        <v>0</v>
      </c>
      <c r="G32" s="490">
        <v>0</v>
      </c>
      <c r="H32" s="490">
        <v>0</v>
      </c>
      <c r="I32" s="489">
        <v>362791</v>
      </c>
      <c r="J32" s="489">
        <v>362791</v>
      </c>
      <c r="K32" s="489">
        <v>0</v>
      </c>
      <c r="L32" s="489">
        <v>0</v>
      </c>
      <c r="M32" s="489">
        <v>0</v>
      </c>
      <c r="N32" s="489">
        <v>3614721</v>
      </c>
      <c r="O32" s="1088">
        <v>3614721</v>
      </c>
      <c r="P32" s="489">
        <v>0</v>
      </c>
      <c r="Q32" s="489">
        <v>0</v>
      </c>
      <c r="R32" s="489">
        <v>0</v>
      </c>
      <c r="S32" s="489">
        <v>0</v>
      </c>
      <c r="T32" s="489">
        <v>0</v>
      </c>
      <c r="U32" s="489">
        <v>0</v>
      </c>
      <c r="V32" s="489">
        <v>0</v>
      </c>
      <c r="W32" s="489">
        <v>0</v>
      </c>
      <c r="X32" s="107">
        <v>20</v>
      </c>
    </row>
    <row r="33" spans="2:24" ht="21.75" customHeight="1" x14ac:dyDescent="0.15">
      <c r="B33" s="84">
        <v>27</v>
      </c>
      <c r="C33" s="23" t="s">
        <v>31</v>
      </c>
      <c r="D33" s="493">
        <v>4510653</v>
      </c>
      <c r="E33" s="493">
        <v>4510653</v>
      </c>
      <c r="F33" s="493">
        <v>0</v>
      </c>
      <c r="G33" s="490">
        <v>0</v>
      </c>
      <c r="H33" s="493">
        <v>0</v>
      </c>
      <c r="I33" s="492">
        <v>35084</v>
      </c>
      <c r="J33" s="492">
        <v>35084</v>
      </c>
      <c r="K33" s="492">
        <v>0</v>
      </c>
      <c r="L33" s="489">
        <v>0</v>
      </c>
      <c r="M33" s="492">
        <v>0</v>
      </c>
      <c r="N33" s="492">
        <v>200604</v>
      </c>
      <c r="O33" s="1089">
        <v>200604</v>
      </c>
      <c r="P33" s="492">
        <v>0</v>
      </c>
      <c r="Q33" s="489">
        <v>0</v>
      </c>
      <c r="R33" s="492">
        <v>0</v>
      </c>
      <c r="S33" s="492">
        <v>0</v>
      </c>
      <c r="T33" s="492">
        <v>0</v>
      </c>
      <c r="U33" s="492">
        <v>0</v>
      </c>
      <c r="V33" s="492">
        <v>0</v>
      </c>
      <c r="W33" s="489">
        <v>0</v>
      </c>
      <c r="X33" s="108">
        <v>27</v>
      </c>
    </row>
    <row r="34" spans="2:24" ht="21.75" customHeight="1" x14ac:dyDescent="0.15">
      <c r="B34" s="83">
        <v>32</v>
      </c>
      <c r="C34" s="19" t="s">
        <v>30</v>
      </c>
      <c r="D34" s="490">
        <v>11342927</v>
      </c>
      <c r="E34" s="490">
        <v>11342927</v>
      </c>
      <c r="F34" s="490">
        <v>0</v>
      </c>
      <c r="G34" s="486">
        <v>0</v>
      </c>
      <c r="H34" s="486">
        <v>0</v>
      </c>
      <c r="I34" s="485">
        <v>380083</v>
      </c>
      <c r="J34" s="485">
        <v>380083</v>
      </c>
      <c r="K34" s="485">
        <v>0</v>
      </c>
      <c r="L34" s="485">
        <v>0</v>
      </c>
      <c r="M34" s="485">
        <v>0</v>
      </c>
      <c r="N34" s="485">
        <v>2295889</v>
      </c>
      <c r="O34" s="1090">
        <v>2295889</v>
      </c>
      <c r="P34" s="485">
        <v>0</v>
      </c>
      <c r="Q34" s="485">
        <v>0</v>
      </c>
      <c r="R34" s="489">
        <v>0</v>
      </c>
      <c r="S34" s="489">
        <v>0</v>
      </c>
      <c r="T34" s="489">
        <v>0</v>
      </c>
      <c r="U34" s="489">
        <v>0</v>
      </c>
      <c r="V34" s="489">
        <v>0</v>
      </c>
      <c r="W34" s="485">
        <v>0</v>
      </c>
      <c r="X34" s="107">
        <v>32</v>
      </c>
    </row>
    <row r="35" spans="2:24" ht="21.75" customHeight="1" x14ac:dyDescent="0.15">
      <c r="B35" s="83">
        <v>33</v>
      </c>
      <c r="C35" s="19" t="s">
        <v>29</v>
      </c>
      <c r="D35" s="490">
        <v>28806763</v>
      </c>
      <c r="E35" s="490">
        <v>28806763</v>
      </c>
      <c r="F35" s="490">
        <v>0</v>
      </c>
      <c r="G35" s="490">
        <v>0</v>
      </c>
      <c r="H35" s="490">
        <v>0</v>
      </c>
      <c r="I35" s="489">
        <v>91394</v>
      </c>
      <c r="J35" s="489">
        <v>91394</v>
      </c>
      <c r="K35" s="489">
        <v>0</v>
      </c>
      <c r="L35" s="489">
        <v>0</v>
      </c>
      <c r="M35" s="489">
        <v>0</v>
      </c>
      <c r="N35" s="489">
        <v>6295151</v>
      </c>
      <c r="O35" s="1088">
        <v>6295151</v>
      </c>
      <c r="P35" s="489">
        <v>0</v>
      </c>
      <c r="Q35" s="489">
        <v>0</v>
      </c>
      <c r="R35" s="489">
        <v>0</v>
      </c>
      <c r="S35" s="489">
        <v>0</v>
      </c>
      <c r="T35" s="489">
        <v>0</v>
      </c>
      <c r="U35" s="489">
        <v>0</v>
      </c>
      <c r="V35" s="489">
        <v>0</v>
      </c>
      <c r="W35" s="489">
        <v>0</v>
      </c>
      <c r="X35" s="107">
        <v>33</v>
      </c>
    </row>
    <row r="36" spans="2:24" ht="21.75" customHeight="1" x14ac:dyDescent="0.15">
      <c r="B36" s="83">
        <v>35</v>
      </c>
      <c r="C36" s="19" t="s">
        <v>28</v>
      </c>
      <c r="D36" s="490">
        <v>26338185</v>
      </c>
      <c r="E36" s="490">
        <v>26338185</v>
      </c>
      <c r="F36" s="490">
        <v>0</v>
      </c>
      <c r="G36" s="490">
        <v>0</v>
      </c>
      <c r="H36" s="490">
        <v>0</v>
      </c>
      <c r="I36" s="489">
        <v>230576</v>
      </c>
      <c r="J36" s="489">
        <v>230576</v>
      </c>
      <c r="K36" s="489">
        <v>0</v>
      </c>
      <c r="L36" s="489">
        <v>0</v>
      </c>
      <c r="M36" s="489">
        <v>0</v>
      </c>
      <c r="N36" s="489">
        <v>2794464</v>
      </c>
      <c r="O36" s="1088">
        <v>2794464</v>
      </c>
      <c r="P36" s="489">
        <v>0</v>
      </c>
      <c r="Q36" s="489">
        <v>0</v>
      </c>
      <c r="R36" s="489">
        <v>0</v>
      </c>
      <c r="S36" s="489">
        <v>0</v>
      </c>
      <c r="T36" s="489">
        <v>0</v>
      </c>
      <c r="U36" s="489">
        <v>0</v>
      </c>
      <c r="V36" s="489">
        <v>0</v>
      </c>
      <c r="W36" s="489">
        <v>0</v>
      </c>
      <c r="X36" s="107">
        <v>35</v>
      </c>
    </row>
    <row r="37" spans="2:24" ht="21.75" customHeight="1" x14ac:dyDescent="0.15">
      <c r="B37" s="83">
        <v>42</v>
      </c>
      <c r="C37" s="19" t="s">
        <v>27</v>
      </c>
      <c r="D37" s="490">
        <v>11242510</v>
      </c>
      <c r="E37" s="490">
        <v>11242510</v>
      </c>
      <c r="F37" s="490">
        <v>0</v>
      </c>
      <c r="G37" s="490">
        <v>0</v>
      </c>
      <c r="H37" s="490">
        <v>0</v>
      </c>
      <c r="I37" s="489">
        <v>6762</v>
      </c>
      <c r="J37" s="489">
        <v>6762</v>
      </c>
      <c r="K37" s="489">
        <v>0</v>
      </c>
      <c r="L37" s="489">
        <v>0</v>
      </c>
      <c r="M37" s="489">
        <v>0</v>
      </c>
      <c r="N37" s="489">
        <v>768603</v>
      </c>
      <c r="O37" s="1088">
        <v>768603</v>
      </c>
      <c r="P37" s="489">
        <v>0</v>
      </c>
      <c r="Q37" s="489">
        <v>0</v>
      </c>
      <c r="R37" s="489">
        <v>0</v>
      </c>
      <c r="S37" s="489">
        <v>0</v>
      </c>
      <c r="T37" s="489">
        <v>0</v>
      </c>
      <c r="U37" s="489">
        <v>0</v>
      </c>
      <c r="V37" s="489">
        <v>0</v>
      </c>
      <c r="W37" s="489">
        <v>0</v>
      </c>
      <c r="X37" s="107">
        <v>42</v>
      </c>
    </row>
    <row r="38" spans="2:24" ht="21.75" customHeight="1" x14ac:dyDescent="0.15">
      <c r="B38" s="84">
        <v>48</v>
      </c>
      <c r="C38" s="23" t="s">
        <v>26</v>
      </c>
      <c r="D38" s="493">
        <v>20252325</v>
      </c>
      <c r="E38" s="493">
        <v>20252325</v>
      </c>
      <c r="F38" s="493">
        <v>0</v>
      </c>
      <c r="G38" s="490">
        <v>0</v>
      </c>
      <c r="H38" s="493">
        <v>0</v>
      </c>
      <c r="I38" s="492">
        <v>167267</v>
      </c>
      <c r="J38" s="492">
        <v>167267</v>
      </c>
      <c r="K38" s="492">
        <v>0</v>
      </c>
      <c r="L38" s="489">
        <v>0</v>
      </c>
      <c r="M38" s="492">
        <v>0</v>
      </c>
      <c r="N38" s="492">
        <v>4290238</v>
      </c>
      <c r="O38" s="1089">
        <v>4290238</v>
      </c>
      <c r="P38" s="492">
        <v>0</v>
      </c>
      <c r="Q38" s="489">
        <v>0</v>
      </c>
      <c r="R38" s="492">
        <v>0</v>
      </c>
      <c r="S38" s="492">
        <v>0</v>
      </c>
      <c r="T38" s="492">
        <v>0</v>
      </c>
      <c r="U38" s="492">
        <v>0</v>
      </c>
      <c r="V38" s="492">
        <v>0</v>
      </c>
      <c r="W38" s="489">
        <v>0</v>
      </c>
      <c r="X38" s="108">
        <v>48</v>
      </c>
    </row>
    <row r="39" spans="2:24" ht="21.75" customHeight="1" x14ac:dyDescent="0.15">
      <c r="B39" s="83">
        <v>49</v>
      </c>
      <c r="C39" s="19" t="s">
        <v>25</v>
      </c>
      <c r="D39" s="490">
        <v>36363294</v>
      </c>
      <c r="E39" s="490">
        <v>36363294</v>
      </c>
      <c r="F39" s="490">
        <v>0</v>
      </c>
      <c r="G39" s="486">
        <v>0</v>
      </c>
      <c r="H39" s="486">
        <v>0</v>
      </c>
      <c r="I39" s="485">
        <v>240370</v>
      </c>
      <c r="J39" s="485">
        <v>240370</v>
      </c>
      <c r="K39" s="485">
        <v>0</v>
      </c>
      <c r="L39" s="485">
        <v>0</v>
      </c>
      <c r="M39" s="485">
        <v>0</v>
      </c>
      <c r="N39" s="485">
        <v>8452019</v>
      </c>
      <c r="O39" s="1090">
        <v>8452019</v>
      </c>
      <c r="P39" s="485">
        <v>0</v>
      </c>
      <c r="Q39" s="485">
        <v>0</v>
      </c>
      <c r="R39" s="489">
        <v>0</v>
      </c>
      <c r="S39" s="489">
        <v>0</v>
      </c>
      <c r="T39" s="489">
        <v>0</v>
      </c>
      <c r="U39" s="489">
        <v>0</v>
      </c>
      <c r="V39" s="489">
        <v>0</v>
      </c>
      <c r="W39" s="485">
        <v>0</v>
      </c>
      <c r="X39" s="107">
        <v>49</v>
      </c>
    </row>
    <row r="40" spans="2:24" ht="21.75" customHeight="1" x14ac:dyDescent="0.15">
      <c r="B40" s="83">
        <v>53</v>
      </c>
      <c r="C40" s="19" t="s">
        <v>24</v>
      </c>
      <c r="D40" s="490">
        <v>6945909</v>
      </c>
      <c r="E40" s="490">
        <v>6945909</v>
      </c>
      <c r="F40" s="490">
        <v>0</v>
      </c>
      <c r="G40" s="490">
        <v>0</v>
      </c>
      <c r="H40" s="490">
        <v>0</v>
      </c>
      <c r="I40" s="489">
        <v>250077</v>
      </c>
      <c r="J40" s="489">
        <v>250077</v>
      </c>
      <c r="K40" s="489">
        <v>0</v>
      </c>
      <c r="L40" s="489">
        <v>0</v>
      </c>
      <c r="M40" s="489">
        <v>0</v>
      </c>
      <c r="N40" s="489">
        <v>480334</v>
      </c>
      <c r="O40" s="1088">
        <v>481903</v>
      </c>
      <c r="P40" s="489">
        <v>1569</v>
      </c>
      <c r="Q40" s="489">
        <v>0</v>
      </c>
      <c r="R40" s="489">
        <v>0</v>
      </c>
      <c r="S40" s="489">
        <v>0</v>
      </c>
      <c r="T40" s="489">
        <v>0</v>
      </c>
      <c r="U40" s="489">
        <v>0</v>
      </c>
      <c r="V40" s="489">
        <v>0</v>
      </c>
      <c r="W40" s="489">
        <v>0</v>
      </c>
      <c r="X40" s="107">
        <v>53</v>
      </c>
    </row>
    <row r="41" spans="2:24" ht="21.75" customHeight="1" x14ac:dyDescent="0.15">
      <c r="B41" s="83">
        <v>57</v>
      </c>
      <c r="C41" s="19" t="s">
        <v>23</v>
      </c>
      <c r="D41" s="490">
        <v>3532895</v>
      </c>
      <c r="E41" s="490">
        <v>3541519</v>
      </c>
      <c r="F41" s="490">
        <v>8624</v>
      </c>
      <c r="G41" s="490">
        <v>0</v>
      </c>
      <c r="H41" s="490">
        <v>0</v>
      </c>
      <c r="I41" s="489">
        <v>9394</v>
      </c>
      <c r="J41" s="489">
        <v>9394</v>
      </c>
      <c r="K41" s="489">
        <v>0</v>
      </c>
      <c r="L41" s="489">
        <v>0</v>
      </c>
      <c r="M41" s="489">
        <v>0</v>
      </c>
      <c r="N41" s="489">
        <v>390571</v>
      </c>
      <c r="O41" s="1088">
        <v>390571</v>
      </c>
      <c r="P41" s="489">
        <v>0</v>
      </c>
      <c r="Q41" s="489">
        <v>0</v>
      </c>
      <c r="R41" s="489">
        <v>0</v>
      </c>
      <c r="S41" s="489">
        <v>0</v>
      </c>
      <c r="T41" s="489">
        <v>0</v>
      </c>
      <c r="U41" s="489">
        <v>0</v>
      </c>
      <c r="V41" s="489">
        <v>0</v>
      </c>
      <c r="W41" s="489">
        <v>0</v>
      </c>
      <c r="X41" s="107">
        <v>57</v>
      </c>
    </row>
    <row r="42" spans="2:24" ht="21.75" customHeight="1" x14ac:dyDescent="0.15">
      <c r="B42" s="83">
        <v>58</v>
      </c>
      <c r="C42" s="19" t="s">
        <v>22</v>
      </c>
      <c r="D42" s="490">
        <v>10109890</v>
      </c>
      <c r="E42" s="490">
        <v>10109890</v>
      </c>
      <c r="F42" s="490">
        <v>0</v>
      </c>
      <c r="G42" s="490">
        <v>0</v>
      </c>
      <c r="H42" s="490">
        <v>0</v>
      </c>
      <c r="I42" s="489">
        <v>111647</v>
      </c>
      <c r="J42" s="489">
        <v>111647</v>
      </c>
      <c r="K42" s="489">
        <v>0</v>
      </c>
      <c r="L42" s="489">
        <v>0</v>
      </c>
      <c r="M42" s="489">
        <v>0</v>
      </c>
      <c r="N42" s="489">
        <v>402978</v>
      </c>
      <c r="O42" s="1088">
        <v>402978</v>
      </c>
      <c r="P42" s="489">
        <v>0</v>
      </c>
      <c r="Q42" s="489">
        <v>0</v>
      </c>
      <c r="R42" s="489">
        <v>0</v>
      </c>
      <c r="S42" s="489">
        <v>0</v>
      </c>
      <c r="T42" s="489">
        <v>0</v>
      </c>
      <c r="U42" s="489">
        <v>0</v>
      </c>
      <c r="V42" s="489">
        <v>0</v>
      </c>
      <c r="W42" s="489">
        <v>0</v>
      </c>
      <c r="X42" s="107">
        <v>58</v>
      </c>
    </row>
    <row r="43" spans="2:24" ht="21.75" customHeight="1" x14ac:dyDescent="0.15">
      <c r="B43" s="84">
        <v>59</v>
      </c>
      <c r="C43" s="23" t="s">
        <v>21</v>
      </c>
      <c r="D43" s="493">
        <v>20009067</v>
      </c>
      <c r="E43" s="493">
        <v>20009067</v>
      </c>
      <c r="F43" s="493">
        <v>0</v>
      </c>
      <c r="G43" s="490">
        <v>0</v>
      </c>
      <c r="H43" s="493">
        <v>0</v>
      </c>
      <c r="I43" s="492">
        <v>184679</v>
      </c>
      <c r="J43" s="492">
        <v>184679</v>
      </c>
      <c r="K43" s="492">
        <v>0</v>
      </c>
      <c r="L43" s="489">
        <v>0</v>
      </c>
      <c r="M43" s="492">
        <v>0</v>
      </c>
      <c r="N43" s="492">
        <v>2510404</v>
      </c>
      <c r="O43" s="1089">
        <v>2510404</v>
      </c>
      <c r="P43" s="492">
        <v>0</v>
      </c>
      <c r="Q43" s="489">
        <v>0</v>
      </c>
      <c r="R43" s="492">
        <v>0</v>
      </c>
      <c r="S43" s="492">
        <v>32535</v>
      </c>
      <c r="T43" s="492">
        <v>32535</v>
      </c>
      <c r="U43" s="492">
        <v>0</v>
      </c>
      <c r="V43" s="492">
        <v>0</v>
      </c>
      <c r="W43" s="489">
        <v>0</v>
      </c>
      <c r="X43" s="108">
        <v>59</v>
      </c>
    </row>
    <row r="44" spans="2:24" ht="21.75" customHeight="1" x14ac:dyDescent="0.15">
      <c r="B44" s="83">
        <v>62</v>
      </c>
      <c r="C44" s="19" t="s">
        <v>20</v>
      </c>
      <c r="D44" s="490">
        <v>8378964</v>
      </c>
      <c r="E44" s="490">
        <v>8378964</v>
      </c>
      <c r="F44" s="490">
        <v>0</v>
      </c>
      <c r="G44" s="486">
        <v>0</v>
      </c>
      <c r="H44" s="486">
        <v>0</v>
      </c>
      <c r="I44" s="485">
        <v>14182</v>
      </c>
      <c r="J44" s="485">
        <v>14182</v>
      </c>
      <c r="K44" s="485">
        <v>0</v>
      </c>
      <c r="L44" s="485">
        <v>0</v>
      </c>
      <c r="M44" s="485">
        <v>0</v>
      </c>
      <c r="N44" s="485">
        <v>2727468</v>
      </c>
      <c r="O44" s="1090">
        <v>2727468</v>
      </c>
      <c r="P44" s="485">
        <v>0</v>
      </c>
      <c r="Q44" s="485">
        <v>0</v>
      </c>
      <c r="R44" s="489">
        <v>0</v>
      </c>
      <c r="S44" s="489">
        <v>0</v>
      </c>
      <c r="T44" s="489">
        <v>0</v>
      </c>
      <c r="U44" s="489">
        <v>0</v>
      </c>
      <c r="V44" s="489">
        <v>0</v>
      </c>
      <c r="W44" s="485">
        <v>0</v>
      </c>
      <c r="X44" s="107">
        <v>62</v>
      </c>
    </row>
    <row r="45" spans="2:24" ht="21.75" customHeight="1" x14ac:dyDescent="0.15">
      <c r="B45" s="83">
        <v>82</v>
      </c>
      <c r="C45" s="19" t="s">
        <v>19</v>
      </c>
      <c r="D45" s="490">
        <v>5941759</v>
      </c>
      <c r="E45" s="490">
        <v>5941759</v>
      </c>
      <c r="F45" s="490">
        <v>0</v>
      </c>
      <c r="G45" s="490">
        <v>0</v>
      </c>
      <c r="H45" s="490">
        <v>0</v>
      </c>
      <c r="I45" s="489">
        <v>118587</v>
      </c>
      <c r="J45" s="489">
        <v>118587</v>
      </c>
      <c r="K45" s="489">
        <v>0</v>
      </c>
      <c r="L45" s="489">
        <v>0</v>
      </c>
      <c r="M45" s="489">
        <v>0</v>
      </c>
      <c r="N45" s="489">
        <v>67932</v>
      </c>
      <c r="O45" s="1088">
        <v>67932</v>
      </c>
      <c r="P45" s="489">
        <v>0</v>
      </c>
      <c r="Q45" s="489">
        <v>0</v>
      </c>
      <c r="R45" s="489">
        <v>0</v>
      </c>
      <c r="S45" s="489">
        <v>0</v>
      </c>
      <c r="T45" s="489">
        <v>0</v>
      </c>
      <c r="U45" s="489">
        <v>0</v>
      </c>
      <c r="V45" s="489">
        <v>0</v>
      </c>
      <c r="W45" s="489">
        <v>0</v>
      </c>
      <c r="X45" s="107">
        <v>82</v>
      </c>
    </row>
    <row r="46" spans="2:24" ht="21.75" customHeight="1" x14ac:dyDescent="0.15">
      <c r="B46" s="83">
        <v>86</v>
      </c>
      <c r="C46" s="19" t="s">
        <v>18</v>
      </c>
      <c r="D46" s="490">
        <v>5053474</v>
      </c>
      <c r="E46" s="490">
        <v>5053474</v>
      </c>
      <c r="F46" s="490">
        <v>0</v>
      </c>
      <c r="G46" s="490">
        <v>0</v>
      </c>
      <c r="H46" s="490">
        <v>0</v>
      </c>
      <c r="I46" s="489">
        <v>89946</v>
      </c>
      <c r="J46" s="489">
        <v>89946</v>
      </c>
      <c r="K46" s="489">
        <v>0</v>
      </c>
      <c r="L46" s="489">
        <v>0</v>
      </c>
      <c r="M46" s="489">
        <v>0</v>
      </c>
      <c r="N46" s="489">
        <v>122482</v>
      </c>
      <c r="O46" s="1088">
        <v>122482</v>
      </c>
      <c r="P46" s="489">
        <v>0</v>
      </c>
      <c r="Q46" s="489">
        <v>0</v>
      </c>
      <c r="R46" s="489">
        <v>0</v>
      </c>
      <c r="S46" s="489">
        <v>0</v>
      </c>
      <c r="T46" s="489">
        <v>0</v>
      </c>
      <c r="U46" s="489">
        <v>0</v>
      </c>
      <c r="V46" s="489">
        <v>0</v>
      </c>
      <c r="W46" s="489">
        <v>0</v>
      </c>
      <c r="X46" s="107">
        <v>86</v>
      </c>
    </row>
    <row r="47" spans="2:24" ht="21.75" customHeight="1" x14ac:dyDescent="0.15">
      <c r="B47" s="83">
        <v>89</v>
      </c>
      <c r="C47" s="19" t="s">
        <v>17</v>
      </c>
      <c r="D47" s="490">
        <v>19447184</v>
      </c>
      <c r="E47" s="490">
        <v>19447184</v>
      </c>
      <c r="F47" s="490">
        <v>0</v>
      </c>
      <c r="G47" s="490">
        <v>0</v>
      </c>
      <c r="H47" s="490">
        <v>0</v>
      </c>
      <c r="I47" s="489">
        <v>143994</v>
      </c>
      <c r="J47" s="489">
        <v>143994</v>
      </c>
      <c r="K47" s="489">
        <v>0</v>
      </c>
      <c r="L47" s="489">
        <v>0</v>
      </c>
      <c r="M47" s="489">
        <v>0</v>
      </c>
      <c r="N47" s="489">
        <v>5201704</v>
      </c>
      <c r="O47" s="1088">
        <v>5201704</v>
      </c>
      <c r="P47" s="489">
        <v>0</v>
      </c>
      <c r="Q47" s="489">
        <v>0</v>
      </c>
      <c r="R47" s="489">
        <v>0</v>
      </c>
      <c r="S47" s="489">
        <v>0</v>
      </c>
      <c r="T47" s="489">
        <v>0</v>
      </c>
      <c r="U47" s="489">
        <v>0</v>
      </c>
      <c r="V47" s="489">
        <v>0</v>
      </c>
      <c r="W47" s="489">
        <v>0</v>
      </c>
      <c r="X47" s="107">
        <v>89</v>
      </c>
    </row>
    <row r="48" spans="2:24" ht="21.75" customHeight="1" x14ac:dyDescent="0.15">
      <c r="B48" s="84">
        <v>90</v>
      </c>
      <c r="C48" s="23" t="s">
        <v>16</v>
      </c>
      <c r="D48" s="493">
        <v>21793836</v>
      </c>
      <c r="E48" s="493">
        <v>21800962</v>
      </c>
      <c r="F48" s="493">
        <v>7126</v>
      </c>
      <c r="G48" s="490">
        <v>0</v>
      </c>
      <c r="H48" s="493">
        <v>0</v>
      </c>
      <c r="I48" s="492">
        <v>13237</v>
      </c>
      <c r="J48" s="492">
        <v>13237</v>
      </c>
      <c r="K48" s="492">
        <v>0</v>
      </c>
      <c r="L48" s="489">
        <v>0</v>
      </c>
      <c r="M48" s="492">
        <v>0</v>
      </c>
      <c r="N48" s="492">
        <v>5383543</v>
      </c>
      <c r="O48" s="1089">
        <v>5383543</v>
      </c>
      <c r="P48" s="492">
        <v>0</v>
      </c>
      <c r="Q48" s="489">
        <v>0</v>
      </c>
      <c r="R48" s="492">
        <v>0</v>
      </c>
      <c r="S48" s="492">
        <v>0</v>
      </c>
      <c r="T48" s="492">
        <v>0</v>
      </c>
      <c r="U48" s="492">
        <v>0</v>
      </c>
      <c r="V48" s="492">
        <v>0</v>
      </c>
      <c r="W48" s="489">
        <v>0</v>
      </c>
      <c r="X48" s="108">
        <v>90</v>
      </c>
    </row>
    <row r="49" spans="2:24" ht="21.75" customHeight="1" x14ac:dyDescent="0.15">
      <c r="B49" s="83">
        <v>92</v>
      </c>
      <c r="C49" s="19" t="s">
        <v>15</v>
      </c>
      <c r="D49" s="490">
        <v>4024615</v>
      </c>
      <c r="E49" s="490">
        <v>4024615</v>
      </c>
      <c r="F49" s="490">
        <v>0</v>
      </c>
      <c r="G49" s="486">
        <v>0</v>
      </c>
      <c r="H49" s="486">
        <v>0</v>
      </c>
      <c r="I49" s="485">
        <v>79838</v>
      </c>
      <c r="J49" s="485">
        <v>79838</v>
      </c>
      <c r="K49" s="485">
        <v>0</v>
      </c>
      <c r="L49" s="485">
        <v>0</v>
      </c>
      <c r="M49" s="485">
        <v>0</v>
      </c>
      <c r="N49" s="485">
        <v>887280</v>
      </c>
      <c r="O49" s="1090">
        <v>887280</v>
      </c>
      <c r="P49" s="485">
        <v>0</v>
      </c>
      <c r="Q49" s="485">
        <v>0</v>
      </c>
      <c r="R49" s="489">
        <v>0</v>
      </c>
      <c r="S49" s="489">
        <v>0</v>
      </c>
      <c r="T49" s="489">
        <v>0</v>
      </c>
      <c r="U49" s="489">
        <v>0</v>
      </c>
      <c r="V49" s="489">
        <v>0</v>
      </c>
      <c r="W49" s="485">
        <v>0</v>
      </c>
      <c r="X49" s="107">
        <v>92</v>
      </c>
    </row>
    <row r="50" spans="2:24" ht="21.75" customHeight="1" x14ac:dyDescent="0.15">
      <c r="B50" s="83">
        <v>93</v>
      </c>
      <c r="C50" s="19" t="s">
        <v>14</v>
      </c>
      <c r="D50" s="490">
        <v>60817589</v>
      </c>
      <c r="E50" s="490">
        <v>60817589</v>
      </c>
      <c r="F50" s="490">
        <v>0</v>
      </c>
      <c r="G50" s="490">
        <v>0</v>
      </c>
      <c r="H50" s="490">
        <v>0</v>
      </c>
      <c r="I50" s="489">
        <v>250593</v>
      </c>
      <c r="J50" s="489">
        <v>250593</v>
      </c>
      <c r="K50" s="489">
        <v>0</v>
      </c>
      <c r="L50" s="489">
        <v>0</v>
      </c>
      <c r="M50" s="489">
        <v>0</v>
      </c>
      <c r="N50" s="489">
        <v>9996287</v>
      </c>
      <c r="O50" s="1088">
        <v>9996287</v>
      </c>
      <c r="P50" s="489">
        <v>0</v>
      </c>
      <c r="Q50" s="489">
        <v>0</v>
      </c>
      <c r="R50" s="489">
        <v>0</v>
      </c>
      <c r="S50" s="489">
        <v>0</v>
      </c>
      <c r="T50" s="489">
        <v>0</v>
      </c>
      <c r="U50" s="489">
        <v>0</v>
      </c>
      <c r="V50" s="489">
        <v>0</v>
      </c>
      <c r="W50" s="489">
        <v>0</v>
      </c>
      <c r="X50" s="107">
        <v>93</v>
      </c>
    </row>
    <row r="51" spans="2:24" ht="21.75" customHeight="1" x14ac:dyDescent="0.15">
      <c r="B51" s="83">
        <v>94</v>
      </c>
      <c r="C51" s="19" t="s">
        <v>13</v>
      </c>
      <c r="D51" s="490">
        <v>53245299</v>
      </c>
      <c r="E51" s="490">
        <v>53245299</v>
      </c>
      <c r="F51" s="490">
        <v>0</v>
      </c>
      <c r="G51" s="490">
        <v>0</v>
      </c>
      <c r="H51" s="490">
        <v>0</v>
      </c>
      <c r="I51" s="489">
        <v>150153</v>
      </c>
      <c r="J51" s="489">
        <v>150153</v>
      </c>
      <c r="K51" s="489">
        <v>0</v>
      </c>
      <c r="L51" s="489">
        <v>0</v>
      </c>
      <c r="M51" s="489">
        <v>0</v>
      </c>
      <c r="N51" s="489">
        <v>11410811</v>
      </c>
      <c r="O51" s="1088">
        <v>11410811</v>
      </c>
      <c r="P51" s="489">
        <v>0</v>
      </c>
      <c r="Q51" s="489">
        <v>0</v>
      </c>
      <c r="R51" s="489">
        <v>0</v>
      </c>
      <c r="S51" s="489">
        <v>35751</v>
      </c>
      <c r="T51" s="489">
        <v>35751</v>
      </c>
      <c r="U51" s="489">
        <v>0</v>
      </c>
      <c r="V51" s="489">
        <v>0</v>
      </c>
      <c r="W51" s="489">
        <v>0</v>
      </c>
      <c r="X51" s="107">
        <v>94</v>
      </c>
    </row>
    <row r="52" spans="2:24" ht="21.75" customHeight="1" x14ac:dyDescent="0.15">
      <c r="B52" s="83">
        <v>95</v>
      </c>
      <c r="C52" s="19" t="s">
        <v>12</v>
      </c>
      <c r="D52" s="490">
        <v>5939265</v>
      </c>
      <c r="E52" s="490">
        <v>7728406</v>
      </c>
      <c r="F52" s="490">
        <v>1789141</v>
      </c>
      <c r="G52" s="490">
        <v>0</v>
      </c>
      <c r="H52" s="490">
        <v>0</v>
      </c>
      <c r="I52" s="489">
        <v>83070</v>
      </c>
      <c r="J52" s="489">
        <v>83070</v>
      </c>
      <c r="K52" s="489">
        <v>0</v>
      </c>
      <c r="L52" s="489">
        <v>0</v>
      </c>
      <c r="M52" s="489">
        <v>0</v>
      </c>
      <c r="N52" s="489">
        <v>944797</v>
      </c>
      <c r="O52" s="1088">
        <v>1617351</v>
      </c>
      <c r="P52" s="489">
        <v>672554</v>
      </c>
      <c r="Q52" s="489">
        <v>0</v>
      </c>
      <c r="R52" s="489">
        <v>0</v>
      </c>
      <c r="S52" s="489">
        <v>0</v>
      </c>
      <c r="T52" s="489">
        <v>0</v>
      </c>
      <c r="U52" s="489">
        <v>0</v>
      </c>
      <c r="V52" s="489">
        <v>0</v>
      </c>
      <c r="W52" s="489">
        <v>0</v>
      </c>
      <c r="X52" s="107">
        <v>95</v>
      </c>
    </row>
    <row r="53" spans="2:24" ht="21.75" customHeight="1" x14ac:dyDescent="0.15">
      <c r="B53" s="84">
        <v>96</v>
      </c>
      <c r="C53" s="23" t="s">
        <v>11</v>
      </c>
      <c r="D53" s="493">
        <v>20070088</v>
      </c>
      <c r="E53" s="493">
        <v>20070088</v>
      </c>
      <c r="F53" s="493">
        <v>0</v>
      </c>
      <c r="G53" s="490">
        <v>0</v>
      </c>
      <c r="H53" s="493">
        <v>0</v>
      </c>
      <c r="I53" s="492">
        <v>123164</v>
      </c>
      <c r="J53" s="492">
        <v>123164</v>
      </c>
      <c r="K53" s="492">
        <v>0</v>
      </c>
      <c r="L53" s="489">
        <v>0</v>
      </c>
      <c r="M53" s="492">
        <v>0</v>
      </c>
      <c r="N53" s="492">
        <v>2555358</v>
      </c>
      <c r="O53" s="1089">
        <v>2555358</v>
      </c>
      <c r="P53" s="492">
        <v>0</v>
      </c>
      <c r="Q53" s="489">
        <v>0</v>
      </c>
      <c r="R53" s="492">
        <v>0</v>
      </c>
      <c r="S53" s="492">
        <v>0</v>
      </c>
      <c r="T53" s="492">
        <v>0</v>
      </c>
      <c r="U53" s="492">
        <v>0</v>
      </c>
      <c r="V53" s="492">
        <v>0</v>
      </c>
      <c r="W53" s="489">
        <v>0</v>
      </c>
      <c r="X53" s="108">
        <v>96</v>
      </c>
    </row>
    <row r="54" spans="2:24" ht="21.75" customHeight="1" x14ac:dyDescent="0.15">
      <c r="B54" s="83">
        <v>97</v>
      </c>
      <c r="C54" s="19" t="s">
        <v>10</v>
      </c>
      <c r="D54" s="490">
        <v>28788540</v>
      </c>
      <c r="E54" s="490">
        <v>28788540</v>
      </c>
      <c r="F54" s="490">
        <v>0</v>
      </c>
      <c r="G54" s="486">
        <v>0</v>
      </c>
      <c r="H54" s="486">
        <v>0</v>
      </c>
      <c r="I54" s="485">
        <v>409920</v>
      </c>
      <c r="J54" s="485">
        <v>409920</v>
      </c>
      <c r="K54" s="485">
        <v>0</v>
      </c>
      <c r="L54" s="485">
        <v>0</v>
      </c>
      <c r="M54" s="485">
        <v>0</v>
      </c>
      <c r="N54" s="485">
        <v>5907791</v>
      </c>
      <c r="O54" s="1090">
        <v>5907791</v>
      </c>
      <c r="P54" s="485">
        <v>0</v>
      </c>
      <c r="Q54" s="485">
        <v>0</v>
      </c>
      <c r="R54" s="489">
        <v>0</v>
      </c>
      <c r="S54" s="489">
        <v>0</v>
      </c>
      <c r="T54" s="489">
        <v>0</v>
      </c>
      <c r="U54" s="489">
        <v>0</v>
      </c>
      <c r="V54" s="489">
        <v>0</v>
      </c>
      <c r="W54" s="485">
        <v>0</v>
      </c>
      <c r="X54" s="107">
        <v>97</v>
      </c>
    </row>
    <row r="55" spans="2:24" ht="21.75" customHeight="1" x14ac:dyDescent="0.15">
      <c r="B55" s="83">
        <v>98</v>
      </c>
      <c r="C55" s="19" t="s">
        <v>9</v>
      </c>
      <c r="D55" s="490">
        <v>34747565</v>
      </c>
      <c r="E55" s="490">
        <v>34781140</v>
      </c>
      <c r="F55" s="490">
        <v>33575</v>
      </c>
      <c r="G55" s="490">
        <v>0</v>
      </c>
      <c r="H55" s="490">
        <v>0</v>
      </c>
      <c r="I55" s="489">
        <v>168090</v>
      </c>
      <c r="J55" s="489">
        <v>168090</v>
      </c>
      <c r="K55" s="489">
        <v>0</v>
      </c>
      <c r="L55" s="489">
        <v>0</v>
      </c>
      <c r="M55" s="489">
        <v>0</v>
      </c>
      <c r="N55" s="489">
        <v>4750332</v>
      </c>
      <c r="O55" s="1088">
        <v>4750332</v>
      </c>
      <c r="P55" s="489">
        <v>0</v>
      </c>
      <c r="Q55" s="489">
        <v>0</v>
      </c>
      <c r="R55" s="489">
        <v>0</v>
      </c>
      <c r="S55" s="489">
        <v>0</v>
      </c>
      <c r="T55" s="489">
        <v>0</v>
      </c>
      <c r="U55" s="489">
        <v>0</v>
      </c>
      <c r="V55" s="489">
        <v>0</v>
      </c>
      <c r="W55" s="489">
        <v>0</v>
      </c>
      <c r="X55" s="107">
        <v>98</v>
      </c>
    </row>
    <row r="56" spans="2:24" ht="21.75" customHeight="1" x14ac:dyDescent="0.15">
      <c r="B56" s="83">
        <v>99</v>
      </c>
      <c r="C56" s="19" t="s">
        <v>8</v>
      </c>
      <c r="D56" s="490">
        <v>24232311</v>
      </c>
      <c r="E56" s="490">
        <v>24232311</v>
      </c>
      <c r="F56" s="490">
        <v>0</v>
      </c>
      <c r="G56" s="490">
        <v>0</v>
      </c>
      <c r="H56" s="490">
        <v>0</v>
      </c>
      <c r="I56" s="489">
        <v>194652</v>
      </c>
      <c r="J56" s="489">
        <v>194652</v>
      </c>
      <c r="K56" s="489">
        <v>0</v>
      </c>
      <c r="L56" s="489">
        <v>0</v>
      </c>
      <c r="M56" s="489">
        <v>0</v>
      </c>
      <c r="N56" s="489">
        <v>4532597</v>
      </c>
      <c r="O56" s="1088">
        <v>4532597</v>
      </c>
      <c r="P56" s="489">
        <v>0</v>
      </c>
      <c r="Q56" s="489">
        <v>0</v>
      </c>
      <c r="R56" s="489">
        <v>0</v>
      </c>
      <c r="S56" s="489">
        <v>0</v>
      </c>
      <c r="T56" s="489">
        <v>0</v>
      </c>
      <c r="U56" s="489">
        <v>0</v>
      </c>
      <c r="V56" s="489">
        <v>0</v>
      </c>
      <c r="W56" s="489">
        <v>0</v>
      </c>
      <c r="X56" s="107">
        <v>99</v>
      </c>
    </row>
    <row r="57" spans="2:24" ht="21.75" customHeight="1" x14ac:dyDescent="0.15">
      <c r="B57" s="83">
        <v>100</v>
      </c>
      <c r="C57" s="19" t="s">
        <v>7</v>
      </c>
      <c r="D57" s="490">
        <v>23491345</v>
      </c>
      <c r="E57" s="490">
        <v>23491345</v>
      </c>
      <c r="F57" s="490">
        <v>0</v>
      </c>
      <c r="G57" s="490">
        <v>0</v>
      </c>
      <c r="H57" s="490">
        <v>0</v>
      </c>
      <c r="I57" s="489">
        <v>93505</v>
      </c>
      <c r="J57" s="489">
        <v>93505</v>
      </c>
      <c r="K57" s="489">
        <v>0</v>
      </c>
      <c r="L57" s="489">
        <v>0</v>
      </c>
      <c r="M57" s="489">
        <v>0</v>
      </c>
      <c r="N57" s="489">
        <v>4137005</v>
      </c>
      <c r="O57" s="1088">
        <v>4144556</v>
      </c>
      <c r="P57" s="489">
        <v>7551</v>
      </c>
      <c r="Q57" s="489">
        <v>0</v>
      </c>
      <c r="R57" s="489">
        <v>0</v>
      </c>
      <c r="S57" s="489">
        <v>0</v>
      </c>
      <c r="T57" s="489">
        <v>0</v>
      </c>
      <c r="U57" s="489">
        <v>0</v>
      </c>
      <c r="V57" s="489">
        <v>0</v>
      </c>
      <c r="W57" s="489">
        <v>0</v>
      </c>
      <c r="X57" s="107">
        <v>100</v>
      </c>
    </row>
    <row r="58" spans="2:24" ht="21.75" customHeight="1" x14ac:dyDescent="0.15">
      <c r="B58" s="84">
        <v>101</v>
      </c>
      <c r="C58" s="23" t="s">
        <v>6</v>
      </c>
      <c r="D58" s="493">
        <v>30149617</v>
      </c>
      <c r="E58" s="493">
        <v>30149617</v>
      </c>
      <c r="F58" s="493">
        <v>0</v>
      </c>
      <c r="G58" s="490">
        <v>0</v>
      </c>
      <c r="H58" s="493">
        <v>0</v>
      </c>
      <c r="I58" s="492">
        <v>159339</v>
      </c>
      <c r="J58" s="492">
        <v>159339</v>
      </c>
      <c r="K58" s="492">
        <v>0</v>
      </c>
      <c r="L58" s="489">
        <v>0</v>
      </c>
      <c r="M58" s="492">
        <v>0</v>
      </c>
      <c r="N58" s="492">
        <v>5503206</v>
      </c>
      <c r="O58" s="1089">
        <v>5503206</v>
      </c>
      <c r="P58" s="492">
        <v>0</v>
      </c>
      <c r="Q58" s="489">
        <v>0</v>
      </c>
      <c r="R58" s="492">
        <v>0</v>
      </c>
      <c r="S58" s="492">
        <v>0</v>
      </c>
      <c r="T58" s="492">
        <v>0</v>
      </c>
      <c r="U58" s="492">
        <v>0</v>
      </c>
      <c r="V58" s="492">
        <v>0</v>
      </c>
      <c r="W58" s="489">
        <v>0</v>
      </c>
      <c r="X58" s="108">
        <v>101</v>
      </c>
    </row>
    <row r="59" spans="2:24" ht="21.75" customHeight="1" x14ac:dyDescent="0.15">
      <c r="B59" s="82">
        <v>102</v>
      </c>
      <c r="C59" s="15" t="s">
        <v>5</v>
      </c>
      <c r="D59" s="487">
        <v>12513030</v>
      </c>
      <c r="E59" s="487">
        <v>12576037</v>
      </c>
      <c r="F59" s="486">
        <v>63007</v>
      </c>
      <c r="G59" s="486">
        <v>0</v>
      </c>
      <c r="H59" s="486">
        <v>0</v>
      </c>
      <c r="I59" s="485">
        <v>66976</v>
      </c>
      <c r="J59" s="485">
        <v>66976</v>
      </c>
      <c r="K59" s="485">
        <v>0</v>
      </c>
      <c r="L59" s="485">
        <v>0</v>
      </c>
      <c r="M59" s="485">
        <v>0</v>
      </c>
      <c r="N59" s="485">
        <v>1183128</v>
      </c>
      <c r="O59" s="1090">
        <v>1231838</v>
      </c>
      <c r="P59" s="485">
        <v>48710</v>
      </c>
      <c r="Q59" s="485">
        <v>0</v>
      </c>
      <c r="R59" s="484">
        <v>0</v>
      </c>
      <c r="S59" s="484">
        <v>0</v>
      </c>
      <c r="T59" s="484">
        <v>0</v>
      </c>
      <c r="U59" s="484">
        <v>0</v>
      </c>
      <c r="V59" s="484">
        <v>0</v>
      </c>
      <c r="W59" s="485">
        <v>0</v>
      </c>
      <c r="X59" s="106">
        <v>102</v>
      </c>
    </row>
    <row r="60" spans="2:24" ht="21.75" customHeight="1" x14ac:dyDescent="0.15">
      <c r="B60" s="83">
        <v>103</v>
      </c>
      <c r="C60" s="19" t="s">
        <v>4</v>
      </c>
      <c r="D60" s="490">
        <v>19154535</v>
      </c>
      <c r="E60" s="490">
        <v>19154535</v>
      </c>
      <c r="F60" s="490">
        <v>0</v>
      </c>
      <c r="G60" s="490">
        <v>0</v>
      </c>
      <c r="H60" s="490">
        <v>0</v>
      </c>
      <c r="I60" s="489">
        <v>119362</v>
      </c>
      <c r="J60" s="489">
        <v>119362</v>
      </c>
      <c r="K60" s="489">
        <v>0</v>
      </c>
      <c r="L60" s="489">
        <v>0</v>
      </c>
      <c r="M60" s="489">
        <v>0</v>
      </c>
      <c r="N60" s="489">
        <v>4196230</v>
      </c>
      <c r="O60" s="1088">
        <v>4196230</v>
      </c>
      <c r="P60" s="489">
        <v>0</v>
      </c>
      <c r="Q60" s="489">
        <v>0</v>
      </c>
      <c r="R60" s="489">
        <v>0</v>
      </c>
      <c r="S60" s="489">
        <v>0</v>
      </c>
      <c r="T60" s="489">
        <v>0</v>
      </c>
      <c r="U60" s="489">
        <v>0</v>
      </c>
      <c r="V60" s="489">
        <v>0</v>
      </c>
      <c r="W60" s="489">
        <v>0</v>
      </c>
      <c r="X60" s="107">
        <v>103</v>
      </c>
    </row>
    <row r="61" spans="2:24" ht="21.75" customHeight="1" x14ac:dyDescent="0.15">
      <c r="B61" s="83">
        <v>104</v>
      </c>
      <c r="C61" s="19" t="s">
        <v>3</v>
      </c>
      <c r="D61" s="490">
        <v>44827009</v>
      </c>
      <c r="E61" s="490">
        <v>44836550</v>
      </c>
      <c r="F61" s="490">
        <v>9541</v>
      </c>
      <c r="G61" s="490">
        <v>0</v>
      </c>
      <c r="H61" s="490">
        <v>0</v>
      </c>
      <c r="I61" s="489">
        <v>100313</v>
      </c>
      <c r="J61" s="489">
        <v>100313</v>
      </c>
      <c r="K61" s="489">
        <v>0</v>
      </c>
      <c r="L61" s="489">
        <v>0</v>
      </c>
      <c r="M61" s="489">
        <v>0</v>
      </c>
      <c r="N61" s="489">
        <v>10192906</v>
      </c>
      <c r="O61" s="1088">
        <v>10192906</v>
      </c>
      <c r="P61" s="489">
        <v>0</v>
      </c>
      <c r="Q61" s="489">
        <v>0</v>
      </c>
      <c r="R61" s="489">
        <v>0</v>
      </c>
      <c r="S61" s="489">
        <v>0</v>
      </c>
      <c r="T61" s="489">
        <v>0</v>
      </c>
      <c r="U61" s="489">
        <v>0</v>
      </c>
      <c r="V61" s="489">
        <v>0</v>
      </c>
      <c r="W61" s="489">
        <v>0</v>
      </c>
      <c r="X61" s="107">
        <v>104</v>
      </c>
    </row>
    <row r="62" spans="2:24" ht="21.75" customHeight="1" x14ac:dyDescent="0.15">
      <c r="B62" s="83">
        <v>105</v>
      </c>
      <c r="C62" s="19" t="s">
        <v>2</v>
      </c>
      <c r="D62" s="490">
        <v>23318407</v>
      </c>
      <c r="E62" s="490">
        <v>23318407</v>
      </c>
      <c r="F62" s="490">
        <v>0</v>
      </c>
      <c r="G62" s="490">
        <v>0</v>
      </c>
      <c r="H62" s="490">
        <v>0</v>
      </c>
      <c r="I62" s="489">
        <v>99462</v>
      </c>
      <c r="J62" s="489">
        <v>99462</v>
      </c>
      <c r="K62" s="489">
        <v>0</v>
      </c>
      <c r="L62" s="489">
        <v>0</v>
      </c>
      <c r="M62" s="489">
        <v>0</v>
      </c>
      <c r="N62" s="489">
        <v>4760107</v>
      </c>
      <c r="O62" s="1088">
        <v>4760107</v>
      </c>
      <c r="P62" s="489">
        <v>0</v>
      </c>
      <c r="Q62" s="489">
        <v>0</v>
      </c>
      <c r="R62" s="489">
        <v>0</v>
      </c>
      <c r="S62" s="489">
        <v>0</v>
      </c>
      <c r="T62" s="489">
        <v>0</v>
      </c>
      <c r="U62" s="489">
        <v>0</v>
      </c>
      <c r="V62" s="489">
        <v>0</v>
      </c>
      <c r="W62" s="489">
        <v>0</v>
      </c>
      <c r="X62" s="107">
        <v>105</v>
      </c>
    </row>
    <row r="63" spans="2:24" ht="21.75" customHeight="1" x14ac:dyDescent="0.15">
      <c r="B63" s="82">
        <v>301</v>
      </c>
      <c r="C63" s="15" t="s">
        <v>1</v>
      </c>
      <c r="D63" s="487" t="s">
        <v>342</v>
      </c>
      <c r="E63" s="487" t="s">
        <v>249</v>
      </c>
      <c r="F63" s="487" t="s">
        <v>249</v>
      </c>
      <c r="G63" s="486" t="s">
        <v>249</v>
      </c>
      <c r="H63" s="486" t="s">
        <v>249</v>
      </c>
      <c r="I63" s="1081" t="s">
        <v>249</v>
      </c>
      <c r="J63" s="1081" t="s">
        <v>249</v>
      </c>
      <c r="K63" s="1081" t="s">
        <v>249</v>
      </c>
      <c r="L63" s="1081" t="s">
        <v>249</v>
      </c>
      <c r="M63" s="1081" t="s">
        <v>249</v>
      </c>
      <c r="N63" s="1081" t="s">
        <v>249</v>
      </c>
      <c r="O63" s="1091" t="s">
        <v>249</v>
      </c>
      <c r="P63" s="1081" t="s">
        <v>249</v>
      </c>
      <c r="Q63" s="1081" t="s">
        <v>249</v>
      </c>
      <c r="R63" s="1083" t="s">
        <v>249</v>
      </c>
      <c r="S63" s="1083" t="s">
        <v>249</v>
      </c>
      <c r="T63" s="1083" t="s">
        <v>249</v>
      </c>
      <c r="U63" s="1083" t="s">
        <v>249</v>
      </c>
      <c r="V63" s="1083" t="s">
        <v>249</v>
      </c>
      <c r="W63" s="1081" t="s">
        <v>249</v>
      </c>
      <c r="X63" s="106">
        <v>301</v>
      </c>
    </row>
    <row r="64" spans="2:24" ht="21.75" customHeight="1" thickBot="1" x14ac:dyDescent="0.2">
      <c r="B64" s="81">
        <v>302</v>
      </c>
      <c r="C64" s="11" t="s">
        <v>0</v>
      </c>
      <c r="D64" s="482" t="s">
        <v>249</v>
      </c>
      <c r="E64" s="482" t="s">
        <v>249</v>
      </c>
      <c r="F64" s="482" t="s">
        <v>249</v>
      </c>
      <c r="G64" s="481" t="s">
        <v>249</v>
      </c>
      <c r="H64" s="481" t="s">
        <v>249</v>
      </c>
      <c r="I64" s="1082" t="s">
        <v>249</v>
      </c>
      <c r="J64" s="1082" t="s">
        <v>249</v>
      </c>
      <c r="K64" s="1082" t="s">
        <v>249</v>
      </c>
      <c r="L64" s="1082" t="s">
        <v>249</v>
      </c>
      <c r="M64" s="1082" t="s">
        <v>249</v>
      </c>
      <c r="N64" s="1082" t="s">
        <v>249</v>
      </c>
      <c r="O64" s="1092" t="s">
        <v>249</v>
      </c>
      <c r="P64" s="1082" t="s">
        <v>249</v>
      </c>
      <c r="Q64" s="1082" t="s">
        <v>249</v>
      </c>
      <c r="R64" s="1084" t="s">
        <v>249</v>
      </c>
      <c r="S64" s="1084" t="s">
        <v>249</v>
      </c>
      <c r="T64" s="1084" t="s">
        <v>249</v>
      </c>
      <c r="U64" s="1084" t="s">
        <v>249</v>
      </c>
      <c r="V64" s="1084" t="s">
        <v>249</v>
      </c>
      <c r="W64" s="1082" t="s">
        <v>249</v>
      </c>
      <c r="X64" s="105">
        <v>302</v>
      </c>
    </row>
    <row r="65" ht="21.75" customHeight="1" x14ac:dyDescent="0.15"/>
    <row r="66" s="530" customFormat="1" ht="21.75" customHeight="1" x14ac:dyDescent="0.15"/>
    <row r="67" s="530" customFormat="1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5">
    <mergeCell ref="B3:B5"/>
    <mergeCell ref="X3:X5"/>
    <mergeCell ref="N3:R3"/>
    <mergeCell ref="S3:W3"/>
    <mergeCell ref="D4:H4"/>
  </mergeCells>
  <phoneticPr fontId="7"/>
  <pageMargins left="0.47244094488188981" right="0.35433070866141736" top="0.74803149606299213" bottom="0.74803149606299213" header="0.31496062992125984" footer="0.31496062992125984"/>
  <pageSetup paperSize="9" scale="58" fitToWidth="0" orientation="portrait" r:id="rId1"/>
  <headerFooter alignWithMargins="0"/>
  <colBreaks count="1" manualBreakCount="1">
    <brk id="13" max="63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B1:I117"/>
  <sheetViews>
    <sheetView view="pageBreakPreview" zoomScale="70" zoomScaleNormal="100" zoomScaleSheetLayoutView="70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O14" sqref="O14"/>
    </sheetView>
  </sheetViews>
  <sheetFormatPr defaultColWidth="10.75" defaultRowHeight="14.25" x14ac:dyDescent="0.15"/>
  <cols>
    <col min="1" max="1" width="1.875" style="811" customWidth="1"/>
    <col min="2" max="2" width="5" style="811" customWidth="1"/>
    <col min="3" max="3" width="13.625" style="811" customWidth="1"/>
    <col min="4" max="5" width="15.125" style="811" customWidth="1"/>
    <col min="6" max="7" width="11.75" style="811" customWidth="1"/>
    <col min="8" max="8" width="11.875" style="811" customWidth="1"/>
    <col min="9" max="9" width="4.875" style="811" customWidth="1"/>
    <col min="10" max="236" width="10.75" style="811"/>
    <col min="237" max="237" width="1.875" style="811" customWidth="1"/>
    <col min="238" max="238" width="5" style="811" customWidth="1"/>
    <col min="239" max="239" width="13.625" style="811" customWidth="1"/>
    <col min="240" max="241" width="15.75" style="811" customWidth="1"/>
    <col min="242" max="242" width="11.75" style="811" customWidth="1"/>
    <col min="243" max="244" width="11.875" style="811" customWidth="1"/>
    <col min="245" max="245" width="15.75" style="811" customWidth="1"/>
    <col min="246" max="247" width="11.75" style="811" customWidth="1"/>
    <col min="248" max="249" width="11.875" style="811" customWidth="1"/>
    <col min="250" max="251" width="15.75" style="811" customWidth="1"/>
    <col min="252" max="252" width="11.75" style="811" customWidth="1"/>
    <col min="253" max="254" width="11.875" style="811" customWidth="1"/>
    <col min="255" max="256" width="15.125" style="811" customWidth="1"/>
    <col min="257" max="258" width="11.75" style="811" customWidth="1"/>
    <col min="259" max="259" width="11.875" style="811" customWidth="1"/>
    <col min="260" max="261" width="15.125" style="811" customWidth="1"/>
    <col min="262" max="263" width="11.75" style="811" customWidth="1"/>
    <col min="264" max="264" width="11.875" style="811" customWidth="1"/>
    <col min="265" max="265" width="4.875" style="811" customWidth="1"/>
    <col min="266" max="492" width="10.75" style="811"/>
    <col min="493" max="493" width="1.875" style="811" customWidth="1"/>
    <col min="494" max="494" width="5" style="811" customWidth="1"/>
    <col min="495" max="495" width="13.625" style="811" customWidth="1"/>
    <col min="496" max="497" width="15.75" style="811" customWidth="1"/>
    <col min="498" max="498" width="11.75" style="811" customWidth="1"/>
    <col min="499" max="500" width="11.875" style="811" customWidth="1"/>
    <col min="501" max="501" width="15.75" style="811" customWidth="1"/>
    <col min="502" max="503" width="11.75" style="811" customWidth="1"/>
    <col min="504" max="505" width="11.875" style="811" customWidth="1"/>
    <col min="506" max="507" width="15.75" style="811" customWidth="1"/>
    <col min="508" max="508" width="11.75" style="811" customWidth="1"/>
    <col min="509" max="510" width="11.875" style="811" customWidth="1"/>
    <col min="511" max="512" width="15.125" style="811" customWidth="1"/>
    <col min="513" max="514" width="11.75" style="811" customWidth="1"/>
    <col min="515" max="515" width="11.875" style="811" customWidth="1"/>
    <col min="516" max="517" width="15.125" style="811" customWidth="1"/>
    <col min="518" max="519" width="11.75" style="811" customWidth="1"/>
    <col min="520" max="520" width="11.875" style="811" customWidth="1"/>
    <col min="521" max="521" width="4.875" style="811" customWidth="1"/>
    <col min="522" max="748" width="10.75" style="811"/>
    <col min="749" max="749" width="1.875" style="811" customWidth="1"/>
    <col min="750" max="750" width="5" style="811" customWidth="1"/>
    <col min="751" max="751" width="13.625" style="811" customWidth="1"/>
    <col min="752" max="753" width="15.75" style="811" customWidth="1"/>
    <col min="754" max="754" width="11.75" style="811" customWidth="1"/>
    <col min="755" max="756" width="11.875" style="811" customWidth="1"/>
    <col min="757" max="757" width="15.75" style="811" customWidth="1"/>
    <col min="758" max="759" width="11.75" style="811" customWidth="1"/>
    <col min="760" max="761" width="11.875" style="811" customWidth="1"/>
    <col min="762" max="763" width="15.75" style="811" customWidth="1"/>
    <col min="764" max="764" width="11.75" style="811" customWidth="1"/>
    <col min="765" max="766" width="11.875" style="811" customWidth="1"/>
    <col min="767" max="768" width="15.125" style="811" customWidth="1"/>
    <col min="769" max="770" width="11.75" style="811" customWidth="1"/>
    <col min="771" max="771" width="11.875" style="811" customWidth="1"/>
    <col min="772" max="773" width="15.125" style="811" customWidth="1"/>
    <col min="774" max="775" width="11.75" style="811" customWidth="1"/>
    <col min="776" max="776" width="11.875" style="811" customWidth="1"/>
    <col min="777" max="777" width="4.875" style="811" customWidth="1"/>
    <col min="778" max="1004" width="10.75" style="811"/>
    <col min="1005" max="1005" width="1.875" style="811" customWidth="1"/>
    <col min="1006" max="1006" width="5" style="811" customWidth="1"/>
    <col min="1007" max="1007" width="13.625" style="811" customWidth="1"/>
    <col min="1008" max="1009" width="15.75" style="811" customWidth="1"/>
    <col min="1010" max="1010" width="11.75" style="811" customWidth="1"/>
    <col min="1011" max="1012" width="11.875" style="811" customWidth="1"/>
    <col min="1013" max="1013" width="15.75" style="811" customWidth="1"/>
    <col min="1014" max="1015" width="11.75" style="811" customWidth="1"/>
    <col min="1016" max="1017" width="11.875" style="811" customWidth="1"/>
    <col min="1018" max="1019" width="15.75" style="811" customWidth="1"/>
    <col min="1020" max="1020" width="11.75" style="811" customWidth="1"/>
    <col min="1021" max="1022" width="11.875" style="811" customWidth="1"/>
    <col min="1023" max="1024" width="15.125" style="811" customWidth="1"/>
    <col min="1025" max="1026" width="11.75" style="811" customWidth="1"/>
    <col min="1027" max="1027" width="11.875" style="811" customWidth="1"/>
    <col min="1028" max="1029" width="15.125" style="811" customWidth="1"/>
    <col min="1030" max="1031" width="11.75" style="811" customWidth="1"/>
    <col min="1032" max="1032" width="11.875" style="811" customWidth="1"/>
    <col min="1033" max="1033" width="4.875" style="811" customWidth="1"/>
    <col min="1034" max="1260" width="10.75" style="811"/>
    <col min="1261" max="1261" width="1.875" style="811" customWidth="1"/>
    <col min="1262" max="1262" width="5" style="811" customWidth="1"/>
    <col min="1263" max="1263" width="13.625" style="811" customWidth="1"/>
    <col min="1264" max="1265" width="15.75" style="811" customWidth="1"/>
    <col min="1266" max="1266" width="11.75" style="811" customWidth="1"/>
    <col min="1267" max="1268" width="11.875" style="811" customWidth="1"/>
    <col min="1269" max="1269" width="15.75" style="811" customWidth="1"/>
    <col min="1270" max="1271" width="11.75" style="811" customWidth="1"/>
    <col min="1272" max="1273" width="11.875" style="811" customWidth="1"/>
    <col min="1274" max="1275" width="15.75" style="811" customWidth="1"/>
    <col min="1276" max="1276" width="11.75" style="811" customWidth="1"/>
    <col min="1277" max="1278" width="11.875" style="811" customWidth="1"/>
    <col min="1279" max="1280" width="15.125" style="811" customWidth="1"/>
    <col min="1281" max="1282" width="11.75" style="811" customWidth="1"/>
    <col min="1283" max="1283" width="11.875" style="811" customWidth="1"/>
    <col min="1284" max="1285" width="15.125" style="811" customWidth="1"/>
    <col min="1286" max="1287" width="11.75" style="811" customWidth="1"/>
    <col min="1288" max="1288" width="11.875" style="811" customWidth="1"/>
    <col min="1289" max="1289" width="4.875" style="811" customWidth="1"/>
    <col min="1290" max="1516" width="10.75" style="811"/>
    <col min="1517" max="1517" width="1.875" style="811" customWidth="1"/>
    <col min="1518" max="1518" width="5" style="811" customWidth="1"/>
    <col min="1519" max="1519" width="13.625" style="811" customWidth="1"/>
    <col min="1520" max="1521" width="15.75" style="811" customWidth="1"/>
    <col min="1522" max="1522" width="11.75" style="811" customWidth="1"/>
    <col min="1523" max="1524" width="11.875" style="811" customWidth="1"/>
    <col min="1525" max="1525" width="15.75" style="811" customWidth="1"/>
    <col min="1526" max="1527" width="11.75" style="811" customWidth="1"/>
    <col min="1528" max="1529" width="11.875" style="811" customWidth="1"/>
    <col min="1530" max="1531" width="15.75" style="811" customWidth="1"/>
    <col min="1532" max="1532" width="11.75" style="811" customWidth="1"/>
    <col min="1533" max="1534" width="11.875" style="811" customWidth="1"/>
    <col min="1535" max="1536" width="15.125" style="811" customWidth="1"/>
    <col min="1537" max="1538" width="11.75" style="811" customWidth="1"/>
    <col min="1539" max="1539" width="11.875" style="811" customWidth="1"/>
    <col min="1540" max="1541" width="15.125" style="811" customWidth="1"/>
    <col min="1542" max="1543" width="11.75" style="811" customWidth="1"/>
    <col min="1544" max="1544" width="11.875" style="811" customWidth="1"/>
    <col min="1545" max="1545" width="4.875" style="811" customWidth="1"/>
    <col min="1546" max="1772" width="10.75" style="811"/>
    <col min="1773" max="1773" width="1.875" style="811" customWidth="1"/>
    <col min="1774" max="1774" width="5" style="811" customWidth="1"/>
    <col min="1775" max="1775" width="13.625" style="811" customWidth="1"/>
    <col min="1776" max="1777" width="15.75" style="811" customWidth="1"/>
    <col min="1778" max="1778" width="11.75" style="811" customWidth="1"/>
    <col min="1779" max="1780" width="11.875" style="811" customWidth="1"/>
    <col min="1781" max="1781" width="15.75" style="811" customWidth="1"/>
    <col min="1782" max="1783" width="11.75" style="811" customWidth="1"/>
    <col min="1784" max="1785" width="11.875" style="811" customWidth="1"/>
    <col min="1786" max="1787" width="15.75" style="811" customWidth="1"/>
    <col min="1788" max="1788" width="11.75" style="811" customWidth="1"/>
    <col min="1789" max="1790" width="11.875" style="811" customWidth="1"/>
    <col min="1791" max="1792" width="15.125" style="811" customWidth="1"/>
    <col min="1793" max="1794" width="11.75" style="811" customWidth="1"/>
    <col min="1795" max="1795" width="11.875" style="811" customWidth="1"/>
    <col min="1796" max="1797" width="15.125" style="811" customWidth="1"/>
    <col min="1798" max="1799" width="11.75" style="811" customWidth="1"/>
    <col min="1800" max="1800" width="11.875" style="811" customWidth="1"/>
    <col min="1801" max="1801" width="4.875" style="811" customWidth="1"/>
    <col min="1802" max="2028" width="10.75" style="811"/>
    <col min="2029" max="2029" width="1.875" style="811" customWidth="1"/>
    <col min="2030" max="2030" width="5" style="811" customWidth="1"/>
    <col min="2031" max="2031" width="13.625" style="811" customWidth="1"/>
    <col min="2032" max="2033" width="15.75" style="811" customWidth="1"/>
    <col min="2034" max="2034" width="11.75" style="811" customWidth="1"/>
    <col min="2035" max="2036" width="11.875" style="811" customWidth="1"/>
    <col min="2037" max="2037" width="15.75" style="811" customWidth="1"/>
    <col min="2038" max="2039" width="11.75" style="811" customWidth="1"/>
    <col min="2040" max="2041" width="11.875" style="811" customWidth="1"/>
    <col min="2042" max="2043" width="15.75" style="811" customWidth="1"/>
    <col min="2044" max="2044" width="11.75" style="811" customWidth="1"/>
    <col min="2045" max="2046" width="11.875" style="811" customWidth="1"/>
    <col min="2047" max="2048" width="15.125" style="811" customWidth="1"/>
    <col min="2049" max="2050" width="11.75" style="811" customWidth="1"/>
    <col min="2051" max="2051" width="11.875" style="811" customWidth="1"/>
    <col min="2052" max="2053" width="15.125" style="811" customWidth="1"/>
    <col min="2054" max="2055" width="11.75" style="811" customWidth="1"/>
    <col min="2056" max="2056" width="11.875" style="811" customWidth="1"/>
    <col min="2057" max="2057" width="4.875" style="811" customWidth="1"/>
    <col min="2058" max="2284" width="10.75" style="811"/>
    <col min="2285" max="2285" width="1.875" style="811" customWidth="1"/>
    <col min="2286" max="2286" width="5" style="811" customWidth="1"/>
    <col min="2287" max="2287" width="13.625" style="811" customWidth="1"/>
    <col min="2288" max="2289" width="15.75" style="811" customWidth="1"/>
    <col min="2290" max="2290" width="11.75" style="811" customWidth="1"/>
    <col min="2291" max="2292" width="11.875" style="811" customWidth="1"/>
    <col min="2293" max="2293" width="15.75" style="811" customWidth="1"/>
    <col min="2294" max="2295" width="11.75" style="811" customWidth="1"/>
    <col min="2296" max="2297" width="11.875" style="811" customWidth="1"/>
    <col min="2298" max="2299" width="15.75" style="811" customWidth="1"/>
    <col min="2300" max="2300" width="11.75" style="811" customWidth="1"/>
    <col min="2301" max="2302" width="11.875" style="811" customWidth="1"/>
    <col min="2303" max="2304" width="15.125" style="811" customWidth="1"/>
    <col min="2305" max="2306" width="11.75" style="811" customWidth="1"/>
    <col min="2307" max="2307" width="11.875" style="811" customWidth="1"/>
    <col min="2308" max="2309" width="15.125" style="811" customWidth="1"/>
    <col min="2310" max="2311" width="11.75" style="811" customWidth="1"/>
    <col min="2312" max="2312" width="11.875" style="811" customWidth="1"/>
    <col min="2313" max="2313" width="4.875" style="811" customWidth="1"/>
    <col min="2314" max="2540" width="10.75" style="811"/>
    <col min="2541" max="2541" width="1.875" style="811" customWidth="1"/>
    <col min="2542" max="2542" width="5" style="811" customWidth="1"/>
    <col min="2543" max="2543" width="13.625" style="811" customWidth="1"/>
    <col min="2544" max="2545" width="15.75" style="811" customWidth="1"/>
    <col min="2546" max="2546" width="11.75" style="811" customWidth="1"/>
    <col min="2547" max="2548" width="11.875" style="811" customWidth="1"/>
    <col min="2549" max="2549" width="15.75" style="811" customWidth="1"/>
    <col min="2550" max="2551" width="11.75" style="811" customWidth="1"/>
    <col min="2552" max="2553" width="11.875" style="811" customWidth="1"/>
    <col min="2554" max="2555" width="15.75" style="811" customWidth="1"/>
    <col min="2556" max="2556" width="11.75" style="811" customWidth="1"/>
    <col min="2557" max="2558" width="11.875" style="811" customWidth="1"/>
    <col min="2559" max="2560" width="15.125" style="811" customWidth="1"/>
    <col min="2561" max="2562" width="11.75" style="811" customWidth="1"/>
    <col min="2563" max="2563" width="11.875" style="811" customWidth="1"/>
    <col min="2564" max="2565" width="15.125" style="811" customWidth="1"/>
    <col min="2566" max="2567" width="11.75" style="811" customWidth="1"/>
    <col min="2568" max="2568" width="11.875" style="811" customWidth="1"/>
    <col min="2569" max="2569" width="4.875" style="811" customWidth="1"/>
    <col min="2570" max="2796" width="10.75" style="811"/>
    <col min="2797" max="2797" width="1.875" style="811" customWidth="1"/>
    <col min="2798" max="2798" width="5" style="811" customWidth="1"/>
    <col min="2799" max="2799" width="13.625" style="811" customWidth="1"/>
    <col min="2800" max="2801" width="15.75" style="811" customWidth="1"/>
    <col min="2802" max="2802" width="11.75" style="811" customWidth="1"/>
    <col min="2803" max="2804" width="11.875" style="811" customWidth="1"/>
    <col min="2805" max="2805" width="15.75" style="811" customWidth="1"/>
    <col min="2806" max="2807" width="11.75" style="811" customWidth="1"/>
    <col min="2808" max="2809" width="11.875" style="811" customWidth="1"/>
    <col min="2810" max="2811" width="15.75" style="811" customWidth="1"/>
    <col min="2812" max="2812" width="11.75" style="811" customWidth="1"/>
    <col min="2813" max="2814" width="11.875" style="811" customWidth="1"/>
    <col min="2815" max="2816" width="15.125" style="811" customWidth="1"/>
    <col min="2817" max="2818" width="11.75" style="811" customWidth="1"/>
    <col min="2819" max="2819" width="11.875" style="811" customWidth="1"/>
    <col min="2820" max="2821" width="15.125" style="811" customWidth="1"/>
    <col min="2822" max="2823" width="11.75" style="811" customWidth="1"/>
    <col min="2824" max="2824" width="11.875" style="811" customWidth="1"/>
    <col min="2825" max="2825" width="4.875" style="811" customWidth="1"/>
    <col min="2826" max="3052" width="10.75" style="811"/>
    <col min="3053" max="3053" width="1.875" style="811" customWidth="1"/>
    <col min="3054" max="3054" width="5" style="811" customWidth="1"/>
    <col min="3055" max="3055" width="13.625" style="811" customWidth="1"/>
    <col min="3056" max="3057" width="15.75" style="811" customWidth="1"/>
    <col min="3058" max="3058" width="11.75" style="811" customWidth="1"/>
    <col min="3059" max="3060" width="11.875" style="811" customWidth="1"/>
    <col min="3061" max="3061" width="15.75" style="811" customWidth="1"/>
    <col min="3062" max="3063" width="11.75" style="811" customWidth="1"/>
    <col min="3064" max="3065" width="11.875" style="811" customWidth="1"/>
    <col min="3066" max="3067" width="15.75" style="811" customWidth="1"/>
    <col min="3068" max="3068" width="11.75" style="811" customWidth="1"/>
    <col min="3069" max="3070" width="11.875" style="811" customWidth="1"/>
    <col min="3071" max="3072" width="15.125" style="811" customWidth="1"/>
    <col min="3073" max="3074" width="11.75" style="811" customWidth="1"/>
    <col min="3075" max="3075" width="11.875" style="811" customWidth="1"/>
    <col min="3076" max="3077" width="15.125" style="811" customWidth="1"/>
    <col min="3078" max="3079" width="11.75" style="811" customWidth="1"/>
    <col min="3080" max="3080" width="11.875" style="811" customWidth="1"/>
    <col min="3081" max="3081" width="4.875" style="811" customWidth="1"/>
    <col min="3082" max="3308" width="10.75" style="811"/>
    <col min="3309" max="3309" width="1.875" style="811" customWidth="1"/>
    <col min="3310" max="3310" width="5" style="811" customWidth="1"/>
    <col min="3311" max="3311" width="13.625" style="811" customWidth="1"/>
    <col min="3312" max="3313" width="15.75" style="811" customWidth="1"/>
    <col min="3314" max="3314" width="11.75" style="811" customWidth="1"/>
    <col min="3315" max="3316" width="11.875" style="811" customWidth="1"/>
    <col min="3317" max="3317" width="15.75" style="811" customWidth="1"/>
    <col min="3318" max="3319" width="11.75" style="811" customWidth="1"/>
    <col min="3320" max="3321" width="11.875" style="811" customWidth="1"/>
    <col min="3322" max="3323" width="15.75" style="811" customWidth="1"/>
    <col min="3324" max="3324" width="11.75" style="811" customWidth="1"/>
    <col min="3325" max="3326" width="11.875" style="811" customWidth="1"/>
    <col min="3327" max="3328" width="15.125" style="811" customWidth="1"/>
    <col min="3329" max="3330" width="11.75" style="811" customWidth="1"/>
    <col min="3331" max="3331" width="11.875" style="811" customWidth="1"/>
    <col min="3332" max="3333" width="15.125" style="811" customWidth="1"/>
    <col min="3334" max="3335" width="11.75" style="811" customWidth="1"/>
    <col min="3336" max="3336" width="11.875" style="811" customWidth="1"/>
    <col min="3337" max="3337" width="4.875" style="811" customWidth="1"/>
    <col min="3338" max="3564" width="10.75" style="811"/>
    <col min="3565" max="3565" width="1.875" style="811" customWidth="1"/>
    <col min="3566" max="3566" width="5" style="811" customWidth="1"/>
    <col min="3567" max="3567" width="13.625" style="811" customWidth="1"/>
    <col min="3568" max="3569" width="15.75" style="811" customWidth="1"/>
    <col min="3570" max="3570" width="11.75" style="811" customWidth="1"/>
    <col min="3571" max="3572" width="11.875" style="811" customWidth="1"/>
    <col min="3573" max="3573" width="15.75" style="811" customWidth="1"/>
    <col min="3574" max="3575" width="11.75" style="811" customWidth="1"/>
    <col min="3576" max="3577" width="11.875" style="811" customWidth="1"/>
    <col min="3578" max="3579" width="15.75" style="811" customWidth="1"/>
    <col min="3580" max="3580" width="11.75" style="811" customWidth="1"/>
    <col min="3581" max="3582" width="11.875" style="811" customWidth="1"/>
    <col min="3583" max="3584" width="15.125" style="811" customWidth="1"/>
    <col min="3585" max="3586" width="11.75" style="811" customWidth="1"/>
    <col min="3587" max="3587" width="11.875" style="811" customWidth="1"/>
    <col min="3588" max="3589" width="15.125" style="811" customWidth="1"/>
    <col min="3590" max="3591" width="11.75" style="811" customWidth="1"/>
    <col min="3592" max="3592" width="11.875" style="811" customWidth="1"/>
    <col min="3593" max="3593" width="4.875" style="811" customWidth="1"/>
    <col min="3594" max="3820" width="10.75" style="811"/>
    <col min="3821" max="3821" width="1.875" style="811" customWidth="1"/>
    <col min="3822" max="3822" width="5" style="811" customWidth="1"/>
    <col min="3823" max="3823" width="13.625" style="811" customWidth="1"/>
    <col min="3824" max="3825" width="15.75" style="811" customWidth="1"/>
    <col min="3826" max="3826" width="11.75" style="811" customWidth="1"/>
    <col min="3827" max="3828" width="11.875" style="811" customWidth="1"/>
    <col min="3829" max="3829" width="15.75" style="811" customWidth="1"/>
    <col min="3830" max="3831" width="11.75" style="811" customWidth="1"/>
    <col min="3832" max="3833" width="11.875" style="811" customWidth="1"/>
    <col min="3834" max="3835" width="15.75" style="811" customWidth="1"/>
    <col min="3836" max="3836" width="11.75" style="811" customWidth="1"/>
    <col min="3837" max="3838" width="11.875" style="811" customWidth="1"/>
    <col min="3839" max="3840" width="15.125" style="811" customWidth="1"/>
    <col min="3841" max="3842" width="11.75" style="811" customWidth="1"/>
    <col min="3843" max="3843" width="11.875" style="811" customWidth="1"/>
    <col min="3844" max="3845" width="15.125" style="811" customWidth="1"/>
    <col min="3846" max="3847" width="11.75" style="811" customWidth="1"/>
    <col min="3848" max="3848" width="11.875" style="811" customWidth="1"/>
    <col min="3849" max="3849" width="4.875" style="811" customWidth="1"/>
    <col min="3850" max="4076" width="10.75" style="811"/>
    <col min="4077" max="4077" width="1.875" style="811" customWidth="1"/>
    <col min="4078" max="4078" width="5" style="811" customWidth="1"/>
    <col min="4079" max="4079" width="13.625" style="811" customWidth="1"/>
    <col min="4080" max="4081" width="15.75" style="811" customWidth="1"/>
    <col min="4082" max="4082" width="11.75" style="811" customWidth="1"/>
    <col min="4083" max="4084" width="11.875" style="811" customWidth="1"/>
    <col min="4085" max="4085" width="15.75" style="811" customWidth="1"/>
    <col min="4086" max="4087" width="11.75" style="811" customWidth="1"/>
    <col min="4088" max="4089" width="11.875" style="811" customWidth="1"/>
    <col min="4090" max="4091" width="15.75" style="811" customWidth="1"/>
    <col min="4092" max="4092" width="11.75" style="811" customWidth="1"/>
    <col min="4093" max="4094" width="11.875" style="811" customWidth="1"/>
    <col min="4095" max="4096" width="15.125" style="811" customWidth="1"/>
    <col min="4097" max="4098" width="11.75" style="811" customWidth="1"/>
    <col min="4099" max="4099" width="11.875" style="811" customWidth="1"/>
    <col min="4100" max="4101" width="15.125" style="811" customWidth="1"/>
    <col min="4102" max="4103" width="11.75" style="811" customWidth="1"/>
    <col min="4104" max="4104" width="11.875" style="811" customWidth="1"/>
    <col min="4105" max="4105" width="4.875" style="811" customWidth="1"/>
    <col min="4106" max="4332" width="10.75" style="811"/>
    <col min="4333" max="4333" width="1.875" style="811" customWidth="1"/>
    <col min="4334" max="4334" width="5" style="811" customWidth="1"/>
    <col min="4335" max="4335" width="13.625" style="811" customWidth="1"/>
    <col min="4336" max="4337" width="15.75" style="811" customWidth="1"/>
    <col min="4338" max="4338" width="11.75" style="811" customWidth="1"/>
    <col min="4339" max="4340" width="11.875" style="811" customWidth="1"/>
    <col min="4341" max="4341" width="15.75" style="811" customWidth="1"/>
    <col min="4342" max="4343" width="11.75" style="811" customWidth="1"/>
    <col min="4344" max="4345" width="11.875" style="811" customWidth="1"/>
    <col min="4346" max="4347" width="15.75" style="811" customWidth="1"/>
    <col min="4348" max="4348" width="11.75" style="811" customWidth="1"/>
    <col min="4349" max="4350" width="11.875" style="811" customWidth="1"/>
    <col min="4351" max="4352" width="15.125" style="811" customWidth="1"/>
    <col min="4353" max="4354" width="11.75" style="811" customWidth="1"/>
    <col min="4355" max="4355" width="11.875" style="811" customWidth="1"/>
    <col min="4356" max="4357" width="15.125" style="811" customWidth="1"/>
    <col min="4358" max="4359" width="11.75" style="811" customWidth="1"/>
    <col min="4360" max="4360" width="11.875" style="811" customWidth="1"/>
    <col min="4361" max="4361" width="4.875" style="811" customWidth="1"/>
    <col min="4362" max="4588" width="10.75" style="811"/>
    <col min="4589" max="4589" width="1.875" style="811" customWidth="1"/>
    <col min="4590" max="4590" width="5" style="811" customWidth="1"/>
    <col min="4591" max="4591" width="13.625" style="811" customWidth="1"/>
    <col min="4592" max="4593" width="15.75" style="811" customWidth="1"/>
    <col min="4594" max="4594" width="11.75" style="811" customWidth="1"/>
    <col min="4595" max="4596" width="11.875" style="811" customWidth="1"/>
    <col min="4597" max="4597" width="15.75" style="811" customWidth="1"/>
    <col min="4598" max="4599" width="11.75" style="811" customWidth="1"/>
    <col min="4600" max="4601" width="11.875" style="811" customWidth="1"/>
    <col min="4602" max="4603" width="15.75" style="811" customWidth="1"/>
    <col min="4604" max="4604" width="11.75" style="811" customWidth="1"/>
    <col min="4605" max="4606" width="11.875" style="811" customWidth="1"/>
    <col min="4607" max="4608" width="15.125" style="811" customWidth="1"/>
    <col min="4609" max="4610" width="11.75" style="811" customWidth="1"/>
    <col min="4611" max="4611" width="11.875" style="811" customWidth="1"/>
    <col min="4612" max="4613" width="15.125" style="811" customWidth="1"/>
    <col min="4614" max="4615" width="11.75" style="811" customWidth="1"/>
    <col min="4616" max="4616" width="11.875" style="811" customWidth="1"/>
    <col min="4617" max="4617" width="4.875" style="811" customWidth="1"/>
    <col min="4618" max="4844" width="10.75" style="811"/>
    <col min="4845" max="4845" width="1.875" style="811" customWidth="1"/>
    <col min="4846" max="4846" width="5" style="811" customWidth="1"/>
    <col min="4847" max="4847" width="13.625" style="811" customWidth="1"/>
    <col min="4848" max="4849" width="15.75" style="811" customWidth="1"/>
    <col min="4850" max="4850" width="11.75" style="811" customWidth="1"/>
    <col min="4851" max="4852" width="11.875" style="811" customWidth="1"/>
    <col min="4853" max="4853" width="15.75" style="811" customWidth="1"/>
    <col min="4854" max="4855" width="11.75" style="811" customWidth="1"/>
    <col min="4856" max="4857" width="11.875" style="811" customWidth="1"/>
    <col min="4858" max="4859" width="15.75" style="811" customWidth="1"/>
    <col min="4860" max="4860" width="11.75" style="811" customWidth="1"/>
    <col min="4861" max="4862" width="11.875" style="811" customWidth="1"/>
    <col min="4863" max="4864" width="15.125" style="811" customWidth="1"/>
    <col min="4865" max="4866" width="11.75" style="811" customWidth="1"/>
    <col min="4867" max="4867" width="11.875" style="811" customWidth="1"/>
    <col min="4868" max="4869" width="15.125" style="811" customWidth="1"/>
    <col min="4870" max="4871" width="11.75" style="811" customWidth="1"/>
    <col min="4872" max="4872" width="11.875" style="811" customWidth="1"/>
    <col min="4873" max="4873" width="4.875" style="811" customWidth="1"/>
    <col min="4874" max="5100" width="10.75" style="811"/>
    <col min="5101" max="5101" width="1.875" style="811" customWidth="1"/>
    <col min="5102" max="5102" width="5" style="811" customWidth="1"/>
    <col min="5103" max="5103" width="13.625" style="811" customWidth="1"/>
    <col min="5104" max="5105" width="15.75" style="811" customWidth="1"/>
    <col min="5106" max="5106" width="11.75" style="811" customWidth="1"/>
    <col min="5107" max="5108" width="11.875" style="811" customWidth="1"/>
    <col min="5109" max="5109" width="15.75" style="811" customWidth="1"/>
    <col min="5110" max="5111" width="11.75" style="811" customWidth="1"/>
    <col min="5112" max="5113" width="11.875" style="811" customWidth="1"/>
    <col min="5114" max="5115" width="15.75" style="811" customWidth="1"/>
    <col min="5116" max="5116" width="11.75" style="811" customWidth="1"/>
    <col min="5117" max="5118" width="11.875" style="811" customWidth="1"/>
    <col min="5119" max="5120" width="15.125" style="811" customWidth="1"/>
    <col min="5121" max="5122" width="11.75" style="811" customWidth="1"/>
    <col min="5123" max="5123" width="11.875" style="811" customWidth="1"/>
    <col min="5124" max="5125" width="15.125" style="811" customWidth="1"/>
    <col min="5126" max="5127" width="11.75" style="811" customWidth="1"/>
    <col min="5128" max="5128" width="11.875" style="811" customWidth="1"/>
    <col min="5129" max="5129" width="4.875" style="811" customWidth="1"/>
    <col min="5130" max="5356" width="10.75" style="811"/>
    <col min="5357" max="5357" width="1.875" style="811" customWidth="1"/>
    <col min="5358" max="5358" width="5" style="811" customWidth="1"/>
    <col min="5359" max="5359" width="13.625" style="811" customWidth="1"/>
    <col min="5360" max="5361" width="15.75" style="811" customWidth="1"/>
    <col min="5362" max="5362" width="11.75" style="811" customWidth="1"/>
    <col min="5363" max="5364" width="11.875" style="811" customWidth="1"/>
    <col min="5365" max="5365" width="15.75" style="811" customWidth="1"/>
    <col min="5366" max="5367" width="11.75" style="811" customWidth="1"/>
    <col min="5368" max="5369" width="11.875" style="811" customWidth="1"/>
    <col min="5370" max="5371" width="15.75" style="811" customWidth="1"/>
    <col min="5372" max="5372" width="11.75" style="811" customWidth="1"/>
    <col min="5373" max="5374" width="11.875" style="811" customWidth="1"/>
    <col min="5375" max="5376" width="15.125" style="811" customWidth="1"/>
    <col min="5377" max="5378" width="11.75" style="811" customWidth="1"/>
    <col min="5379" max="5379" width="11.875" style="811" customWidth="1"/>
    <col min="5380" max="5381" width="15.125" style="811" customWidth="1"/>
    <col min="5382" max="5383" width="11.75" style="811" customWidth="1"/>
    <col min="5384" max="5384" width="11.875" style="811" customWidth="1"/>
    <col min="5385" max="5385" width="4.875" style="811" customWidth="1"/>
    <col min="5386" max="5612" width="10.75" style="811"/>
    <col min="5613" max="5613" width="1.875" style="811" customWidth="1"/>
    <col min="5614" max="5614" width="5" style="811" customWidth="1"/>
    <col min="5615" max="5615" width="13.625" style="811" customWidth="1"/>
    <col min="5616" max="5617" width="15.75" style="811" customWidth="1"/>
    <col min="5618" max="5618" width="11.75" style="811" customWidth="1"/>
    <col min="5619" max="5620" width="11.875" style="811" customWidth="1"/>
    <col min="5621" max="5621" width="15.75" style="811" customWidth="1"/>
    <col min="5622" max="5623" width="11.75" style="811" customWidth="1"/>
    <col min="5624" max="5625" width="11.875" style="811" customWidth="1"/>
    <col min="5626" max="5627" width="15.75" style="811" customWidth="1"/>
    <col min="5628" max="5628" width="11.75" style="811" customWidth="1"/>
    <col min="5629" max="5630" width="11.875" style="811" customWidth="1"/>
    <col min="5631" max="5632" width="15.125" style="811" customWidth="1"/>
    <col min="5633" max="5634" width="11.75" style="811" customWidth="1"/>
    <col min="5635" max="5635" width="11.875" style="811" customWidth="1"/>
    <col min="5636" max="5637" width="15.125" style="811" customWidth="1"/>
    <col min="5638" max="5639" width="11.75" style="811" customWidth="1"/>
    <col min="5640" max="5640" width="11.875" style="811" customWidth="1"/>
    <col min="5641" max="5641" width="4.875" style="811" customWidth="1"/>
    <col min="5642" max="5868" width="10.75" style="811"/>
    <col min="5869" max="5869" width="1.875" style="811" customWidth="1"/>
    <col min="5870" max="5870" width="5" style="811" customWidth="1"/>
    <col min="5871" max="5871" width="13.625" style="811" customWidth="1"/>
    <col min="5872" max="5873" width="15.75" style="811" customWidth="1"/>
    <col min="5874" max="5874" width="11.75" style="811" customWidth="1"/>
    <col min="5875" max="5876" width="11.875" style="811" customWidth="1"/>
    <col min="5877" max="5877" width="15.75" style="811" customWidth="1"/>
    <col min="5878" max="5879" width="11.75" style="811" customWidth="1"/>
    <col min="5880" max="5881" width="11.875" style="811" customWidth="1"/>
    <col min="5882" max="5883" width="15.75" style="811" customWidth="1"/>
    <col min="5884" max="5884" width="11.75" style="811" customWidth="1"/>
    <col min="5885" max="5886" width="11.875" style="811" customWidth="1"/>
    <col min="5887" max="5888" width="15.125" style="811" customWidth="1"/>
    <col min="5889" max="5890" width="11.75" style="811" customWidth="1"/>
    <col min="5891" max="5891" width="11.875" style="811" customWidth="1"/>
    <col min="5892" max="5893" width="15.125" style="811" customWidth="1"/>
    <col min="5894" max="5895" width="11.75" style="811" customWidth="1"/>
    <col min="5896" max="5896" width="11.875" style="811" customWidth="1"/>
    <col min="5897" max="5897" width="4.875" style="811" customWidth="1"/>
    <col min="5898" max="6124" width="10.75" style="811"/>
    <col min="6125" max="6125" width="1.875" style="811" customWidth="1"/>
    <col min="6126" max="6126" width="5" style="811" customWidth="1"/>
    <col min="6127" max="6127" width="13.625" style="811" customWidth="1"/>
    <col min="6128" max="6129" width="15.75" style="811" customWidth="1"/>
    <col min="6130" max="6130" width="11.75" style="811" customWidth="1"/>
    <col min="6131" max="6132" width="11.875" style="811" customWidth="1"/>
    <col min="6133" max="6133" width="15.75" style="811" customWidth="1"/>
    <col min="6134" max="6135" width="11.75" style="811" customWidth="1"/>
    <col min="6136" max="6137" width="11.875" style="811" customWidth="1"/>
    <col min="6138" max="6139" width="15.75" style="811" customWidth="1"/>
    <col min="6140" max="6140" width="11.75" style="811" customWidth="1"/>
    <col min="6141" max="6142" width="11.875" style="811" customWidth="1"/>
    <col min="6143" max="6144" width="15.125" style="811" customWidth="1"/>
    <col min="6145" max="6146" width="11.75" style="811" customWidth="1"/>
    <col min="6147" max="6147" width="11.875" style="811" customWidth="1"/>
    <col min="6148" max="6149" width="15.125" style="811" customWidth="1"/>
    <col min="6150" max="6151" width="11.75" style="811" customWidth="1"/>
    <col min="6152" max="6152" width="11.875" style="811" customWidth="1"/>
    <col min="6153" max="6153" width="4.875" style="811" customWidth="1"/>
    <col min="6154" max="6380" width="10.75" style="811"/>
    <col min="6381" max="6381" width="1.875" style="811" customWidth="1"/>
    <col min="6382" max="6382" width="5" style="811" customWidth="1"/>
    <col min="6383" max="6383" width="13.625" style="811" customWidth="1"/>
    <col min="6384" max="6385" width="15.75" style="811" customWidth="1"/>
    <col min="6386" max="6386" width="11.75" style="811" customWidth="1"/>
    <col min="6387" max="6388" width="11.875" style="811" customWidth="1"/>
    <col min="6389" max="6389" width="15.75" style="811" customWidth="1"/>
    <col min="6390" max="6391" width="11.75" style="811" customWidth="1"/>
    <col min="6392" max="6393" width="11.875" style="811" customWidth="1"/>
    <col min="6394" max="6395" width="15.75" style="811" customWidth="1"/>
    <col min="6396" max="6396" width="11.75" style="811" customWidth="1"/>
    <col min="6397" max="6398" width="11.875" style="811" customWidth="1"/>
    <col min="6399" max="6400" width="15.125" style="811" customWidth="1"/>
    <col min="6401" max="6402" width="11.75" style="811" customWidth="1"/>
    <col min="6403" max="6403" width="11.875" style="811" customWidth="1"/>
    <col min="6404" max="6405" width="15.125" style="811" customWidth="1"/>
    <col min="6406" max="6407" width="11.75" style="811" customWidth="1"/>
    <col min="6408" max="6408" width="11.875" style="811" customWidth="1"/>
    <col min="6409" max="6409" width="4.875" style="811" customWidth="1"/>
    <col min="6410" max="6636" width="10.75" style="811"/>
    <col min="6637" max="6637" width="1.875" style="811" customWidth="1"/>
    <col min="6638" max="6638" width="5" style="811" customWidth="1"/>
    <col min="6639" max="6639" width="13.625" style="811" customWidth="1"/>
    <col min="6640" max="6641" width="15.75" style="811" customWidth="1"/>
    <col min="6642" max="6642" width="11.75" style="811" customWidth="1"/>
    <col min="6643" max="6644" width="11.875" style="811" customWidth="1"/>
    <col min="6645" max="6645" width="15.75" style="811" customWidth="1"/>
    <col min="6646" max="6647" width="11.75" style="811" customWidth="1"/>
    <col min="6648" max="6649" width="11.875" style="811" customWidth="1"/>
    <col min="6650" max="6651" width="15.75" style="811" customWidth="1"/>
    <col min="6652" max="6652" width="11.75" style="811" customWidth="1"/>
    <col min="6653" max="6654" width="11.875" style="811" customWidth="1"/>
    <col min="6655" max="6656" width="15.125" style="811" customWidth="1"/>
    <col min="6657" max="6658" width="11.75" style="811" customWidth="1"/>
    <col min="6659" max="6659" width="11.875" style="811" customWidth="1"/>
    <col min="6660" max="6661" width="15.125" style="811" customWidth="1"/>
    <col min="6662" max="6663" width="11.75" style="811" customWidth="1"/>
    <col min="6664" max="6664" width="11.875" style="811" customWidth="1"/>
    <col min="6665" max="6665" width="4.875" style="811" customWidth="1"/>
    <col min="6666" max="6892" width="10.75" style="811"/>
    <col min="6893" max="6893" width="1.875" style="811" customWidth="1"/>
    <col min="6894" max="6894" width="5" style="811" customWidth="1"/>
    <col min="6895" max="6895" width="13.625" style="811" customWidth="1"/>
    <col min="6896" max="6897" width="15.75" style="811" customWidth="1"/>
    <col min="6898" max="6898" width="11.75" style="811" customWidth="1"/>
    <col min="6899" max="6900" width="11.875" style="811" customWidth="1"/>
    <col min="6901" max="6901" width="15.75" style="811" customWidth="1"/>
    <col min="6902" max="6903" width="11.75" style="811" customWidth="1"/>
    <col min="6904" max="6905" width="11.875" style="811" customWidth="1"/>
    <col min="6906" max="6907" width="15.75" style="811" customWidth="1"/>
    <col min="6908" max="6908" width="11.75" style="811" customWidth="1"/>
    <col min="6909" max="6910" width="11.875" style="811" customWidth="1"/>
    <col min="6911" max="6912" width="15.125" style="811" customWidth="1"/>
    <col min="6913" max="6914" width="11.75" style="811" customWidth="1"/>
    <col min="6915" max="6915" width="11.875" style="811" customWidth="1"/>
    <col min="6916" max="6917" width="15.125" style="811" customWidth="1"/>
    <col min="6918" max="6919" width="11.75" style="811" customWidth="1"/>
    <col min="6920" max="6920" width="11.875" style="811" customWidth="1"/>
    <col min="6921" max="6921" width="4.875" style="811" customWidth="1"/>
    <col min="6922" max="7148" width="10.75" style="811"/>
    <col min="7149" max="7149" width="1.875" style="811" customWidth="1"/>
    <col min="7150" max="7150" width="5" style="811" customWidth="1"/>
    <col min="7151" max="7151" width="13.625" style="811" customWidth="1"/>
    <col min="7152" max="7153" width="15.75" style="811" customWidth="1"/>
    <col min="7154" max="7154" width="11.75" style="811" customWidth="1"/>
    <col min="7155" max="7156" width="11.875" style="811" customWidth="1"/>
    <col min="7157" max="7157" width="15.75" style="811" customWidth="1"/>
    <col min="7158" max="7159" width="11.75" style="811" customWidth="1"/>
    <col min="7160" max="7161" width="11.875" style="811" customWidth="1"/>
    <col min="7162" max="7163" width="15.75" style="811" customWidth="1"/>
    <col min="7164" max="7164" width="11.75" style="811" customWidth="1"/>
    <col min="7165" max="7166" width="11.875" style="811" customWidth="1"/>
    <col min="7167" max="7168" width="15.125" style="811" customWidth="1"/>
    <col min="7169" max="7170" width="11.75" style="811" customWidth="1"/>
    <col min="7171" max="7171" width="11.875" style="811" customWidth="1"/>
    <col min="7172" max="7173" width="15.125" style="811" customWidth="1"/>
    <col min="7174" max="7175" width="11.75" style="811" customWidth="1"/>
    <col min="7176" max="7176" width="11.875" style="811" customWidth="1"/>
    <col min="7177" max="7177" width="4.875" style="811" customWidth="1"/>
    <col min="7178" max="7404" width="10.75" style="811"/>
    <col min="7405" max="7405" width="1.875" style="811" customWidth="1"/>
    <col min="7406" max="7406" width="5" style="811" customWidth="1"/>
    <col min="7407" max="7407" width="13.625" style="811" customWidth="1"/>
    <col min="7408" max="7409" width="15.75" style="811" customWidth="1"/>
    <col min="7410" max="7410" width="11.75" style="811" customWidth="1"/>
    <col min="7411" max="7412" width="11.875" style="811" customWidth="1"/>
    <col min="7413" max="7413" width="15.75" style="811" customWidth="1"/>
    <col min="7414" max="7415" width="11.75" style="811" customWidth="1"/>
    <col min="7416" max="7417" width="11.875" style="811" customWidth="1"/>
    <col min="7418" max="7419" width="15.75" style="811" customWidth="1"/>
    <col min="7420" max="7420" width="11.75" style="811" customWidth="1"/>
    <col min="7421" max="7422" width="11.875" style="811" customWidth="1"/>
    <col min="7423" max="7424" width="15.125" style="811" customWidth="1"/>
    <col min="7425" max="7426" width="11.75" style="811" customWidth="1"/>
    <col min="7427" max="7427" width="11.875" style="811" customWidth="1"/>
    <col min="7428" max="7429" width="15.125" style="811" customWidth="1"/>
    <col min="7430" max="7431" width="11.75" style="811" customWidth="1"/>
    <col min="7432" max="7432" width="11.875" style="811" customWidth="1"/>
    <col min="7433" max="7433" width="4.875" style="811" customWidth="1"/>
    <col min="7434" max="7660" width="10.75" style="811"/>
    <col min="7661" max="7661" width="1.875" style="811" customWidth="1"/>
    <col min="7662" max="7662" width="5" style="811" customWidth="1"/>
    <col min="7663" max="7663" width="13.625" style="811" customWidth="1"/>
    <col min="7664" max="7665" width="15.75" style="811" customWidth="1"/>
    <col min="7666" max="7666" width="11.75" style="811" customWidth="1"/>
    <col min="7667" max="7668" width="11.875" style="811" customWidth="1"/>
    <col min="7669" max="7669" width="15.75" style="811" customWidth="1"/>
    <col min="7670" max="7671" width="11.75" style="811" customWidth="1"/>
    <col min="7672" max="7673" width="11.875" style="811" customWidth="1"/>
    <col min="7674" max="7675" width="15.75" style="811" customWidth="1"/>
    <col min="7676" max="7676" width="11.75" style="811" customWidth="1"/>
    <col min="7677" max="7678" width="11.875" style="811" customWidth="1"/>
    <col min="7679" max="7680" width="15.125" style="811" customWidth="1"/>
    <col min="7681" max="7682" width="11.75" style="811" customWidth="1"/>
    <col min="7683" max="7683" width="11.875" style="811" customWidth="1"/>
    <col min="7684" max="7685" width="15.125" style="811" customWidth="1"/>
    <col min="7686" max="7687" width="11.75" style="811" customWidth="1"/>
    <col min="7688" max="7688" width="11.875" style="811" customWidth="1"/>
    <col min="7689" max="7689" width="4.875" style="811" customWidth="1"/>
    <col min="7690" max="7916" width="10.75" style="811"/>
    <col min="7917" max="7917" width="1.875" style="811" customWidth="1"/>
    <col min="7918" max="7918" width="5" style="811" customWidth="1"/>
    <col min="7919" max="7919" width="13.625" style="811" customWidth="1"/>
    <col min="7920" max="7921" width="15.75" style="811" customWidth="1"/>
    <col min="7922" max="7922" width="11.75" style="811" customWidth="1"/>
    <col min="7923" max="7924" width="11.875" style="811" customWidth="1"/>
    <col min="7925" max="7925" width="15.75" style="811" customWidth="1"/>
    <col min="7926" max="7927" width="11.75" style="811" customWidth="1"/>
    <col min="7928" max="7929" width="11.875" style="811" customWidth="1"/>
    <col min="7930" max="7931" width="15.75" style="811" customWidth="1"/>
    <col min="7932" max="7932" width="11.75" style="811" customWidth="1"/>
    <col min="7933" max="7934" width="11.875" style="811" customWidth="1"/>
    <col min="7935" max="7936" width="15.125" style="811" customWidth="1"/>
    <col min="7937" max="7938" width="11.75" style="811" customWidth="1"/>
    <col min="7939" max="7939" width="11.875" style="811" customWidth="1"/>
    <col min="7940" max="7941" width="15.125" style="811" customWidth="1"/>
    <col min="7942" max="7943" width="11.75" style="811" customWidth="1"/>
    <col min="7944" max="7944" width="11.875" style="811" customWidth="1"/>
    <col min="7945" max="7945" width="4.875" style="811" customWidth="1"/>
    <col min="7946" max="8172" width="10.75" style="811"/>
    <col min="8173" max="8173" width="1.875" style="811" customWidth="1"/>
    <col min="8174" max="8174" width="5" style="811" customWidth="1"/>
    <col min="8175" max="8175" width="13.625" style="811" customWidth="1"/>
    <col min="8176" max="8177" width="15.75" style="811" customWidth="1"/>
    <col min="8178" max="8178" width="11.75" style="811" customWidth="1"/>
    <col min="8179" max="8180" width="11.875" style="811" customWidth="1"/>
    <col min="8181" max="8181" width="15.75" style="811" customWidth="1"/>
    <col min="8182" max="8183" width="11.75" style="811" customWidth="1"/>
    <col min="8184" max="8185" width="11.875" style="811" customWidth="1"/>
    <col min="8186" max="8187" width="15.75" style="811" customWidth="1"/>
    <col min="8188" max="8188" width="11.75" style="811" customWidth="1"/>
    <col min="8189" max="8190" width="11.875" style="811" customWidth="1"/>
    <col min="8191" max="8192" width="15.125" style="811" customWidth="1"/>
    <col min="8193" max="8194" width="11.75" style="811" customWidth="1"/>
    <col min="8195" max="8195" width="11.875" style="811" customWidth="1"/>
    <col min="8196" max="8197" width="15.125" style="811" customWidth="1"/>
    <col min="8198" max="8199" width="11.75" style="811" customWidth="1"/>
    <col min="8200" max="8200" width="11.875" style="811" customWidth="1"/>
    <col min="8201" max="8201" width="4.875" style="811" customWidth="1"/>
    <col min="8202" max="8428" width="10.75" style="811"/>
    <col min="8429" max="8429" width="1.875" style="811" customWidth="1"/>
    <col min="8430" max="8430" width="5" style="811" customWidth="1"/>
    <col min="8431" max="8431" width="13.625" style="811" customWidth="1"/>
    <col min="8432" max="8433" width="15.75" style="811" customWidth="1"/>
    <col min="8434" max="8434" width="11.75" style="811" customWidth="1"/>
    <col min="8435" max="8436" width="11.875" style="811" customWidth="1"/>
    <col min="8437" max="8437" width="15.75" style="811" customWidth="1"/>
    <col min="8438" max="8439" width="11.75" style="811" customWidth="1"/>
    <col min="8440" max="8441" width="11.875" style="811" customWidth="1"/>
    <col min="8442" max="8443" width="15.75" style="811" customWidth="1"/>
    <col min="8444" max="8444" width="11.75" style="811" customWidth="1"/>
    <col min="8445" max="8446" width="11.875" style="811" customWidth="1"/>
    <col min="8447" max="8448" width="15.125" style="811" customWidth="1"/>
    <col min="8449" max="8450" width="11.75" style="811" customWidth="1"/>
    <col min="8451" max="8451" width="11.875" style="811" customWidth="1"/>
    <col min="8452" max="8453" width="15.125" style="811" customWidth="1"/>
    <col min="8454" max="8455" width="11.75" style="811" customWidth="1"/>
    <col min="8456" max="8456" width="11.875" style="811" customWidth="1"/>
    <col min="8457" max="8457" width="4.875" style="811" customWidth="1"/>
    <col min="8458" max="8684" width="10.75" style="811"/>
    <col min="8685" max="8685" width="1.875" style="811" customWidth="1"/>
    <col min="8686" max="8686" width="5" style="811" customWidth="1"/>
    <col min="8687" max="8687" width="13.625" style="811" customWidth="1"/>
    <col min="8688" max="8689" width="15.75" style="811" customWidth="1"/>
    <col min="8690" max="8690" width="11.75" style="811" customWidth="1"/>
    <col min="8691" max="8692" width="11.875" style="811" customWidth="1"/>
    <col min="8693" max="8693" width="15.75" style="811" customWidth="1"/>
    <col min="8694" max="8695" width="11.75" style="811" customWidth="1"/>
    <col min="8696" max="8697" width="11.875" style="811" customWidth="1"/>
    <col min="8698" max="8699" width="15.75" style="811" customWidth="1"/>
    <col min="8700" max="8700" width="11.75" style="811" customWidth="1"/>
    <col min="8701" max="8702" width="11.875" style="811" customWidth="1"/>
    <col min="8703" max="8704" width="15.125" style="811" customWidth="1"/>
    <col min="8705" max="8706" width="11.75" style="811" customWidth="1"/>
    <col min="8707" max="8707" width="11.875" style="811" customWidth="1"/>
    <col min="8708" max="8709" width="15.125" style="811" customWidth="1"/>
    <col min="8710" max="8711" width="11.75" style="811" customWidth="1"/>
    <col min="8712" max="8712" width="11.875" style="811" customWidth="1"/>
    <col min="8713" max="8713" width="4.875" style="811" customWidth="1"/>
    <col min="8714" max="8940" width="10.75" style="811"/>
    <col min="8941" max="8941" width="1.875" style="811" customWidth="1"/>
    <col min="8942" max="8942" width="5" style="811" customWidth="1"/>
    <col min="8943" max="8943" width="13.625" style="811" customWidth="1"/>
    <col min="8944" max="8945" width="15.75" style="811" customWidth="1"/>
    <col min="8946" max="8946" width="11.75" style="811" customWidth="1"/>
    <col min="8947" max="8948" width="11.875" style="811" customWidth="1"/>
    <col min="8949" max="8949" width="15.75" style="811" customWidth="1"/>
    <col min="8950" max="8951" width="11.75" style="811" customWidth="1"/>
    <col min="8952" max="8953" width="11.875" style="811" customWidth="1"/>
    <col min="8954" max="8955" width="15.75" style="811" customWidth="1"/>
    <col min="8956" max="8956" width="11.75" style="811" customWidth="1"/>
    <col min="8957" max="8958" width="11.875" style="811" customWidth="1"/>
    <col min="8959" max="8960" width="15.125" style="811" customWidth="1"/>
    <col min="8961" max="8962" width="11.75" style="811" customWidth="1"/>
    <col min="8963" max="8963" width="11.875" style="811" customWidth="1"/>
    <col min="8964" max="8965" width="15.125" style="811" customWidth="1"/>
    <col min="8966" max="8967" width="11.75" style="811" customWidth="1"/>
    <col min="8968" max="8968" width="11.875" style="811" customWidth="1"/>
    <col min="8969" max="8969" width="4.875" style="811" customWidth="1"/>
    <col min="8970" max="9196" width="10.75" style="811"/>
    <col min="9197" max="9197" width="1.875" style="811" customWidth="1"/>
    <col min="9198" max="9198" width="5" style="811" customWidth="1"/>
    <col min="9199" max="9199" width="13.625" style="811" customWidth="1"/>
    <col min="9200" max="9201" width="15.75" style="811" customWidth="1"/>
    <col min="9202" max="9202" width="11.75" style="811" customWidth="1"/>
    <col min="9203" max="9204" width="11.875" style="811" customWidth="1"/>
    <col min="9205" max="9205" width="15.75" style="811" customWidth="1"/>
    <col min="9206" max="9207" width="11.75" style="811" customWidth="1"/>
    <col min="9208" max="9209" width="11.875" style="811" customWidth="1"/>
    <col min="9210" max="9211" width="15.75" style="811" customWidth="1"/>
    <col min="9212" max="9212" width="11.75" style="811" customWidth="1"/>
    <col min="9213" max="9214" width="11.875" style="811" customWidth="1"/>
    <col min="9215" max="9216" width="15.125" style="811" customWidth="1"/>
    <col min="9217" max="9218" width="11.75" style="811" customWidth="1"/>
    <col min="9219" max="9219" width="11.875" style="811" customWidth="1"/>
    <col min="9220" max="9221" width="15.125" style="811" customWidth="1"/>
    <col min="9222" max="9223" width="11.75" style="811" customWidth="1"/>
    <col min="9224" max="9224" width="11.875" style="811" customWidth="1"/>
    <col min="9225" max="9225" width="4.875" style="811" customWidth="1"/>
    <col min="9226" max="9452" width="10.75" style="811"/>
    <col min="9453" max="9453" width="1.875" style="811" customWidth="1"/>
    <col min="9454" max="9454" width="5" style="811" customWidth="1"/>
    <col min="9455" max="9455" width="13.625" style="811" customWidth="1"/>
    <col min="9456" max="9457" width="15.75" style="811" customWidth="1"/>
    <col min="9458" max="9458" width="11.75" style="811" customWidth="1"/>
    <col min="9459" max="9460" width="11.875" style="811" customWidth="1"/>
    <col min="9461" max="9461" width="15.75" style="811" customWidth="1"/>
    <col min="9462" max="9463" width="11.75" style="811" customWidth="1"/>
    <col min="9464" max="9465" width="11.875" style="811" customWidth="1"/>
    <col min="9466" max="9467" width="15.75" style="811" customWidth="1"/>
    <col min="9468" max="9468" width="11.75" style="811" customWidth="1"/>
    <col min="9469" max="9470" width="11.875" style="811" customWidth="1"/>
    <col min="9471" max="9472" width="15.125" style="811" customWidth="1"/>
    <col min="9473" max="9474" width="11.75" style="811" customWidth="1"/>
    <col min="9475" max="9475" width="11.875" style="811" customWidth="1"/>
    <col min="9476" max="9477" width="15.125" style="811" customWidth="1"/>
    <col min="9478" max="9479" width="11.75" style="811" customWidth="1"/>
    <col min="9480" max="9480" width="11.875" style="811" customWidth="1"/>
    <col min="9481" max="9481" width="4.875" style="811" customWidth="1"/>
    <col min="9482" max="9708" width="10.75" style="811"/>
    <col min="9709" max="9709" width="1.875" style="811" customWidth="1"/>
    <col min="9710" max="9710" width="5" style="811" customWidth="1"/>
    <col min="9711" max="9711" width="13.625" style="811" customWidth="1"/>
    <col min="9712" max="9713" width="15.75" style="811" customWidth="1"/>
    <col min="9714" max="9714" width="11.75" style="811" customWidth="1"/>
    <col min="9715" max="9716" width="11.875" style="811" customWidth="1"/>
    <col min="9717" max="9717" width="15.75" style="811" customWidth="1"/>
    <col min="9718" max="9719" width="11.75" style="811" customWidth="1"/>
    <col min="9720" max="9721" width="11.875" style="811" customWidth="1"/>
    <col min="9722" max="9723" width="15.75" style="811" customWidth="1"/>
    <col min="9724" max="9724" width="11.75" style="811" customWidth="1"/>
    <col min="9725" max="9726" width="11.875" style="811" customWidth="1"/>
    <col min="9727" max="9728" width="15.125" style="811" customWidth="1"/>
    <col min="9729" max="9730" width="11.75" style="811" customWidth="1"/>
    <col min="9731" max="9731" width="11.875" style="811" customWidth="1"/>
    <col min="9732" max="9733" width="15.125" style="811" customWidth="1"/>
    <col min="9734" max="9735" width="11.75" style="811" customWidth="1"/>
    <col min="9736" max="9736" width="11.875" style="811" customWidth="1"/>
    <col min="9737" max="9737" width="4.875" style="811" customWidth="1"/>
    <col min="9738" max="9964" width="10.75" style="811"/>
    <col min="9965" max="9965" width="1.875" style="811" customWidth="1"/>
    <col min="9966" max="9966" width="5" style="811" customWidth="1"/>
    <col min="9967" max="9967" width="13.625" style="811" customWidth="1"/>
    <col min="9968" max="9969" width="15.75" style="811" customWidth="1"/>
    <col min="9970" max="9970" width="11.75" style="811" customWidth="1"/>
    <col min="9971" max="9972" width="11.875" style="811" customWidth="1"/>
    <col min="9973" max="9973" width="15.75" style="811" customWidth="1"/>
    <col min="9974" max="9975" width="11.75" style="811" customWidth="1"/>
    <col min="9976" max="9977" width="11.875" style="811" customWidth="1"/>
    <col min="9978" max="9979" width="15.75" style="811" customWidth="1"/>
    <col min="9980" max="9980" width="11.75" style="811" customWidth="1"/>
    <col min="9981" max="9982" width="11.875" style="811" customWidth="1"/>
    <col min="9983" max="9984" width="15.125" style="811" customWidth="1"/>
    <col min="9985" max="9986" width="11.75" style="811" customWidth="1"/>
    <col min="9987" max="9987" width="11.875" style="811" customWidth="1"/>
    <col min="9988" max="9989" width="15.125" style="811" customWidth="1"/>
    <col min="9990" max="9991" width="11.75" style="811" customWidth="1"/>
    <col min="9992" max="9992" width="11.875" style="811" customWidth="1"/>
    <col min="9993" max="9993" width="4.875" style="811" customWidth="1"/>
    <col min="9994" max="10220" width="10.75" style="811"/>
    <col min="10221" max="10221" width="1.875" style="811" customWidth="1"/>
    <col min="10222" max="10222" width="5" style="811" customWidth="1"/>
    <col min="10223" max="10223" width="13.625" style="811" customWidth="1"/>
    <col min="10224" max="10225" width="15.75" style="811" customWidth="1"/>
    <col min="10226" max="10226" width="11.75" style="811" customWidth="1"/>
    <col min="10227" max="10228" width="11.875" style="811" customWidth="1"/>
    <col min="10229" max="10229" width="15.75" style="811" customWidth="1"/>
    <col min="10230" max="10231" width="11.75" style="811" customWidth="1"/>
    <col min="10232" max="10233" width="11.875" style="811" customWidth="1"/>
    <col min="10234" max="10235" width="15.75" style="811" customWidth="1"/>
    <col min="10236" max="10236" width="11.75" style="811" customWidth="1"/>
    <col min="10237" max="10238" width="11.875" style="811" customWidth="1"/>
    <col min="10239" max="10240" width="15.125" style="811" customWidth="1"/>
    <col min="10241" max="10242" width="11.75" style="811" customWidth="1"/>
    <col min="10243" max="10243" width="11.875" style="811" customWidth="1"/>
    <col min="10244" max="10245" width="15.125" style="811" customWidth="1"/>
    <col min="10246" max="10247" width="11.75" style="811" customWidth="1"/>
    <col min="10248" max="10248" width="11.875" style="811" customWidth="1"/>
    <col min="10249" max="10249" width="4.875" style="811" customWidth="1"/>
    <col min="10250" max="10476" width="10.75" style="811"/>
    <col min="10477" max="10477" width="1.875" style="811" customWidth="1"/>
    <col min="10478" max="10478" width="5" style="811" customWidth="1"/>
    <col min="10479" max="10479" width="13.625" style="811" customWidth="1"/>
    <col min="10480" max="10481" width="15.75" style="811" customWidth="1"/>
    <col min="10482" max="10482" width="11.75" style="811" customWidth="1"/>
    <col min="10483" max="10484" width="11.875" style="811" customWidth="1"/>
    <col min="10485" max="10485" width="15.75" style="811" customWidth="1"/>
    <col min="10486" max="10487" width="11.75" style="811" customWidth="1"/>
    <col min="10488" max="10489" width="11.875" style="811" customWidth="1"/>
    <col min="10490" max="10491" width="15.75" style="811" customWidth="1"/>
    <col min="10492" max="10492" width="11.75" style="811" customWidth="1"/>
    <col min="10493" max="10494" width="11.875" style="811" customWidth="1"/>
    <col min="10495" max="10496" width="15.125" style="811" customWidth="1"/>
    <col min="10497" max="10498" width="11.75" style="811" customWidth="1"/>
    <col min="10499" max="10499" width="11.875" style="811" customWidth="1"/>
    <col min="10500" max="10501" width="15.125" style="811" customWidth="1"/>
    <col min="10502" max="10503" width="11.75" style="811" customWidth="1"/>
    <col min="10504" max="10504" width="11.875" style="811" customWidth="1"/>
    <col min="10505" max="10505" width="4.875" style="811" customWidth="1"/>
    <col min="10506" max="10732" width="10.75" style="811"/>
    <col min="10733" max="10733" width="1.875" style="811" customWidth="1"/>
    <col min="10734" max="10734" width="5" style="811" customWidth="1"/>
    <col min="10735" max="10735" width="13.625" style="811" customWidth="1"/>
    <col min="10736" max="10737" width="15.75" style="811" customWidth="1"/>
    <col min="10738" max="10738" width="11.75" style="811" customWidth="1"/>
    <col min="10739" max="10740" width="11.875" style="811" customWidth="1"/>
    <col min="10741" max="10741" width="15.75" style="811" customWidth="1"/>
    <col min="10742" max="10743" width="11.75" style="811" customWidth="1"/>
    <col min="10744" max="10745" width="11.875" style="811" customWidth="1"/>
    <col min="10746" max="10747" width="15.75" style="811" customWidth="1"/>
    <col min="10748" max="10748" width="11.75" style="811" customWidth="1"/>
    <col min="10749" max="10750" width="11.875" style="811" customWidth="1"/>
    <col min="10751" max="10752" width="15.125" style="811" customWidth="1"/>
    <col min="10753" max="10754" width="11.75" style="811" customWidth="1"/>
    <col min="10755" max="10755" width="11.875" style="811" customWidth="1"/>
    <col min="10756" max="10757" width="15.125" style="811" customWidth="1"/>
    <col min="10758" max="10759" width="11.75" style="811" customWidth="1"/>
    <col min="10760" max="10760" width="11.875" style="811" customWidth="1"/>
    <col min="10761" max="10761" width="4.875" style="811" customWidth="1"/>
    <col min="10762" max="10988" width="10.75" style="811"/>
    <col min="10989" max="10989" width="1.875" style="811" customWidth="1"/>
    <col min="10990" max="10990" width="5" style="811" customWidth="1"/>
    <col min="10991" max="10991" width="13.625" style="811" customWidth="1"/>
    <col min="10992" max="10993" width="15.75" style="811" customWidth="1"/>
    <col min="10994" max="10994" width="11.75" style="811" customWidth="1"/>
    <col min="10995" max="10996" width="11.875" style="811" customWidth="1"/>
    <col min="10997" max="10997" width="15.75" style="811" customWidth="1"/>
    <col min="10998" max="10999" width="11.75" style="811" customWidth="1"/>
    <col min="11000" max="11001" width="11.875" style="811" customWidth="1"/>
    <col min="11002" max="11003" width="15.75" style="811" customWidth="1"/>
    <col min="11004" max="11004" width="11.75" style="811" customWidth="1"/>
    <col min="11005" max="11006" width="11.875" style="811" customWidth="1"/>
    <col min="11007" max="11008" width="15.125" style="811" customWidth="1"/>
    <col min="11009" max="11010" width="11.75" style="811" customWidth="1"/>
    <col min="11011" max="11011" width="11.875" style="811" customWidth="1"/>
    <col min="11012" max="11013" width="15.125" style="811" customWidth="1"/>
    <col min="11014" max="11015" width="11.75" style="811" customWidth="1"/>
    <col min="11016" max="11016" width="11.875" style="811" customWidth="1"/>
    <col min="11017" max="11017" width="4.875" style="811" customWidth="1"/>
    <col min="11018" max="11244" width="10.75" style="811"/>
    <col min="11245" max="11245" width="1.875" style="811" customWidth="1"/>
    <col min="11246" max="11246" width="5" style="811" customWidth="1"/>
    <col min="11247" max="11247" width="13.625" style="811" customWidth="1"/>
    <col min="11248" max="11249" width="15.75" style="811" customWidth="1"/>
    <col min="11250" max="11250" width="11.75" style="811" customWidth="1"/>
    <col min="11251" max="11252" width="11.875" style="811" customWidth="1"/>
    <col min="11253" max="11253" width="15.75" style="811" customWidth="1"/>
    <col min="11254" max="11255" width="11.75" style="811" customWidth="1"/>
    <col min="11256" max="11257" width="11.875" style="811" customWidth="1"/>
    <col min="11258" max="11259" width="15.75" style="811" customWidth="1"/>
    <col min="11260" max="11260" width="11.75" style="811" customWidth="1"/>
    <col min="11261" max="11262" width="11.875" style="811" customWidth="1"/>
    <col min="11263" max="11264" width="15.125" style="811" customWidth="1"/>
    <col min="11265" max="11266" width="11.75" style="811" customWidth="1"/>
    <col min="11267" max="11267" width="11.875" style="811" customWidth="1"/>
    <col min="11268" max="11269" width="15.125" style="811" customWidth="1"/>
    <col min="11270" max="11271" width="11.75" style="811" customWidth="1"/>
    <col min="11272" max="11272" width="11.875" style="811" customWidth="1"/>
    <col min="11273" max="11273" width="4.875" style="811" customWidth="1"/>
    <col min="11274" max="11500" width="10.75" style="811"/>
    <col min="11501" max="11501" width="1.875" style="811" customWidth="1"/>
    <col min="11502" max="11502" width="5" style="811" customWidth="1"/>
    <col min="11503" max="11503" width="13.625" style="811" customWidth="1"/>
    <col min="11504" max="11505" width="15.75" style="811" customWidth="1"/>
    <col min="11506" max="11506" width="11.75" style="811" customWidth="1"/>
    <col min="11507" max="11508" width="11.875" style="811" customWidth="1"/>
    <col min="11509" max="11509" width="15.75" style="811" customWidth="1"/>
    <col min="11510" max="11511" width="11.75" style="811" customWidth="1"/>
    <col min="11512" max="11513" width="11.875" style="811" customWidth="1"/>
    <col min="11514" max="11515" width="15.75" style="811" customWidth="1"/>
    <col min="11516" max="11516" width="11.75" style="811" customWidth="1"/>
    <col min="11517" max="11518" width="11.875" style="811" customWidth="1"/>
    <col min="11519" max="11520" width="15.125" style="811" customWidth="1"/>
    <col min="11521" max="11522" width="11.75" style="811" customWidth="1"/>
    <col min="11523" max="11523" width="11.875" style="811" customWidth="1"/>
    <col min="11524" max="11525" width="15.125" style="811" customWidth="1"/>
    <col min="11526" max="11527" width="11.75" style="811" customWidth="1"/>
    <col min="11528" max="11528" width="11.875" style="811" customWidth="1"/>
    <col min="11529" max="11529" width="4.875" style="811" customWidth="1"/>
    <col min="11530" max="11756" width="10.75" style="811"/>
    <col min="11757" max="11757" width="1.875" style="811" customWidth="1"/>
    <col min="11758" max="11758" width="5" style="811" customWidth="1"/>
    <col min="11759" max="11759" width="13.625" style="811" customWidth="1"/>
    <col min="11760" max="11761" width="15.75" style="811" customWidth="1"/>
    <col min="11762" max="11762" width="11.75" style="811" customWidth="1"/>
    <col min="11763" max="11764" width="11.875" style="811" customWidth="1"/>
    <col min="11765" max="11765" width="15.75" style="811" customWidth="1"/>
    <col min="11766" max="11767" width="11.75" style="811" customWidth="1"/>
    <col min="11768" max="11769" width="11.875" style="811" customWidth="1"/>
    <col min="11770" max="11771" width="15.75" style="811" customWidth="1"/>
    <col min="11772" max="11772" width="11.75" style="811" customWidth="1"/>
    <col min="11773" max="11774" width="11.875" style="811" customWidth="1"/>
    <col min="11775" max="11776" width="15.125" style="811" customWidth="1"/>
    <col min="11777" max="11778" width="11.75" style="811" customWidth="1"/>
    <col min="11779" max="11779" width="11.875" style="811" customWidth="1"/>
    <col min="11780" max="11781" width="15.125" style="811" customWidth="1"/>
    <col min="11782" max="11783" width="11.75" style="811" customWidth="1"/>
    <col min="11784" max="11784" width="11.875" style="811" customWidth="1"/>
    <col min="11785" max="11785" width="4.875" style="811" customWidth="1"/>
    <col min="11786" max="12012" width="10.75" style="811"/>
    <col min="12013" max="12013" width="1.875" style="811" customWidth="1"/>
    <col min="12014" max="12014" width="5" style="811" customWidth="1"/>
    <col min="12015" max="12015" width="13.625" style="811" customWidth="1"/>
    <col min="12016" max="12017" width="15.75" style="811" customWidth="1"/>
    <col min="12018" max="12018" width="11.75" style="811" customWidth="1"/>
    <col min="12019" max="12020" width="11.875" style="811" customWidth="1"/>
    <col min="12021" max="12021" width="15.75" style="811" customWidth="1"/>
    <col min="12022" max="12023" width="11.75" style="811" customWidth="1"/>
    <col min="12024" max="12025" width="11.875" style="811" customWidth="1"/>
    <col min="12026" max="12027" width="15.75" style="811" customWidth="1"/>
    <col min="12028" max="12028" width="11.75" style="811" customWidth="1"/>
    <col min="12029" max="12030" width="11.875" style="811" customWidth="1"/>
    <col min="12031" max="12032" width="15.125" style="811" customWidth="1"/>
    <col min="12033" max="12034" width="11.75" style="811" customWidth="1"/>
    <col min="12035" max="12035" width="11.875" style="811" customWidth="1"/>
    <col min="12036" max="12037" width="15.125" style="811" customWidth="1"/>
    <col min="12038" max="12039" width="11.75" style="811" customWidth="1"/>
    <col min="12040" max="12040" width="11.875" style="811" customWidth="1"/>
    <col min="12041" max="12041" width="4.875" style="811" customWidth="1"/>
    <col min="12042" max="12268" width="10.75" style="811"/>
    <col min="12269" max="12269" width="1.875" style="811" customWidth="1"/>
    <col min="12270" max="12270" width="5" style="811" customWidth="1"/>
    <col min="12271" max="12271" width="13.625" style="811" customWidth="1"/>
    <col min="12272" max="12273" width="15.75" style="811" customWidth="1"/>
    <col min="12274" max="12274" width="11.75" style="811" customWidth="1"/>
    <col min="12275" max="12276" width="11.875" style="811" customWidth="1"/>
    <col min="12277" max="12277" width="15.75" style="811" customWidth="1"/>
    <col min="12278" max="12279" width="11.75" style="811" customWidth="1"/>
    <col min="12280" max="12281" width="11.875" style="811" customWidth="1"/>
    <col min="12282" max="12283" width="15.75" style="811" customWidth="1"/>
    <col min="12284" max="12284" width="11.75" style="811" customWidth="1"/>
    <col min="12285" max="12286" width="11.875" style="811" customWidth="1"/>
    <col min="12287" max="12288" width="15.125" style="811" customWidth="1"/>
    <col min="12289" max="12290" width="11.75" style="811" customWidth="1"/>
    <col min="12291" max="12291" width="11.875" style="811" customWidth="1"/>
    <col min="12292" max="12293" width="15.125" style="811" customWidth="1"/>
    <col min="12294" max="12295" width="11.75" style="811" customWidth="1"/>
    <col min="12296" max="12296" width="11.875" style="811" customWidth="1"/>
    <col min="12297" max="12297" width="4.875" style="811" customWidth="1"/>
    <col min="12298" max="12524" width="10.75" style="811"/>
    <col min="12525" max="12525" width="1.875" style="811" customWidth="1"/>
    <col min="12526" max="12526" width="5" style="811" customWidth="1"/>
    <col min="12527" max="12527" width="13.625" style="811" customWidth="1"/>
    <col min="12528" max="12529" width="15.75" style="811" customWidth="1"/>
    <col min="12530" max="12530" width="11.75" style="811" customWidth="1"/>
    <col min="12531" max="12532" width="11.875" style="811" customWidth="1"/>
    <col min="12533" max="12533" width="15.75" style="811" customWidth="1"/>
    <col min="12534" max="12535" width="11.75" style="811" customWidth="1"/>
    <col min="12536" max="12537" width="11.875" style="811" customWidth="1"/>
    <col min="12538" max="12539" width="15.75" style="811" customWidth="1"/>
    <col min="12540" max="12540" width="11.75" style="811" customWidth="1"/>
    <col min="12541" max="12542" width="11.875" style="811" customWidth="1"/>
    <col min="12543" max="12544" width="15.125" style="811" customWidth="1"/>
    <col min="12545" max="12546" width="11.75" style="811" customWidth="1"/>
    <col min="12547" max="12547" width="11.875" style="811" customWidth="1"/>
    <col min="12548" max="12549" width="15.125" style="811" customWidth="1"/>
    <col min="12550" max="12551" width="11.75" style="811" customWidth="1"/>
    <col min="12552" max="12552" width="11.875" style="811" customWidth="1"/>
    <col min="12553" max="12553" width="4.875" style="811" customWidth="1"/>
    <col min="12554" max="12780" width="10.75" style="811"/>
    <col min="12781" max="12781" width="1.875" style="811" customWidth="1"/>
    <col min="12782" max="12782" width="5" style="811" customWidth="1"/>
    <col min="12783" max="12783" width="13.625" style="811" customWidth="1"/>
    <col min="12784" max="12785" width="15.75" style="811" customWidth="1"/>
    <col min="12786" max="12786" width="11.75" style="811" customWidth="1"/>
    <col min="12787" max="12788" width="11.875" style="811" customWidth="1"/>
    <col min="12789" max="12789" width="15.75" style="811" customWidth="1"/>
    <col min="12790" max="12791" width="11.75" style="811" customWidth="1"/>
    <col min="12792" max="12793" width="11.875" style="811" customWidth="1"/>
    <col min="12794" max="12795" width="15.75" style="811" customWidth="1"/>
    <col min="12796" max="12796" width="11.75" style="811" customWidth="1"/>
    <col min="12797" max="12798" width="11.875" style="811" customWidth="1"/>
    <col min="12799" max="12800" width="15.125" style="811" customWidth="1"/>
    <col min="12801" max="12802" width="11.75" style="811" customWidth="1"/>
    <col min="12803" max="12803" width="11.875" style="811" customWidth="1"/>
    <col min="12804" max="12805" width="15.125" style="811" customWidth="1"/>
    <col min="12806" max="12807" width="11.75" style="811" customWidth="1"/>
    <col min="12808" max="12808" width="11.875" style="811" customWidth="1"/>
    <col min="12809" max="12809" width="4.875" style="811" customWidth="1"/>
    <col min="12810" max="13036" width="10.75" style="811"/>
    <col min="13037" max="13037" width="1.875" style="811" customWidth="1"/>
    <col min="13038" max="13038" width="5" style="811" customWidth="1"/>
    <col min="13039" max="13039" width="13.625" style="811" customWidth="1"/>
    <col min="13040" max="13041" width="15.75" style="811" customWidth="1"/>
    <col min="13042" max="13042" width="11.75" style="811" customWidth="1"/>
    <col min="13043" max="13044" width="11.875" style="811" customWidth="1"/>
    <col min="13045" max="13045" width="15.75" style="811" customWidth="1"/>
    <col min="13046" max="13047" width="11.75" style="811" customWidth="1"/>
    <col min="13048" max="13049" width="11.875" style="811" customWidth="1"/>
    <col min="13050" max="13051" width="15.75" style="811" customWidth="1"/>
    <col min="13052" max="13052" width="11.75" style="811" customWidth="1"/>
    <col min="13053" max="13054" width="11.875" style="811" customWidth="1"/>
    <col min="13055" max="13056" width="15.125" style="811" customWidth="1"/>
    <col min="13057" max="13058" width="11.75" style="811" customWidth="1"/>
    <col min="13059" max="13059" width="11.875" style="811" customWidth="1"/>
    <col min="13060" max="13061" width="15.125" style="811" customWidth="1"/>
    <col min="13062" max="13063" width="11.75" style="811" customWidth="1"/>
    <col min="13064" max="13064" width="11.875" style="811" customWidth="1"/>
    <col min="13065" max="13065" width="4.875" style="811" customWidth="1"/>
    <col min="13066" max="13292" width="10.75" style="811"/>
    <col min="13293" max="13293" width="1.875" style="811" customWidth="1"/>
    <col min="13294" max="13294" width="5" style="811" customWidth="1"/>
    <col min="13295" max="13295" width="13.625" style="811" customWidth="1"/>
    <col min="13296" max="13297" width="15.75" style="811" customWidth="1"/>
    <col min="13298" max="13298" width="11.75" style="811" customWidth="1"/>
    <col min="13299" max="13300" width="11.875" style="811" customWidth="1"/>
    <col min="13301" max="13301" width="15.75" style="811" customWidth="1"/>
    <col min="13302" max="13303" width="11.75" style="811" customWidth="1"/>
    <col min="13304" max="13305" width="11.875" style="811" customWidth="1"/>
    <col min="13306" max="13307" width="15.75" style="811" customWidth="1"/>
    <col min="13308" max="13308" width="11.75" style="811" customWidth="1"/>
    <col min="13309" max="13310" width="11.875" style="811" customWidth="1"/>
    <col min="13311" max="13312" width="15.125" style="811" customWidth="1"/>
    <col min="13313" max="13314" width="11.75" style="811" customWidth="1"/>
    <col min="13315" max="13315" width="11.875" style="811" customWidth="1"/>
    <col min="13316" max="13317" width="15.125" style="811" customWidth="1"/>
    <col min="13318" max="13319" width="11.75" style="811" customWidth="1"/>
    <col min="13320" max="13320" width="11.875" style="811" customWidth="1"/>
    <col min="13321" max="13321" width="4.875" style="811" customWidth="1"/>
    <col min="13322" max="13548" width="10.75" style="811"/>
    <col min="13549" max="13549" width="1.875" style="811" customWidth="1"/>
    <col min="13550" max="13550" width="5" style="811" customWidth="1"/>
    <col min="13551" max="13551" width="13.625" style="811" customWidth="1"/>
    <col min="13552" max="13553" width="15.75" style="811" customWidth="1"/>
    <col min="13554" max="13554" width="11.75" style="811" customWidth="1"/>
    <col min="13555" max="13556" width="11.875" style="811" customWidth="1"/>
    <col min="13557" max="13557" width="15.75" style="811" customWidth="1"/>
    <col min="13558" max="13559" width="11.75" style="811" customWidth="1"/>
    <col min="13560" max="13561" width="11.875" style="811" customWidth="1"/>
    <col min="13562" max="13563" width="15.75" style="811" customWidth="1"/>
    <col min="13564" max="13564" width="11.75" style="811" customWidth="1"/>
    <col min="13565" max="13566" width="11.875" style="811" customWidth="1"/>
    <col min="13567" max="13568" width="15.125" style="811" customWidth="1"/>
    <col min="13569" max="13570" width="11.75" style="811" customWidth="1"/>
    <col min="13571" max="13571" width="11.875" style="811" customWidth="1"/>
    <col min="13572" max="13573" width="15.125" style="811" customWidth="1"/>
    <col min="13574" max="13575" width="11.75" style="811" customWidth="1"/>
    <col min="13576" max="13576" width="11.875" style="811" customWidth="1"/>
    <col min="13577" max="13577" width="4.875" style="811" customWidth="1"/>
    <col min="13578" max="13804" width="10.75" style="811"/>
    <col min="13805" max="13805" width="1.875" style="811" customWidth="1"/>
    <col min="13806" max="13806" width="5" style="811" customWidth="1"/>
    <col min="13807" max="13807" width="13.625" style="811" customWidth="1"/>
    <col min="13808" max="13809" width="15.75" style="811" customWidth="1"/>
    <col min="13810" max="13810" width="11.75" style="811" customWidth="1"/>
    <col min="13811" max="13812" width="11.875" style="811" customWidth="1"/>
    <col min="13813" max="13813" width="15.75" style="811" customWidth="1"/>
    <col min="13814" max="13815" width="11.75" style="811" customWidth="1"/>
    <col min="13816" max="13817" width="11.875" style="811" customWidth="1"/>
    <col min="13818" max="13819" width="15.75" style="811" customWidth="1"/>
    <col min="13820" max="13820" width="11.75" style="811" customWidth="1"/>
    <col min="13821" max="13822" width="11.875" style="811" customWidth="1"/>
    <col min="13823" max="13824" width="15.125" style="811" customWidth="1"/>
    <col min="13825" max="13826" width="11.75" style="811" customWidth="1"/>
    <col min="13827" max="13827" width="11.875" style="811" customWidth="1"/>
    <col min="13828" max="13829" width="15.125" style="811" customWidth="1"/>
    <col min="13830" max="13831" width="11.75" style="811" customWidth="1"/>
    <col min="13832" max="13832" width="11.875" style="811" customWidth="1"/>
    <col min="13833" max="13833" width="4.875" style="811" customWidth="1"/>
    <col min="13834" max="14060" width="10.75" style="811"/>
    <col min="14061" max="14061" width="1.875" style="811" customWidth="1"/>
    <col min="14062" max="14062" width="5" style="811" customWidth="1"/>
    <col min="14063" max="14063" width="13.625" style="811" customWidth="1"/>
    <col min="14064" max="14065" width="15.75" style="811" customWidth="1"/>
    <col min="14066" max="14066" width="11.75" style="811" customWidth="1"/>
    <col min="14067" max="14068" width="11.875" style="811" customWidth="1"/>
    <col min="14069" max="14069" width="15.75" style="811" customWidth="1"/>
    <col min="14070" max="14071" width="11.75" style="811" customWidth="1"/>
    <col min="14072" max="14073" width="11.875" style="811" customWidth="1"/>
    <col min="14074" max="14075" width="15.75" style="811" customWidth="1"/>
    <col min="14076" max="14076" width="11.75" style="811" customWidth="1"/>
    <col min="14077" max="14078" width="11.875" style="811" customWidth="1"/>
    <col min="14079" max="14080" width="15.125" style="811" customWidth="1"/>
    <col min="14081" max="14082" width="11.75" style="811" customWidth="1"/>
    <col min="14083" max="14083" width="11.875" style="811" customWidth="1"/>
    <col min="14084" max="14085" width="15.125" style="811" customWidth="1"/>
    <col min="14086" max="14087" width="11.75" style="811" customWidth="1"/>
    <col min="14088" max="14088" width="11.875" style="811" customWidth="1"/>
    <col min="14089" max="14089" width="4.875" style="811" customWidth="1"/>
    <col min="14090" max="14316" width="10.75" style="811"/>
    <col min="14317" max="14317" width="1.875" style="811" customWidth="1"/>
    <col min="14318" max="14318" width="5" style="811" customWidth="1"/>
    <col min="14319" max="14319" width="13.625" style="811" customWidth="1"/>
    <col min="14320" max="14321" width="15.75" style="811" customWidth="1"/>
    <col min="14322" max="14322" width="11.75" style="811" customWidth="1"/>
    <col min="14323" max="14324" width="11.875" style="811" customWidth="1"/>
    <col min="14325" max="14325" width="15.75" style="811" customWidth="1"/>
    <col min="14326" max="14327" width="11.75" style="811" customWidth="1"/>
    <col min="14328" max="14329" width="11.875" style="811" customWidth="1"/>
    <col min="14330" max="14331" width="15.75" style="811" customWidth="1"/>
    <col min="14332" max="14332" width="11.75" style="811" customWidth="1"/>
    <col min="14333" max="14334" width="11.875" style="811" customWidth="1"/>
    <col min="14335" max="14336" width="15.125" style="811" customWidth="1"/>
    <col min="14337" max="14338" width="11.75" style="811" customWidth="1"/>
    <col min="14339" max="14339" width="11.875" style="811" customWidth="1"/>
    <col min="14340" max="14341" width="15.125" style="811" customWidth="1"/>
    <col min="14342" max="14343" width="11.75" style="811" customWidth="1"/>
    <col min="14344" max="14344" width="11.875" style="811" customWidth="1"/>
    <col min="14345" max="14345" width="4.875" style="811" customWidth="1"/>
    <col min="14346" max="14572" width="10.75" style="811"/>
    <col min="14573" max="14573" width="1.875" style="811" customWidth="1"/>
    <col min="14574" max="14574" width="5" style="811" customWidth="1"/>
    <col min="14575" max="14575" width="13.625" style="811" customWidth="1"/>
    <col min="14576" max="14577" width="15.75" style="811" customWidth="1"/>
    <col min="14578" max="14578" width="11.75" style="811" customWidth="1"/>
    <col min="14579" max="14580" width="11.875" style="811" customWidth="1"/>
    <col min="14581" max="14581" width="15.75" style="811" customWidth="1"/>
    <col min="14582" max="14583" width="11.75" style="811" customWidth="1"/>
    <col min="14584" max="14585" width="11.875" style="811" customWidth="1"/>
    <col min="14586" max="14587" width="15.75" style="811" customWidth="1"/>
    <col min="14588" max="14588" width="11.75" style="811" customWidth="1"/>
    <col min="14589" max="14590" width="11.875" style="811" customWidth="1"/>
    <col min="14591" max="14592" width="15.125" style="811" customWidth="1"/>
    <col min="14593" max="14594" width="11.75" style="811" customWidth="1"/>
    <col min="14595" max="14595" width="11.875" style="811" customWidth="1"/>
    <col min="14596" max="14597" width="15.125" style="811" customWidth="1"/>
    <col min="14598" max="14599" width="11.75" style="811" customWidth="1"/>
    <col min="14600" max="14600" width="11.875" style="811" customWidth="1"/>
    <col min="14601" max="14601" width="4.875" style="811" customWidth="1"/>
    <col min="14602" max="14828" width="10.75" style="811"/>
    <col min="14829" max="14829" width="1.875" style="811" customWidth="1"/>
    <col min="14830" max="14830" width="5" style="811" customWidth="1"/>
    <col min="14831" max="14831" width="13.625" style="811" customWidth="1"/>
    <col min="14832" max="14833" width="15.75" style="811" customWidth="1"/>
    <col min="14834" max="14834" width="11.75" style="811" customWidth="1"/>
    <col min="14835" max="14836" width="11.875" style="811" customWidth="1"/>
    <col min="14837" max="14837" width="15.75" style="811" customWidth="1"/>
    <col min="14838" max="14839" width="11.75" style="811" customWidth="1"/>
    <col min="14840" max="14841" width="11.875" style="811" customWidth="1"/>
    <col min="14842" max="14843" width="15.75" style="811" customWidth="1"/>
    <col min="14844" max="14844" width="11.75" style="811" customWidth="1"/>
    <col min="14845" max="14846" width="11.875" style="811" customWidth="1"/>
    <col min="14847" max="14848" width="15.125" style="811" customWidth="1"/>
    <col min="14849" max="14850" width="11.75" style="811" customWidth="1"/>
    <col min="14851" max="14851" width="11.875" style="811" customWidth="1"/>
    <col min="14852" max="14853" width="15.125" style="811" customWidth="1"/>
    <col min="14854" max="14855" width="11.75" style="811" customWidth="1"/>
    <col min="14856" max="14856" width="11.875" style="811" customWidth="1"/>
    <col min="14857" max="14857" width="4.875" style="811" customWidth="1"/>
    <col min="14858" max="15084" width="10.75" style="811"/>
    <col min="15085" max="15085" width="1.875" style="811" customWidth="1"/>
    <col min="15086" max="15086" width="5" style="811" customWidth="1"/>
    <col min="15087" max="15087" width="13.625" style="811" customWidth="1"/>
    <col min="15088" max="15089" width="15.75" style="811" customWidth="1"/>
    <col min="15090" max="15090" width="11.75" style="811" customWidth="1"/>
    <col min="15091" max="15092" width="11.875" style="811" customWidth="1"/>
    <col min="15093" max="15093" width="15.75" style="811" customWidth="1"/>
    <col min="15094" max="15095" width="11.75" style="811" customWidth="1"/>
    <col min="15096" max="15097" width="11.875" style="811" customWidth="1"/>
    <col min="15098" max="15099" width="15.75" style="811" customWidth="1"/>
    <col min="15100" max="15100" width="11.75" style="811" customWidth="1"/>
    <col min="15101" max="15102" width="11.875" style="811" customWidth="1"/>
    <col min="15103" max="15104" width="15.125" style="811" customWidth="1"/>
    <col min="15105" max="15106" width="11.75" style="811" customWidth="1"/>
    <col min="15107" max="15107" width="11.875" style="811" customWidth="1"/>
    <col min="15108" max="15109" width="15.125" style="811" customWidth="1"/>
    <col min="15110" max="15111" width="11.75" style="811" customWidth="1"/>
    <col min="15112" max="15112" width="11.875" style="811" customWidth="1"/>
    <col min="15113" max="15113" width="4.875" style="811" customWidth="1"/>
    <col min="15114" max="15340" width="10.75" style="811"/>
    <col min="15341" max="15341" width="1.875" style="811" customWidth="1"/>
    <col min="15342" max="15342" width="5" style="811" customWidth="1"/>
    <col min="15343" max="15343" width="13.625" style="811" customWidth="1"/>
    <col min="15344" max="15345" width="15.75" style="811" customWidth="1"/>
    <col min="15346" max="15346" width="11.75" style="811" customWidth="1"/>
    <col min="15347" max="15348" width="11.875" style="811" customWidth="1"/>
    <col min="15349" max="15349" width="15.75" style="811" customWidth="1"/>
    <col min="15350" max="15351" width="11.75" style="811" customWidth="1"/>
    <col min="15352" max="15353" width="11.875" style="811" customWidth="1"/>
    <col min="15354" max="15355" width="15.75" style="811" customWidth="1"/>
    <col min="15356" max="15356" width="11.75" style="811" customWidth="1"/>
    <col min="15357" max="15358" width="11.875" style="811" customWidth="1"/>
    <col min="15359" max="15360" width="15.125" style="811" customWidth="1"/>
    <col min="15361" max="15362" width="11.75" style="811" customWidth="1"/>
    <col min="15363" max="15363" width="11.875" style="811" customWidth="1"/>
    <col min="15364" max="15365" width="15.125" style="811" customWidth="1"/>
    <col min="15366" max="15367" width="11.75" style="811" customWidth="1"/>
    <col min="15368" max="15368" width="11.875" style="811" customWidth="1"/>
    <col min="15369" max="15369" width="4.875" style="811" customWidth="1"/>
    <col min="15370" max="15596" width="10.75" style="811"/>
    <col min="15597" max="15597" width="1.875" style="811" customWidth="1"/>
    <col min="15598" max="15598" width="5" style="811" customWidth="1"/>
    <col min="15599" max="15599" width="13.625" style="811" customWidth="1"/>
    <col min="15600" max="15601" width="15.75" style="811" customWidth="1"/>
    <col min="15602" max="15602" width="11.75" style="811" customWidth="1"/>
    <col min="15603" max="15604" width="11.875" style="811" customWidth="1"/>
    <col min="15605" max="15605" width="15.75" style="811" customWidth="1"/>
    <col min="15606" max="15607" width="11.75" style="811" customWidth="1"/>
    <col min="15608" max="15609" width="11.875" style="811" customWidth="1"/>
    <col min="15610" max="15611" width="15.75" style="811" customWidth="1"/>
    <col min="15612" max="15612" width="11.75" style="811" customWidth="1"/>
    <col min="15613" max="15614" width="11.875" style="811" customWidth="1"/>
    <col min="15615" max="15616" width="15.125" style="811" customWidth="1"/>
    <col min="15617" max="15618" width="11.75" style="811" customWidth="1"/>
    <col min="15619" max="15619" width="11.875" style="811" customWidth="1"/>
    <col min="15620" max="15621" width="15.125" style="811" customWidth="1"/>
    <col min="15622" max="15623" width="11.75" style="811" customWidth="1"/>
    <col min="15624" max="15624" width="11.875" style="811" customWidth="1"/>
    <col min="15625" max="15625" width="4.875" style="811" customWidth="1"/>
    <col min="15626" max="15852" width="10.75" style="811"/>
    <col min="15853" max="15853" width="1.875" style="811" customWidth="1"/>
    <col min="15854" max="15854" width="5" style="811" customWidth="1"/>
    <col min="15855" max="15855" width="13.625" style="811" customWidth="1"/>
    <col min="15856" max="15857" width="15.75" style="811" customWidth="1"/>
    <col min="15858" max="15858" width="11.75" style="811" customWidth="1"/>
    <col min="15859" max="15860" width="11.875" style="811" customWidth="1"/>
    <col min="15861" max="15861" width="15.75" style="811" customWidth="1"/>
    <col min="15862" max="15863" width="11.75" style="811" customWidth="1"/>
    <col min="15864" max="15865" width="11.875" style="811" customWidth="1"/>
    <col min="15866" max="15867" width="15.75" style="811" customWidth="1"/>
    <col min="15868" max="15868" width="11.75" style="811" customWidth="1"/>
    <col min="15869" max="15870" width="11.875" style="811" customWidth="1"/>
    <col min="15871" max="15872" width="15.125" style="811" customWidth="1"/>
    <col min="15873" max="15874" width="11.75" style="811" customWidth="1"/>
    <col min="15875" max="15875" width="11.875" style="811" customWidth="1"/>
    <col min="15876" max="15877" width="15.125" style="811" customWidth="1"/>
    <col min="15878" max="15879" width="11.75" style="811" customWidth="1"/>
    <col min="15880" max="15880" width="11.875" style="811" customWidth="1"/>
    <col min="15881" max="15881" width="4.875" style="811" customWidth="1"/>
    <col min="15882" max="16108" width="10.75" style="811"/>
    <col min="16109" max="16109" width="1.875" style="811" customWidth="1"/>
    <col min="16110" max="16110" width="5" style="811" customWidth="1"/>
    <col min="16111" max="16111" width="13.625" style="811" customWidth="1"/>
    <col min="16112" max="16113" width="15.75" style="811" customWidth="1"/>
    <col min="16114" max="16114" width="11.75" style="811" customWidth="1"/>
    <col min="16115" max="16116" width="11.875" style="811" customWidth="1"/>
    <col min="16117" max="16117" width="15.75" style="811" customWidth="1"/>
    <col min="16118" max="16119" width="11.75" style="811" customWidth="1"/>
    <col min="16120" max="16121" width="11.875" style="811" customWidth="1"/>
    <col min="16122" max="16123" width="15.75" style="811" customWidth="1"/>
    <col min="16124" max="16124" width="11.75" style="811" customWidth="1"/>
    <col min="16125" max="16126" width="11.875" style="811" customWidth="1"/>
    <col min="16127" max="16128" width="15.125" style="811" customWidth="1"/>
    <col min="16129" max="16130" width="11.75" style="811" customWidth="1"/>
    <col min="16131" max="16131" width="11.875" style="811" customWidth="1"/>
    <col min="16132" max="16133" width="15.125" style="811" customWidth="1"/>
    <col min="16134" max="16135" width="11.75" style="811" customWidth="1"/>
    <col min="16136" max="16136" width="11.875" style="811" customWidth="1"/>
    <col min="16137" max="16137" width="4.875" style="811" customWidth="1"/>
    <col min="16138" max="16384" width="10.75" style="811"/>
  </cols>
  <sheetData>
    <row r="1" spans="2:9" ht="24" customHeight="1" x14ac:dyDescent="0.15">
      <c r="B1" s="517" t="s">
        <v>356</v>
      </c>
    </row>
    <row r="2" spans="2:9" ht="11.25" customHeight="1" thickBot="1" x14ac:dyDescent="0.2">
      <c r="B2" s="517"/>
      <c r="C2" s="860"/>
      <c r="F2" s="516"/>
      <c r="G2" s="516"/>
    </row>
    <row r="3" spans="2:9" ht="21.75" customHeight="1" x14ac:dyDescent="0.15">
      <c r="B3" s="1210" t="s">
        <v>228</v>
      </c>
      <c r="C3" s="518" t="s">
        <v>82</v>
      </c>
      <c r="D3" s="511" t="s">
        <v>229</v>
      </c>
      <c r="E3" s="510"/>
      <c r="F3" s="510"/>
      <c r="G3" s="510"/>
      <c r="H3" s="509"/>
      <c r="I3" s="1207" t="s">
        <v>228</v>
      </c>
    </row>
    <row r="4" spans="2:9" ht="21.75" customHeight="1" x14ac:dyDescent="0.15">
      <c r="B4" s="1211"/>
      <c r="C4" s="147"/>
      <c r="D4" s="459"/>
      <c r="E4" s="458"/>
      <c r="F4" s="458"/>
      <c r="G4" s="458"/>
      <c r="H4" s="508"/>
      <c r="I4" s="1102"/>
    </row>
    <row r="5" spans="2:9" s="812" customFormat="1" ht="21.75" customHeight="1" thickBot="1" x14ac:dyDescent="0.2">
      <c r="B5" s="1222"/>
      <c r="C5" s="148" t="s">
        <v>128</v>
      </c>
      <c r="D5" s="505" t="s">
        <v>226</v>
      </c>
      <c r="E5" s="505" t="s">
        <v>206</v>
      </c>
      <c r="F5" s="505" t="s">
        <v>210</v>
      </c>
      <c r="G5" s="455" t="s">
        <v>204</v>
      </c>
      <c r="H5" s="505" t="s">
        <v>203</v>
      </c>
      <c r="I5" s="1103"/>
    </row>
    <row r="6" spans="2:9" s="812" customFormat="1" x14ac:dyDescent="0.15">
      <c r="B6" s="60"/>
      <c r="C6" s="7"/>
      <c r="D6" s="453" t="s">
        <v>225</v>
      </c>
      <c r="E6" s="453" t="s">
        <v>225</v>
      </c>
      <c r="F6" s="453" t="s">
        <v>225</v>
      </c>
      <c r="G6" s="453" t="s">
        <v>107</v>
      </c>
      <c r="H6" s="453" t="s">
        <v>225</v>
      </c>
      <c r="I6" s="503"/>
    </row>
    <row r="7" spans="2:9" s="812" customFormat="1" ht="21.75" customHeight="1" x14ac:dyDescent="0.15">
      <c r="B7" s="56"/>
      <c r="C7" s="55" t="s">
        <v>340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499"/>
    </row>
    <row r="8" spans="2:9" s="812" customFormat="1" ht="21.75" customHeight="1" x14ac:dyDescent="0.15">
      <c r="B8" s="56"/>
      <c r="C8" s="55" t="s">
        <v>57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499"/>
    </row>
    <row r="9" spans="2:9" s="812" customFormat="1" ht="21.75" customHeight="1" x14ac:dyDescent="0.15">
      <c r="B9" s="56"/>
      <c r="C9" s="55" t="s">
        <v>56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499"/>
    </row>
    <row r="10" spans="2:9" s="812" customFormat="1" ht="21.75" customHeight="1" x14ac:dyDescent="0.15">
      <c r="B10" s="56"/>
      <c r="C10" s="55" t="s">
        <v>341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499"/>
    </row>
    <row r="11" spans="2:9" s="812" customFormat="1" ht="15" thickBot="1" x14ac:dyDescent="0.2">
      <c r="B11" s="813"/>
      <c r="C11" s="814"/>
      <c r="D11" s="444"/>
      <c r="E11" s="444"/>
      <c r="F11" s="444"/>
      <c r="G11" s="444"/>
      <c r="H11" s="444"/>
      <c r="I11" s="501"/>
    </row>
    <row r="12" spans="2:9" s="812" customFormat="1" x14ac:dyDescent="0.15">
      <c r="B12" s="815"/>
      <c r="C12" s="816"/>
      <c r="D12" s="437"/>
      <c r="E12" s="437"/>
      <c r="F12" s="437"/>
      <c r="G12" s="437"/>
      <c r="H12" s="437"/>
      <c r="I12" s="500"/>
    </row>
    <row r="13" spans="2:9" s="812" customFormat="1" ht="21.75" customHeight="1" x14ac:dyDescent="0.15">
      <c r="B13" s="37" t="s">
        <v>55</v>
      </c>
      <c r="C13" s="19" t="s">
        <v>54</v>
      </c>
      <c r="D13" s="38">
        <f t="shared" ref="D13:H13" si="0">SUM(D19:D64)</f>
        <v>0</v>
      </c>
      <c r="E13" s="38">
        <f t="shared" si="0"/>
        <v>0</v>
      </c>
      <c r="F13" s="38">
        <f t="shared" si="0"/>
        <v>0</v>
      </c>
      <c r="G13" s="38">
        <f>SUM(G19:G64)</f>
        <v>0</v>
      </c>
      <c r="H13" s="38">
        <f t="shared" si="0"/>
        <v>0</v>
      </c>
      <c r="I13" s="499"/>
    </row>
    <row r="14" spans="2:9" s="812" customFormat="1" ht="21.75" customHeight="1" x14ac:dyDescent="0.15">
      <c r="B14" s="37" t="s">
        <v>53</v>
      </c>
      <c r="C14" s="19" t="s">
        <v>52</v>
      </c>
      <c r="D14" s="33">
        <f t="shared" ref="D14:H14" si="1">SUM(D19:D62)</f>
        <v>0</v>
      </c>
      <c r="E14" s="33">
        <f t="shared" si="1"/>
        <v>0</v>
      </c>
      <c r="F14" s="33">
        <f t="shared" si="1"/>
        <v>0</v>
      </c>
      <c r="G14" s="33">
        <f>SUM(G19:G62)</f>
        <v>0</v>
      </c>
      <c r="H14" s="33">
        <f t="shared" si="1"/>
        <v>0</v>
      </c>
      <c r="I14" s="499"/>
    </row>
    <row r="15" spans="2:9" ht="21.75" customHeight="1" x14ac:dyDescent="0.15">
      <c r="B15" s="35" t="s">
        <v>251</v>
      </c>
      <c r="C15" s="86" t="s">
        <v>50</v>
      </c>
      <c r="D15" s="33">
        <f t="shared" ref="D15:H15" si="2">SUM(D19:D31,D35:D36,D38:D40,D43,D48,D50:D51,D53:D62)</f>
        <v>0</v>
      </c>
      <c r="E15" s="33">
        <f t="shared" si="2"/>
        <v>0</v>
      </c>
      <c r="F15" s="33">
        <f t="shared" si="2"/>
        <v>0</v>
      </c>
      <c r="G15" s="33">
        <f>SUM(G19:G31,G35:G36,G38:G40,G43,G48,G50:G51,G53:G62)</f>
        <v>0</v>
      </c>
      <c r="H15" s="33">
        <f t="shared" si="2"/>
        <v>0</v>
      </c>
      <c r="I15" s="303"/>
    </row>
    <row r="16" spans="2:9" ht="21.75" customHeight="1" x14ac:dyDescent="0.15">
      <c r="B16" s="34" t="s">
        <v>49</v>
      </c>
      <c r="C16" s="86" t="s">
        <v>48</v>
      </c>
      <c r="D16" s="33">
        <f t="shared" ref="D16:H16" si="3">D14-D15</f>
        <v>0</v>
      </c>
      <c r="E16" s="33">
        <f t="shared" si="3"/>
        <v>0</v>
      </c>
      <c r="F16" s="33">
        <f t="shared" si="3"/>
        <v>0</v>
      </c>
      <c r="G16" s="33">
        <f t="shared" si="3"/>
        <v>0</v>
      </c>
      <c r="H16" s="33">
        <f t="shared" si="3"/>
        <v>0</v>
      </c>
      <c r="I16" s="498"/>
    </row>
    <row r="17" spans="2:9" ht="21.75" customHeight="1" x14ac:dyDescent="0.15">
      <c r="B17" s="34" t="s">
        <v>47</v>
      </c>
      <c r="C17" s="86" t="s">
        <v>46</v>
      </c>
      <c r="D17" s="33">
        <f t="shared" ref="D17:H17" si="4">SUM(D63:D64)</f>
        <v>0</v>
      </c>
      <c r="E17" s="33">
        <f t="shared" si="4"/>
        <v>0</v>
      </c>
      <c r="F17" s="33">
        <f t="shared" si="4"/>
        <v>0</v>
      </c>
      <c r="G17" s="33">
        <f>SUM(G63:G64)</f>
        <v>0</v>
      </c>
      <c r="H17" s="33">
        <f t="shared" si="4"/>
        <v>0</v>
      </c>
      <c r="I17" s="498"/>
    </row>
    <row r="18" spans="2:9" ht="15" thickBot="1" x14ac:dyDescent="0.2">
      <c r="B18" s="221"/>
      <c r="C18" s="220"/>
      <c r="D18" s="433"/>
      <c r="E18" s="433"/>
      <c r="F18" s="433"/>
      <c r="G18" s="433"/>
      <c r="H18" s="433"/>
      <c r="I18" s="497"/>
    </row>
    <row r="19" spans="2:9" ht="21.75" customHeight="1" x14ac:dyDescent="0.15">
      <c r="B19" s="83">
        <v>1</v>
      </c>
      <c r="C19" s="19" t="s">
        <v>45</v>
      </c>
      <c r="D19" s="495">
        <v>0</v>
      </c>
      <c r="E19" s="495">
        <v>0</v>
      </c>
      <c r="F19" s="495">
        <v>0</v>
      </c>
      <c r="G19" s="495">
        <v>0</v>
      </c>
      <c r="H19" s="494">
        <v>0</v>
      </c>
      <c r="I19" s="109">
        <v>1</v>
      </c>
    </row>
    <row r="20" spans="2:9" ht="21.75" customHeight="1" x14ac:dyDescent="0.15">
      <c r="B20" s="83">
        <v>2</v>
      </c>
      <c r="C20" s="19" t="s">
        <v>44</v>
      </c>
      <c r="D20" s="489">
        <v>0</v>
      </c>
      <c r="E20" s="489">
        <v>0</v>
      </c>
      <c r="F20" s="489">
        <v>0</v>
      </c>
      <c r="G20" s="489">
        <v>0</v>
      </c>
      <c r="H20" s="488">
        <v>0</v>
      </c>
      <c r="I20" s="107">
        <v>2</v>
      </c>
    </row>
    <row r="21" spans="2:9" ht="21.75" customHeight="1" x14ac:dyDescent="0.15">
      <c r="B21" s="83">
        <v>3</v>
      </c>
      <c r="C21" s="19" t="s">
        <v>43</v>
      </c>
      <c r="D21" s="489">
        <v>0</v>
      </c>
      <c r="E21" s="489">
        <v>0</v>
      </c>
      <c r="F21" s="489">
        <v>0</v>
      </c>
      <c r="G21" s="489">
        <v>0</v>
      </c>
      <c r="H21" s="488">
        <v>0</v>
      </c>
      <c r="I21" s="107">
        <v>3</v>
      </c>
    </row>
    <row r="22" spans="2:9" ht="21.75" customHeight="1" x14ac:dyDescent="0.15">
      <c r="B22" s="83">
        <v>4</v>
      </c>
      <c r="C22" s="19" t="s">
        <v>42</v>
      </c>
      <c r="D22" s="489">
        <v>0</v>
      </c>
      <c r="E22" s="489">
        <v>0</v>
      </c>
      <c r="F22" s="489">
        <v>0</v>
      </c>
      <c r="G22" s="489">
        <v>0</v>
      </c>
      <c r="H22" s="488">
        <v>0</v>
      </c>
      <c r="I22" s="107">
        <v>4</v>
      </c>
    </row>
    <row r="23" spans="2:9" ht="21.75" customHeight="1" x14ac:dyDescent="0.15">
      <c r="B23" s="84">
        <v>5</v>
      </c>
      <c r="C23" s="23" t="s">
        <v>41</v>
      </c>
      <c r="D23" s="492">
        <v>0</v>
      </c>
      <c r="E23" s="492">
        <v>0</v>
      </c>
      <c r="F23" s="492">
        <v>0</v>
      </c>
      <c r="G23" s="492">
        <v>0</v>
      </c>
      <c r="H23" s="491">
        <v>0</v>
      </c>
      <c r="I23" s="108">
        <v>5</v>
      </c>
    </row>
    <row r="24" spans="2:9" ht="21.75" customHeight="1" x14ac:dyDescent="0.15">
      <c r="B24" s="83">
        <v>7</v>
      </c>
      <c r="C24" s="19" t="s">
        <v>40</v>
      </c>
      <c r="D24" s="489">
        <v>0</v>
      </c>
      <c r="E24" s="489">
        <v>0</v>
      </c>
      <c r="F24" s="489">
        <v>0</v>
      </c>
      <c r="G24" s="489">
        <v>0</v>
      </c>
      <c r="H24" s="488">
        <v>0</v>
      </c>
      <c r="I24" s="107">
        <v>7</v>
      </c>
    </row>
    <row r="25" spans="2:9" ht="21.75" customHeight="1" x14ac:dyDescent="0.15">
      <c r="B25" s="83">
        <v>8</v>
      </c>
      <c r="C25" s="19" t="s">
        <v>39</v>
      </c>
      <c r="D25" s="489">
        <v>0</v>
      </c>
      <c r="E25" s="489">
        <v>0</v>
      </c>
      <c r="F25" s="489">
        <v>0</v>
      </c>
      <c r="G25" s="489">
        <v>0</v>
      </c>
      <c r="H25" s="488">
        <v>0</v>
      </c>
      <c r="I25" s="107">
        <v>8</v>
      </c>
    </row>
    <row r="26" spans="2:9" ht="21.75" customHeight="1" x14ac:dyDescent="0.15">
      <c r="B26" s="83">
        <v>10</v>
      </c>
      <c r="C26" s="19" t="s">
        <v>38</v>
      </c>
      <c r="D26" s="489">
        <v>0</v>
      </c>
      <c r="E26" s="489">
        <v>0</v>
      </c>
      <c r="F26" s="489">
        <v>0</v>
      </c>
      <c r="G26" s="489">
        <v>0</v>
      </c>
      <c r="H26" s="488">
        <v>0</v>
      </c>
      <c r="I26" s="107">
        <v>10</v>
      </c>
    </row>
    <row r="27" spans="2:9" ht="21.75" customHeight="1" x14ac:dyDescent="0.15">
      <c r="B27" s="83">
        <v>11</v>
      </c>
      <c r="C27" s="19" t="s">
        <v>37</v>
      </c>
      <c r="D27" s="489">
        <v>0</v>
      </c>
      <c r="E27" s="489">
        <v>0</v>
      </c>
      <c r="F27" s="489">
        <v>0</v>
      </c>
      <c r="G27" s="489">
        <v>0</v>
      </c>
      <c r="H27" s="488">
        <v>0</v>
      </c>
      <c r="I27" s="107">
        <v>11</v>
      </c>
    </row>
    <row r="28" spans="2:9" ht="21.75" customHeight="1" x14ac:dyDescent="0.15">
      <c r="B28" s="84">
        <v>12</v>
      </c>
      <c r="C28" s="23" t="s">
        <v>36</v>
      </c>
      <c r="D28" s="492">
        <v>0</v>
      </c>
      <c r="E28" s="492">
        <v>0</v>
      </c>
      <c r="F28" s="492">
        <v>0</v>
      </c>
      <c r="G28" s="492">
        <v>0</v>
      </c>
      <c r="H28" s="491">
        <v>0</v>
      </c>
      <c r="I28" s="108">
        <v>12</v>
      </c>
    </row>
    <row r="29" spans="2:9" ht="21.75" customHeight="1" x14ac:dyDescent="0.15">
      <c r="B29" s="83">
        <v>14</v>
      </c>
      <c r="C29" s="19" t="s">
        <v>35</v>
      </c>
      <c r="D29" s="489">
        <v>0</v>
      </c>
      <c r="E29" s="489">
        <v>0</v>
      </c>
      <c r="F29" s="489">
        <v>0</v>
      </c>
      <c r="G29" s="489">
        <v>0</v>
      </c>
      <c r="H29" s="488">
        <v>0</v>
      </c>
      <c r="I29" s="107">
        <v>14</v>
      </c>
    </row>
    <row r="30" spans="2:9" ht="21.75" customHeight="1" x14ac:dyDescent="0.15">
      <c r="B30" s="83">
        <v>15</v>
      </c>
      <c r="C30" s="19" t="s">
        <v>34</v>
      </c>
      <c r="D30" s="489">
        <v>0</v>
      </c>
      <c r="E30" s="489">
        <v>0</v>
      </c>
      <c r="F30" s="489">
        <v>0</v>
      </c>
      <c r="G30" s="489">
        <v>0</v>
      </c>
      <c r="H30" s="488">
        <v>0</v>
      </c>
      <c r="I30" s="107">
        <v>15</v>
      </c>
    </row>
    <row r="31" spans="2:9" ht="21.75" customHeight="1" x14ac:dyDescent="0.15">
      <c r="B31" s="83">
        <v>17</v>
      </c>
      <c r="C31" s="19" t="s">
        <v>33</v>
      </c>
      <c r="D31" s="489">
        <v>0</v>
      </c>
      <c r="E31" s="489">
        <v>0</v>
      </c>
      <c r="F31" s="489">
        <v>0</v>
      </c>
      <c r="G31" s="489">
        <v>0</v>
      </c>
      <c r="H31" s="488">
        <v>0</v>
      </c>
      <c r="I31" s="107">
        <v>17</v>
      </c>
    </row>
    <row r="32" spans="2:9" ht="21.75" customHeight="1" x14ac:dyDescent="0.15">
      <c r="B32" s="83">
        <v>20</v>
      </c>
      <c r="C32" s="19" t="s">
        <v>32</v>
      </c>
      <c r="D32" s="489">
        <v>0</v>
      </c>
      <c r="E32" s="489">
        <v>0</v>
      </c>
      <c r="F32" s="489">
        <v>0</v>
      </c>
      <c r="G32" s="489">
        <v>0</v>
      </c>
      <c r="H32" s="488">
        <v>0</v>
      </c>
      <c r="I32" s="107">
        <v>20</v>
      </c>
    </row>
    <row r="33" spans="2:9" ht="21.75" customHeight="1" x14ac:dyDescent="0.15">
      <c r="B33" s="84">
        <v>27</v>
      </c>
      <c r="C33" s="23" t="s">
        <v>31</v>
      </c>
      <c r="D33" s="492">
        <v>0</v>
      </c>
      <c r="E33" s="492">
        <v>0</v>
      </c>
      <c r="F33" s="492">
        <v>0</v>
      </c>
      <c r="G33" s="492">
        <v>0</v>
      </c>
      <c r="H33" s="491">
        <v>0</v>
      </c>
      <c r="I33" s="108">
        <v>27</v>
      </c>
    </row>
    <row r="34" spans="2:9" ht="21.75" customHeight="1" x14ac:dyDescent="0.15">
      <c r="B34" s="83">
        <v>32</v>
      </c>
      <c r="C34" s="19" t="s">
        <v>30</v>
      </c>
      <c r="D34" s="489">
        <v>0</v>
      </c>
      <c r="E34" s="489">
        <v>0</v>
      </c>
      <c r="F34" s="489">
        <v>0</v>
      </c>
      <c r="G34" s="489">
        <v>0</v>
      </c>
      <c r="H34" s="488">
        <v>0</v>
      </c>
      <c r="I34" s="107">
        <v>32</v>
      </c>
    </row>
    <row r="35" spans="2:9" ht="21.75" customHeight="1" x14ac:dyDescent="0.15">
      <c r="B35" s="83">
        <v>33</v>
      </c>
      <c r="C35" s="19" t="s">
        <v>29</v>
      </c>
      <c r="D35" s="489">
        <v>0</v>
      </c>
      <c r="E35" s="489">
        <v>0</v>
      </c>
      <c r="F35" s="489">
        <v>0</v>
      </c>
      <c r="G35" s="489">
        <v>0</v>
      </c>
      <c r="H35" s="488">
        <v>0</v>
      </c>
      <c r="I35" s="107">
        <v>33</v>
      </c>
    </row>
    <row r="36" spans="2:9" ht="21.75" customHeight="1" x14ac:dyDescent="0.15">
      <c r="B36" s="83">
        <v>35</v>
      </c>
      <c r="C36" s="19" t="s">
        <v>28</v>
      </c>
      <c r="D36" s="489">
        <v>0</v>
      </c>
      <c r="E36" s="489">
        <v>0</v>
      </c>
      <c r="F36" s="489">
        <v>0</v>
      </c>
      <c r="G36" s="489">
        <v>0</v>
      </c>
      <c r="H36" s="488">
        <v>0</v>
      </c>
      <c r="I36" s="107">
        <v>35</v>
      </c>
    </row>
    <row r="37" spans="2:9" ht="21.75" customHeight="1" x14ac:dyDescent="0.15">
      <c r="B37" s="83">
        <v>42</v>
      </c>
      <c r="C37" s="19" t="s">
        <v>27</v>
      </c>
      <c r="D37" s="489">
        <v>0</v>
      </c>
      <c r="E37" s="489">
        <v>0</v>
      </c>
      <c r="F37" s="489">
        <v>0</v>
      </c>
      <c r="G37" s="489">
        <v>0</v>
      </c>
      <c r="H37" s="488">
        <v>0</v>
      </c>
      <c r="I37" s="107">
        <v>42</v>
      </c>
    </row>
    <row r="38" spans="2:9" ht="21.75" customHeight="1" x14ac:dyDescent="0.15">
      <c r="B38" s="84">
        <v>48</v>
      </c>
      <c r="C38" s="23" t="s">
        <v>26</v>
      </c>
      <c r="D38" s="492">
        <v>0</v>
      </c>
      <c r="E38" s="492">
        <v>0</v>
      </c>
      <c r="F38" s="492">
        <v>0</v>
      </c>
      <c r="G38" s="492">
        <v>0</v>
      </c>
      <c r="H38" s="491">
        <v>0</v>
      </c>
      <c r="I38" s="108">
        <v>48</v>
      </c>
    </row>
    <row r="39" spans="2:9" ht="21.75" customHeight="1" x14ac:dyDescent="0.15">
      <c r="B39" s="83">
        <v>49</v>
      </c>
      <c r="C39" s="19" t="s">
        <v>25</v>
      </c>
      <c r="D39" s="489">
        <v>0</v>
      </c>
      <c r="E39" s="489">
        <v>0</v>
      </c>
      <c r="F39" s="489">
        <v>0</v>
      </c>
      <c r="G39" s="489">
        <v>0</v>
      </c>
      <c r="H39" s="488">
        <v>0</v>
      </c>
      <c r="I39" s="107">
        <v>49</v>
      </c>
    </row>
    <row r="40" spans="2:9" ht="21.75" customHeight="1" x14ac:dyDescent="0.15">
      <c r="B40" s="83">
        <v>53</v>
      </c>
      <c r="C40" s="19" t="s">
        <v>24</v>
      </c>
      <c r="D40" s="489">
        <v>0</v>
      </c>
      <c r="E40" s="489">
        <v>0</v>
      </c>
      <c r="F40" s="489">
        <v>0</v>
      </c>
      <c r="G40" s="489">
        <v>0</v>
      </c>
      <c r="H40" s="488">
        <v>0</v>
      </c>
      <c r="I40" s="107">
        <v>53</v>
      </c>
    </row>
    <row r="41" spans="2:9" ht="21.75" customHeight="1" x14ac:dyDescent="0.15">
      <c r="B41" s="83">
        <v>57</v>
      </c>
      <c r="C41" s="19" t="s">
        <v>23</v>
      </c>
      <c r="D41" s="489">
        <v>0</v>
      </c>
      <c r="E41" s="489">
        <v>0</v>
      </c>
      <c r="F41" s="489">
        <v>0</v>
      </c>
      <c r="G41" s="489">
        <v>0</v>
      </c>
      <c r="H41" s="488">
        <v>0</v>
      </c>
      <c r="I41" s="107">
        <v>57</v>
      </c>
    </row>
    <row r="42" spans="2:9" ht="21.75" customHeight="1" x14ac:dyDescent="0.15">
      <c r="B42" s="83">
        <v>58</v>
      </c>
      <c r="C42" s="19" t="s">
        <v>22</v>
      </c>
      <c r="D42" s="489">
        <v>0</v>
      </c>
      <c r="E42" s="489">
        <v>0</v>
      </c>
      <c r="F42" s="489">
        <v>0</v>
      </c>
      <c r="G42" s="489">
        <v>0</v>
      </c>
      <c r="H42" s="488">
        <v>0</v>
      </c>
      <c r="I42" s="107">
        <v>58</v>
      </c>
    </row>
    <row r="43" spans="2:9" ht="21.75" customHeight="1" x14ac:dyDescent="0.15">
      <c r="B43" s="84">
        <v>59</v>
      </c>
      <c r="C43" s="23" t="s">
        <v>21</v>
      </c>
      <c r="D43" s="492">
        <v>0</v>
      </c>
      <c r="E43" s="492">
        <v>0</v>
      </c>
      <c r="F43" s="492">
        <v>0</v>
      </c>
      <c r="G43" s="492">
        <v>0</v>
      </c>
      <c r="H43" s="491">
        <v>0</v>
      </c>
      <c r="I43" s="108">
        <v>59</v>
      </c>
    </row>
    <row r="44" spans="2:9" ht="21.75" customHeight="1" x14ac:dyDescent="0.15">
      <c r="B44" s="83">
        <v>62</v>
      </c>
      <c r="C44" s="19" t="s">
        <v>20</v>
      </c>
      <c r="D44" s="489">
        <v>0</v>
      </c>
      <c r="E44" s="489">
        <v>0</v>
      </c>
      <c r="F44" s="489">
        <v>0</v>
      </c>
      <c r="G44" s="489">
        <v>0</v>
      </c>
      <c r="H44" s="488">
        <v>0</v>
      </c>
      <c r="I44" s="107">
        <v>62</v>
      </c>
    </row>
    <row r="45" spans="2:9" ht="21.75" customHeight="1" x14ac:dyDescent="0.15">
      <c r="B45" s="83">
        <v>82</v>
      </c>
      <c r="C45" s="19" t="s">
        <v>19</v>
      </c>
      <c r="D45" s="489">
        <v>0</v>
      </c>
      <c r="E45" s="489">
        <v>0</v>
      </c>
      <c r="F45" s="489">
        <v>0</v>
      </c>
      <c r="G45" s="489">
        <v>0</v>
      </c>
      <c r="H45" s="488">
        <v>0</v>
      </c>
      <c r="I45" s="107">
        <v>82</v>
      </c>
    </row>
    <row r="46" spans="2:9" ht="21.75" customHeight="1" x14ac:dyDescent="0.15">
      <c r="B46" s="83">
        <v>86</v>
      </c>
      <c r="C46" s="19" t="s">
        <v>18</v>
      </c>
      <c r="D46" s="489">
        <v>0</v>
      </c>
      <c r="E46" s="489">
        <v>0</v>
      </c>
      <c r="F46" s="489">
        <v>0</v>
      </c>
      <c r="G46" s="489">
        <v>0</v>
      </c>
      <c r="H46" s="488">
        <v>0</v>
      </c>
      <c r="I46" s="107">
        <v>86</v>
      </c>
    </row>
    <row r="47" spans="2:9" ht="21.75" customHeight="1" x14ac:dyDescent="0.15">
      <c r="B47" s="83">
        <v>89</v>
      </c>
      <c r="C47" s="19" t="s">
        <v>17</v>
      </c>
      <c r="D47" s="489">
        <v>0</v>
      </c>
      <c r="E47" s="489">
        <v>0</v>
      </c>
      <c r="F47" s="489">
        <v>0</v>
      </c>
      <c r="G47" s="489">
        <v>0</v>
      </c>
      <c r="H47" s="488">
        <v>0</v>
      </c>
      <c r="I47" s="107">
        <v>89</v>
      </c>
    </row>
    <row r="48" spans="2:9" ht="21.75" customHeight="1" x14ac:dyDescent="0.15">
      <c r="B48" s="84">
        <v>90</v>
      </c>
      <c r="C48" s="23" t="s">
        <v>16</v>
      </c>
      <c r="D48" s="492">
        <v>0</v>
      </c>
      <c r="E48" s="492">
        <v>0</v>
      </c>
      <c r="F48" s="492">
        <v>0</v>
      </c>
      <c r="G48" s="492">
        <v>0</v>
      </c>
      <c r="H48" s="491">
        <v>0</v>
      </c>
      <c r="I48" s="108">
        <v>90</v>
      </c>
    </row>
    <row r="49" spans="2:9" ht="21.75" customHeight="1" x14ac:dyDescent="0.15">
      <c r="B49" s="83">
        <v>92</v>
      </c>
      <c r="C49" s="19" t="s">
        <v>15</v>
      </c>
      <c r="D49" s="489">
        <v>0</v>
      </c>
      <c r="E49" s="489">
        <v>0</v>
      </c>
      <c r="F49" s="489">
        <v>0</v>
      </c>
      <c r="G49" s="489">
        <v>0</v>
      </c>
      <c r="H49" s="488">
        <v>0</v>
      </c>
      <c r="I49" s="107">
        <v>92</v>
      </c>
    </row>
    <row r="50" spans="2:9" ht="21.75" customHeight="1" x14ac:dyDescent="0.15">
      <c r="B50" s="83">
        <v>93</v>
      </c>
      <c r="C50" s="19" t="s">
        <v>14</v>
      </c>
      <c r="D50" s="489">
        <v>0</v>
      </c>
      <c r="E50" s="489">
        <v>0</v>
      </c>
      <c r="F50" s="489">
        <v>0</v>
      </c>
      <c r="G50" s="489">
        <v>0</v>
      </c>
      <c r="H50" s="488">
        <v>0</v>
      </c>
      <c r="I50" s="107">
        <v>93</v>
      </c>
    </row>
    <row r="51" spans="2:9" ht="21.75" customHeight="1" x14ac:dyDescent="0.15">
      <c r="B51" s="83">
        <v>94</v>
      </c>
      <c r="C51" s="19" t="s">
        <v>13</v>
      </c>
      <c r="D51" s="489">
        <v>0</v>
      </c>
      <c r="E51" s="489">
        <v>0</v>
      </c>
      <c r="F51" s="489">
        <v>0</v>
      </c>
      <c r="G51" s="489">
        <v>0</v>
      </c>
      <c r="H51" s="488">
        <v>0</v>
      </c>
      <c r="I51" s="107">
        <v>94</v>
      </c>
    </row>
    <row r="52" spans="2:9" ht="21.75" customHeight="1" x14ac:dyDescent="0.15">
      <c r="B52" s="83">
        <v>95</v>
      </c>
      <c r="C52" s="19" t="s">
        <v>12</v>
      </c>
      <c r="D52" s="489">
        <v>0</v>
      </c>
      <c r="E52" s="489">
        <v>0</v>
      </c>
      <c r="F52" s="489">
        <v>0</v>
      </c>
      <c r="G52" s="489">
        <v>0</v>
      </c>
      <c r="H52" s="488">
        <v>0</v>
      </c>
      <c r="I52" s="107">
        <v>95</v>
      </c>
    </row>
    <row r="53" spans="2:9" ht="21.75" customHeight="1" x14ac:dyDescent="0.15">
      <c r="B53" s="84">
        <v>96</v>
      </c>
      <c r="C53" s="23" t="s">
        <v>11</v>
      </c>
      <c r="D53" s="492">
        <v>0</v>
      </c>
      <c r="E53" s="492">
        <v>0</v>
      </c>
      <c r="F53" s="492">
        <v>0</v>
      </c>
      <c r="G53" s="492">
        <v>0</v>
      </c>
      <c r="H53" s="491">
        <v>0</v>
      </c>
      <c r="I53" s="108">
        <v>96</v>
      </c>
    </row>
    <row r="54" spans="2:9" ht="21.75" customHeight="1" x14ac:dyDescent="0.15">
      <c r="B54" s="83">
        <v>97</v>
      </c>
      <c r="C54" s="19" t="s">
        <v>10</v>
      </c>
      <c r="D54" s="489">
        <v>0</v>
      </c>
      <c r="E54" s="489">
        <v>0</v>
      </c>
      <c r="F54" s="489">
        <v>0</v>
      </c>
      <c r="G54" s="489">
        <v>0</v>
      </c>
      <c r="H54" s="488">
        <v>0</v>
      </c>
      <c r="I54" s="107">
        <v>97</v>
      </c>
    </row>
    <row r="55" spans="2:9" ht="21.75" customHeight="1" x14ac:dyDescent="0.15">
      <c r="B55" s="83">
        <v>98</v>
      </c>
      <c r="C55" s="19" t="s">
        <v>9</v>
      </c>
      <c r="D55" s="489">
        <v>0</v>
      </c>
      <c r="E55" s="489">
        <v>0</v>
      </c>
      <c r="F55" s="489">
        <v>0</v>
      </c>
      <c r="G55" s="489">
        <v>0</v>
      </c>
      <c r="H55" s="488">
        <v>0</v>
      </c>
      <c r="I55" s="107">
        <v>98</v>
      </c>
    </row>
    <row r="56" spans="2:9" ht="21.75" customHeight="1" x14ac:dyDescent="0.15">
      <c r="B56" s="83">
        <v>99</v>
      </c>
      <c r="C56" s="19" t="s">
        <v>8</v>
      </c>
      <c r="D56" s="489">
        <v>0</v>
      </c>
      <c r="E56" s="489">
        <v>0</v>
      </c>
      <c r="F56" s="489">
        <v>0</v>
      </c>
      <c r="G56" s="489">
        <v>0</v>
      </c>
      <c r="H56" s="488">
        <v>0</v>
      </c>
      <c r="I56" s="107">
        <v>99</v>
      </c>
    </row>
    <row r="57" spans="2:9" ht="21.75" customHeight="1" x14ac:dyDescent="0.15">
      <c r="B57" s="83">
        <v>100</v>
      </c>
      <c r="C57" s="19" t="s">
        <v>7</v>
      </c>
      <c r="D57" s="489">
        <v>0</v>
      </c>
      <c r="E57" s="489">
        <v>0</v>
      </c>
      <c r="F57" s="489">
        <v>0</v>
      </c>
      <c r="G57" s="489">
        <v>0</v>
      </c>
      <c r="H57" s="488">
        <v>0</v>
      </c>
      <c r="I57" s="107">
        <v>100</v>
      </c>
    </row>
    <row r="58" spans="2:9" ht="21.75" customHeight="1" x14ac:dyDescent="0.15">
      <c r="B58" s="84">
        <v>101</v>
      </c>
      <c r="C58" s="23" t="s">
        <v>6</v>
      </c>
      <c r="D58" s="492">
        <v>0</v>
      </c>
      <c r="E58" s="492">
        <v>0</v>
      </c>
      <c r="F58" s="492">
        <v>0</v>
      </c>
      <c r="G58" s="492">
        <v>0</v>
      </c>
      <c r="H58" s="491">
        <v>0</v>
      </c>
      <c r="I58" s="108">
        <v>101</v>
      </c>
    </row>
    <row r="59" spans="2:9" ht="21.75" customHeight="1" x14ac:dyDescent="0.15">
      <c r="B59" s="82">
        <v>102</v>
      </c>
      <c r="C59" s="15" t="s">
        <v>5</v>
      </c>
      <c r="D59" s="484">
        <v>0</v>
      </c>
      <c r="E59" s="484">
        <v>0</v>
      </c>
      <c r="F59" s="484">
        <v>0</v>
      </c>
      <c r="G59" s="484">
        <v>0</v>
      </c>
      <c r="H59" s="483">
        <v>0</v>
      </c>
      <c r="I59" s="106">
        <v>102</v>
      </c>
    </row>
    <row r="60" spans="2:9" ht="21.75" customHeight="1" x14ac:dyDescent="0.15">
      <c r="B60" s="83">
        <v>103</v>
      </c>
      <c r="C60" s="19" t="s">
        <v>4</v>
      </c>
      <c r="D60" s="489">
        <v>0</v>
      </c>
      <c r="E60" s="489">
        <v>0</v>
      </c>
      <c r="F60" s="489">
        <v>0</v>
      </c>
      <c r="G60" s="489">
        <v>0</v>
      </c>
      <c r="H60" s="488">
        <v>0</v>
      </c>
      <c r="I60" s="107">
        <v>103</v>
      </c>
    </row>
    <row r="61" spans="2:9" ht="21.75" customHeight="1" x14ac:dyDescent="0.15">
      <c r="B61" s="83">
        <v>104</v>
      </c>
      <c r="C61" s="19" t="s">
        <v>3</v>
      </c>
      <c r="D61" s="489">
        <v>0</v>
      </c>
      <c r="E61" s="489">
        <v>0</v>
      </c>
      <c r="F61" s="489">
        <v>0</v>
      </c>
      <c r="G61" s="489">
        <v>0</v>
      </c>
      <c r="H61" s="488">
        <v>0</v>
      </c>
      <c r="I61" s="107">
        <v>104</v>
      </c>
    </row>
    <row r="62" spans="2:9" ht="21.75" customHeight="1" x14ac:dyDescent="0.15">
      <c r="B62" s="83">
        <v>105</v>
      </c>
      <c r="C62" s="19" t="s">
        <v>2</v>
      </c>
      <c r="D62" s="489">
        <v>0</v>
      </c>
      <c r="E62" s="489">
        <v>0</v>
      </c>
      <c r="F62" s="489">
        <v>0</v>
      </c>
      <c r="G62" s="489">
        <v>0</v>
      </c>
      <c r="H62" s="488">
        <v>0</v>
      </c>
      <c r="I62" s="107">
        <v>105</v>
      </c>
    </row>
    <row r="63" spans="2:9" ht="21.75" customHeight="1" x14ac:dyDescent="0.15">
      <c r="B63" s="82">
        <v>301</v>
      </c>
      <c r="C63" s="15" t="s">
        <v>1</v>
      </c>
      <c r="D63" s="484" t="s">
        <v>249</v>
      </c>
      <c r="E63" s="484" t="s">
        <v>249</v>
      </c>
      <c r="F63" s="484" t="s">
        <v>249</v>
      </c>
      <c r="G63" s="484" t="s">
        <v>249</v>
      </c>
      <c r="H63" s="483" t="s">
        <v>249</v>
      </c>
      <c r="I63" s="106">
        <v>301</v>
      </c>
    </row>
    <row r="64" spans="2:9" ht="21.75" customHeight="1" thickBot="1" x14ac:dyDescent="0.2">
      <c r="B64" s="81">
        <v>302</v>
      </c>
      <c r="C64" s="11" t="s">
        <v>0</v>
      </c>
      <c r="D64" s="480" t="s">
        <v>249</v>
      </c>
      <c r="E64" s="480" t="s">
        <v>249</v>
      </c>
      <c r="F64" s="480" t="s">
        <v>249</v>
      </c>
      <c r="G64" s="480" t="s">
        <v>249</v>
      </c>
      <c r="H64" s="479" t="s">
        <v>249</v>
      </c>
      <c r="I64" s="105">
        <v>302</v>
      </c>
    </row>
    <row r="65" ht="21.75" customHeight="1" x14ac:dyDescent="0.15"/>
    <row r="66" s="530" customFormat="1" ht="21.75" customHeight="1" x14ac:dyDescent="0.15"/>
    <row r="67" s="530" customFormat="1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2">
    <mergeCell ref="B3:B5"/>
    <mergeCell ref="I3:I5"/>
  </mergeCells>
  <phoneticPr fontId="7"/>
  <pageMargins left="0.47244094488188976" right="0.3543307086614173" top="0.74803149606299213" bottom="0.74803149606299213" header="0.31496062992125984" footer="0.31496062992125984"/>
  <pageSetup paperSize="9" scale="5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WWA118"/>
  <sheetViews>
    <sheetView view="pageBreakPreview" zoomScale="70" zoomScaleNormal="7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5" sqref="I15"/>
    </sheetView>
  </sheetViews>
  <sheetFormatPr defaultColWidth="10.75" defaultRowHeight="14.25" x14ac:dyDescent="0.15"/>
  <cols>
    <col min="1" max="1" width="1.75" style="1" customWidth="1"/>
    <col min="2" max="2" width="5" style="2" customWidth="1"/>
    <col min="3" max="3" width="13.625" style="2" customWidth="1"/>
    <col min="4" max="4" width="18.625" style="2" customWidth="1"/>
    <col min="5" max="5" width="19.5" style="2" customWidth="1"/>
    <col min="6" max="6" width="18.625" style="2" customWidth="1"/>
    <col min="7" max="7" width="17.5" style="2" customWidth="1"/>
    <col min="8" max="14" width="18.625" style="2" customWidth="1"/>
    <col min="15" max="15" width="19.5" style="2" customWidth="1"/>
    <col min="16" max="16" width="5" style="2" customWidth="1"/>
    <col min="17" max="18" width="18.5" style="2" customWidth="1"/>
    <col min="19" max="19" width="19.375" style="2" customWidth="1"/>
    <col min="20" max="31" width="10.75" style="2"/>
    <col min="32" max="242" width="10.75" style="1"/>
    <col min="243" max="243" width="1.75" style="1" customWidth="1"/>
    <col min="244" max="244" width="5" style="1" customWidth="1"/>
    <col min="245" max="245" width="13.625" style="1" customWidth="1"/>
    <col min="246" max="247" width="18.125" style="1" customWidth="1"/>
    <col min="248" max="248" width="16.625" style="1" customWidth="1"/>
    <col min="249" max="249" width="18.25" style="1" customWidth="1"/>
    <col min="250" max="251" width="17.375" style="1" customWidth="1"/>
    <col min="252" max="252" width="15.5" style="1" customWidth="1"/>
    <col min="253" max="253" width="16.375" style="1" customWidth="1"/>
    <col min="254" max="254" width="18.625" style="1" customWidth="1"/>
    <col min="255" max="255" width="17.5" style="1" customWidth="1"/>
    <col min="256" max="260" width="18.625" style="1" customWidth="1"/>
    <col min="261" max="261" width="19.5" style="1" customWidth="1"/>
    <col min="262" max="262" width="18.625" style="1" customWidth="1"/>
    <col min="263" max="263" width="17.5" style="1" customWidth="1"/>
    <col min="264" max="270" width="18.625" style="1" customWidth="1"/>
    <col min="271" max="271" width="19.5" style="1" customWidth="1"/>
    <col min="272" max="272" width="5" style="1" customWidth="1"/>
    <col min="273" max="274" width="18.5" style="1" customWidth="1"/>
    <col min="275" max="275" width="19.375" style="1" customWidth="1"/>
    <col min="276" max="498" width="10.75" style="1"/>
    <col min="499" max="499" width="1.75" style="1" customWidth="1"/>
    <col min="500" max="500" width="5" style="1" customWidth="1"/>
    <col min="501" max="501" width="13.625" style="1" customWidth="1"/>
    <col min="502" max="503" width="18.125" style="1" customWidth="1"/>
    <col min="504" max="504" width="16.625" style="1" customWidth="1"/>
    <col min="505" max="505" width="18.25" style="1" customWidth="1"/>
    <col min="506" max="507" width="17.375" style="1" customWidth="1"/>
    <col min="508" max="508" width="15.5" style="1" customWidth="1"/>
    <col min="509" max="509" width="16.375" style="1" customWidth="1"/>
    <col min="510" max="510" width="18.625" style="1" customWidth="1"/>
    <col min="511" max="511" width="17.5" style="1" customWidth="1"/>
    <col min="512" max="516" width="18.625" style="1" customWidth="1"/>
    <col min="517" max="517" width="19.5" style="1" customWidth="1"/>
    <col min="518" max="518" width="18.625" style="1" customWidth="1"/>
    <col min="519" max="519" width="17.5" style="1" customWidth="1"/>
    <col min="520" max="526" width="18.625" style="1" customWidth="1"/>
    <col min="527" max="527" width="19.5" style="1" customWidth="1"/>
    <col min="528" max="528" width="5" style="1" customWidth="1"/>
    <col min="529" max="530" width="18.5" style="1" customWidth="1"/>
    <col min="531" max="531" width="19.375" style="1" customWidth="1"/>
    <col min="532" max="754" width="10.75" style="1"/>
    <col min="755" max="755" width="1.75" style="1" customWidth="1"/>
    <col min="756" max="756" width="5" style="1" customWidth="1"/>
    <col min="757" max="757" width="13.625" style="1" customWidth="1"/>
    <col min="758" max="759" width="18.125" style="1" customWidth="1"/>
    <col min="760" max="760" width="16.625" style="1" customWidth="1"/>
    <col min="761" max="761" width="18.25" style="1" customWidth="1"/>
    <col min="762" max="763" width="17.375" style="1" customWidth="1"/>
    <col min="764" max="764" width="15.5" style="1" customWidth="1"/>
    <col min="765" max="765" width="16.375" style="1" customWidth="1"/>
    <col min="766" max="766" width="18.625" style="1" customWidth="1"/>
    <col min="767" max="767" width="17.5" style="1" customWidth="1"/>
    <col min="768" max="772" width="18.625" style="1" customWidth="1"/>
    <col min="773" max="773" width="19.5" style="1" customWidth="1"/>
    <col min="774" max="774" width="18.625" style="1" customWidth="1"/>
    <col min="775" max="775" width="17.5" style="1" customWidth="1"/>
    <col min="776" max="782" width="18.625" style="1" customWidth="1"/>
    <col min="783" max="783" width="19.5" style="1" customWidth="1"/>
    <col min="784" max="784" width="5" style="1" customWidth="1"/>
    <col min="785" max="786" width="18.5" style="1" customWidth="1"/>
    <col min="787" max="787" width="19.375" style="1" customWidth="1"/>
    <col min="788" max="1010" width="10.75" style="1"/>
    <col min="1011" max="1011" width="1.75" style="1" customWidth="1"/>
    <col min="1012" max="1012" width="5" style="1" customWidth="1"/>
    <col min="1013" max="1013" width="13.625" style="1" customWidth="1"/>
    <col min="1014" max="1015" width="18.125" style="1" customWidth="1"/>
    <col min="1016" max="1016" width="16.625" style="1" customWidth="1"/>
    <col min="1017" max="1017" width="18.25" style="1" customWidth="1"/>
    <col min="1018" max="1019" width="17.375" style="1" customWidth="1"/>
    <col min="1020" max="1020" width="15.5" style="1" customWidth="1"/>
    <col min="1021" max="1021" width="16.375" style="1" customWidth="1"/>
    <col min="1022" max="1022" width="18.625" style="1" customWidth="1"/>
    <col min="1023" max="1023" width="17.5" style="1" customWidth="1"/>
    <col min="1024" max="1028" width="18.625" style="1" customWidth="1"/>
    <col min="1029" max="1029" width="19.5" style="1" customWidth="1"/>
    <col min="1030" max="1030" width="18.625" style="1" customWidth="1"/>
    <col min="1031" max="1031" width="17.5" style="1" customWidth="1"/>
    <col min="1032" max="1038" width="18.625" style="1" customWidth="1"/>
    <col min="1039" max="1039" width="19.5" style="1" customWidth="1"/>
    <col min="1040" max="1040" width="5" style="1" customWidth="1"/>
    <col min="1041" max="1042" width="18.5" style="1" customWidth="1"/>
    <col min="1043" max="1043" width="19.375" style="1" customWidth="1"/>
    <col min="1044" max="1266" width="10.75" style="1"/>
    <col min="1267" max="1267" width="1.75" style="1" customWidth="1"/>
    <col min="1268" max="1268" width="5" style="1" customWidth="1"/>
    <col min="1269" max="1269" width="13.625" style="1" customWidth="1"/>
    <col min="1270" max="1271" width="18.125" style="1" customWidth="1"/>
    <col min="1272" max="1272" width="16.625" style="1" customWidth="1"/>
    <col min="1273" max="1273" width="18.25" style="1" customWidth="1"/>
    <col min="1274" max="1275" width="17.375" style="1" customWidth="1"/>
    <col min="1276" max="1276" width="15.5" style="1" customWidth="1"/>
    <col min="1277" max="1277" width="16.375" style="1" customWidth="1"/>
    <col min="1278" max="1278" width="18.625" style="1" customWidth="1"/>
    <col min="1279" max="1279" width="17.5" style="1" customWidth="1"/>
    <col min="1280" max="1284" width="18.625" style="1" customWidth="1"/>
    <col min="1285" max="1285" width="19.5" style="1" customWidth="1"/>
    <col min="1286" max="1286" width="18.625" style="1" customWidth="1"/>
    <col min="1287" max="1287" width="17.5" style="1" customWidth="1"/>
    <col min="1288" max="1294" width="18.625" style="1" customWidth="1"/>
    <col min="1295" max="1295" width="19.5" style="1" customWidth="1"/>
    <col min="1296" max="1296" width="5" style="1" customWidth="1"/>
    <col min="1297" max="1298" width="18.5" style="1" customWidth="1"/>
    <col min="1299" max="1299" width="19.375" style="1" customWidth="1"/>
    <col min="1300" max="1522" width="10.75" style="1"/>
    <col min="1523" max="1523" width="1.75" style="1" customWidth="1"/>
    <col min="1524" max="1524" width="5" style="1" customWidth="1"/>
    <col min="1525" max="1525" width="13.625" style="1" customWidth="1"/>
    <col min="1526" max="1527" width="18.125" style="1" customWidth="1"/>
    <col min="1528" max="1528" width="16.625" style="1" customWidth="1"/>
    <col min="1529" max="1529" width="18.25" style="1" customWidth="1"/>
    <col min="1530" max="1531" width="17.375" style="1" customWidth="1"/>
    <col min="1532" max="1532" width="15.5" style="1" customWidth="1"/>
    <col min="1533" max="1533" width="16.375" style="1" customWidth="1"/>
    <col min="1534" max="1534" width="18.625" style="1" customWidth="1"/>
    <col min="1535" max="1535" width="17.5" style="1" customWidth="1"/>
    <col min="1536" max="1540" width="18.625" style="1" customWidth="1"/>
    <col min="1541" max="1541" width="19.5" style="1" customWidth="1"/>
    <col min="1542" max="1542" width="18.625" style="1" customWidth="1"/>
    <col min="1543" max="1543" width="17.5" style="1" customWidth="1"/>
    <col min="1544" max="1550" width="18.625" style="1" customWidth="1"/>
    <col min="1551" max="1551" width="19.5" style="1" customWidth="1"/>
    <col min="1552" max="1552" width="5" style="1" customWidth="1"/>
    <col min="1553" max="1554" width="18.5" style="1" customWidth="1"/>
    <col min="1555" max="1555" width="19.375" style="1" customWidth="1"/>
    <col min="1556" max="1778" width="10.75" style="1"/>
    <col min="1779" max="1779" width="1.75" style="1" customWidth="1"/>
    <col min="1780" max="1780" width="5" style="1" customWidth="1"/>
    <col min="1781" max="1781" width="13.625" style="1" customWidth="1"/>
    <col min="1782" max="1783" width="18.125" style="1" customWidth="1"/>
    <col min="1784" max="1784" width="16.625" style="1" customWidth="1"/>
    <col min="1785" max="1785" width="18.25" style="1" customWidth="1"/>
    <col min="1786" max="1787" width="17.375" style="1" customWidth="1"/>
    <col min="1788" max="1788" width="15.5" style="1" customWidth="1"/>
    <col min="1789" max="1789" width="16.375" style="1" customWidth="1"/>
    <col min="1790" max="1790" width="18.625" style="1" customWidth="1"/>
    <col min="1791" max="1791" width="17.5" style="1" customWidth="1"/>
    <col min="1792" max="1796" width="18.625" style="1" customWidth="1"/>
    <col min="1797" max="1797" width="19.5" style="1" customWidth="1"/>
    <col min="1798" max="1798" width="18.625" style="1" customWidth="1"/>
    <col min="1799" max="1799" width="17.5" style="1" customWidth="1"/>
    <col min="1800" max="1806" width="18.625" style="1" customWidth="1"/>
    <col min="1807" max="1807" width="19.5" style="1" customWidth="1"/>
    <col min="1808" max="1808" width="5" style="1" customWidth="1"/>
    <col min="1809" max="1810" width="18.5" style="1" customWidth="1"/>
    <col min="1811" max="1811" width="19.375" style="1" customWidth="1"/>
    <col min="1812" max="2034" width="10.75" style="1"/>
    <col min="2035" max="2035" width="1.75" style="1" customWidth="1"/>
    <col min="2036" max="2036" width="5" style="1" customWidth="1"/>
    <col min="2037" max="2037" width="13.625" style="1" customWidth="1"/>
    <col min="2038" max="2039" width="18.125" style="1" customWidth="1"/>
    <col min="2040" max="2040" width="16.625" style="1" customWidth="1"/>
    <col min="2041" max="2041" width="18.25" style="1" customWidth="1"/>
    <col min="2042" max="2043" width="17.375" style="1" customWidth="1"/>
    <col min="2044" max="2044" width="15.5" style="1" customWidth="1"/>
    <col min="2045" max="2045" width="16.375" style="1" customWidth="1"/>
    <col min="2046" max="2046" width="18.625" style="1" customWidth="1"/>
    <col min="2047" max="2047" width="17.5" style="1" customWidth="1"/>
    <col min="2048" max="2052" width="18.625" style="1" customWidth="1"/>
    <col min="2053" max="2053" width="19.5" style="1" customWidth="1"/>
    <col min="2054" max="2054" width="18.625" style="1" customWidth="1"/>
    <col min="2055" max="2055" width="17.5" style="1" customWidth="1"/>
    <col min="2056" max="2062" width="18.625" style="1" customWidth="1"/>
    <col min="2063" max="2063" width="19.5" style="1" customWidth="1"/>
    <col min="2064" max="2064" width="5" style="1" customWidth="1"/>
    <col min="2065" max="2066" width="18.5" style="1" customWidth="1"/>
    <col min="2067" max="2067" width="19.375" style="1" customWidth="1"/>
    <col min="2068" max="2290" width="10.75" style="1"/>
    <col min="2291" max="2291" width="1.75" style="1" customWidth="1"/>
    <col min="2292" max="2292" width="5" style="1" customWidth="1"/>
    <col min="2293" max="2293" width="13.625" style="1" customWidth="1"/>
    <col min="2294" max="2295" width="18.125" style="1" customWidth="1"/>
    <col min="2296" max="2296" width="16.625" style="1" customWidth="1"/>
    <col min="2297" max="2297" width="18.25" style="1" customWidth="1"/>
    <col min="2298" max="2299" width="17.375" style="1" customWidth="1"/>
    <col min="2300" max="2300" width="15.5" style="1" customWidth="1"/>
    <col min="2301" max="2301" width="16.375" style="1" customWidth="1"/>
    <col min="2302" max="2302" width="18.625" style="1" customWidth="1"/>
    <col min="2303" max="2303" width="17.5" style="1" customWidth="1"/>
    <col min="2304" max="2308" width="18.625" style="1" customWidth="1"/>
    <col min="2309" max="2309" width="19.5" style="1" customWidth="1"/>
    <col min="2310" max="2310" width="18.625" style="1" customWidth="1"/>
    <col min="2311" max="2311" width="17.5" style="1" customWidth="1"/>
    <col min="2312" max="2318" width="18.625" style="1" customWidth="1"/>
    <col min="2319" max="2319" width="19.5" style="1" customWidth="1"/>
    <col min="2320" max="2320" width="5" style="1" customWidth="1"/>
    <col min="2321" max="2322" width="18.5" style="1" customWidth="1"/>
    <col min="2323" max="2323" width="19.375" style="1" customWidth="1"/>
    <col min="2324" max="2546" width="10.75" style="1"/>
    <col min="2547" max="2547" width="1.75" style="1" customWidth="1"/>
    <col min="2548" max="2548" width="5" style="1" customWidth="1"/>
    <col min="2549" max="2549" width="13.625" style="1" customWidth="1"/>
    <col min="2550" max="2551" width="18.125" style="1" customWidth="1"/>
    <col min="2552" max="2552" width="16.625" style="1" customWidth="1"/>
    <col min="2553" max="2553" width="18.25" style="1" customWidth="1"/>
    <col min="2554" max="2555" width="17.375" style="1" customWidth="1"/>
    <col min="2556" max="2556" width="15.5" style="1" customWidth="1"/>
    <col min="2557" max="2557" width="16.375" style="1" customWidth="1"/>
    <col min="2558" max="2558" width="18.625" style="1" customWidth="1"/>
    <col min="2559" max="2559" width="17.5" style="1" customWidth="1"/>
    <col min="2560" max="2564" width="18.625" style="1" customWidth="1"/>
    <col min="2565" max="2565" width="19.5" style="1" customWidth="1"/>
    <col min="2566" max="2566" width="18.625" style="1" customWidth="1"/>
    <col min="2567" max="2567" width="17.5" style="1" customWidth="1"/>
    <col min="2568" max="2574" width="18.625" style="1" customWidth="1"/>
    <col min="2575" max="2575" width="19.5" style="1" customWidth="1"/>
    <col min="2576" max="2576" width="5" style="1" customWidth="1"/>
    <col min="2577" max="2578" width="18.5" style="1" customWidth="1"/>
    <col min="2579" max="2579" width="19.375" style="1" customWidth="1"/>
    <col min="2580" max="2802" width="10.75" style="1"/>
    <col min="2803" max="2803" width="1.75" style="1" customWidth="1"/>
    <col min="2804" max="2804" width="5" style="1" customWidth="1"/>
    <col min="2805" max="2805" width="13.625" style="1" customWidth="1"/>
    <col min="2806" max="2807" width="18.125" style="1" customWidth="1"/>
    <col min="2808" max="2808" width="16.625" style="1" customWidth="1"/>
    <col min="2809" max="2809" width="18.25" style="1" customWidth="1"/>
    <col min="2810" max="2811" width="17.375" style="1" customWidth="1"/>
    <col min="2812" max="2812" width="15.5" style="1" customWidth="1"/>
    <col min="2813" max="2813" width="16.375" style="1" customWidth="1"/>
    <col min="2814" max="2814" width="18.625" style="1" customWidth="1"/>
    <col min="2815" max="2815" width="17.5" style="1" customWidth="1"/>
    <col min="2816" max="2820" width="18.625" style="1" customWidth="1"/>
    <col min="2821" max="2821" width="19.5" style="1" customWidth="1"/>
    <col min="2822" max="2822" width="18.625" style="1" customWidth="1"/>
    <col min="2823" max="2823" width="17.5" style="1" customWidth="1"/>
    <col min="2824" max="2830" width="18.625" style="1" customWidth="1"/>
    <col min="2831" max="2831" width="19.5" style="1" customWidth="1"/>
    <col min="2832" max="2832" width="5" style="1" customWidth="1"/>
    <col min="2833" max="2834" width="18.5" style="1" customWidth="1"/>
    <col min="2835" max="2835" width="19.375" style="1" customWidth="1"/>
    <col min="2836" max="3058" width="10.75" style="1"/>
    <col min="3059" max="3059" width="1.75" style="1" customWidth="1"/>
    <col min="3060" max="3060" width="5" style="1" customWidth="1"/>
    <col min="3061" max="3061" width="13.625" style="1" customWidth="1"/>
    <col min="3062" max="3063" width="18.125" style="1" customWidth="1"/>
    <col min="3064" max="3064" width="16.625" style="1" customWidth="1"/>
    <col min="3065" max="3065" width="18.25" style="1" customWidth="1"/>
    <col min="3066" max="3067" width="17.375" style="1" customWidth="1"/>
    <col min="3068" max="3068" width="15.5" style="1" customWidth="1"/>
    <col min="3069" max="3069" width="16.375" style="1" customWidth="1"/>
    <col min="3070" max="3070" width="18.625" style="1" customWidth="1"/>
    <col min="3071" max="3071" width="17.5" style="1" customWidth="1"/>
    <col min="3072" max="3076" width="18.625" style="1" customWidth="1"/>
    <col min="3077" max="3077" width="19.5" style="1" customWidth="1"/>
    <col min="3078" max="3078" width="18.625" style="1" customWidth="1"/>
    <col min="3079" max="3079" width="17.5" style="1" customWidth="1"/>
    <col min="3080" max="3086" width="18.625" style="1" customWidth="1"/>
    <col min="3087" max="3087" width="19.5" style="1" customWidth="1"/>
    <col min="3088" max="3088" width="5" style="1" customWidth="1"/>
    <col min="3089" max="3090" width="18.5" style="1" customWidth="1"/>
    <col min="3091" max="3091" width="19.375" style="1" customWidth="1"/>
    <col min="3092" max="3314" width="10.75" style="1"/>
    <col min="3315" max="3315" width="1.75" style="1" customWidth="1"/>
    <col min="3316" max="3316" width="5" style="1" customWidth="1"/>
    <col min="3317" max="3317" width="13.625" style="1" customWidth="1"/>
    <col min="3318" max="3319" width="18.125" style="1" customWidth="1"/>
    <col min="3320" max="3320" width="16.625" style="1" customWidth="1"/>
    <col min="3321" max="3321" width="18.25" style="1" customWidth="1"/>
    <col min="3322" max="3323" width="17.375" style="1" customWidth="1"/>
    <col min="3324" max="3324" width="15.5" style="1" customWidth="1"/>
    <col min="3325" max="3325" width="16.375" style="1" customWidth="1"/>
    <col min="3326" max="3326" width="18.625" style="1" customWidth="1"/>
    <col min="3327" max="3327" width="17.5" style="1" customWidth="1"/>
    <col min="3328" max="3332" width="18.625" style="1" customWidth="1"/>
    <col min="3333" max="3333" width="19.5" style="1" customWidth="1"/>
    <col min="3334" max="3334" width="18.625" style="1" customWidth="1"/>
    <col min="3335" max="3335" width="17.5" style="1" customWidth="1"/>
    <col min="3336" max="3342" width="18.625" style="1" customWidth="1"/>
    <col min="3343" max="3343" width="19.5" style="1" customWidth="1"/>
    <col min="3344" max="3344" width="5" style="1" customWidth="1"/>
    <col min="3345" max="3346" width="18.5" style="1" customWidth="1"/>
    <col min="3347" max="3347" width="19.375" style="1" customWidth="1"/>
    <col min="3348" max="3570" width="10.75" style="1"/>
    <col min="3571" max="3571" width="1.75" style="1" customWidth="1"/>
    <col min="3572" max="3572" width="5" style="1" customWidth="1"/>
    <col min="3573" max="3573" width="13.625" style="1" customWidth="1"/>
    <col min="3574" max="3575" width="18.125" style="1" customWidth="1"/>
    <col min="3576" max="3576" width="16.625" style="1" customWidth="1"/>
    <col min="3577" max="3577" width="18.25" style="1" customWidth="1"/>
    <col min="3578" max="3579" width="17.375" style="1" customWidth="1"/>
    <col min="3580" max="3580" width="15.5" style="1" customWidth="1"/>
    <col min="3581" max="3581" width="16.375" style="1" customWidth="1"/>
    <col min="3582" max="3582" width="18.625" style="1" customWidth="1"/>
    <col min="3583" max="3583" width="17.5" style="1" customWidth="1"/>
    <col min="3584" max="3588" width="18.625" style="1" customWidth="1"/>
    <col min="3589" max="3589" width="19.5" style="1" customWidth="1"/>
    <col min="3590" max="3590" width="18.625" style="1" customWidth="1"/>
    <col min="3591" max="3591" width="17.5" style="1" customWidth="1"/>
    <col min="3592" max="3598" width="18.625" style="1" customWidth="1"/>
    <col min="3599" max="3599" width="19.5" style="1" customWidth="1"/>
    <col min="3600" max="3600" width="5" style="1" customWidth="1"/>
    <col min="3601" max="3602" width="18.5" style="1" customWidth="1"/>
    <col min="3603" max="3603" width="19.375" style="1" customWidth="1"/>
    <col min="3604" max="3826" width="10.75" style="1"/>
    <col min="3827" max="3827" width="1.75" style="1" customWidth="1"/>
    <col min="3828" max="3828" width="5" style="1" customWidth="1"/>
    <col min="3829" max="3829" width="13.625" style="1" customWidth="1"/>
    <col min="3830" max="3831" width="18.125" style="1" customWidth="1"/>
    <col min="3832" max="3832" width="16.625" style="1" customWidth="1"/>
    <col min="3833" max="3833" width="18.25" style="1" customWidth="1"/>
    <col min="3834" max="3835" width="17.375" style="1" customWidth="1"/>
    <col min="3836" max="3836" width="15.5" style="1" customWidth="1"/>
    <col min="3837" max="3837" width="16.375" style="1" customWidth="1"/>
    <col min="3838" max="3838" width="18.625" style="1" customWidth="1"/>
    <col min="3839" max="3839" width="17.5" style="1" customWidth="1"/>
    <col min="3840" max="3844" width="18.625" style="1" customWidth="1"/>
    <col min="3845" max="3845" width="19.5" style="1" customWidth="1"/>
    <col min="3846" max="3846" width="18.625" style="1" customWidth="1"/>
    <col min="3847" max="3847" width="17.5" style="1" customWidth="1"/>
    <col min="3848" max="3854" width="18.625" style="1" customWidth="1"/>
    <col min="3855" max="3855" width="19.5" style="1" customWidth="1"/>
    <col min="3856" max="3856" width="5" style="1" customWidth="1"/>
    <col min="3857" max="3858" width="18.5" style="1" customWidth="1"/>
    <col min="3859" max="3859" width="19.375" style="1" customWidth="1"/>
    <col min="3860" max="4082" width="10.75" style="1"/>
    <col min="4083" max="4083" width="1.75" style="1" customWidth="1"/>
    <col min="4084" max="4084" width="5" style="1" customWidth="1"/>
    <col min="4085" max="4085" width="13.625" style="1" customWidth="1"/>
    <col min="4086" max="4087" width="18.125" style="1" customWidth="1"/>
    <col min="4088" max="4088" width="16.625" style="1" customWidth="1"/>
    <col min="4089" max="4089" width="18.25" style="1" customWidth="1"/>
    <col min="4090" max="4091" width="17.375" style="1" customWidth="1"/>
    <col min="4092" max="4092" width="15.5" style="1" customWidth="1"/>
    <col min="4093" max="4093" width="16.375" style="1" customWidth="1"/>
    <col min="4094" max="4094" width="18.625" style="1" customWidth="1"/>
    <col min="4095" max="4095" width="17.5" style="1" customWidth="1"/>
    <col min="4096" max="4100" width="18.625" style="1" customWidth="1"/>
    <col min="4101" max="4101" width="19.5" style="1" customWidth="1"/>
    <col min="4102" max="4102" width="18.625" style="1" customWidth="1"/>
    <col min="4103" max="4103" width="17.5" style="1" customWidth="1"/>
    <col min="4104" max="4110" width="18.625" style="1" customWidth="1"/>
    <col min="4111" max="4111" width="19.5" style="1" customWidth="1"/>
    <col min="4112" max="4112" width="5" style="1" customWidth="1"/>
    <col min="4113" max="4114" width="18.5" style="1" customWidth="1"/>
    <col min="4115" max="4115" width="19.375" style="1" customWidth="1"/>
    <col min="4116" max="4338" width="10.75" style="1"/>
    <col min="4339" max="4339" width="1.75" style="1" customWidth="1"/>
    <col min="4340" max="4340" width="5" style="1" customWidth="1"/>
    <col min="4341" max="4341" width="13.625" style="1" customWidth="1"/>
    <col min="4342" max="4343" width="18.125" style="1" customWidth="1"/>
    <col min="4344" max="4344" width="16.625" style="1" customWidth="1"/>
    <col min="4345" max="4345" width="18.25" style="1" customWidth="1"/>
    <col min="4346" max="4347" width="17.375" style="1" customWidth="1"/>
    <col min="4348" max="4348" width="15.5" style="1" customWidth="1"/>
    <col min="4349" max="4349" width="16.375" style="1" customWidth="1"/>
    <col min="4350" max="4350" width="18.625" style="1" customWidth="1"/>
    <col min="4351" max="4351" width="17.5" style="1" customWidth="1"/>
    <col min="4352" max="4356" width="18.625" style="1" customWidth="1"/>
    <col min="4357" max="4357" width="19.5" style="1" customWidth="1"/>
    <col min="4358" max="4358" width="18.625" style="1" customWidth="1"/>
    <col min="4359" max="4359" width="17.5" style="1" customWidth="1"/>
    <col min="4360" max="4366" width="18.625" style="1" customWidth="1"/>
    <col min="4367" max="4367" width="19.5" style="1" customWidth="1"/>
    <col min="4368" max="4368" width="5" style="1" customWidth="1"/>
    <col min="4369" max="4370" width="18.5" style="1" customWidth="1"/>
    <col min="4371" max="4371" width="19.375" style="1" customWidth="1"/>
    <col min="4372" max="4594" width="10.75" style="1"/>
    <col min="4595" max="4595" width="1.75" style="1" customWidth="1"/>
    <col min="4596" max="4596" width="5" style="1" customWidth="1"/>
    <col min="4597" max="4597" width="13.625" style="1" customWidth="1"/>
    <col min="4598" max="4599" width="18.125" style="1" customWidth="1"/>
    <col min="4600" max="4600" width="16.625" style="1" customWidth="1"/>
    <col min="4601" max="4601" width="18.25" style="1" customWidth="1"/>
    <col min="4602" max="4603" width="17.375" style="1" customWidth="1"/>
    <col min="4604" max="4604" width="15.5" style="1" customWidth="1"/>
    <col min="4605" max="4605" width="16.375" style="1" customWidth="1"/>
    <col min="4606" max="4606" width="18.625" style="1" customWidth="1"/>
    <col min="4607" max="4607" width="17.5" style="1" customWidth="1"/>
    <col min="4608" max="4612" width="18.625" style="1" customWidth="1"/>
    <col min="4613" max="4613" width="19.5" style="1" customWidth="1"/>
    <col min="4614" max="4614" width="18.625" style="1" customWidth="1"/>
    <col min="4615" max="4615" width="17.5" style="1" customWidth="1"/>
    <col min="4616" max="4622" width="18.625" style="1" customWidth="1"/>
    <col min="4623" max="4623" width="19.5" style="1" customWidth="1"/>
    <col min="4624" max="4624" width="5" style="1" customWidth="1"/>
    <col min="4625" max="4626" width="18.5" style="1" customWidth="1"/>
    <col min="4627" max="4627" width="19.375" style="1" customWidth="1"/>
    <col min="4628" max="4850" width="10.75" style="1"/>
    <col min="4851" max="4851" width="1.75" style="1" customWidth="1"/>
    <col min="4852" max="4852" width="5" style="1" customWidth="1"/>
    <col min="4853" max="4853" width="13.625" style="1" customWidth="1"/>
    <col min="4854" max="4855" width="18.125" style="1" customWidth="1"/>
    <col min="4856" max="4856" width="16.625" style="1" customWidth="1"/>
    <col min="4857" max="4857" width="18.25" style="1" customWidth="1"/>
    <col min="4858" max="4859" width="17.375" style="1" customWidth="1"/>
    <col min="4860" max="4860" width="15.5" style="1" customWidth="1"/>
    <col min="4861" max="4861" width="16.375" style="1" customWidth="1"/>
    <col min="4862" max="4862" width="18.625" style="1" customWidth="1"/>
    <col min="4863" max="4863" width="17.5" style="1" customWidth="1"/>
    <col min="4864" max="4868" width="18.625" style="1" customWidth="1"/>
    <col min="4869" max="4869" width="19.5" style="1" customWidth="1"/>
    <col min="4870" max="4870" width="18.625" style="1" customWidth="1"/>
    <col min="4871" max="4871" width="17.5" style="1" customWidth="1"/>
    <col min="4872" max="4878" width="18.625" style="1" customWidth="1"/>
    <col min="4879" max="4879" width="19.5" style="1" customWidth="1"/>
    <col min="4880" max="4880" width="5" style="1" customWidth="1"/>
    <col min="4881" max="4882" width="18.5" style="1" customWidth="1"/>
    <col min="4883" max="4883" width="19.375" style="1" customWidth="1"/>
    <col min="4884" max="5106" width="10.75" style="1"/>
    <col min="5107" max="5107" width="1.75" style="1" customWidth="1"/>
    <col min="5108" max="5108" width="5" style="1" customWidth="1"/>
    <col min="5109" max="5109" width="13.625" style="1" customWidth="1"/>
    <col min="5110" max="5111" width="18.125" style="1" customWidth="1"/>
    <col min="5112" max="5112" width="16.625" style="1" customWidth="1"/>
    <col min="5113" max="5113" width="18.25" style="1" customWidth="1"/>
    <col min="5114" max="5115" width="17.375" style="1" customWidth="1"/>
    <col min="5116" max="5116" width="15.5" style="1" customWidth="1"/>
    <col min="5117" max="5117" width="16.375" style="1" customWidth="1"/>
    <col min="5118" max="5118" width="18.625" style="1" customWidth="1"/>
    <col min="5119" max="5119" width="17.5" style="1" customWidth="1"/>
    <col min="5120" max="5124" width="18.625" style="1" customWidth="1"/>
    <col min="5125" max="5125" width="19.5" style="1" customWidth="1"/>
    <col min="5126" max="5126" width="18.625" style="1" customWidth="1"/>
    <col min="5127" max="5127" width="17.5" style="1" customWidth="1"/>
    <col min="5128" max="5134" width="18.625" style="1" customWidth="1"/>
    <col min="5135" max="5135" width="19.5" style="1" customWidth="1"/>
    <col min="5136" max="5136" width="5" style="1" customWidth="1"/>
    <col min="5137" max="5138" width="18.5" style="1" customWidth="1"/>
    <col min="5139" max="5139" width="19.375" style="1" customWidth="1"/>
    <col min="5140" max="5362" width="10.75" style="1"/>
    <col min="5363" max="5363" width="1.75" style="1" customWidth="1"/>
    <col min="5364" max="5364" width="5" style="1" customWidth="1"/>
    <col min="5365" max="5365" width="13.625" style="1" customWidth="1"/>
    <col min="5366" max="5367" width="18.125" style="1" customWidth="1"/>
    <col min="5368" max="5368" width="16.625" style="1" customWidth="1"/>
    <col min="5369" max="5369" width="18.25" style="1" customWidth="1"/>
    <col min="5370" max="5371" width="17.375" style="1" customWidth="1"/>
    <col min="5372" max="5372" width="15.5" style="1" customWidth="1"/>
    <col min="5373" max="5373" width="16.375" style="1" customWidth="1"/>
    <col min="5374" max="5374" width="18.625" style="1" customWidth="1"/>
    <col min="5375" max="5375" width="17.5" style="1" customWidth="1"/>
    <col min="5376" max="5380" width="18.625" style="1" customWidth="1"/>
    <col min="5381" max="5381" width="19.5" style="1" customWidth="1"/>
    <col min="5382" max="5382" width="18.625" style="1" customWidth="1"/>
    <col min="5383" max="5383" width="17.5" style="1" customWidth="1"/>
    <col min="5384" max="5390" width="18.625" style="1" customWidth="1"/>
    <col min="5391" max="5391" width="19.5" style="1" customWidth="1"/>
    <col min="5392" max="5392" width="5" style="1" customWidth="1"/>
    <col min="5393" max="5394" width="18.5" style="1" customWidth="1"/>
    <col min="5395" max="5395" width="19.375" style="1" customWidth="1"/>
    <col min="5396" max="5618" width="10.75" style="1"/>
    <col min="5619" max="5619" width="1.75" style="1" customWidth="1"/>
    <col min="5620" max="5620" width="5" style="1" customWidth="1"/>
    <col min="5621" max="5621" width="13.625" style="1" customWidth="1"/>
    <col min="5622" max="5623" width="18.125" style="1" customWidth="1"/>
    <col min="5624" max="5624" width="16.625" style="1" customWidth="1"/>
    <col min="5625" max="5625" width="18.25" style="1" customWidth="1"/>
    <col min="5626" max="5627" width="17.375" style="1" customWidth="1"/>
    <col min="5628" max="5628" width="15.5" style="1" customWidth="1"/>
    <col min="5629" max="5629" width="16.375" style="1" customWidth="1"/>
    <col min="5630" max="5630" width="18.625" style="1" customWidth="1"/>
    <col min="5631" max="5631" width="17.5" style="1" customWidth="1"/>
    <col min="5632" max="5636" width="18.625" style="1" customWidth="1"/>
    <col min="5637" max="5637" width="19.5" style="1" customWidth="1"/>
    <col min="5638" max="5638" width="18.625" style="1" customWidth="1"/>
    <col min="5639" max="5639" width="17.5" style="1" customWidth="1"/>
    <col min="5640" max="5646" width="18.625" style="1" customWidth="1"/>
    <col min="5647" max="5647" width="19.5" style="1" customWidth="1"/>
    <col min="5648" max="5648" width="5" style="1" customWidth="1"/>
    <col min="5649" max="5650" width="18.5" style="1" customWidth="1"/>
    <col min="5651" max="5651" width="19.375" style="1" customWidth="1"/>
    <col min="5652" max="5874" width="10.75" style="1"/>
    <col min="5875" max="5875" width="1.75" style="1" customWidth="1"/>
    <col min="5876" max="5876" width="5" style="1" customWidth="1"/>
    <col min="5877" max="5877" width="13.625" style="1" customWidth="1"/>
    <col min="5878" max="5879" width="18.125" style="1" customWidth="1"/>
    <col min="5880" max="5880" width="16.625" style="1" customWidth="1"/>
    <col min="5881" max="5881" width="18.25" style="1" customWidth="1"/>
    <col min="5882" max="5883" width="17.375" style="1" customWidth="1"/>
    <col min="5884" max="5884" width="15.5" style="1" customWidth="1"/>
    <col min="5885" max="5885" width="16.375" style="1" customWidth="1"/>
    <col min="5886" max="5886" width="18.625" style="1" customWidth="1"/>
    <col min="5887" max="5887" width="17.5" style="1" customWidth="1"/>
    <col min="5888" max="5892" width="18.625" style="1" customWidth="1"/>
    <col min="5893" max="5893" width="19.5" style="1" customWidth="1"/>
    <col min="5894" max="5894" width="18.625" style="1" customWidth="1"/>
    <col min="5895" max="5895" width="17.5" style="1" customWidth="1"/>
    <col min="5896" max="5902" width="18.625" style="1" customWidth="1"/>
    <col min="5903" max="5903" width="19.5" style="1" customWidth="1"/>
    <col min="5904" max="5904" width="5" style="1" customWidth="1"/>
    <col min="5905" max="5906" width="18.5" style="1" customWidth="1"/>
    <col min="5907" max="5907" width="19.375" style="1" customWidth="1"/>
    <col min="5908" max="6130" width="10.75" style="1"/>
    <col min="6131" max="6131" width="1.75" style="1" customWidth="1"/>
    <col min="6132" max="6132" width="5" style="1" customWidth="1"/>
    <col min="6133" max="6133" width="13.625" style="1" customWidth="1"/>
    <col min="6134" max="6135" width="18.125" style="1" customWidth="1"/>
    <col min="6136" max="6136" width="16.625" style="1" customWidth="1"/>
    <col min="6137" max="6137" width="18.25" style="1" customWidth="1"/>
    <col min="6138" max="6139" width="17.375" style="1" customWidth="1"/>
    <col min="6140" max="6140" width="15.5" style="1" customWidth="1"/>
    <col min="6141" max="6141" width="16.375" style="1" customWidth="1"/>
    <col min="6142" max="6142" width="18.625" style="1" customWidth="1"/>
    <col min="6143" max="6143" width="17.5" style="1" customWidth="1"/>
    <col min="6144" max="6148" width="18.625" style="1" customWidth="1"/>
    <col min="6149" max="6149" width="19.5" style="1" customWidth="1"/>
    <col min="6150" max="6150" width="18.625" style="1" customWidth="1"/>
    <col min="6151" max="6151" width="17.5" style="1" customWidth="1"/>
    <col min="6152" max="6158" width="18.625" style="1" customWidth="1"/>
    <col min="6159" max="6159" width="19.5" style="1" customWidth="1"/>
    <col min="6160" max="6160" width="5" style="1" customWidth="1"/>
    <col min="6161" max="6162" width="18.5" style="1" customWidth="1"/>
    <col min="6163" max="6163" width="19.375" style="1" customWidth="1"/>
    <col min="6164" max="6386" width="10.75" style="1"/>
    <col min="6387" max="6387" width="1.75" style="1" customWidth="1"/>
    <col min="6388" max="6388" width="5" style="1" customWidth="1"/>
    <col min="6389" max="6389" width="13.625" style="1" customWidth="1"/>
    <col min="6390" max="6391" width="18.125" style="1" customWidth="1"/>
    <col min="6392" max="6392" width="16.625" style="1" customWidth="1"/>
    <col min="6393" max="6393" width="18.25" style="1" customWidth="1"/>
    <col min="6394" max="6395" width="17.375" style="1" customWidth="1"/>
    <col min="6396" max="6396" width="15.5" style="1" customWidth="1"/>
    <col min="6397" max="6397" width="16.375" style="1" customWidth="1"/>
    <col min="6398" max="6398" width="18.625" style="1" customWidth="1"/>
    <col min="6399" max="6399" width="17.5" style="1" customWidth="1"/>
    <col min="6400" max="6404" width="18.625" style="1" customWidth="1"/>
    <col min="6405" max="6405" width="19.5" style="1" customWidth="1"/>
    <col min="6406" max="6406" width="18.625" style="1" customWidth="1"/>
    <col min="6407" max="6407" width="17.5" style="1" customWidth="1"/>
    <col min="6408" max="6414" width="18.625" style="1" customWidth="1"/>
    <col min="6415" max="6415" width="19.5" style="1" customWidth="1"/>
    <col min="6416" max="6416" width="5" style="1" customWidth="1"/>
    <col min="6417" max="6418" width="18.5" style="1" customWidth="1"/>
    <col min="6419" max="6419" width="19.375" style="1" customWidth="1"/>
    <col min="6420" max="6642" width="10.75" style="1"/>
    <col min="6643" max="6643" width="1.75" style="1" customWidth="1"/>
    <col min="6644" max="6644" width="5" style="1" customWidth="1"/>
    <col min="6645" max="6645" width="13.625" style="1" customWidth="1"/>
    <col min="6646" max="6647" width="18.125" style="1" customWidth="1"/>
    <col min="6648" max="6648" width="16.625" style="1" customWidth="1"/>
    <col min="6649" max="6649" width="18.25" style="1" customWidth="1"/>
    <col min="6650" max="6651" width="17.375" style="1" customWidth="1"/>
    <col min="6652" max="6652" width="15.5" style="1" customWidth="1"/>
    <col min="6653" max="6653" width="16.375" style="1" customWidth="1"/>
    <col min="6654" max="6654" width="18.625" style="1" customWidth="1"/>
    <col min="6655" max="6655" width="17.5" style="1" customWidth="1"/>
    <col min="6656" max="6660" width="18.625" style="1" customWidth="1"/>
    <col min="6661" max="6661" width="19.5" style="1" customWidth="1"/>
    <col min="6662" max="6662" width="18.625" style="1" customWidth="1"/>
    <col min="6663" max="6663" width="17.5" style="1" customWidth="1"/>
    <col min="6664" max="6670" width="18.625" style="1" customWidth="1"/>
    <col min="6671" max="6671" width="19.5" style="1" customWidth="1"/>
    <col min="6672" max="6672" width="5" style="1" customWidth="1"/>
    <col min="6673" max="6674" width="18.5" style="1" customWidth="1"/>
    <col min="6675" max="6675" width="19.375" style="1" customWidth="1"/>
    <col min="6676" max="6898" width="10.75" style="1"/>
    <col min="6899" max="6899" width="1.75" style="1" customWidth="1"/>
    <col min="6900" max="6900" width="5" style="1" customWidth="1"/>
    <col min="6901" max="6901" width="13.625" style="1" customWidth="1"/>
    <col min="6902" max="6903" width="18.125" style="1" customWidth="1"/>
    <col min="6904" max="6904" width="16.625" style="1" customWidth="1"/>
    <col min="6905" max="6905" width="18.25" style="1" customWidth="1"/>
    <col min="6906" max="6907" width="17.375" style="1" customWidth="1"/>
    <col min="6908" max="6908" width="15.5" style="1" customWidth="1"/>
    <col min="6909" max="6909" width="16.375" style="1" customWidth="1"/>
    <col min="6910" max="6910" width="18.625" style="1" customWidth="1"/>
    <col min="6911" max="6911" width="17.5" style="1" customWidth="1"/>
    <col min="6912" max="6916" width="18.625" style="1" customWidth="1"/>
    <col min="6917" max="6917" width="19.5" style="1" customWidth="1"/>
    <col min="6918" max="6918" width="18.625" style="1" customWidth="1"/>
    <col min="6919" max="6919" width="17.5" style="1" customWidth="1"/>
    <col min="6920" max="6926" width="18.625" style="1" customWidth="1"/>
    <col min="6927" max="6927" width="19.5" style="1" customWidth="1"/>
    <col min="6928" max="6928" width="5" style="1" customWidth="1"/>
    <col min="6929" max="6930" width="18.5" style="1" customWidth="1"/>
    <col min="6931" max="6931" width="19.375" style="1" customWidth="1"/>
    <col min="6932" max="7154" width="10.75" style="1"/>
    <col min="7155" max="7155" width="1.75" style="1" customWidth="1"/>
    <col min="7156" max="7156" width="5" style="1" customWidth="1"/>
    <col min="7157" max="7157" width="13.625" style="1" customWidth="1"/>
    <col min="7158" max="7159" width="18.125" style="1" customWidth="1"/>
    <col min="7160" max="7160" width="16.625" style="1" customWidth="1"/>
    <col min="7161" max="7161" width="18.25" style="1" customWidth="1"/>
    <col min="7162" max="7163" width="17.375" style="1" customWidth="1"/>
    <col min="7164" max="7164" width="15.5" style="1" customWidth="1"/>
    <col min="7165" max="7165" width="16.375" style="1" customWidth="1"/>
    <col min="7166" max="7166" width="18.625" style="1" customWidth="1"/>
    <col min="7167" max="7167" width="17.5" style="1" customWidth="1"/>
    <col min="7168" max="7172" width="18.625" style="1" customWidth="1"/>
    <col min="7173" max="7173" width="19.5" style="1" customWidth="1"/>
    <col min="7174" max="7174" width="18.625" style="1" customWidth="1"/>
    <col min="7175" max="7175" width="17.5" style="1" customWidth="1"/>
    <col min="7176" max="7182" width="18.625" style="1" customWidth="1"/>
    <col min="7183" max="7183" width="19.5" style="1" customWidth="1"/>
    <col min="7184" max="7184" width="5" style="1" customWidth="1"/>
    <col min="7185" max="7186" width="18.5" style="1" customWidth="1"/>
    <col min="7187" max="7187" width="19.375" style="1" customWidth="1"/>
    <col min="7188" max="7410" width="10.75" style="1"/>
    <col min="7411" max="7411" width="1.75" style="1" customWidth="1"/>
    <col min="7412" max="7412" width="5" style="1" customWidth="1"/>
    <col min="7413" max="7413" width="13.625" style="1" customWidth="1"/>
    <col min="7414" max="7415" width="18.125" style="1" customWidth="1"/>
    <col min="7416" max="7416" width="16.625" style="1" customWidth="1"/>
    <col min="7417" max="7417" width="18.25" style="1" customWidth="1"/>
    <col min="7418" max="7419" width="17.375" style="1" customWidth="1"/>
    <col min="7420" max="7420" width="15.5" style="1" customWidth="1"/>
    <col min="7421" max="7421" width="16.375" style="1" customWidth="1"/>
    <col min="7422" max="7422" width="18.625" style="1" customWidth="1"/>
    <col min="7423" max="7423" width="17.5" style="1" customWidth="1"/>
    <col min="7424" max="7428" width="18.625" style="1" customWidth="1"/>
    <col min="7429" max="7429" width="19.5" style="1" customWidth="1"/>
    <col min="7430" max="7430" width="18.625" style="1" customWidth="1"/>
    <col min="7431" max="7431" width="17.5" style="1" customWidth="1"/>
    <col min="7432" max="7438" width="18.625" style="1" customWidth="1"/>
    <col min="7439" max="7439" width="19.5" style="1" customWidth="1"/>
    <col min="7440" max="7440" width="5" style="1" customWidth="1"/>
    <col min="7441" max="7442" width="18.5" style="1" customWidth="1"/>
    <col min="7443" max="7443" width="19.375" style="1" customWidth="1"/>
    <col min="7444" max="7666" width="10.75" style="1"/>
    <col min="7667" max="7667" width="1.75" style="1" customWidth="1"/>
    <col min="7668" max="7668" width="5" style="1" customWidth="1"/>
    <col min="7669" max="7669" width="13.625" style="1" customWidth="1"/>
    <col min="7670" max="7671" width="18.125" style="1" customWidth="1"/>
    <col min="7672" max="7672" width="16.625" style="1" customWidth="1"/>
    <col min="7673" max="7673" width="18.25" style="1" customWidth="1"/>
    <col min="7674" max="7675" width="17.375" style="1" customWidth="1"/>
    <col min="7676" max="7676" width="15.5" style="1" customWidth="1"/>
    <col min="7677" max="7677" width="16.375" style="1" customWidth="1"/>
    <col min="7678" max="7678" width="18.625" style="1" customWidth="1"/>
    <col min="7679" max="7679" width="17.5" style="1" customWidth="1"/>
    <col min="7680" max="7684" width="18.625" style="1" customWidth="1"/>
    <col min="7685" max="7685" width="19.5" style="1" customWidth="1"/>
    <col min="7686" max="7686" width="18.625" style="1" customWidth="1"/>
    <col min="7687" max="7687" width="17.5" style="1" customWidth="1"/>
    <col min="7688" max="7694" width="18.625" style="1" customWidth="1"/>
    <col min="7695" max="7695" width="19.5" style="1" customWidth="1"/>
    <col min="7696" max="7696" width="5" style="1" customWidth="1"/>
    <col min="7697" max="7698" width="18.5" style="1" customWidth="1"/>
    <col min="7699" max="7699" width="19.375" style="1" customWidth="1"/>
    <col min="7700" max="7922" width="10.75" style="1"/>
    <col min="7923" max="7923" width="1.75" style="1" customWidth="1"/>
    <col min="7924" max="7924" width="5" style="1" customWidth="1"/>
    <col min="7925" max="7925" width="13.625" style="1" customWidth="1"/>
    <col min="7926" max="7927" width="18.125" style="1" customWidth="1"/>
    <col min="7928" max="7928" width="16.625" style="1" customWidth="1"/>
    <col min="7929" max="7929" width="18.25" style="1" customWidth="1"/>
    <col min="7930" max="7931" width="17.375" style="1" customWidth="1"/>
    <col min="7932" max="7932" width="15.5" style="1" customWidth="1"/>
    <col min="7933" max="7933" width="16.375" style="1" customWidth="1"/>
    <col min="7934" max="7934" width="18.625" style="1" customWidth="1"/>
    <col min="7935" max="7935" width="17.5" style="1" customWidth="1"/>
    <col min="7936" max="7940" width="18.625" style="1" customWidth="1"/>
    <col min="7941" max="7941" width="19.5" style="1" customWidth="1"/>
    <col min="7942" max="7942" width="18.625" style="1" customWidth="1"/>
    <col min="7943" max="7943" width="17.5" style="1" customWidth="1"/>
    <col min="7944" max="7950" width="18.625" style="1" customWidth="1"/>
    <col min="7951" max="7951" width="19.5" style="1" customWidth="1"/>
    <col min="7952" max="7952" width="5" style="1" customWidth="1"/>
    <col min="7953" max="7954" width="18.5" style="1" customWidth="1"/>
    <col min="7955" max="7955" width="19.375" style="1" customWidth="1"/>
    <col min="7956" max="8178" width="10.75" style="1"/>
    <col min="8179" max="8179" width="1.75" style="1" customWidth="1"/>
    <col min="8180" max="8180" width="5" style="1" customWidth="1"/>
    <col min="8181" max="8181" width="13.625" style="1" customWidth="1"/>
    <col min="8182" max="8183" width="18.125" style="1" customWidth="1"/>
    <col min="8184" max="8184" width="16.625" style="1" customWidth="1"/>
    <col min="8185" max="8185" width="18.25" style="1" customWidth="1"/>
    <col min="8186" max="8187" width="17.375" style="1" customWidth="1"/>
    <col min="8188" max="8188" width="15.5" style="1" customWidth="1"/>
    <col min="8189" max="8189" width="16.375" style="1" customWidth="1"/>
    <col min="8190" max="8190" width="18.625" style="1" customWidth="1"/>
    <col min="8191" max="8191" width="17.5" style="1" customWidth="1"/>
    <col min="8192" max="8196" width="18.625" style="1" customWidth="1"/>
    <col min="8197" max="8197" width="19.5" style="1" customWidth="1"/>
    <col min="8198" max="8198" width="18.625" style="1" customWidth="1"/>
    <col min="8199" max="8199" width="17.5" style="1" customWidth="1"/>
    <col min="8200" max="8206" width="18.625" style="1" customWidth="1"/>
    <col min="8207" max="8207" width="19.5" style="1" customWidth="1"/>
    <col min="8208" max="8208" width="5" style="1" customWidth="1"/>
    <col min="8209" max="8210" width="18.5" style="1" customWidth="1"/>
    <col min="8211" max="8211" width="19.375" style="1" customWidth="1"/>
    <col min="8212" max="8434" width="10.75" style="1"/>
    <col min="8435" max="8435" width="1.75" style="1" customWidth="1"/>
    <col min="8436" max="8436" width="5" style="1" customWidth="1"/>
    <col min="8437" max="8437" width="13.625" style="1" customWidth="1"/>
    <col min="8438" max="8439" width="18.125" style="1" customWidth="1"/>
    <col min="8440" max="8440" width="16.625" style="1" customWidth="1"/>
    <col min="8441" max="8441" width="18.25" style="1" customWidth="1"/>
    <col min="8442" max="8443" width="17.375" style="1" customWidth="1"/>
    <col min="8444" max="8444" width="15.5" style="1" customWidth="1"/>
    <col min="8445" max="8445" width="16.375" style="1" customWidth="1"/>
    <col min="8446" max="8446" width="18.625" style="1" customWidth="1"/>
    <col min="8447" max="8447" width="17.5" style="1" customWidth="1"/>
    <col min="8448" max="8452" width="18.625" style="1" customWidth="1"/>
    <col min="8453" max="8453" width="19.5" style="1" customWidth="1"/>
    <col min="8454" max="8454" width="18.625" style="1" customWidth="1"/>
    <col min="8455" max="8455" width="17.5" style="1" customWidth="1"/>
    <col min="8456" max="8462" width="18.625" style="1" customWidth="1"/>
    <col min="8463" max="8463" width="19.5" style="1" customWidth="1"/>
    <col min="8464" max="8464" width="5" style="1" customWidth="1"/>
    <col min="8465" max="8466" width="18.5" style="1" customWidth="1"/>
    <col min="8467" max="8467" width="19.375" style="1" customWidth="1"/>
    <col min="8468" max="8690" width="10.75" style="1"/>
    <col min="8691" max="8691" width="1.75" style="1" customWidth="1"/>
    <col min="8692" max="8692" width="5" style="1" customWidth="1"/>
    <col min="8693" max="8693" width="13.625" style="1" customWidth="1"/>
    <col min="8694" max="8695" width="18.125" style="1" customWidth="1"/>
    <col min="8696" max="8696" width="16.625" style="1" customWidth="1"/>
    <col min="8697" max="8697" width="18.25" style="1" customWidth="1"/>
    <col min="8698" max="8699" width="17.375" style="1" customWidth="1"/>
    <col min="8700" max="8700" width="15.5" style="1" customWidth="1"/>
    <col min="8701" max="8701" width="16.375" style="1" customWidth="1"/>
    <col min="8702" max="8702" width="18.625" style="1" customWidth="1"/>
    <col min="8703" max="8703" width="17.5" style="1" customWidth="1"/>
    <col min="8704" max="8708" width="18.625" style="1" customWidth="1"/>
    <col min="8709" max="8709" width="19.5" style="1" customWidth="1"/>
    <col min="8710" max="8710" width="18.625" style="1" customWidth="1"/>
    <col min="8711" max="8711" width="17.5" style="1" customWidth="1"/>
    <col min="8712" max="8718" width="18.625" style="1" customWidth="1"/>
    <col min="8719" max="8719" width="19.5" style="1" customWidth="1"/>
    <col min="8720" max="8720" width="5" style="1" customWidth="1"/>
    <col min="8721" max="8722" width="18.5" style="1" customWidth="1"/>
    <col min="8723" max="8723" width="19.375" style="1" customWidth="1"/>
    <col min="8724" max="8946" width="10.75" style="1"/>
    <col min="8947" max="8947" width="1.75" style="1" customWidth="1"/>
    <col min="8948" max="8948" width="5" style="1" customWidth="1"/>
    <col min="8949" max="8949" width="13.625" style="1" customWidth="1"/>
    <col min="8950" max="8951" width="18.125" style="1" customWidth="1"/>
    <col min="8952" max="8952" width="16.625" style="1" customWidth="1"/>
    <col min="8953" max="8953" width="18.25" style="1" customWidth="1"/>
    <col min="8954" max="8955" width="17.375" style="1" customWidth="1"/>
    <col min="8956" max="8956" width="15.5" style="1" customWidth="1"/>
    <col min="8957" max="8957" width="16.375" style="1" customWidth="1"/>
    <col min="8958" max="8958" width="18.625" style="1" customWidth="1"/>
    <col min="8959" max="8959" width="17.5" style="1" customWidth="1"/>
    <col min="8960" max="8964" width="18.625" style="1" customWidth="1"/>
    <col min="8965" max="8965" width="19.5" style="1" customWidth="1"/>
    <col min="8966" max="8966" width="18.625" style="1" customWidth="1"/>
    <col min="8967" max="8967" width="17.5" style="1" customWidth="1"/>
    <col min="8968" max="8974" width="18.625" style="1" customWidth="1"/>
    <col min="8975" max="8975" width="19.5" style="1" customWidth="1"/>
    <col min="8976" max="8976" width="5" style="1" customWidth="1"/>
    <col min="8977" max="8978" width="18.5" style="1" customWidth="1"/>
    <col min="8979" max="8979" width="19.375" style="1" customWidth="1"/>
    <col min="8980" max="9202" width="10.75" style="1"/>
    <col min="9203" max="9203" width="1.75" style="1" customWidth="1"/>
    <col min="9204" max="9204" width="5" style="1" customWidth="1"/>
    <col min="9205" max="9205" width="13.625" style="1" customWidth="1"/>
    <col min="9206" max="9207" width="18.125" style="1" customWidth="1"/>
    <col min="9208" max="9208" width="16.625" style="1" customWidth="1"/>
    <col min="9209" max="9209" width="18.25" style="1" customWidth="1"/>
    <col min="9210" max="9211" width="17.375" style="1" customWidth="1"/>
    <col min="9212" max="9212" width="15.5" style="1" customWidth="1"/>
    <col min="9213" max="9213" width="16.375" style="1" customWidth="1"/>
    <col min="9214" max="9214" width="18.625" style="1" customWidth="1"/>
    <col min="9215" max="9215" width="17.5" style="1" customWidth="1"/>
    <col min="9216" max="9220" width="18.625" style="1" customWidth="1"/>
    <col min="9221" max="9221" width="19.5" style="1" customWidth="1"/>
    <col min="9222" max="9222" width="18.625" style="1" customWidth="1"/>
    <col min="9223" max="9223" width="17.5" style="1" customWidth="1"/>
    <col min="9224" max="9230" width="18.625" style="1" customWidth="1"/>
    <col min="9231" max="9231" width="19.5" style="1" customWidth="1"/>
    <col min="9232" max="9232" width="5" style="1" customWidth="1"/>
    <col min="9233" max="9234" width="18.5" style="1" customWidth="1"/>
    <col min="9235" max="9235" width="19.375" style="1" customWidth="1"/>
    <col min="9236" max="9458" width="10.75" style="1"/>
    <col min="9459" max="9459" width="1.75" style="1" customWidth="1"/>
    <col min="9460" max="9460" width="5" style="1" customWidth="1"/>
    <col min="9461" max="9461" width="13.625" style="1" customWidth="1"/>
    <col min="9462" max="9463" width="18.125" style="1" customWidth="1"/>
    <col min="9464" max="9464" width="16.625" style="1" customWidth="1"/>
    <col min="9465" max="9465" width="18.25" style="1" customWidth="1"/>
    <col min="9466" max="9467" width="17.375" style="1" customWidth="1"/>
    <col min="9468" max="9468" width="15.5" style="1" customWidth="1"/>
    <col min="9469" max="9469" width="16.375" style="1" customWidth="1"/>
    <col min="9470" max="9470" width="18.625" style="1" customWidth="1"/>
    <col min="9471" max="9471" width="17.5" style="1" customWidth="1"/>
    <col min="9472" max="9476" width="18.625" style="1" customWidth="1"/>
    <col min="9477" max="9477" width="19.5" style="1" customWidth="1"/>
    <col min="9478" max="9478" width="18.625" style="1" customWidth="1"/>
    <col min="9479" max="9479" width="17.5" style="1" customWidth="1"/>
    <col min="9480" max="9486" width="18.625" style="1" customWidth="1"/>
    <col min="9487" max="9487" width="19.5" style="1" customWidth="1"/>
    <col min="9488" max="9488" width="5" style="1" customWidth="1"/>
    <col min="9489" max="9490" width="18.5" style="1" customWidth="1"/>
    <col min="9491" max="9491" width="19.375" style="1" customWidth="1"/>
    <col min="9492" max="9714" width="10.75" style="1"/>
    <col min="9715" max="9715" width="1.75" style="1" customWidth="1"/>
    <col min="9716" max="9716" width="5" style="1" customWidth="1"/>
    <col min="9717" max="9717" width="13.625" style="1" customWidth="1"/>
    <col min="9718" max="9719" width="18.125" style="1" customWidth="1"/>
    <col min="9720" max="9720" width="16.625" style="1" customWidth="1"/>
    <col min="9721" max="9721" width="18.25" style="1" customWidth="1"/>
    <col min="9722" max="9723" width="17.375" style="1" customWidth="1"/>
    <col min="9724" max="9724" width="15.5" style="1" customWidth="1"/>
    <col min="9725" max="9725" width="16.375" style="1" customWidth="1"/>
    <col min="9726" max="9726" width="18.625" style="1" customWidth="1"/>
    <col min="9727" max="9727" width="17.5" style="1" customWidth="1"/>
    <col min="9728" max="9732" width="18.625" style="1" customWidth="1"/>
    <col min="9733" max="9733" width="19.5" style="1" customWidth="1"/>
    <col min="9734" max="9734" width="18.625" style="1" customWidth="1"/>
    <col min="9735" max="9735" width="17.5" style="1" customWidth="1"/>
    <col min="9736" max="9742" width="18.625" style="1" customWidth="1"/>
    <col min="9743" max="9743" width="19.5" style="1" customWidth="1"/>
    <col min="9744" max="9744" width="5" style="1" customWidth="1"/>
    <col min="9745" max="9746" width="18.5" style="1" customWidth="1"/>
    <col min="9747" max="9747" width="19.375" style="1" customWidth="1"/>
    <col min="9748" max="9970" width="10.75" style="1"/>
    <col min="9971" max="9971" width="1.75" style="1" customWidth="1"/>
    <col min="9972" max="9972" width="5" style="1" customWidth="1"/>
    <col min="9973" max="9973" width="13.625" style="1" customWidth="1"/>
    <col min="9974" max="9975" width="18.125" style="1" customWidth="1"/>
    <col min="9976" max="9976" width="16.625" style="1" customWidth="1"/>
    <col min="9977" max="9977" width="18.25" style="1" customWidth="1"/>
    <col min="9978" max="9979" width="17.375" style="1" customWidth="1"/>
    <col min="9980" max="9980" width="15.5" style="1" customWidth="1"/>
    <col min="9981" max="9981" width="16.375" style="1" customWidth="1"/>
    <col min="9982" max="9982" width="18.625" style="1" customWidth="1"/>
    <col min="9983" max="9983" width="17.5" style="1" customWidth="1"/>
    <col min="9984" max="9988" width="18.625" style="1" customWidth="1"/>
    <col min="9989" max="9989" width="19.5" style="1" customWidth="1"/>
    <col min="9990" max="9990" width="18.625" style="1" customWidth="1"/>
    <col min="9991" max="9991" width="17.5" style="1" customWidth="1"/>
    <col min="9992" max="9998" width="18.625" style="1" customWidth="1"/>
    <col min="9999" max="9999" width="19.5" style="1" customWidth="1"/>
    <col min="10000" max="10000" width="5" style="1" customWidth="1"/>
    <col min="10001" max="10002" width="18.5" style="1" customWidth="1"/>
    <col min="10003" max="10003" width="19.375" style="1" customWidth="1"/>
    <col min="10004" max="10226" width="10.75" style="1"/>
    <col min="10227" max="10227" width="1.75" style="1" customWidth="1"/>
    <col min="10228" max="10228" width="5" style="1" customWidth="1"/>
    <col min="10229" max="10229" width="13.625" style="1" customWidth="1"/>
    <col min="10230" max="10231" width="18.125" style="1" customWidth="1"/>
    <col min="10232" max="10232" width="16.625" style="1" customWidth="1"/>
    <col min="10233" max="10233" width="18.25" style="1" customWidth="1"/>
    <col min="10234" max="10235" width="17.375" style="1" customWidth="1"/>
    <col min="10236" max="10236" width="15.5" style="1" customWidth="1"/>
    <col min="10237" max="10237" width="16.375" style="1" customWidth="1"/>
    <col min="10238" max="10238" width="18.625" style="1" customWidth="1"/>
    <col min="10239" max="10239" width="17.5" style="1" customWidth="1"/>
    <col min="10240" max="10244" width="18.625" style="1" customWidth="1"/>
    <col min="10245" max="10245" width="19.5" style="1" customWidth="1"/>
    <col min="10246" max="10246" width="18.625" style="1" customWidth="1"/>
    <col min="10247" max="10247" width="17.5" style="1" customWidth="1"/>
    <col min="10248" max="10254" width="18.625" style="1" customWidth="1"/>
    <col min="10255" max="10255" width="19.5" style="1" customWidth="1"/>
    <col min="10256" max="10256" width="5" style="1" customWidth="1"/>
    <col min="10257" max="10258" width="18.5" style="1" customWidth="1"/>
    <col min="10259" max="10259" width="19.375" style="1" customWidth="1"/>
    <col min="10260" max="10482" width="10.75" style="1"/>
    <col min="10483" max="10483" width="1.75" style="1" customWidth="1"/>
    <col min="10484" max="10484" width="5" style="1" customWidth="1"/>
    <col min="10485" max="10485" width="13.625" style="1" customWidth="1"/>
    <col min="10486" max="10487" width="18.125" style="1" customWidth="1"/>
    <col min="10488" max="10488" width="16.625" style="1" customWidth="1"/>
    <col min="10489" max="10489" width="18.25" style="1" customWidth="1"/>
    <col min="10490" max="10491" width="17.375" style="1" customWidth="1"/>
    <col min="10492" max="10492" width="15.5" style="1" customWidth="1"/>
    <col min="10493" max="10493" width="16.375" style="1" customWidth="1"/>
    <col min="10494" max="10494" width="18.625" style="1" customWidth="1"/>
    <col min="10495" max="10495" width="17.5" style="1" customWidth="1"/>
    <col min="10496" max="10500" width="18.625" style="1" customWidth="1"/>
    <col min="10501" max="10501" width="19.5" style="1" customWidth="1"/>
    <col min="10502" max="10502" width="18.625" style="1" customWidth="1"/>
    <col min="10503" max="10503" width="17.5" style="1" customWidth="1"/>
    <col min="10504" max="10510" width="18.625" style="1" customWidth="1"/>
    <col min="10511" max="10511" width="19.5" style="1" customWidth="1"/>
    <col min="10512" max="10512" width="5" style="1" customWidth="1"/>
    <col min="10513" max="10514" width="18.5" style="1" customWidth="1"/>
    <col min="10515" max="10515" width="19.375" style="1" customWidth="1"/>
    <col min="10516" max="10738" width="10.75" style="1"/>
    <col min="10739" max="10739" width="1.75" style="1" customWidth="1"/>
    <col min="10740" max="10740" width="5" style="1" customWidth="1"/>
    <col min="10741" max="10741" width="13.625" style="1" customWidth="1"/>
    <col min="10742" max="10743" width="18.125" style="1" customWidth="1"/>
    <col min="10744" max="10744" width="16.625" style="1" customWidth="1"/>
    <col min="10745" max="10745" width="18.25" style="1" customWidth="1"/>
    <col min="10746" max="10747" width="17.375" style="1" customWidth="1"/>
    <col min="10748" max="10748" width="15.5" style="1" customWidth="1"/>
    <col min="10749" max="10749" width="16.375" style="1" customWidth="1"/>
    <col min="10750" max="10750" width="18.625" style="1" customWidth="1"/>
    <col min="10751" max="10751" width="17.5" style="1" customWidth="1"/>
    <col min="10752" max="10756" width="18.625" style="1" customWidth="1"/>
    <col min="10757" max="10757" width="19.5" style="1" customWidth="1"/>
    <col min="10758" max="10758" width="18.625" style="1" customWidth="1"/>
    <col min="10759" max="10759" width="17.5" style="1" customWidth="1"/>
    <col min="10760" max="10766" width="18.625" style="1" customWidth="1"/>
    <col min="10767" max="10767" width="19.5" style="1" customWidth="1"/>
    <col min="10768" max="10768" width="5" style="1" customWidth="1"/>
    <col min="10769" max="10770" width="18.5" style="1" customWidth="1"/>
    <col min="10771" max="10771" width="19.375" style="1" customWidth="1"/>
    <col min="10772" max="10994" width="10.75" style="1"/>
    <col min="10995" max="10995" width="1.75" style="1" customWidth="1"/>
    <col min="10996" max="10996" width="5" style="1" customWidth="1"/>
    <col min="10997" max="10997" width="13.625" style="1" customWidth="1"/>
    <col min="10998" max="10999" width="18.125" style="1" customWidth="1"/>
    <col min="11000" max="11000" width="16.625" style="1" customWidth="1"/>
    <col min="11001" max="11001" width="18.25" style="1" customWidth="1"/>
    <col min="11002" max="11003" width="17.375" style="1" customWidth="1"/>
    <col min="11004" max="11004" width="15.5" style="1" customWidth="1"/>
    <col min="11005" max="11005" width="16.375" style="1" customWidth="1"/>
    <col min="11006" max="11006" width="18.625" style="1" customWidth="1"/>
    <col min="11007" max="11007" width="17.5" style="1" customWidth="1"/>
    <col min="11008" max="11012" width="18.625" style="1" customWidth="1"/>
    <col min="11013" max="11013" width="19.5" style="1" customWidth="1"/>
    <col min="11014" max="11014" width="18.625" style="1" customWidth="1"/>
    <col min="11015" max="11015" width="17.5" style="1" customWidth="1"/>
    <col min="11016" max="11022" width="18.625" style="1" customWidth="1"/>
    <col min="11023" max="11023" width="19.5" style="1" customWidth="1"/>
    <col min="11024" max="11024" width="5" style="1" customWidth="1"/>
    <col min="11025" max="11026" width="18.5" style="1" customWidth="1"/>
    <col min="11027" max="11027" width="19.375" style="1" customWidth="1"/>
    <col min="11028" max="11250" width="10.75" style="1"/>
    <col min="11251" max="11251" width="1.75" style="1" customWidth="1"/>
    <col min="11252" max="11252" width="5" style="1" customWidth="1"/>
    <col min="11253" max="11253" width="13.625" style="1" customWidth="1"/>
    <col min="11254" max="11255" width="18.125" style="1" customWidth="1"/>
    <col min="11256" max="11256" width="16.625" style="1" customWidth="1"/>
    <col min="11257" max="11257" width="18.25" style="1" customWidth="1"/>
    <col min="11258" max="11259" width="17.375" style="1" customWidth="1"/>
    <col min="11260" max="11260" width="15.5" style="1" customWidth="1"/>
    <col min="11261" max="11261" width="16.375" style="1" customWidth="1"/>
    <col min="11262" max="11262" width="18.625" style="1" customWidth="1"/>
    <col min="11263" max="11263" width="17.5" style="1" customWidth="1"/>
    <col min="11264" max="11268" width="18.625" style="1" customWidth="1"/>
    <col min="11269" max="11269" width="19.5" style="1" customWidth="1"/>
    <col min="11270" max="11270" width="18.625" style="1" customWidth="1"/>
    <col min="11271" max="11271" width="17.5" style="1" customWidth="1"/>
    <col min="11272" max="11278" width="18.625" style="1" customWidth="1"/>
    <col min="11279" max="11279" width="19.5" style="1" customWidth="1"/>
    <col min="11280" max="11280" width="5" style="1" customWidth="1"/>
    <col min="11281" max="11282" width="18.5" style="1" customWidth="1"/>
    <col min="11283" max="11283" width="19.375" style="1" customWidth="1"/>
    <col min="11284" max="11506" width="10.75" style="1"/>
    <col min="11507" max="11507" width="1.75" style="1" customWidth="1"/>
    <col min="11508" max="11508" width="5" style="1" customWidth="1"/>
    <col min="11509" max="11509" width="13.625" style="1" customWidth="1"/>
    <col min="11510" max="11511" width="18.125" style="1" customWidth="1"/>
    <col min="11512" max="11512" width="16.625" style="1" customWidth="1"/>
    <col min="11513" max="11513" width="18.25" style="1" customWidth="1"/>
    <col min="11514" max="11515" width="17.375" style="1" customWidth="1"/>
    <col min="11516" max="11516" width="15.5" style="1" customWidth="1"/>
    <col min="11517" max="11517" width="16.375" style="1" customWidth="1"/>
    <col min="11518" max="11518" width="18.625" style="1" customWidth="1"/>
    <col min="11519" max="11519" width="17.5" style="1" customWidth="1"/>
    <col min="11520" max="11524" width="18.625" style="1" customWidth="1"/>
    <col min="11525" max="11525" width="19.5" style="1" customWidth="1"/>
    <col min="11526" max="11526" width="18.625" style="1" customWidth="1"/>
    <col min="11527" max="11527" width="17.5" style="1" customWidth="1"/>
    <col min="11528" max="11534" width="18.625" style="1" customWidth="1"/>
    <col min="11535" max="11535" width="19.5" style="1" customWidth="1"/>
    <col min="11536" max="11536" width="5" style="1" customWidth="1"/>
    <col min="11537" max="11538" width="18.5" style="1" customWidth="1"/>
    <col min="11539" max="11539" width="19.375" style="1" customWidth="1"/>
    <col min="11540" max="11762" width="10.75" style="1"/>
    <col min="11763" max="11763" width="1.75" style="1" customWidth="1"/>
    <col min="11764" max="11764" width="5" style="1" customWidth="1"/>
    <col min="11765" max="11765" width="13.625" style="1" customWidth="1"/>
    <col min="11766" max="11767" width="18.125" style="1" customWidth="1"/>
    <col min="11768" max="11768" width="16.625" style="1" customWidth="1"/>
    <col min="11769" max="11769" width="18.25" style="1" customWidth="1"/>
    <col min="11770" max="11771" width="17.375" style="1" customWidth="1"/>
    <col min="11772" max="11772" width="15.5" style="1" customWidth="1"/>
    <col min="11773" max="11773" width="16.375" style="1" customWidth="1"/>
    <col min="11774" max="11774" width="18.625" style="1" customWidth="1"/>
    <col min="11775" max="11775" width="17.5" style="1" customWidth="1"/>
    <col min="11776" max="11780" width="18.625" style="1" customWidth="1"/>
    <col min="11781" max="11781" width="19.5" style="1" customWidth="1"/>
    <col min="11782" max="11782" width="18.625" style="1" customWidth="1"/>
    <col min="11783" max="11783" width="17.5" style="1" customWidth="1"/>
    <col min="11784" max="11790" width="18.625" style="1" customWidth="1"/>
    <col min="11791" max="11791" width="19.5" style="1" customWidth="1"/>
    <col min="11792" max="11792" width="5" style="1" customWidth="1"/>
    <col min="11793" max="11794" width="18.5" style="1" customWidth="1"/>
    <col min="11795" max="11795" width="19.375" style="1" customWidth="1"/>
    <col min="11796" max="12018" width="10.75" style="1"/>
    <col min="12019" max="12019" width="1.75" style="1" customWidth="1"/>
    <col min="12020" max="12020" width="5" style="1" customWidth="1"/>
    <col min="12021" max="12021" width="13.625" style="1" customWidth="1"/>
    <col min="12022" max="12023" width="18.125" style="1" customWidth="1"/>
    <col min="12024" max="12024" width="16.625" style="1" customWidth="1"/>
    <col min="12025" max="12025" width="18.25" style="1" customWidth="1"/>
    <col min="12026" max="12027" width="17.375" style="1" customWidth="1"/>
    <col min="12028" max="12028" width="15.5" style="1" customWidth="1"/>
    <col min="12029" max="12029" width="16.375" style="1" customWidth="1"/>
    <col min="12030" max="12030" width="18.625" style="1" customWidth="1"/>
    <col min="12031" max="12031" width="17.5" style="1" customWidth="1"/>
    <col min="12032" max="12036" width="18.625" style="1" customWidth="1"/>
    <col min="12037" max="12037" width="19.5" style="1" customWidth="1"/>
    <col min="12038" max="12038" width="18.625" style="1" customWidth="1"/>
    <col min="12039" max="12039" width="17.5" style="1" customWidth="1"/>
    <col min="12040" max="12046" width="18.625" style="1" customWidth="1"/>
    <col min="12047" max="12047" width="19.5" style="1" customWidth="1"/>
    <col min="12048" max="12048" width="5" style="1" customWidth="1"/>
    <col min="12049" max="12050" width="18.5" style="1" customWidth="1"/>
    <col min="12051" max="12051" width="19.375" style="1" customWidth="1"/>
    <col min="12052" max="12274" width="10.75" style="1"/>
    <col min="12275" max="12275" width="1.75" style="1" customWidth="1"/>
    <col min="12276" max="12276" width="5" style="1" customWidth="1"/>
    <col min="12277" max="12277" width="13.625" style="1" customWidth="1"/>
    <col min="12278" max="12279" width="18.125" style="1" customWidth="1"/>
    <col min="12280" max="12280" width="16.625" style="1" customWidth="1"/>
    <col min="12281" max="12281" width="18.25" style="1" customWidth="1"/>
    <col min="12282" max="12283" width="17.375" style="1" customWidth="1"/>
    <col min="12284" max="12284" width="15.5" style="1" customWidth="1"/>
    <col min="12285" max="12285" width="16.375" style="1" customWidth="1"/>
    <col min="12286" max="12286" width="18.625" style="1" customWidth="1"/>
    <col min="12287" max="12287" width="17.5" style="1" customWidth="1"/>
    <col min="12288" max="12292" width="18.625" style="1" customWidth="1"/>
    <col min="12293" max="12293" width="19.5" style="1" customWidth="1"/>
    <col min="12294" max="12294" width="18.625" style="1" customWidth="1"/>
    <col min="12295" max="12295" width="17.5" style="1" customWidth="1"/>
    <col min="12296" max="12302" width="18.625" style="1" customWidth="1"/>
    <col min="12303" max="12303" width="19.5" style="1" customWidth="1"/>
    <col min="12304" max="12304" width="5" style="1" customWidth="1"/>
    <col min="12305" max="12306" width="18.5" style="1" customWidth="1"/>
    <col min="12307" max="12307" width="19.375" style="1" customWidth="1"/>
    <col min="12308" max="12530" width="10.75" style="1"/>
    <col min="12531" max="12531" width="1.75" style="1" customWidth="1"/>
    <col min="12532" max="12532" width="5" style="1" customWidth="1"/>
    <col min="12533" max="12533" width="13.625" style="1" customWidth="1"/>
    <col min="12534" max="12535" width="18.125" style="1" customWidth="1"/>
    <col min="12536" max="12536" width="16.625" style="1" customWidth="1"/>
    <col min="12537" max="12537" width="18.25" style="1" customWidth="1"/>
    <col min="12538" max="12539" width="17.375" style="1" customWidth="1"/>
    <col min="12540" max="12540" width="15.5" style="1" customWidth="1"/>
    <col min="12541" max="12541" width="16.375" style="1" customWidth="1"/>
    <col min="12542" max="12542" width="18.625" style="1" customWidth="1"/>
    <col min="12543" max="12543" width="17.5" style="1" customWidth="1"/>
    <col min="12544" max="12548" width="18.625" style="1" customWidth="1"/>
    <col min="12549" max="12549" width="19.5" style="1" customWidth="1"/>
    <col min="12550" max="12550" width="18.625" style="1" customWidth="1"/>
    <col min="12551" max="12551" width="17.5" style="1" customWidth="1"/>
    <col min="12552" max="12558" width="18.625" style="1" customWidth="1"/>
    <col min="12559" max="12559" width="19.5" style="1" customWidth="1"/>
    <col min="12560" max="12560" width="5" style="1" customWidth="1"/>
    <col min="12561" max="12562" width="18.5" style="1" customWidth="1"/>
    <col min="12563" max="12563" width="19.375" style="1" customWidth="1"/>
    <col min="12564" max="12786" width="10.75" style="1"/>
    <col min="12787" max="12787" width="1.75" style="1" customWidth="1"/>
    <col min="12788" max="12788" width="5" style="1" customWidth="1"/>
    <col min="12789" max="12789" width="13.625" style="1" customWidth="1"/>
    <col min="12790" max="12791" width="18.125" style="1" customWidth="1"/>
    <col min="12792" max="12792" width="16.625" style="1" customWidth="1"/>
    <col min="12793" max="12793" width="18.25" style="1" customWidth="1"/>
    <col min="12794" max="12795" width="17.375" style="1" customWidth="1"/>
    <col min="12796" max="12796" width="15.5" style="1" customWidth="1"/>
    <col min="12797" max="12797" width="16.375" style="1" customWidth="1"/>
    <col min="12798" max="12798" width="18.625" style="1" customWidth="1"/>
    <col min="12799" max="12799" width="17.5" style="1" customWidth="1"/>
    <col min="12800" max="12804" width="18.625" style="1" customWidth="1"/>
    <col min="12805" max="12805" width="19.5" style="1" customWidth="1"/>
    <col min="12806" max="12806" width="18.625" style="1" customWidth="1"/>
    <col min="12807" max="12807" width="17.5" style="1" customWidth="1"/>
    <col min="12808" max="12814" width="18.625" style="1" customWidth="1"/>
    <col min="12815" max="12815" width="19.5" style="1" customWidth="1"/>
    <col min="12816" max="12816" width="5" style="1" customWidth="1"/>
    <col min="12817" max="12818" width="18.5" style="1" customWidth="1"/>
    <col min="12819" max="12819" width="19.375" style="1" customWidth="1"/>
    <col min="12820" max="13042" width="10.75" style="1"/>
    <col min="13043" max="13043" width="1.75" style="1" customWidth="1"/>
    <col min="13044" max="13044" width="5" style="1" customWidth="1"/>
    <col min="13045" max="13045" width="13.625" style="1" customWidth="1"/>
    <col min="13046" max="13047" width="18.125" style="1" customWidth="1"/>
    <col min="13048" max="13048" width="16.625" style="1" customWidth="1"/>
    <col min="13049" max="13049" width="18.25" style="1" customWidth="1"/>
    <col min="13050" max="13051" width="17.375" style="1" customWidth="1"/>
    <col min="13052" max="13052" width="15.5" style="1" customWidth="1"/>
    <col min="13053" max="13053" width="16.375" style="1" customWidth="1"/>
    <col min="13054" max="13054" width="18.625" style="1" customWidth="1"/>
    <col min="13055" max="13055" width="17.5" style="1" customWidth="1"/>
    <col min="13056" max="13060" width="18.625" style="1" customWidth="1"/>
    <col min="13061" max="13061" width="19.5" style="1" customWidth="1"/>
    <col min="13062" max="13062" width="18.625" style="1" customWidth="1"/>
    <col min="13063" max="13063" width="17.5" style="1" customWidth="1"/>
    <col min="13064" max="13070" width="18.625" style="1" customWidth="1"/>
    <col min="13071" max="13071" width="19.5" style="1" customWidth="1"/>
    <col min="13072" max="13072" width="5" style="1" customWidth="1"/>
    <col min="13073" max="13074" width="18.5" style="1" customWidth="1"/>
    <col min="13075" max="13075" width="19.375" style="1" customWidth="1"/>
    <col min="13076" max="13298" width="10.75" style="1"/>
    <col min="13299" max="13299" width="1.75" style="1" customWidth="1"/>
    <col min="13300" max="13300" width="5" style="1" customWidth="1"/>
    <col min="13301" max="13301" width="13.625" style="1" customWidth="1"/>
    <col min="13302" max="13303" width="18.125" style="1" customWidth="1"/>
    <col min="13304" max="13304" width="16.625" style="1" customWidth="1"/>
    <col min="13305" max="13305" width="18.25" style="1" customWidth="1"/>
    <col min="13306" max="13307" width="17.375" style="1" customWidth="1"/>
    <col min="13308" max="13308" width="15.5" style="1" customWidth="1"/>
    <col min="13309" max="13309" width="16.375" style="1" customWidth="1"/>
    <col min="13310" max="13310" width="18.625" style="1" customWidth="1"/>
    <col min="13311" max="13311" width="17.5" style="1" customWidth="1"/>
    <col min="13312" max="13316" width="18.625" style="1" customWidth="1"/>
    <col min="13317" max="13317" width="19.5" style="1" customWidth="1"/>
    <col min="13318" max="13318" width="18.625" style="1" customWidth="1"/>
    <col min="13319" max="13319" width="17.5" style="1" customWidth="1"/>
    <col min="13320" max="13326" width="18.625" style="1" customWidth="1"/>
    <col min="13327" max="13327" width="19.5" style="1" customWidth="1"/>
    <col min="13328" max="13328" width="5" style="1" customWidth="1"/>
    <col min="13329" max="13330" width="18.5" style="1" customWidth="1"/>
    <col min="13331" max="13331" width="19.375" style="1" customWidth="1"/>
    <col min="13332" max="13554" width="10.75" style="1"/>
    <col min="13555" max="13555" width="1.75" style="1" customWidth="1"/>
    <col min="13556" max="13556" width="5" style="1" customWidth="1"/>
    <col min="13557" max="13557" width="13.625" style="1" customWidth="1"/>
    <col min="13558" max="13559" width="18.125" style="1" customWidth="1"/>
    <col min="13560" max="13560" width="16.625" style="1" customWidth="1"/>
    <col min="13561" max="13561" width="18.25" style="1" customWidth="1"/>
    <col min="13562" max="13563" width="17.375" style="1" customWidth="1"/>
    <col min="13564" max="13564" width="15.5" style="1" customWidth="1"/>
    <col min="13565" max="13565" width="16.375" style="1" customWidth="1"/>
    <col min="13566" max="13566" width="18.625" style="1" customWidth="1"/>
    <col min="13567" max="13567" width="17.5" style="1" customWidth="1"/>
    <col min="13568" max="13572" width="18.625" style="1" customWidth="1"/>
    <col min="13573" max="13573" width="19.5" style="1" customWidth="1"/>
    <col min="13574" max="13574" width="18.625" style="1" customWidth="1"/>
    <col min="13575" max="13575" width="17.5" style="1" customWidth="1"/>
    <col min="13576" max="13582" width="18.625" style="1" customWidth="1"/>
    <col min="13583" max="13583" width="19.5" style="1" customWidth="1"/>
    <col min="13584" max="13584" width="5" style="1" customWidth="1"/>
    <col min="13585" max="13586" width="18.5" style="1" customWidth="1"/>
    <col min="13587" max="13587" width="19.375" style="1" customWidth="1"/>
    <col min="13588" max="13810" width="10.75" style="1"/>
    <col min="13811" max="13811" width="1.75" style="1" customWidth="1"/>
    <col min="13812" max="13812" width="5" style="1" customWidth="1"/>
    <col min="13813" max="13813" width="13.625" style="1" customWidth="1"/>
    <col min="13814" max="13815" width="18.125" style="1" customWidth="1"/>
    <col min="13816" max="13816" width="16.625" style="1" customWidth="1"/>
    <col min="13817" max="13817" width="18.25" style="1" customWidth="1"/>
    <col min="13818" max="13819" width="17.375" style="1" customWidth="1"/>
    <col min="13820" max="13820" width="15.5" style="1" customWidth="1"/>
    <col min="13821" max="13821" width="16.375" style="1" customWidth="1"/>
    <col min="13822" max="13822" width="18.625" style="1" customWidth="1"/>
    <col min="13823" max="13823" width="17.5" style="1" customWidth="1"/>
    <col min="13824" max="13828" width="18.625" style="1" customWidth="1"/>
    <col min="13829" max="13829" width="19.5" style="1" customWidth="1"/>
    <col min="13830" max="13830" width="18.625" style="1" customWidth="1"/>
    <col min="13831" max="13831" width="17.5" style="1" customWidth="1"/>
    <col min="13832" max="13838" width="18.625" style="1" customWidth="1"/>
    <col min="13839" max="13839" width="19.5" style="1" customWidth="1"/>
    <col min="13840" max="13840" width="5" style="1" customWidth="1"/>
    <col min="13841" max="13842" width="18.5" style="1" customWidth="1"/>
    <col min="13843" max="13843" width="19.375" style="1" customWidth="1"/>
    <col min="13844" max="14066" width="10.75" style="1"/>
    <col min="14067" max="14067" width="1.75" style="1" customWidth="1"/>
    <col min="14068" max="14068" width="5" style="1" customWidth="1"/>
    <col min="14069" max="14069" width="13.625" style="1" customWidth="1"/>
    <col min="14070" max="14071" width="18.125" style="1" customWidth="1"/>
    <col min="14072" max="14072" width="16.625" style="1" customWidth="1"/>
    <col min="14073" max="14073" width="18.25" style="1" customWidth="1"/>
    <col min="14074" max="14075" width="17.375" style="1" customWidth="1"/>
    <col min="14076" max="14076" width="15.5" style="1" customWidth="1"/>
    <col min="14077" max="14077" width="16.375" style="1" customWidth="1"/>
    <col min="14078" max="14078" width="18.625" style="1" customWidth="1"/>
    <col min="14079" max="14079" width="17.5" style="1" customWidth="1"/>
    <col min="14080" max="14084" width="18.625" style="1" customWidth="1"/>
    <col min="14085" max="14085" width="19.5" style="1" customWidth="1"/>
    <col min="14086" max="14086" width="18.625" style="1" customWidth="1"/>
    <col min="14087" max="14087" width="17.5" style="1" customWidth="1"/>
    <col min="14088" max="14094" width="18.625" style="1" customWidth="1"/>
    <col min="14095" max="14095" width="19.5" style="1" customWidth="1"/>
    <col min="14096" max="14096" width="5" style="1" customWidth="1"/>
    <col min="14097" max="14098" width="18.5" style="1" customWidth="1"/>
    <col min="14099" max="14099" width="19.375" style="1" customWidth="1"/>
    <col min="14100" max="14322" width="10.75" style="1"/>
    <col min="14323" max="14323" width="1.75" style="1" customWidth="1"/>
    <col min="14324" max="14324" width="5" style="1" customWidth="1"/>
    <col min="14325" max="14325" width="13.625" style="1" customWidth="1"/>
    <col min="14326" max="14327" width="18.125" style="1" customWidth="1"/>
    <col min="14328" max="14328" width="16.625" style="1" customWidth="1"/>
    <col min="14329" max="14329" width="18.25" style="1" customWidth="1"/>
    <col min="14330" max="14331" width="17.375" style="1" customWidth="1"/>
    <col min="14332" max="14332" width="15.5" style="1" customWidth="1"/>
    <col min="14333" max="14333" width="16.375" style="1" customWidth="1"/>
    <col min="14334" max="14334" width="18.625" style="1" customWidth="1"/>
    <col min="14335" max="14335" width="17.5" style="1" customWidth="1"/>
    <col min="14336" max="14340" width="18.625" style="1" customWidth="1"/>
    <col min="14341" max="14341" width="19.5" style="1" customWidth="1"/>
    <col min="14342" max="14342" width="18.625" style="1" customWidth="1"/>
    <col min="14343" max="14343" width="17.5" style="1" customWidth="1"/>
    <col min="14344" max="14350" width="18.625" style="1" customWidth="1"/>
    <col min="14351" max="14351" width="19.5" style="1" customWidth="1"/>
    <col min="14352" max="14352" width="5" style="1" customWidth="1"/>
    <col min="14353" max="14354" width="18.5" style="1" customWidth="1"/>
    <col min="14355" max="14355" width="19.375" style="1" customWidth="1"/>
    <col min="14356" max="14578" width="10.75" style="1"/>
    <col min="14579" max="14579" width="1.75" style="1" customWidth="1"/>
    <col min="14580" max="14580" width="5" style="1" customWidth="1"/>
    <col min="14581" max="14581" width="13.625" style="1" customWidth="1"/>
    <col min="14582" max="14583" width="18.125" style="1" customWidth="1"/>
    <col min="14584" max="14584" width="16.625" style="1" customWidth="1"/>
    <col min="14585" max="14585" width="18.25" style="1" customWidth="1"/>
    <col min="14586" max="14587" width="17.375" style="1" customWidth="1"/>
    <col min="14588" max="14588" width="15.5" style="1" customWidth="1"/>
    <col min="14589" max="14589" width="16.375" style="1" customWidth="1"/>
    <col min="14590" max="14590" width="18.625" style="1" customWidth="1"/>
    <col min="14591" max="14591" width="17.5" style="1" customWidth="1"/>
    <col min="14592" max="14596" width="18.625" style="1" customWidth="1"/>
    <col min="14597" max="14597" width="19.5" style="1" customWidth="1"/>
    <col min="14598" max="14598" width="18.625" style="1" customWidth="1"/>
    <col min="14599" max="14599" width="17.5" style="1" customWidth="1"/>
    <col min="14600" max="14606" width="18.625" style="1" customWidth="1"/>
    <col min="14607" max="14607" width="19.5" style="1" customWidth="1"/>
    <col min="14608" max="14608" width="5" style="1" customWidth="1"/>
    <col min="14609" max="14610" width="18.5" style="1" customWidth="1"/>
    <col min="14611" max="14611" width="19.375" style="1" customWidth="1"/>
    <col min="14612" max="14834" width="10.75" style="1"/>
    <col min="14835" max="14835" width="1.75" style="1" customWidth="1"/>
    <col min="14836" max="14836" width="5" style="1" customWidth="1"/>
    <col min="14837" max="14837" width="13.625" style="1" customWidth="1"/>
    <col min="14838" max="14839" width="18.125" style="1" customWidth="1"/>
    <col min="14840" max="14840" width="16.625" style="1" customWidth="1"/>
    <col min="14841" max="14841" width="18.25" style="1" customWidth="1"/>
    <col min="14842" max="14843" width="17.375" style="1" customWidth="1"/>
    <col min="14844" max="14844" width="15.5" style="1" customWidth="1"/>
    <col min="14845" max="14845" width="16.375" style="1" customWidth="1"/>
    <col min="14846" max="14846" width="18.625" style="1" customWidth="1"/>
    <col min="14847" max="14847" width="17.5" style="1" customWidth="1"/>
    <col min="14848" max="14852" width="18.625" style="1" customWidth="1"/>
    <col min="14853" max="14853" width="19.5" style="1" customWidth="1"/>
    <col min="14854" max="14854" width="18.625" style="1" customWidth="1"/>
    <col min="14855" max="14855" width="17.5" style="1" customWidth="1"/>
    <col min="14856" max="14862" width="18.625" style="1" customWidth="1"/>
    <col min="14863" max="14863" width="19.5" style="1" customWidth="1"/>
    <col min="14864" max="14864" width="5" style="1" customWidth="1"/>
    <col min="14865" max="14866" width="18.5" style="1" customWidth="1"/>
    <col min="14867" max="14867" width="19.375" style="1" customWidth="1"/>
    <col min="14868" max="15090" width="10.75" style="1"/>
    <col min="15091" max="15091" width="1.75" style="1" customWidth="1"/>
    <col min="15092" max="15092" width="5" style="1" customWidth="1"/>
    <col min="15093" max="15093" width="13.625" style="1" customWidth="1"/>
    <col min="15094" max="15095" width="18.125" style="1" customWidth="1"/>
    <col min="15096" max="15096" width="16.625" style="1" customWidth="1"/>
    <col min="15097" max="15097" width="18.25" style="1" customWidth="1"/>
    <col min="15098" max="15099" width="17.375" style="1" customWidth="1"/>
    <col min="15100" max="15100" width="15.5" style="1" customWidth="1"/>
    <col min="15101" max="15101" width="16.375" style="1" customWidth="1"/>
    <col min="15102" max="15102" width="18.625" style="1" customWidth="1"/>
    <col min="15103" max="15103" width="17.5" style="1" customWidth="1"/>
    <col min="15104" max="15108" width="18.625" style="1" customWidth="1"/>
    <col min="15109" max="15109" width="19.5" style="1" customWidth="1"/>
    <col min="15110" max="15110" width="18.625" style="1" customWidth="1"/>
    <col min="15111" max="15111" width="17.5" style="1" customWidth="1"/>
    <col min="15112" max="15118" width="18.625" style="1" customWidth="1"/>
    <col min="15119" max="15119" width="19.5" style="1" customWidth="1"/>
    <col min="15120" max="15120" width="5" style="1" customWidth="1"/>
    <col min="15121" max="15122" width="18.5" style="1" customWidth="1"/>
    <col min="15123" max="15123" width="19.375" style="1" customWidth="1"/>
    <col min="15124" max="15346" width="10.75" style="1"/>
    <col min="15347" max="15347" width="1.75" style="1" customWidth="1"/>
    <col min="15348" max="15348" width="5" style="1" customWidth="1"/>
    <col min="15349" max="15349" width="13.625" style="1" customWidth="1"/>
    <col min="15350" max="15351" width="18.125" style="1" customWidth="1"/>
    <col min="15352" max="15352" width="16.625" style="1" customWidth="1"/>
    <col min="15353" max="15353" width="18.25" style="1" customWidth="1"/>
    <col min="15354" max="15355" width="17.375" style="1" customWidth="1"/>
    <col min="15356" max="15356" width="15.5" style="1" customWidth="1"/>
    <col min="15357" max="15357" width="16.375" style="1" customWidth="1"/>
    <col min="15358" max="15358" width="18.625" style="1" customWidth="1"/>
    <col min="15359" max="15359" width="17.5" style="1" customWidth="1"/>
    <col min="15360" max="15364" width="18.625" style="1" customWidth="1"/>
    <col min="15365" max="15365" width="19.5" style="1" customWidth="1"/>
    <col min="15366" max="15366" width="18.625" style="1" customWidth="1"/>
    <col min="15367" max="15367" width="17.5" style="1" customWidth="1"/>
    <col min="15368" max="15374" width="18.625" style="1" customWidth="1"/>
    <col min="15375" max="15375" width="19.5" style="1" customWidth="1"/>
    <col min="15376" max="15376" width="5" style="1" customWidth="1"/>
    <col min="15377" max="15378" width="18.5" style="1" customWidth="1"/>
    <col min="15379" max="15379" width="19.375" style="1" customWidth="1"/>
    <col min="15380" max="15602" width="10.75" style="1"/>
    <col min="15603" max="15603" width="1.75" style="1" customWidth="1"/>
    <col min="15604" max="15604" width="5" style="1" customWidth="1"/>
    <col min="15605" max="15605" width="13.625" style="1" customWidth="1"/>
    <col min="15606" max="15607" width="18.125" style="1" customWidth="1"/>
    <col min="15608" max="15608" width="16.625" style="1" customWidth="1"/>
    <col min="15609" max="15609" width="18.25" style="1" customWidth="1"/>
    <col min="15610" max="15611" width="17.375" style="1" customWidth="1"/>
    <col min="15612" max="15612" width="15.5" style="1" customWidth="1"/>
    <col min="15613" max="15613" width="16.375" style="1" customWidth="1"/>
    <col min="15614" max="15614" width="18.625" style="1" customWidth="1"/>
    <col min="15615" max="15615" width="17.5" style="1" customWidth="1"/>
    <col min="15616" max="15620" width="18.625" style="1" customWidth="1"/>
    <col min="15621" max="15621" width="19.5" style="1" customWidth="1"/>
    <col min="15622" max="15622" width="18.625" style="1" customWidth="1"/>
    <col min="15623" max="15623" width="17.5" style="1" customWidth="1"/>
    <col min="15624" max="15630" width="18.625" style="1" customWidth="1"/>
    <col min="15631" max="15631" width="19.5" style="1" customWidth="1"/>
    <col min="15632" max="15632" width="5" style="1" customWidth="1"/>
    <col min="15633" max="15634" width="18.5" style="1" customWidth="1"/>
    <col min="15635" max="15635" width="19.375" style="1" customWidth="1"/>
    <col min="15636" max="15858" width="10.75" style="1"/>
    <col min="15859" max="15859" width="1.75" style="1" customWidth="1"/>
    <col min="15860" max="15860" width="5" style="1" customWidth="1"/>
    <col min="15861" max="15861" width="13.625" style="1" customWidth="1"/>
    <col min="15862" max="15863" width="18.125" style="1" customWidth="1"/>
    <col min="15864" max="15864" width="16.625" style="1" customWidth="1"/>
    <col min="15865" max="15865" width="18.25" style="1" customWidth="1"/>
    <col min="15866" max="15867" width="17.375" style="1" customWidth="1"/>
    <col min="15868" max="15868" width="15.5" style="1" customWidth="1"/>
    <col min="15869" max="15869" width="16.375" style="1" customWidth="1"/>
    <col min="15870" max="15870" width="18.625" style="1" customWidth="1"/>
    <col min="15871" max="15871" width="17.5" style="1" customWidth="1"/>
    <col min="15872" max="15876" width="18.625" style="1" customWidth="1"/>
    <col min="15877" max="15877" width="19.5" style="1" customWidth="1"/>
    <col min="15878" max="15878" width="18.625" style="1" customWidth="1"/>
    <col min="15879" max="15879" width="17.5" style="1" customWidth="1"/>
    <col min="15880" max="15886" width="18.625" style="1" customWidth="1"/>
    <col min="15887" max="15887" width="19.5" style="1" customWidth="1"/>
    <col min="15888" max="15888" width="5" style="1" customWidth="1"/>
    <col min="15889" max="15890" width="18.5" style="1" customWidth="1"/>
    <col min="15891" max="15891" width="19.375" style="1" customWidth="1"/>
    <col min="15892" max="16114" width="10.75" style="1"/>
    <col min="16115" max="16115" width="1.75" style="1" customWidth="1"/>
    <col min="16116" max="16116" width="5" style="1" customWidth="1"/>
    <col min="16117" max="16117" width="13.625" style="1" customWidth="1"/>
    <col min="16118" max="16119" width="18.125" style="1" customWidth="1"/>
    <col min="16120" max="16120" width="16.625" style="1" customWidth="1"/>
    <col min="16121" max="16121" width="18.25" style="1" customWidth="1"/>
    <col min="16122" max="16123" width="17.375" style="1" customWidth="1"/>
    <col min="16124" max="16124" width="15.5" style="1" customWidth="1"/>
    <col min="16125" max="16125" width="16.375" style="1" customWidth="1"/>
    <col min="16126" max="16126" width="18.625" style="1" customWidth="1"/>
    <col min="16127" max="16127" width="17.5" style="1" customWidth="1"/>
    <col min="16128" max="16132" width="18.625" style="1" customWidth="1"/>
    <col min="16133" max="16133" width="19.5" style="1" customWidth="1"/>
    <col min="16134" max="16134" width="18.625" style="1" customWidth="1"/>
    <col min="16135" max="16135" width="17.5" style="1" customWidth="1"/>
    <col min="16136" max="16142" width="18.625" style="1" customWidth="1"/>
    <col min="16143" max="16143" width="19.5" style="1" customWidth="1"/>
    <col min="16144" max="16144" width="5" style="1" customWidth="1"/>
    <col min="16145" max="16146" width="18.5" style="1" customWidth="1"/>
    <col min="16147" max="16147" width="19.375" style="1" customWidth="1"/>
    <col min="16148" max="16384" width="10.75" style="2"/>
  </cols>
  <sheetData>
    <row r="1" spans="2:31" s="2" customFormat="1" ht="24" customHeight="1" x14ac:dyDescent="0.15">
      <c r="B1" s="102" t="s">
        <v>344</v>
      </c>
    </row>
    <row r="2" spans="2:31" s="2" customFormat="1" ht="11.25" customHeight="1" thickBot="1" x14ac:dyDescent="0.2">
      <c r="B2" s="102"/>
      <c r="E2" s="531"/>
    </row>
    <row r="3" spans="2:31" s="2" customFormat="1" ht="21.75" customHeight="1" x14ac:dyDescent="0.15">
      <c r="B3" s="1104" t="s">
        <v>79</v>
      </c>
      <c r="C3" s="532" t="s">
        <v>82</v>
      </c>
      <c r="D3" s="539"/>
      <c r="E3" s="539"/>
      <c r="F3" s="540"/>
      <c r="G3" s="537"/>
      <c r="H3" s="538" t="s">
        <v>234</v>
      </c>
      <c r="I3" s="538"/>
      <c r="J3" s="538"/>
      <c r="K3" s="539"/>
      <c r="L3" s="539"/>
      <c r="M3" s="539"/>
      <c r="N3" s="539"/>
      <c r="O3" s="539"/>
      <c r="P3" s="1107" t="s">
        <v>79</v>
      </c>
      <c r="T3" s="4"/>
    </row>
    <row r="4" spans="2:31" s="2" customFormat="1" ht="21.75" customHeight="1" x14ac:dyDescent="0.15">
      <c r="B4" s="1105"/>
      <c r="C4" s="70"/>
      <c r="D4" s="545"/>
      <c r="E4" s="70"/>
      <c r="F4" s="545" t="s">
        <v>235</v>
      </c>
      <c r="G4" s="545" t="s">
        <v>236</v>
      </c>
      <c r="H4" s="1110" t="s">
        <v>237</v>
      </c>
      <c r="I4" s="1111"/>
      <c r="J4" s="1111"/>
      <c r="K4" s="1111"/>
      <c r="L4" s="1112"/>
      <c r="M4" s="70"/>
      <c r="N4" s="545"/>
      <c r="O4" s="70"/>
      <c r="P4" s="1108"/>
      <c r="T4" s="4"/>
    </row>
    <row r="5" spans="2:31" s="2" customFormat="1" ht="21.75" customHeight="1" thickBot="1" x14ac:dyDescent="0.2">
      <c r="B5" s="1106"/>
      <c r="C5" s="63" t="s">
        <v>72</v>
      </c>
      <c r="D5" s="62" t="s">
        <v>101</v>
      </c>
      <c r="E5" s="61" t="s">
        <v>61</v>
      </c>
      <c r="F5" s="62" t="s">
        <v>239</v>
      </c>
      <c r="G5" s="62" t="s">
        <v>240</v>
      </c>
      <c r="H5" s="62" t="s">
        <v>241</v>
      </c>
      <c r="I5" s="946" t="s">
        <v>242</v>
      </c>
      <c r="J5" s="953" t="s">
        <v>243</v>
      </c>
      <c r="K5" s="546" t="s">
        <v>244</v>
      </c>
      <c r="L5" s="62" t="s">
        <v>245</v>
      </c>
      <c r="M5" s="62" t="s">
        <v>246</v>
      </c>
      <c r="N5" s="62" t="s">
        <v>101</v>
      </c>
      <c r="O5" s="61" t="s">
        <v>61</v>
      </c>
      <c r="P5" s="1109"/>
      <c r="T5" s="4"/>
    </row>
    <row r="6" spans="2:31" s="2" customFormat="1" x14ac:dyDescent="0.15">
      <c r="B6" s="60"/>
      <c r="C6" s="7"/>
      <c r="D6" s="58" t="s">
        <v>60</v>
      </c>
      <c r="E6" s="57" t="s">
        <v>60</v>
      </c>
      <c r="F6" s="58" t="s">
        <v>60</v>
      </c>
      <c r="G6" s="58" t="s">
        <v>60</v>
      </c>
      <c r="H6" s="942" t="s">
        <v>60</v>
      </c>
      <c r="I6" s="58" t="s">
        <v>60</v>
      </c>
      <c r="J6" s="58" t="s">
        <v>60</v>
      </c>
      <c r="K6" s="58" t="s">
        <v>60</v>
      </c>
      <c r="L6" s="58" t="s">
        <v>60</v>
      </c>
      <c r="M6" s="58" t="s">
        <v>60</v>
      </c>
      <c r="N6" s="58" t="s">
        <v>60</v>
      </c>
      <c r="O6" s="57" t="s">
        <v>60</v>
      </c>
      <c r="P6" s="36"/>
      <c r="T6" s="4"/>
    </row>
    <row r="7" spans="2:31" s="2" customFormat="1" ht="21.75" customHeight="1" x14ac:dyDescent="0.15">
      <c r="B7" s="56"/>
      <c r="C7" s="55" t="s">
        <v>247</v>
      </c>
      <c r="D7" s="54">
        <v>0</v>
      </c>
      <c r="E7" s="54">
        <v>81531672538</v>
      </c>
      <c r="F7" s="54">
        <v>0</v>
      </c>
      <c r="G7" s="54" t="s">
        <v>248</v>
      </c>
      <c r="H7" s="708" t="s">
        <v>249</v>
      </c>
      <c r="I7" s="903" t="s">
        <v>249</v>
      </c>
      <c r="J7" s="707" t="s">
        <v>249</v>
      </c>
      <c r="K7" s="54" t="s">
        <v>249</v>
      </c>
      <c r="L7" s="54" t="s">
        <v>249</v>
      </c>
      <c r="M7" s="54" t="s">
        <v>249</v>
      </c>
      <c r="N7" s="54" t="s">
        <v>249</v>
      </c>
      <c r="O7" s="54" t="s">
        <v>249</v>
      </c>
      <c r="P7" s="36"/>
      <c r="T7" s="53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</row>
    <row r="8" spans="2:31" s="2" customFormat="1" ht="21.75" customHeight="1" x14ac:dyDescent="0.15">
      <c r="B8" s="56"/>
      <c r="C8" s="55" t="s">
        <v>57</v>
      </c>
      <c r="D8" s="54">
        <v>0</v>
      </c>
      <c r="E8" s="54">
        <v>80856189477</v>
      </c>
      <c r="F8" s="54">
        <v>0</v>
      </c>
      <c r="G8" s="54" t="s">
        <v>249</v>
      </c>
      <c r="H8" s="708" t="s">
        <v>249</v>
      </c>
      <c r="I8" s="903" t="s">
        <v>249</v>
      </c>
      <c r="J8" s="707" t="s">
        <v>249</v>
      </c>
      <c r="K8" s="54" t="s">
        <v>249</v>
      </c>
      <c r="L8" s="54" t="s">
        <v>249</v>
      </c>
      <c r="M8" s="54" t="s">
        <v>249</v>
      </c>
      <c r="N8" s="54" t="s">
        <v>249</v>
      </c>
      <c r="O8" s="54" t="s">
        <v>249</v>
      </c>
      <c r="P8" s="36"/>
      <c r="T8" s="53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2:31" s="2" customFormat="1" ht="21.75" customHeight="1" x14ac:dyDescent="0.15">
      <c r="B9" s="56"/>
      <c r="C9" s="55" t="s">
        <v>56</v>
      </c>
      <c r="D9" s="54">
        <v>0</v>
      </c>
      <c r="E9" s="54">
        <v>80040839591</v>
      </c>
      <c r="F9" s="54">
        <v>0</v>
      </c>
      <c r="G9" s="54" t="s">
        <v>249</v>
      </c>
      <c r="H9" s="708" t="s">
        <v>249</v>
      </c>
      <c r="I9" s="903" t="s">
        <v>249</v>
      </c>
      <c r="J9" s="707" t="s">
        <v>249</v>
      </c>
      <c r="K9" s="54" t="s">
        <v>249</v>
      </c>
      <c r="L9" s="54" t="s">
        <v>249</v>
      </c>
      <c r="M9" s="54" t="s">
        <v>249</v>
      </c>
      <c r="N9" s="54" t="s">
        <v>249</v>
      </c>
      <c r="O9" s="54" t="s">
        <v>249</v>
      </c>
      <c r="P9" s="36"/>
      <c r="T9" s="53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2:31" s="2" customFormat="1" ht="21.75" customHeight="1" x14ac:dyDescent="0.15">
      <c r="B10" s="56"/>
      <c r="C10" s="861" t="s">
        <v>51</v>
      </c>
      <c r="D10" s="54">
        <v>0</v>
      </c>
      <c r="E10" s="54">
        <v>77943515071</v>
      </c>
      <c r="F10" s="54">
        <v>0</v>
      </c>
      <c r="G10" s="54" t="s">
        <v>249</v>
      </c>
      <c r="H10" s="708" t="s">
        <v>249</v>
      </c>
      <c r="I10" s="903" t="s">
        <v>249</v>
      </c>
      <c r="J10" s="707" t="s">
        <v>249</v>
      </c>
      <c r="K10" s="54" t="s">
        <v>249</v>
      </c>
      <c r="L10" s="54" t="s">
        <v>249</v>
      </c>
      <c r="M10" s="54" t="s">
        <v>249</v>
      </c>
      <c r="N10" s="54" t="s">
        <v>249</v>
      </c>
      <c r="O10" s="54" t="s">
        <v>249</v>
      </c>
      <c r="P10" s="36"/>
      <c r="T10" s="53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spans="2:31" s="2" customFormat="1" ht="15" thickBot="1" x14ac:dyDescent="0.2">
      <c r="B11" s="51"/>
      <c r="C11" s="50"/>
      <c r="D11" s="46"/>
      <c r="E11" s="45"/>
      <c r="F11" s="46"/>
      <c r="G11" s="46"/>
      <c r="H11" s="45"/>
      <c r="I11" s="943"/>
      <c r="J11" s="954"/>
      <c r="K11" s="46"/>
      <c r="L11" s="46"/>
      <c r="M11" s="46"/>
      <c r="N11" s="46"/>
      <c r="O11" s="45"/>
      <c r="P11" s="36"/>
      <c r="T11" s="4"/>
    </row>
    <row r="12" spans="2:31" s="2" customFormat="1" x14ac:dyDescent="0.15">
      <c r="B12" s="44"/>
      <c r="C12" s="43"/>
      <c r="D12" s="40"/>
      <c r="E12" s="40"/>
      <c r="F12" s="40"/>
      <c r="G12" s="40"/>
      <c r="H12" s="40"/>
      <c r="I12" s="944"/>
      <c r="J12" s="935"/>
      <c r="K12" s="40"/>
      <c r="L12" s="40"/>
      <c r="M12" s="40"/>
      <c r="N12" s="40"/>
      <c r="O12" s="40"/>
      <c r="P12" s="39"/>
      <c r="T12" s="4"/>
    </row>
    <row r="13" spans="2:31" s="2" customFormat="1" ht="21.75" customHeight="1" x14ac:dyDescent="0.15">
      <c r="B13" s="37" t="s">
        <v>55</v>
      </c>
      <c r="C13" s="19" t="s">
        <v>54</v>
      </c>
      <c r="D13" s="38">
        <f t="shared" ref="D13:E13" si="0">SUM(D19:D64)</f>
        <v>0</v>
      </c>
      <c r="E13" s="38">
        <f t="shared" si="0"/>
        <v>662892713</v>
      </c>
      <c r="F13" s="38">
        <f>SUM(F19:F64)</f>
        <v>0</v>
      </c>
      <c r="G13" s="38">
        <f>SUM(G19:G64)</f>
        <v>193246172648</v>
      </c>
      <c r="H13" s="143">
        <f t="shared" ref="H13:M13" si="1">SUM(H19:H64)</f>
        <v>1154220000</v>
      </c>
      <c r="I13" s="945">
        <f t="shared" si="1"/>
        <v>1041542000</v>
      </c>
      <c r="J13" s="728">
        <f t="shared" si="1"/>
        <v>3218569958</v>
      </c>
      <c r="K13" s="38">
        <f t="shared" si="1"/>
        <v>6089301958</v>
      </c>
      <c r="L13" s="38">
        <f t="shared" si="1"/>
        <v>0</v>
      </c>
      <c r="M13" s="38">
        <f t="shared" si="1"/>
        <v>0</v>
      </c>
      <c r="N13" s="38">
        <f>SUM(N19:N64)</f>
        <v>199335474606</v>
      </c>
      <c r="O13" s="38">
        <f>SUM(O19:O64)</f>
        <v>404085281170</v>
      </c>
      <c r="P13" s="36"/>
      <c r="T13" s="4"/>
    </row>
    <row r="14" spans="2:31" s="2" customFormat="1" ht="21.75" customHeight="1" x14ac:dyDescent="0.15">
      <c r="B14" s="37" t="s">
        <v>53</v>
      </c>
      <c r="C14" s="19" t="s">
        <v>52</v>
      </c>
      <c r="D14" s="38">
        <f t="shared" ref="D14:E14" si="2">SUM(D19:D62)</f>
        <v>0</v>
      </c>
      <c r="E14" s="38">
        <f t="shared" si="2"/>
        <v>19912000</v>
      </c>
      <c r="F14" s="38">
        <f>SUM(F19:F62)</f>
        <v>0</v>
      </c>
      <c r="G14" s="38">
        <f t="shared" ref="G14:N14" si="3">SUM(G19:G62)</f>
        <v>193246172648</v>
      </c>
      <c r="H14" s="143">
        <f t="shared" si="3"/>
        <v>1154220000</v>
      </c>
      <c r="I14" s="945">
        <f t="shared" si="3"/>
        <v>1041542000</v>
      </c>
      <c r="J14" s="728">
        <f t="shared" si="3"/>
        <v>3218569958</v>
      </c>
      <c r="K14" s="38">
        <f t="shared" si="3"/>
        <v>6089301958</v>
      </c>
      <c r="L14" s="38">
        <f t="shared" si="3"/>
        <v>0</v>
      </c>
      <c r="M14" s="38">
        <f t="shared" si="3"/>
        <v>0</v>
      </c>
      <c r="N14" s="38">
        <f t="shared" si="3"/>
        <v>199335474606</v>
      </c>
      <c r="O14" s="38">
        <f>SUM(O19:O62)</f>
        <v>404085281170</v>
      </c>
      <c r="P14" s="36"/>
      <c r="T14" s="4"/>
    </row>
    <row r="15" spans="2:31" s="2" customFormat="1" ht="21.75" customHeight="1" x14ac:dyDescent="0.15">
      <c r="B15" s="547" t="s">
        <v>251</v>
      </c>
      <c r="C15" s="19" t="s">
        <v>50</v>
      </c>
      <c r="D15" s="38">
        <f t="shared" ref="D15:E15" si="4">SUM(D19:D31,D35:D36,D38:D40,D43,D48,D50:D51,D53:D62)</f>
        <v>0</v>
      </c>
      <c r="E15" s="38">
        <f t="shared" si="4"/>
        <v>18601000</v>
      </c>
      <c r="F15" s="38">
        <f>SUM(F19:F31,F35:F36,F38:F40,F43,F48,F50:F51,F53:F62)</f>
        <v>0</v>
      </c>
      <c r="G15" s="38">
        <f t="shared" ref="G15:N15" si="5">SUM(G19:G31,G35:G36,G38:G40,G43,G48,G50:G51,G53:G62)</f>
        <v>173396983307</v>
      </c>
      <c r="H15" s="143">
        <f t="shared" si="5"/>
        <v>1048386000</v>
      </c>
      <c r="I15" s="945">
        <f t="shared" si="5"/>
        <v>924856000</v>
      </c>
      <c r="J15" s="728">
        <f t="shared" si="5"/>
        <v>2839355682</v>
      </c>
      <c r="K15" s="38">
        <f t="shared" si="5"/>
        <v>5411153682</v>
      </c>
      <c r="L15" s="38">
        <f t="shared" si="5"/>
        <v>0</v>
      </c>
      <c r="M15" s="38">
        <f t="shared" si="5"/>
        <v>0</v>
      </c>
      <c r="N15" s="38">
        <f t="shared" si="5"/>
        <v>178808136989</v>
      </c>
      <c r="O15" s="38">
        <f>SUM(O19:O31,O35:O36,O38:O40,O43,O48,O50:O51,O53:O62)</f>
        <v>362428871660</v>
      </c>
      <c r="P15" s="36"/>
      <c r="T15" s="4"/>
    </row>
    <row r="16" spans="2:31" s="2" customFormat="1" ht="21.75" customHeight="1" x14ac:dyDescent="0.15">
      <c r="B16" s="37" t="s">
        <v>49</v>
      </c>
      <c r="C16" s="19" t="s">
        <v>48</v>
      </c>
      <c r="D16" s="38">
        <f t="shared" ref="D16:E16" si="6">D14-D15</f>
        <v>0</v>
      </c>
      <c r="E16" s="38">
        <f t="shared" si="6"/>
        <v>1311000</v>
      </c>
      <c r="F16" s="38">
        <f>F14-F15</f>
        <v>0</v>
      </c>
      <c r="G16" s="38">
        <f t="shared" ref="G16:N16" si="7">G14-G15</f>
        <v>19849189341</v>
      </c>
      <c r="H16" s="143">
        <f t="shared" si="7"/>
        <v>105834000</v>
      </c>
      <c r="I16" s="945">
        <f t="shared" si="7"/>
        <v>116686000</v>
      </c>
      <c r="J16" s="728">
        <f t="shared" si="7"/>
        <v>379214276</v>
      </c>
      <c r="K16" s="38">
        <f t="shared" si="7"/>
        <v>678148276</v>
      </c>
      <c r="L16" s="38">
        <f t="shared" si="7"/>
        <v>0</v>
      </c>
      <c r="M16" s="38">
        <f t="shared" si="7"/>
        <v>0</v>
      </c>
      <c r="N16" s="38">
        <f t="shared" si="7"/>
        <v>20527337617</v>
      </c>
      <c r="O16" s="38">
        <f>O14-O15</f>
        <v>41656409510</v>
      </c>
      <c r="P16" s="36"/>
      <c r="T16" s="4"/>
    </row>
    <row r="17" spans="2:20" s="2" customFormat="1" ht="21.75" customHeight="1" x14ac:dyDescent="0.15">
      <c r="B17" s="37" t="s">
        <v>47</v>
      </c>
      <c r="C17" s="19" t="s">
        <v>46</v>
      </c>
      <c r="D17" s="38">
        <f t="shared" ref="D17:E17" si="8">SUM(D63:D64)</f>
        <v>0</v>
      </c>
      <c r="E17" s="38">
        <f t="shared" si="8"/>
        <v>642980713</v>
      </c>
      <c r="F17" s="38">
        <f>SUM(F63:F64)</f>
        <v>0</v>
      </c>
      <c r="G17" s="38">
        <f t="shared" ref="G17:N17" si="9">SUM(G63:G64)</f>
        <v>0</v>
      </c>
      <c r="H17" s="143">
        <f t="shared" si="9"/>
        <v>0</v>
      </c>
      <c r="I17" s="945">
        <f t="shared" si="9"/>
        <v>0</v>
      </c>
      <c r="J17" s="728">
        <f t="shared" si="9"/>
        <v>0</v>
      </c>
      <c r="K17" s="38">
        <f t="shared" si="9"/>
        <v>0</v>
      </c>
      <c r="L17" s="38">
        <f t="shared" si="9"/>
        <v>0</v>
      </c>
      <c r="M17" s="38">
        <f t="shared" si="9"/>
        <v>0</v>
      </c>
      <c r="N17" s="38">
        <f t="shared" si="9"/>
        <v>0</v>
      </c>
      <c r="O17" s="38">
        <f>SUM(O63:O64)</f>
        <v>0</v>
      </c>
      <c r="P17" s="36"/>
      <c r="T17" s="4"/>
    </row>
    <row r="18" spans="2:20" s="2" customFormat="1" ht="15" thickBot="1" x14ac:dyDescent="0.2">
      <c r="B18" s="548"/>
      <c r="C18" s="31"/>
      <c r="D18" s="48"/>
      <c r="E18" s="549"/>
      <c r="F18" s="48"/>
      <c r="G18" s="48"/>
      <c r="H18" s="549"/>
      <c r="I18" s="947"/>
      <c r="J18" s="862"/>
      <c r="K18" s="48"/>
      <c r="L18" s="48"/>
      <c r="M18" s="48"/>
      <c r="N18" s="48"/>
      <c r="O18" s="549"/>
      <c r="P18" s="36"/>
      <c r="T18" s="4"/>
    </row>
    <row r="19" spans="2:20" s="2" customFormat="1" ht="21.75" customHeight="1" x14ac:dyDescent="0.15">
      <c r="B19" s="83">
        <v>1</v>
      </c>
      <c r="C19" s="19" t="s">
        <v>45</v>
      </c>
      <c r="D19" s="550" t="s">
        <v>249</v>
      </c>
      <c r="E19" s="550">
        <v>1505000</v>
      </c>
      <c r="F19" s="550" t="s">
        <v>249</v>
      </c>
      <c r="G19" s="550">
        <v>15361467335</v>
      </c>
      <c r="H19" s="931">
        <v>68270000</v>
      </c>
      <c r="I19" s="948">
        <v>50371000</v>
      </c>
      <c r="J19" s="936">
        <v>174548719</v>
      </c>
      <c r="K19" s="550">
        <v>332607719</v>
      </c>
      <c r="L19" s="550">
        <v>0</v>
      </c>
      <c r="M19" s="550">
        <v>0</v>
      </c>
      <c r="N19" s="550">
        <v>15694075054</v>
      </c>
      <c r="O19" s="550">
        <f>SUM(G19:N19)</f>
        <v>31681339827</v>
      </c>
      <c r="P19" s="551">
        <v>1</v>
      </c>
      <c r="T19" s="4"/>
    </row>
    <row r="20" spans="2:20" s="2" customFormat="1" ht="21.75" customHeight="1" x14ac:dyDescent="0.15">
      <c r="B20" s="83">
        <v>2</v>
      </c>
      <c r="C20" s="19" t="s">
        <v>44</v>
      </c>
      <c r="D20" s="98" t="s">
        <v>249</v>
      </c>
      <c r="E20" s="98">
        <v>1624000</v>
      </c>
      <c r="F20" s="98" t="s">
        <v>249</v>
      </c>
      <c r="G20" s="98">
        <v>9895211089</v>
      </c>
      <c r="H20" s="93">
        <v>61464000</v>
      </c>
      <c r="I20" s="949">
        <v>130400000</v>
      </c>
      <c r="J20" s="937">
        <v>127850613</v>
      </c>
      <c r="K20" s="98">
        <v>348586613</v>
      </c>
      <c r="L20" s="98">
        <v>0</v>
      </c>
      <c r="M20" s="98">
        <v>0</v>
      </c>
      <c r="N20" s="98">
        <v>10243797702</v>
      </c>
      <c r="O20" s="98">
        <f t="shared" ref="O20:O61" si="10">SUM(G20:N20)</f>
        <v>20807310017</v>
      </c>
      <c r="P20" s="552">
        <v>2</v>
      </c>
      <c r="T20" s="4"/>
    </row>
    <row r="21" spans="2:20" s="2" customFormat="1" ht="21.75" customHeight="1" x14ac:dyDescent="0.15">
      <c r="B21" s="83">
        <v>3</v>
      </c>
      <c r="C21" s="19" t="s">
        <v>43</v>
      </c>
      <c r="D21" s="98" t="s">
        <v>249</v>
      </c>
      <c r="E21" s="98">
        <v>794000</v>
      </c>
      <c r="F21" s="98" t="s">
        <v>249</v>
      </c>
      <c r="G21" s="98">
        <v>10012671222</v>
      </c>
      <c r="H21" s="93">
        <v>65117000</v>
      </c>
      <c r="I21" s="949">
        <v>27848000</v>
      </c>
      <c r="J21" s="937">
        <v>137981295</v>
      </c>
      <c r="K21" s="98">
        <v>264430295</v>
      </c>
      <c r="L21" s="98">
        <v>0</v>
      </c>
      <c r="M21" s="98">
        <v>0</v>
      </c>
      <c r="N21" s="98">
        <v>10277101517</v>
      </c>
      <c r="O21" s="98">
        <f t="shared" si="10"/>
        <v>20785149329</v>
      </c>
      <c r="P21" s="552">
        <v>3</v>
      </c>
      <c r="T21" s="4"/>
    </row>
    <row r="22" spans="2:20" s="2" customFormat="1" ht="21.75" customHeight="1" x14ac:dyDescent="0.15">
      <c r="B22" s="83">
        <v>4</v>
      </c>
      <c r="C22" s="19" t="s">
        <v>42</v>
      </c>
      <c r="D22" s="98" t="s">
        <v>249</v>
      </c>
      <c r="E22" s="98">
        <v>300000</v>
      </c>
      <c r="F22" s="98" t="s">
        <v>249</v>
      </c>
      <c r="G22" s="98">
        <v>9747764518</v>
      </c>
      <c r="H22" s="93">
        <v>46152000</v>
      </c>
      <c r="I22" s="949">
        <v>22328000</v>
      </c>
      <c r="J22" s="937">
        <v>129192479</v>
      </c>
      <c r="K22" s="98">
        <v>236672479</v>
      </c>
      <c r="L22" s="98">
        <v>0</v>
      </c>
      <c r="M22" s="98">
        <v>0</v>
      </c>
      <c r="N22" s="98">
        <v>9984436997</v>
      </c>
      <c r="O22" s="98">
        <f t="shared" si="10"/>
        <v>20166546473</v>
      </c>
      <c r="P22" s="552">
        <v>4</v>
      </c>
      <c r="T22" s="4"/>
    </row>
    <row r="23" spans="2:20" s="2" customFormat="1" ht="21.75" customHeight="1" x14ac:dyDescent="0.15">
      <c r="B23" s="84">
        <v>5</v>
      </c>
      <c r="C23" s="23" t="s">
        <v>41</v>
      </c>
      <c r="D23" s="553" t="s">
        <v>249</v>
      </c>
      <c r="E23" s="553">
        <v>741000</v>
      </c>
      <c r="F23" s="553" t="s">
        <v>249</v>
      </c>
      <c r="G23" s="553">
        <v>5104035543</v>
      </c>
      <c r="H23" s="553">
        <v>29460000</v>
      </c>
      <c r="I23" s="929">
        <v>32041000</v>
      </c>
      <c r="J23" s="938">
        <v>87644717</v>
      </c>
      <c r="K23" s="553">
        <v>174191717</v>
      </c>
      <c r="L23" s="553">
        <v>0</v>
      </c>
      <c r="M23" s="553">
        <v>0</v>
      </c>
      <c r="N23" s="553">
        <v>5278227260</v>
      </c>
      <c r="O23" s="553">
        <f t="shared" si="10"/>
        <v>10705600237</v>
      </c>
      <c r="P23" s="554">
        <v>5</v>
      </c>
      <c r="T23" s="4"/>
    </row>
    <row r="24" spans="2:20" s="2" customFormat="1" ht="21.75" customHeight="1" x14ac:dyDescent="0.15">
      <c r="B24" s="83">
        <v>7</v>
      </c>
      <c r="C24" s="19" t="s">
        <v>40</v>
      </c>
      <c r="D24" s="555" t="s">
        <v>249</v>
      </c>
      <c r="E24" s="555">
        <v>0</v>
      </c>
      <c r="F24" s="555" t="s">
        <v>249</v>
      </c>
      <c r="G24" s="555">
        <v>3566980825</v>
      </c>
      <c r="H24" s="555">
        <v>27838000</v>
      </c>
      <c r="I24" s="930">
        <v>21236000</v>
      </c>
      <c r="J24" s="939">
        <v>83279653</v>
      </c>
      <c r="K24" s="555">
        <v>143479653</v>
      </c>
      <c r="L24" s="555">
        <v>0</v>
      </c>
      <c r="M24" s="555">
        <v>0</v>
      </c>
      <c r="N24" s="555">
        <v>3710460478</v>
      </c>
      <c r="O24" s="555">
        <f t="shared" si="10"/>
        <v>7553274609</v>
      </c>
      <c r="P24" s="556">
        <v>7</v>
      </c>
      <c r="T24" s="4"/>
    </row>
    <row r="25" spans="2:20" s="2" customFormat="1" ht="21.75" customHeight="1" x14ac:dyDescent="0.15">
      <c r="B25" s="83">
        <v>8</v>
      </c>
      <c r="C25" s="19" t="s">
        <v>39</v>
      </c>
      <c r="D25" s="98" t="s">
        <v>249</v>
      </c>
      <c r="E25" s="98">
        <v>45000</v>
      </c>
      <c r="F25" s="98" t="s">
        <v>249</v>
      </c>
      <c r="G25" s="98">
        <v>5096883388</v>
      </c>
      <c r="H25" s="98">
        <v>42449000</v>
      </c>
      <c r="I25" s="620">
        <v>15689000</v>
      </c>
      <c r="J25" s="937">
        <v>93022146</v>
      </c>
      <c r="K25" s="98">
        <v>164928146</v>
      </c>
      <c r="L25" s="98">
        <v>0</v>
      </c>
      <c r="M25" s="98">
        <v>0</v>
      </c>
      <c r="N25" s="98">
        <v>5261811534</v>
      </c>
      <c r="O25" s="98">
        <f t="shared" si="10"/>
        <v>10674783214</v>
      </c>
      <c r="P25" s="552">
        <v>8</v>
      </c>
      <c r="T25" s="4"/>
    </row>
    <row r="26" spans="2:20" s="2" customFormat="1" ht="21.75" customHeight="1" x14ac:dyDescent="0.15">
      <c r="B26" s="83">
        <v>10</v>
      </c>
      <c r="C26" s="19" t="s">
        <v>38</v>
      </c>
      <c r="D26" s="98" t="s">
        <v>249</v>
      </c>
      <c r="E26" s="98">
        <v>0</v>
      </c>
      <c r="F26" s="98" t="s">
        <v>249</v>
      </c>
      <c r="G26" s="98">
        <v>3266733876</v>
      </c>
      <c r="H26" s="98">
        <v>23002000</v>
      </c>
      <c r="I26" s="620">
        <v>49458000</v>
      </c>
      <c r="J26" s="937">
        <v>59036672</v>
      </c>
      <c r="K26" s="98">
        <v>141266672</v>
      </c>
      <c r="L26" s="98">
        <v>0</v>
      </c>
      <c r="M26" s="98">
        <v>0</v>
      </c>
      <c r="N26" s="98">
        <v>3408000548</v>
      </c>
      <c r="O26" s="98">
        <f t="shared" si="10"/>
        <v>6947497768</v>
      </c>
      <c r="P26" s="552">
        <v>10</v>
      </c>
      <c r="T26" s="4"/>
    </row>
    <row r="27" spans="2:20" s="2" customFormat="1" ht="21.75" customHeight="1" x14ac:dyDescent="0.15">
      <c r="B27" s="83">
        <v>11</v>
      </c>
      <c r="C27" s="19" t="s">
        <v>37</v>
      </c>
      <c r="D27" s="98" t="s">
        <v>249</v>
      </c>
      <c r="E27" s="98">
        <v>22000</v>
      </c>
      <c r="F27" s="98" t="s">
        <v>249</v>
      </c>
      <c r="G27" s="98">
        <v>4669385705</v>
      </c>
      <c r="H27" s="98">
        <v>30837000</v>
      </c>
      <c r="I27" s="620">
        <v>21476000</v>
      </c>
      <c r="J27" s="937">
        <v>61090279</v>
      </c>
      <c r="K27" s="98">
        <v>126659279</v>
      </c>
      <c r="L27" s="98">
        <v>0</v>
      </c>
      <c r="M27" s="98">
        <v>0</v>
      </c>
      <c r="N27" s="98">
        <v>4796044984</v>
      </c>
      <c r="O27" s="98">
        <f t="shared" si="10"/>
        <v>9705493247</v>
      </c>
      <c r="P27" s="552">
        <v>11</v>
      </c>
      <c r="T27" s="4"/>
    </row>
    <row r="28" spans="2:20" s="2" customFormat="1" ht="21.75" customHeight="1" x14ac:dyDescent="0.15">
      <c r="B28" s="84">
        <v>12</v>
      </c>
      <c r="C28" s="23" t="s">
        <v>36</v>
      </c>
      <c r="D28" s="553" t="s">
        <v>249</v>
      </c>
      <c r="E28" s="553">
        <v>19000</v>
      </c>
      <c r="F28" s="553" t="s">
        <v>249</v>
      </c>
      <c r="G28" s="553">
        <v>3867865058</v>
      </c>
      <c r="H28" s="553">
        <v>20664000</v>
      </c>
      <c r="I28" s="929">
        <v>35606000</v>
      </c>
      <c r="J28" s="938">
        <v>69349053</v>
      </c>
      <c r="K28" s="553">
        <v>139907053</v>
      </c>
      <c r="L28" s="553">
        <v>0</v>
      </c>
      <c r="M28" s="553">
        <v>0</v>
      </c>
      <c r="N28" s="553">
        <v>4007772111</v>
      </c>
      <c r="O28" s="553">
        <f t="shared" si="10"/>
        <v>8141163275</v>
      </c>
      <c r="P28" s="554">
        <v>12</v>
      </c>
      <c r="T28" s="4"/>
    </row>
    <row r="29" spans="2:20" s="2" customFormat="1" ht="21.75" customHeight="1" x14ac:dyDescent="0.15">
      <c r="B29" s="83">
        <v>14</v>
      </c>
      <c r="C29" s="19" t="s">
        <v>35</v>
      </c>
      <c r="D29" s="555" t="s">
        <v>249</v>
      </c>
      <c r="E29" s="555">
        <v>132000</v>
      </c>
      <c r="F29" s="555" t="s">
        <v>249</v>
      </c>
      <c r="G29" s="555">
        <v>2061961827</v>
      </c>
      <c r="H29" s="555">
        <v>7056000</v>
      </c>
      <c r="I29" s="930">
        <v>9007000</v>
      </c>
      <c r="J29" s="939">
        <v>25210440</v>
      </c>
      <c r="K29" s="555">
        <v>48949440</v>
      </c>
      <c r="L29" s="555">
        <v>0</v>
      </c>
      <c r="M29" s="555">
        <v>0</v>
      </c>
      <c r="N29" s="555">
        <v>2110911267</v>
      </c>
      <c r="O29" s="555">
        <f t="shared" si="10"/>
        <v>4263095974</v>
      </c>
      <c r="P29" s="556">
        <v>14</v>
      </c>
      <c r="T29" s="4"/>
    </row>
    <row r="30" spans="2:20" s="2" customFormat="1" ht="21.75" customHeight="1" x14ac:dyDescent="0.15">
      <c r="B30" s="83">
        <v>15</v>
      </c>
      <c r="C30" s="19" t="s">
        <v>34</v>
      </c>
      <c r="D30" s="98" t="s">
        <v>249</v>
      </c>
      <c r="E30" s="98">
        <v>1748000</v>
      </c>
      <c r="F30" s="98" t="s">
        <v>249</v>
      </c>
      <c r="G30" s="98">
        <v>3185966966</v>
      </c>
      <c r="H30" s="98">
        <v>11896000</v>
      </c>
      <c r="I30" s="620">
        <v>10647000</v>
      </c>
      <c r="J30" s="937">
        <v>36440425</v>
      </c>
      <c r="K30" s="98">
        <v>69187425</v>
      </c>
      <c r="L30" s="98">
        <v>0</v>
      </c>
      <c r="M30" s="98">
        <v>0</v>
      </c>
      <c r="N30" s="98">
        <v>3255154391</v>
      </c>
      <c r="O30" s="98">
        <f t="shared" si="10"/>
        <v>6569292207</v>
      </c>
      <c r="P30" s="552">
        <v>15</v>
      </c>
      <c r="T30" s="4"/>
    </row>
    <row r="31" spans="2:20" s="2" customFormat="1" ht="21.75" customHeight="1" x14ac:dyDescent="0.15">
      <c r="B31" s="83">
        <v>17</v>
      </c>
      <c r="C31" s="19" t="s">
        <v>33</v>
      </c>
      <c r="D31" s="98" t="s">
        <v>249</v>
      </c>
      <c r="E31" s="98">
        <v>906000</v>
      </c>
      <c r="F31" s="98" t="s">
        <v>249</v>
      </c>
      <c r="G31" s="98">
        <v>7320329923</v>
      </c>
      <c r="H31" s="98">
        <v>44460000</v>
      </c>
      <c r="I31" s="620">
        <v>32159000</v>
      </c>
      <c r="J31" s="937">
        <v>281694233</v>
      </c>
      <c r="K31" s="98">
        <v>387007233</v>
      </c>
      <c r="L31" s="98">
        <v>0</v>
      </c>
      <c r="M31" s="98">
        <v>0</v>
      </c>
      <c r="N31" s="98">
        <v>7707337156</v>
      </c>
      <c r="O31" s="98">
        <f t="shared" si="10"/>
        <v>15772987545</v>
      </c>
      <c r="P31" s="552">
        <v>17</v>
      </c>
      <c r="T31" s="4"/>
    </row>
    <row r="32" spans="2:20" s="2" customFormat="1" ht="21.75" customHeight="1" x14ac:dyDescent="0.15">
      <c r="B32" s="83">
        <v>20</v>
      </c>
      <c r="C32" s="19" t="s">
        <v>32</v>
      </c>
      <c r="D32" s="98" t="s">
        <v>249</v>
      </c>
      <c r="E32" s="98">
        <v>0</v>
      </c>
      <c r="F32" s="98" t="s">
        <v>249</v>
      </c>
      <c r="G32" s="98">
        <v>2656897688</v>
      </c>
      <c r="H32" s="98">
        <v>12354000</v>
      </c>
      <c r="I32" s="620">
        <v>2824000</v>
      </c>
      <c r="J32" s="937">
        <v>34388275</v>
      </c>
      <c r="K32" s="98">
        <v>57808275</v>
      </c>
      <c r="L32" s="98">
        <v>0</v>
      </c>
      <c r="M32" s="98">
        <v>0</v>
      </c>
      <c r="N32" s="98">
        <v>2714705963</v>
      </c>
      <c r="O32" s="98">
        <f t="shared" si="10"/>
        <v>5478978201</v>
      </c>
      <c r="P32" s="552">
        <v>20</v>
      </c>
      <c r="T32" s="4"/>
    </row>
    <row r="33" spans="2:20" s="2" customFormat="1" ht="21.75" customHeight="1" x14ac:dyDescent="0.15">
      <c r="B33" s="84">
        <v>27</v>
      </c>
      <c r="C33" s="23" t="s">
        <v>31</v>
      </c>
      <c r="D33" s="553" t="s">
        <v>249</v>
      </c>
      <c r="E33" s="553">
        <v>0</v>
      </c>
      <c r="F33" s="553" t="s">
        <v>249</v>
      </c>
      <c r="G33" s="553">
        <v>1253889564</v>
      </c>
      <c r="H33" s="553">
        <v>4787000</v>
      </c>
      <c r="I33" s="929">
        <v>8528000</v>
      </c>
      <c r="J33" s="938">
        <v>15507343</v>
      </c>
      <c r="K33" s="553">
        <v>33122343</v>
      </c>
      <c r="L33" s="553">
        <v>0</v>
      </c>
      <c r="M33" s="553">
        <v>0</v>
      </c>
      <c r="N33" s="553">
        <v>1287011907</v>
      </c>
      <c r="O33" s="553">
        <f t="shared" si="10"/>
        <v>2602846157</v>
      </c>
      <c r="P33" s="554">
        <v>27</v>
      </c>
      <c r="T33" s="4"/>
    </row>
    <row r="34" spans="2:20" s="2" customFormat="1" ht="21.75" customHeight="1" x14ac:dyDescent="0.15">
      <c r="B34" s="83">
        <v>32</v>
      </c>
      <c r="C34" s="19" t="s">
        <v>30</v>
      </c>
      <c r="D34" s="555" t="s">
        <v>249</v>
      </c>
      <c r="E34" s="555">
        <v>1213000</v>
      </c>
      <c r="F34" s="555" t="s">
        <v>249</v>
      </c>
      <c r="G34" s="555">
        <v>1921697084</v>
      </c>
      <c r="H34" s="555">
        <v>12798000</v>
      </c>
      <c r="I34" s="930">
        <v>12257000</v>
      </c>
      <c r="J34" s="939">
        <v>22587393</v>
      </c>
      <c r="K34" s="555">
        <v>57830393</v>
      </c>
      <c r="L34" s="555">
        <v>0</v>
      </c>
      <c r="M34" s="555">
        <v>0</v>
      </c>
      <c r="N34" s="555">
        <v>1979527477</v>
      </c>
      <c r="O34" s="555">
        <f t="shared" si="10"/>
        <v>4006697347</v>
      </c>
      <c r="P34" s="556">
        <v>32</v>
      </c>
      <c r="T34" s="4"/>
    </row>
    <row r="35" spans="2:20" s="2" customFormat="1" ht="21.75" customHeight="1" x14ac:dyDescent="0.15">
      <c r="B35" s="83">
        <v>33</v>
      </c>
      <c r="C35" s="19" t="s">
        <v>29</v>
      </c>
      <c r="D35" s="98" t="s">
        <v>249</v>
      </c>
      <c r="E35" s="98">
        <v>83000</v>
      </c>
      <c r="F35" s="98" t="s">
        <v>249</v>
      </c>
      <c r="G35" s="98">
        <v>3721490806</v>
      </c>
      <c r="H35" s="98">
        <v>19026000</v>
      </c>
      <c r="I35" s="620">
        <v>5530000</v>
      </c>
      <c r="J35" s="937">
        <v>57072627</v>
      </c>
      <c r="K35" s="98">
        <v>96946627</v>
      </c>
      <c r="L35" s="98">
        <v>0</v>
      </c>
      <c r="M35" s="98">
        <v>0</v>
      </c>
      <c r="N35" s="98">
        <v>3818437433</v>
      </c>
      <c r="O35" s="98">
        <f t="shared" si="10"/>
        <v>7718503493</v>
      </c>
      <c r="P35" s="552">
        <v>33</v>
      </c>
      <c r="T35" s="4"/>
    </row>
    <row r="36" spans="2:20" s="2" customFormat="1" ht="21.75" customHeight="1" x14ac:dyDescent="0.15">
      <c r="B36" s="83">
        <v>35</v>
      </c>
      <c r="C36" s="19" t="s">
        <v>28</v>
      </c>
      <c r="D36" s="98" t="s">
        <v>249</v>
      </c>
      <c r="E36" s="98">
        <v>0</v>
      </c>
      <c r="F36" s="98" t="s">
        <v>249</v>
      </c>
      <c r="G36" s="98">
        <v>3100408670</v>
      </c>
      <c r="H36" s="98">
        <v>24269000</v>
      </c>
      <c r="I36" s="620">
        <v>31310000</v>
      </c>
      <c r="J36" s="937">
        <v>66217455</v>
      </c>
      <c r="K36" s="98">
        <v>136938455</v>
      </c>
      <c r="L36" s="98">
        <v>0</v>
      </c>
      <c r="M36" s="98">
        <v>0</v>
      </c>
      <c r="N36" s="98">
        <v>3237347125</v>
      </c>
      <c r="O36" s="98">
        <f t="shared" si="10"/>
        <v>6596490705</v>
      </c>
      <c r="P36" s="552">
        <v>35</v>
      </c>
      <c r="T36" s="4"/>
    </row>
    <row r="37" spans="2:20" s="2" customFormat="1" ht="21.75" customHeight="1" x14ac:dyDescent="0.15">
      <c r="B37" s="83">
        <v>42</v>
      </c>
      <c r="C37" s="19" t="s">
        <v>27</v>
      </c>
      <c r="D37" s="98" t="s">
        <v>249</v>
      </c>
      <c r="E37" s="98">
        <v>90000</v>
      </c>
      <c r="F37" s="98" t="s">
        <v>249</v>
      </c>
      <c r="G37" s="98">
        <v>1592213753</v>
      </c>
      <c r="H37" s="98">
        <v>10542000</v>
      </c>
      <c r="I37" s="620">
        <v>27369000</v>
      </c>
      <c r="J37" s="937">
        <v>29722508</v>
      </c>
      <c r="K37" s="98">
        <v>74413508</v>
      </c>
      <c r="L37" s="98">
        <v>0</v>
      </c>
      <c r="M37" s="98">
        <v>0</v>
      </c>
      <c r="N37" s="98">
        <v>1666627261</v>
      </c>
      <c r="O37" s="98">
        <f t="shared" si="10"/>
        <v>3400888030</v>
      </c>
      <c r="P37" s="552">
        <v>42</v>
      </c>
      <c r="T37" s="4"/>
    </row>
    <row r="38" spans="2:20" s="2" customFormat="1" ht="21.75" customHeight="1" x14ac:dyDescent="0.15">
      <c r="B38" s="84">
        <v>48</v>
      </c>
      <c r="C38" s="23" t="s">
        <v>26</v>
      </c>
      <c r="D38" s="553" t="s">
        <v>249</v>
      </c>
      <c r="E38" s="553">
        <v>2163000</v>
      </c>
      <c r="F38" s="553" t="s">
        <v>249</v>
      </c>
      <c r="G38" s="553">
        <v>5132706594</v>
      </c>
      <c r="H38" s="553">
        <v>28849000</v>
      </c>
      <c r="I38" s="929">
        <v>21370000</v>
      </c>
      <c r="J38" s="938">
        <v>67203052</v>
      </c>
      <c r="K38" s="553">
        <v>132968052</v>
      </c>
      <c r="L38" s="553">
        <v>0</v>
      </c>
      <c r="M38" s="553">
        <v>0</v>
      </c>
      <c r="N38" s="553">
        <v>5265674646</v>
      </c>
      <c r="O38" s="553">
        <f t="shared" si="10"/>
        <v>10648771344</v>
      </c>
      <c r="P38" s="554">
        <v>48</v>
      </c>
      <c r="T38" s="4"/>
    </row>
    <row r="39" spans="2:20" s="2" customFormat="1" ht="21.75" customHeight="1" x14ac:dyDescent="0.15">
      <c r="B39" s="83">
        <v>49</v>
      </c>
      <c r="C39" s="19" t="s">
        <v>25</v>
      </c>
      <c r="D39" s="555" t="s">
        <v>249</v>
      </c>
      <c r="E39" s="555">
        <v>303000</v>
      </c>
      <c r="F39" s="555" t="s">
        <v>249</v>
      </c>
      <c r="G39" s="555">
        <v>5677018322</v>
      </c>
      <c r="H39" s="555">
        <v>49827000</v>
      </c>
      <c r="I39" s="930">
        <v>29666000</v>
      </c>
      <c r="J39" s="939">
        <v>58669783</v>
      </c>
      <c r="K39" s="555">
        <v>158290783</v>
      </c>
      <c r="L39" s="555">
        <v>0</v>
      </c>
      <c r="M39" s="555">
        <v>0</v>
      </c>
      <c r="N39" s="555">
        <v>5835309105</v>
      </c>
      <c r="O39" s="555">
        <f t="shared" si="10"/>
        <v>11808780993</v>
      </c>
      <c r="P39" s="556">
        <v>49</v>
      </c>
      <c r="T39" s="4"/>
    </row>
    <row r="40" spans="2:20" s="2" customFormat="1" ht="21.75" customHeight="1" x14ac:dyDescent="0.15">
      <c r="B40" s="83">
        <v>53</v>
      </c>
      <c r="C40" s="19" t="s">
        <v>24</v>
      </c>
      <c r="D40" s="98" t="s">
        <v>249</v>
      </c>
      <c r="E40" s="98">
        <v>0</v>
      </c>
      <c r="F40" s="98" t="s">
        <v>249</v>
      </c>
      <c r="G40" s="98">
        <v>2178135626</v>
      </c>
      <c r="H40" s="98">
        <v>13294000</v>
      </c>
      <c r="I40" s="620">
        <v>7977000</v>
      </c>
      <c r="J40" s="937">
        <v>32248293</v>
      </c>
      <c r="K40" s="98">
        <v>61633293</v>
      </c>
      <c r="L40" s="98">
        <v>0</v>
      </c>
      <c r="M40" s="98">
        <v>0</v>
      </c>
      <c r="N40" s="98">
        <v>2239768919</v>
      </c>
      <c r="O40" s="98">
        <f t="shared" si="10"/>
        <v>4533057131</v>
      </c>
      <c r="P40" s="552">
        <v>53</v>
      </c>
      <c r="T40" s="4"/>
    </row>
    <row r="41" spans="2:20" s="2" customFormat="1" ht="21.75" customHeight="1" x14ac:dyDescent="0.15">
      <c r="B41" s="83">
        <v>57</v>
      </c>
      <c r="C41" s="19" t="s">
        <v>23</v>
      </c>
      <c r="D41" s="98" t="s">
        <v>249</v>
      </c>
      <c r="E41" s="98">
        <v>0</v>
      </c>
      <c r="F41" s="98" t="s">
        <v>249</v>
      </c>
      <c r="G41" s="98">
        <v>1109631980</v>
      </c>
      <c r="H41" s="98">
        <v>7025000</v>
      </c>
      <c r="I41" s="620">
        <v>1522000</v>
      </c>
      <c r="J41" s="937">
        <v>16967950</v>
      </c>
      <c r="K41" s="98">
        <v>30048950</v>
      </c>
      <c r="L41" s="98">
        <v>0</v>
      </c>
      <c r="M41" s="98">
        <v>0</v>
      </c>
      <c r="N41" s="98">
        <v>1139680930</v>
      </c>
      <c r="O41" s="98">
        <f t="shared" si="10"/>
        <v>2304876810</v>
      </c>
      <c r="P41" s="552">
        <v>57</v>
      </c>
      <c r="T41" s="4"/>
    </row>
    <row r="42" spans="2:20" s="2" customFormat="1" ht="21.75" customHeight="1" x14ac:dyDescent="0.15">
      <c r="B42" s="83">
        <v>58</v>
      </c>
      <c r="C42" s="19" t="s">
        <v>22</v>
      </c>
      <c r="D42" s="98" t="s">
        <v>249</v>
      </c>
      <c r="E42" s="98">
        <v>8000</v>
      </c>
      <c r="F42" s="98" t="s">
        <v>249</v>
      </c>
      <c r="G42" s="98">
        <v>3079528288</v>
      </c>
      <c r="H42" s="98">
        <v>11413000</v>
      </c>
      <c r="I42" s="620">
        <v>38140000</v>
      </c>
      <c r="J42" s="937">
        <v>63746064</v>
      </c>
      <c r="K42" s="98">
        <v>123441064</v>
      </c>
      <c r="L42" s="98">
        <v>0</v>
      </c>
      <c r="M42" s="98">
        <v>0</v>
      </c>
      <c r="N42" s="98">
        <v>3202969352</v>
      </c>
      <c r="O42" s="98">
        <f t="shared" si="10"/>
        <v>6519237768</v>
      </c>
      <c r="P42" s="552">
        <v>58</v>
      </c>
      <c r="T42" s="4"/>
    </row>
    <row r="43" spans="2:20" s="2" customFormat="1" ht="21.75" customHeight="1" x14ac:dyDescent="0.15">
      <c r="B43" s="84">
        <v>59</v>
      </c>
      <c r="C43" s="23" t="s">
        <v>21</v>
      </c>
      <c r="D43" s="553" t="s">
        <v>249</v>
      </c>
      <c r="E43" s="553">
        <v>56000</v>
      </c>
      <c r="F43" s="553" t="s">
        <v>249</v>
      </c>
      <c r="G43" s="553">
        <v>5327010945</v>
      </c>
      <c r="H43" s="553">
        <v>42676000</v>
      </c>
      <c r="I43" s="929">
        <v>7978000</v>
      </c>
      <c r="J43" s="938">
        <v>214751212</v>
      </c>
      <c r="K43" s="553">
        <v>286611212</v>
      </c>
      <c r="L43" s="553">
        <v>0</v>
      </c>
      <c r="M43" s="553">
        <v>0</v>
      </c>
      <c r="N43" s="553">
        <v>5613622157</v>
      </c>
      <c r="O43" s="553">
        <f t="shared" si="10"/>
        <v>11492649526</v>
      </c>
      <c r="P43" s="554">
        <v>59</v>
      </c>
      <c r="T43" s="4"/>
    </row>
    <row r="44" spans="2:20" s="2" customFormat="1" ht="21.75" customHeight="1" x14ac:dyDescent="0.15">
      <c r="B44" s="83">
        <v>62</v>
      </c>
      <c r="C44" s="19" t="s">
        <v>20</v>
      </c>
      <c r="D44" s="555" t="s">
        <v>249</v>
      </c>
      <c r="E44" s="555">
        <v>0</v>
      </c>
      <c r="F44" s="555" t="s">
        <v>249</v>
      </c>
      <c r="G44" s="555">
        <v>791076491</v>
      </c>
      <c r="H44" s="555">
        <v>4421000</v>
      </c>
      <c r="I44" s="930">
        <v>1158000</v>
      </c>
      <c r="J44" s="939">
        <v>12964657</v>
      </c>
      <c r="K44" s="555">
        <v>20799657</v>
      </c>
      <c r="L44" s="555">
        <v>0</v>
      </c>
      <c r="M44" s="555">
        <v>0</v>
      </c>
      <c r="N44" s="555">
        <v>811876148</v>
      </c>
      <c r="O44" s="555">
        <f t="shared" si="10"/>
        <v>1642295953</v>
      </c>
      <c r="P44" s="556">
        <v>62</v>
      </c>
      <c r="T44" s="4"/>
    </row>
    <row r="45" spans="2:20" s="2" customFormat="1" ht="21.75" customHeight="1" x14ac:dyDescent="0.15">
      <c r="B45" s="83">
        <v>82</v>
      </c>
      <c r="C45" s="19" t="s">
        <v>19</v>
      </c>
      <c r="D45" s="98" t="s">
        <v>249</v>
      </c>
      <c r="E45" s="98">
        <v>0</v>
      </c>
      <c r="F45" s="98" t="s">
        <v>249</v>
      </c>
      <c r="G45" s="98">
        <v>1861296177</v>
      </c>
      <c r="H45" s="98">
        <v>6764000</v>
      </c>
      <c r="I45" s="620">
        <v>5482000</v>
      </c>
      <c r="J45" s="937">
        <v>26351272</v>
      </c>
      <c r="K45" s="98">
        <v>45763272</v>
      </c>
      <c r="L45" s="98">
        <v>0</v>
      </c>
      <c r="M45" s="98">
        <v>0</v>
      </c>
      <c r="N45" s="98">
        <v>1907059449</v>
      </c>
      <c r="O45" s="98">
        <f t="shared" si="10"/>
        <v>3852716170</v>
      </c>
      <c r="P45" s="552">
        <v>82</v>
      </c>
      <c r="T45" s="4"/>
    </row>
    <row r="46" spans="2:20" s="2" customFormat="1" ht="21.75" customHeight="1" x14ac:dyDescent="0.15">
      <c r="B46" s="83">
        <v>86</v>
      </c>
      <c r="C46" s="19" t="s">
        <v>18</v>
      </c>
      <c r="D46" s="98" t="s">
        <v>249</v>
      </c>
      <c r="E46" s="98">
        <v>0</v>
      </c>
      <c r="F46" s="98" t="s">
        <v>249</v>
      </c>
      <c r="G46" s="98">
        <v>769296198</v>
      </c>
      <c r="H46" s="98">
        <v>2590000</v>
      </c>
      <c r="I46" s="620">
        <v>348000</v>
      </c>
      <c r="J46" s="937">
        <v>10204530</v>
      </c>
      <c r="K46" s="98">
        <v>15530530</v>
      </c>
      <c r="L46" s="98">
        <v>0</v>
      </c>
      <c r="M46" s="98">
        <v>0</v>
      </c>
      <c r="N46" s="98">
        <v>784826728</v>
      </c>
      <c r="O46" s="98">
        <f t="shared" si="10"/>
        <v>1582795986</v>
      </c>
      <c r="P46" s="552">
        <v>86</v>
      </c>
      <c r="T46" s="4"/>
    </row>
    <row r="47" spans="2:20" s="2" customFormat="1" ht="21.75" customHeight="1" x14ac:dyDescent="0.15">
      <c r="B47" s="83">
        <v>89</v>
      </c>
      <c r="C47" s="19" t="s">
        <v>17</v>
      </c>
      <c r="D47" s="98" t="s">
        <v>249</v>
      </c>
      <c r="E47" s="98">
        <v>0</v>
      </c>
      <c r="F47" s="98" t="s">
        <v>249</v>
      </c>
      <c r="G47" s="98">
        <v>1761463630</v>
      </c>
      <c r="H47" s="98">
        <v>14206000</v>
      </c>
      <c r="I47" s="620">
        <v>8042000</v>
      </c>
      <c r="J47" s="937">
        <v>27331034</v>
      </c>
      <c r="K47" s="98">
        <v>55687034</v>
      </c>
      <c r="L47" s="98">
        <v>0</v>
      </c>
      <c r="M47" s="98">
        <v>0</v>
      </c>
      <c r="N47" s="98">
        <v>1817150664</v>
      </c>
      <c r="O47" s="98">
        <f t="shared" si="10"/>
        <v>3683880362</v>
      </c>
      <c r="P47" s="552">
        <v>89</v>
      </c>
      <c r="T47" s="4"/>
    </row>
    <row r="48" spans="2:20" s="2" customFormat="1" ht="21.75" customHeight="1" x14ac:dyDescent="0.15">
      <c r="B48" s="84">
        <v>90</v>
      </c>
      <c r="C48" s="23" t="s">
        <v>16</v>
      </c>
      <c r="D48" s="553" t="s">
        <v>249</v>
      </c>
      <c r="E48" s="553">
        <v>0</v>
      </c>
      <c r="F48" s="553" t="s">
        <v>249</v>
      </c>
      <c r="G48" s="553">
        <v>3346927145</v>
      </c>
      <c r="H48" s="553">
        <v>25553000</v>
      </c>
      <c r="I48" s="929">
        <v>11608000</v>
      </c>
      <c r="J48" s="938">
        <v>43857325</v>
      </c>
      <c r="K48" s="553">
        <v>96986325</v>
      </c>
      <c r="L48" s="553">
        <v>0</v>
      </c>
      <c r="M48" s="553">
        <v>0</v>
      </c>
      <c r="N48" s="553">
        <v>3443913470</v>
      </c>
      <c r="O48" s="553">
        <f t="shared" si="10"/>
        <v>6968845265</v>
      </c>
      <c r="P48" s="554">
        <v>90</v>
      </c>
      <c r="T48" s="4"/>
    </row>
    <row r="49" spans="2:20" s="2" customFormat="1" ht="21.75" customHeight="1" x14ac:dyDescent="0.15">
      <c r="B49" s="83">
        <v>92</v>
      </c>
      <c r="C49" s="19" t="s">
        <v>15</v>
      </c>
      <c r="D49" s="555" t="s">
        <v>249</v>
      </c>
      <c r="E49" s="555">
        <v>0</v>
      </c>
      <c r="F49" s="555" t="s">
        <v>249</v>
      </c>
      <c r="G49" s="555">
        <v>1540746228</v>
      </c>
      <c r="H49" s="555">
        <v>9412000</v>
      </c>
      <c r="I49" s="930">
        <v>1822000</v>
      </c>
      <c r="J49" s="939">
        <v>26726008</v>
      </c>
      <c r="K49" s="555">
        <v>44638008</v>
      </c>
      <c r="L49" s="555">
        <v>0</v>
      </c>
      <c r="M49" s="555">
        <v>0</v>
      </c>
      <c r="N49" s="555">
        <v>1585384236</v>
      </c>
      <c r="O49" s="555">
        <f t="shared" si="10"/>
        <v>3208728480</v>
      </c>
      <c r="P49" s="556">
        <v>92</v>
      </c>
      <c r="T49" s="4"/>
    </row>
    <row r="50" spans="2:20" s="2" customFormat="1" ht="21.75" customHeight="1" x14ac:dyDescent="0.15">
      <c r="B50" s="83">
        <v>93</v>
      </c>
      <c r="C50" s="19" t="s">
        <v>14</v>
      </c>
      <c r="D50" s="98" t="s">
        <v>249</v>
      </c>
      <c r="E50" s="98">
        <v>1832000</v>
      </c>
      <c r="F50" s="98" t="s">
        <v>249</v>
      </c>
      <c r="G50" s="98">
        <v>11987285596</v>
      </c>
      <c r="H50" s="98">
        <v>88643000</v>
      </c>
      <c r="I50" s="620">
        <v>14673000</v>
      </c>
      <c r="J50" s="937">
        <v>164960831</v>
      </c>
      <c r="K50" s="98">
        <v>307850831</v>
      </c>
      <c r="L50" s="98">
        <v>0</v>
      </c>
      <c r="M50" s="98">
        <v>0</v>
      </c>
      <c r="N50" s="98">
        <v>12295136427</v>
      </c>
      <c r="O50" s="98">
        <f t="shared" si="10"/>
        <v>24858549685</v>
      </c>
      <c r="P50" s="552">
        <v>93</v>
      </c>
      <c r="T50" s="4"/>
    </row>
    <row r="51" spans="2:20" s="2" customFormat="1" ht="21.75" customHeight="1" x14ac:dyDescent="0.15">
      <c r="B51" s="83">
        <v>94</v>
      </c>
      <c r="C51" s="19" t="s">
        <v>13</v>
      </c>
      <c r="D51" s="98" t="s">
        <v>249</v>
      </c>
      <c r="E51" s="98">
        <v>3069000</v>
      </c>
      <c r="F51" s="98" t="s">
        <v>249</v>
      </c>
      <c r="G51" s="98">
        <v>8929373060</v>
      </c>
      <c r="H51" s="98">
        <v>51404000</v>
      </c>
      <c r="I51" s="620">
        <v>60305000</v>
      </c>
      <c r="J51" s="937">
        <v>127523610</v>
      </c>
      <c r="K51" s="98">
        <v>266782610</v>
      </c>
      <c r="L51" s="98">
        <v>0</v>
      </c>
      <c r="M51" s="98">
        <v>0</v>
      </c>
      <c r="N51" s="98">
        <v>9196155670</v>
      </c>
      <c r="O51" s="98">
        <f t="shared" si="10"/>
        <v>18631543950</v>
      </c>
      <c r="P51" s="552">
        <v>94</v>
      </c>
      <c r="T51" s="4"/>
    </row>
    <row r="52" spans="2:20" s="2" customFormat="1" ht="21.75" customHeight="1" x14ac:dyDescent="0.15">
      <c r="B52" s="83">
        <v>95</v>
      </c>
      <c r="C52" s="19" t="s">
        <v>12</v>
      </c>
      <c r="D52" s="98" t="s">
        <v>249</v>
      </c>
      <c r="E52" s="98">
        <v>0</v>
      </c>
      <c r="F52" s="98" t="s">
        <v>249</v>
      </c>
      <c r="G52" s="98">
        <v>1511452260</v>
      </c>
      <c r="H52" s="98">
        <v>9522000</v>
      </c>
      <c r="I52" s="620">
        <v>9194000</v>
      </c>
      <c r="J52" s="937">
        <v>92717242</v>
      </c>
      <c r="K52" s="98">
        <v>119065242</v>
      </c>
      <c r="L52" s="98">
        <v>0</v>
      </c>
      <c r="M52" s="98">
        <v>0</v>
      </c>
      <c r="N52" s="98">
        <v>1630517502</v>
      </c>
      <c r="O52" s="98">
        <f t="shared" si="10"/>
        <v>3372468246</v>
      </c>
      <c r="P52" s="552">
        <v>95</v>
      </c>
      <c r="T52" s="4"/>
    </row>
    <row r="53" spans="2:20" s="2" customFormat="1" ht="21.75" customHeight="1" x14ac:dyDescent="0.15">
      <c r="B53" s="84">
        <v>96</v>
      </c>
      <c r="C53" s="23" t="s">
        <v>11</v>
      </c>
      <c r="D53" s="553" t="s">
        <v>249</v>
      </c>
      <c r="E53" s="553">
        <v>30000</v>
      </c>
      <c r="F53" s="553" t="s">
        <v>249</v>
      </c>
      <c r="G53" s="553">
        <v>3307180939</v>
      </c>
      <c r="H53" s="553">
        <v>18975000</v>
      </c>
      <c r="I53" s="929">
        <v>2760000</v>
      </c>
      <c r="J53" s="938">
        <v>45414125</v>
      </c>
      <c r="K53" s="553">
        <v>77673125</v>
      </c>
      <c r="L53" s="553">
        <v>0</v>
      </c>
      <c r="M53" s="553">
        <v>0</v>
      </c>
      <c r="N53" s="553">
        <v>3384854064</v>
      </c>
      <c r="O53" s="553">
        <f t="shared" si="10"/>
        <v>6836857253</v>
      </c>
      <c r="P53" s="554">
        <v>96</v>
      </c>
      <c r="T53" s="4"/>
    </row>
    <row r="54" spans="2:20" s="2" customFormat="1" ht="21.75" customHeight="1" x14ac:dyDescent="0.15">
      <c r="B54" s="83">
        <v>97</v>
      </c>
      <c r="C54" s="19" t="s">
        <v>10</v>
      </c>
      <c r="D54" s="555" t="s">
        <v>249</v>
      </c>
      <c r="E54" s="555">
        <v>0</v>
      </c>
      <c r="F54" s="555" t="s">
        <v>249</v>
      </c>
      <c r="G54" s="555">
        <v>4189147467</v>
      </c>
      <c r="H54" s="555">
        <v>25376000</v>
      </c>
      <c r="I54" s="930">
        <v>30333000</v>
      </c>
      <c r="J54" s="939">
        <v>68510679</v>
      </c>
      <c r="K54" s="555">
        <v>139259679</v>
      </c>
      <c r="L54" s="555">
        <v>0</v>
      </c>
      <c r="M54" s="555">
        <v>0</v>
      </c>
      <c r="N54" s="555">
        <v>4328407146</v>
      </c>
      <c r="O54" s="555">
        <f t="shared" si="10"/>
        <v>8781033971</v>
      </c>
      <c r="P54" s="556">
        <v>97</v>
      </c>
      <c r="T54" s="4"/>
    </row>
    <row r="55" spans="2:20" s="2" customFormat="1" ht="21.75" customHeight="1" x14ac:dyDescent="0.15">
      <c r="B55" s="83">
        <v>98</v>
      </c>
      <c r="C55" s="19" t="s">
        <v>9</v>
      </c>
      <c r="D55" s="98" t="s">
        <v>249</v>
      </c>
      <c r="E55" s="98">
        <v>1284000</v>
      </c>
      <c r="F55" s="98" t="s">
        <v>249</v>
      </c>
      <c r="G55" s="98">
        <v>7656830458</v>
      </c>
      <c r="H55" s="98">
        <v>39767000</v>
      </c>
      <c r="I55" s="620">
        <v>24591000</v>
      </c>
      <c r="J55" s="937">
        <v>69983306</v>
      </c>
      <c r="K55" s="98">
        <v>160095306</v>
      </c>
      <c r="L55" s="98">
        <v>0</v>
      </c>
      <c r="M55" s="98">
        <v>0</v>
      </c>
      <c r="N55" s="98">
        <v>7816925764</v>
      </c>
      <c r="O55" s="98">
        <f t="shared" si="10"/>
        <v>15768192834</v>
      </c>
      <c r="P55" s="552">
        <v>98</v>
      </c>
      <c r="T55" s="4"/>
    </row>
    <row r="56" spans="2:20" s="2" customFormat="1" ht="21.75" customHeight="1" x14ac:dyDescent="0.15">
      <c r="B56" s="83">
        <v>99</v>
      </c>
      <c r="C56" s="19" t="s">
        <v>8</v>
      </c>
      <c r="D56" s="98" t="s">
        <v>249</v>
      </c>
      <c r="E56" s="98">
        <v>83000</v>
      </c>
      <c r="F56" s="98" t="s">
        <v>249</v>
      </c>
      <c r="G56" s="98">
        <v>3025635051</v>
      </c>
      <c r="H56" s="98">
        <v>14815000</v>
      </c>
      <c r="I56" s="620">
        <v>3661000</v>
      </c>
      <c r="J56" s="937">
        <v>45566311</v>
      </c>
      <c r="K56" s="98">
        <v>73958311</v>
      </c>
      <c r="L56" s="98">
        <v>0</v>
      </c>
      <c r="M56" s="98">
        <v>0</v>
      </c>
      <c r="N56" s="98">
        <v>3099593362</v>
      </c>
      <c r="O56" s="98">
        <f t="shared" si="10"/>
        <v>6263229035</v>
      </c>
      <c r="P56" s="552">
        <v>99</v>
      </c>
      <c r="T56" s="4"/>
    </row>
    <row r="57" spans="2:20" s="2" customFormat="1" ht="21.75" customHeight="1" x14ac:dyDescent="0.15">
      <c r="B57" s="83">
        <v>100</v>
      </c>
      <c r="C57" s="19" t="s">
        <v>7</v>
      </c>
      <c r="D57" s="98" t="s">
        <v>249</v>
      </c>
      <c r="E57" s="98">
        <v>0</v>
      </c>
      <c r="F57" s="98" t="s">
        <v>249</v>
      </c>
      <c r="G57" s="98">
        <v>3208390901</v>
      </c>
      <c r="H57" s="98">
        <v>22188000</v>
      </c>
      <c r="I57" s="620">
        <v>5959000</v>
      </c>
      <c r="J57" s="937">
        <v>61674219</v>
      </c>
      <c r="K57" s="98">
        <v>101387219</v>
      </c>
      <c r="L57" s="98">
        <v>0</v>
      </c>
      <c r="M57" s="98">
        <v>0</v>
      </c>
      <c r="N57" s="98">
        <v>3309778120</v>
      </c>
      <c r="O57" s="98">
        <f t="shared" si="10"/>
        <v>6709377459</v>
      </c>
      <c r="P57" s="552">
        <v>100</v>
      </c>
      <c r="T57" s="4"/>
    </row>
    <row r="58" spans="2:20" s="2" customFormat="1" ht="21.75" customHeight="1" x14ac:dyDescent="0.15">
      <c r="B58" s="84">
        <v>101</v>
      </c>
      <c r="C58" s="23" t="s">
        <v>6</v>
      </c>
      <c r="D58" s="553" t="s">
        <v>249</v>
      </c>
      <c r="E58" s="553">
        <v>0</v>
      </c>
      <c r="F58" s="553" t="s">
        <v>249</v>
      </c>
      <c r="G58" s="553">
        <v>3344033127</v>
      </c>
      <c r="H58" s="553">
        <v>15590000</v>
      </c>
      <c r="I58" s="929">
        <v>113154000</v>
      </c>
      <c r="J58" s="938">
        <v>57892948</v>
      </c>
      <c r="K58" s="553">
        <v>197902948</v>
      </c>
      <c r="L58" s="553">
        <v>0</v>
      </c>
      <c r="M58" s="553">
        <v>0</v>
      </c>
      <c r="N58" s="553">
        <v>3541936075</v>
      </c>
      <c r="O58" s="553">
        <f t="shared" si="10"/>
        <v>7270509098</v>
      </c>
      <c r="P58" s="554">
        <v>101</v>
      </c>
      <c r="T58" s="4"/>
    </row>
    <row r="59" spans="2:20" s="2" customFormat="1" ht="21.75" customHeight="1" x14ac:dyDescent="0.15">
      <c r="B59" s="82">
        <v>102</v>
      </c>
      <c r="C59" s="15" t="s">
        <v>5</v>
      </c>
      <c r="D59" s="555" t="s">
        <v>249</v>
      </c>
      <c r="E59" s="555">
        <v>371000</v>
      </c>
      <c r="F59" s="555" t="s">
        <v>249</v>
      </c>
      <c r="G59" s="555">
        <v>4490261097</v>
      </c>
      <c r="H59" s="555">
        <v>31046000</v>
      </c>
      <c r="I59" s="930">
        <v>26285000</v>
      </c>
      <c r="J59" s="939">
        <v>87446539</v>
      </c>
      <c r="K59" s="555">
        <v>161579539</v>
      </c>
      <c r="L59" s="555">
        <v>0</v>
      </c>
      <c r="M59" s="555">
        <v>0</v>
      </c>
      <c r="N59" s="555">
        <v>4651840636</v>
      </c>
      <c r="O59" s="555">
        <f t="shared" si="10"/>
        <v>9448458811</v>
      </c>
      <c r="P59" s="556">
        <v>102</v>
      </c>
      <c r="T59" s="4"/>
    </row>
    <row r="60" spans="2:20" s="2" customFormat="1" ht="21.75" customHeight="1" x14ac:dyDescent="0.15">
      <c r="B60" s="83">
        <v>103</v>
      </c>
      <c r="C60" s="19" t="s">
        <v>4</v>
      </c>
      <c r="D60" s="98" t="s">
        <v>249</v>
      </c>
      <c r="E60" s="98">
        <v>399000</v>
      </c>
      <c r="F60" s="98" t="s">
        <v>249</v>
      </c>
      <c r="G60" s="98">
        <v>3084118300</v>
      </c>
      <c r="H60" s="98">
        <v>12837000</v>
      </c>
      <c r="I60" s="620">
        <v>3756000</v>
      </c>
      <c r="J60" s="937">
        <v>58765365</v>
      </c>
      <c r="K60" s="98">
        <v>84642365</v>
      </c>
      <c r="L60" s="98">
        <v>0</v>
      </c>
      <c r="M60" s="98">
        <v>0</v>
      </c>
      <c r="N60" s="98">
        <v>3168760665</v>
      </c>
      <c r="O60" s="98">
        <f t="shared" si="10"/>
        <v>6412879695</v>
      </c>
      <c r="P60" s="552">
        <v>103</v>
      </c>
      <c r="T60" s="4"/>
    </row>
    <row r="61" spans="2:20" s="2" customFormat="1" ht="21.75" customHeight="1" x14ac:dyDescent="0.15">
      <c r="B61" s="83">
        <v>104</v>
      </c>
      <c r="C61" s="19" t="s">
        <v>3</v>
      </c>
      <c r="D61" s="98" t="s">
        <v>249</v>
      </c>
      <c r="E61" s="98">
        <v>1092000</v>
      </c>
      <c r="F61" s="98" t="s">
        <v>249</v>
      </c>
      <c r="G61" s="98">
        <v>4940233960</v>
      </c>
      <c r="H61" s="98">
        <v>30747000</v>
      </c>
      <c r="I61" s="620">
        <v>48801000</v>
      </c>
      <c r="J61" s="937">
        <v>85341893</v>
      </c>
      <c r="K61" s="98">
        <v>186141893</v>
      </c>
      <c r="L61" s="98">
        <v>0</v>
      </c>
      <c r="M61" s="98">
        <v>0</v>
      </c>
      <c r="N61" s="98">
        <v>5126375853</v>
      </c>
      <c r="O61" s="98">
        <f t="shared" si="10"/>
        <v>10417641599</v>
      </c>
      <c r="P61" s="552">
        <v>104</v>
      </c>
      <c r="T61" s="4"/>
    </row>
    <row r="62" spans="2:20" s="2" customFormat="1" ht="21.75" customHeight="1" x14ac:dyDescent="0.15">
      <c r="B62" s="83">
        <v>105</v>
      </c>
      <c r="C62" s="19" t="s">
        <v>2</v>
      </c>
      <c r="D62" s="98" t="s">
        <v>249</v>
      </c>
      <c r="E62" s="98">
        <v>0</v>
      </c>
      <c r="F62" s="98" t="s">
        <v>249</v>
      </c>
      <c r="G62" s="98">
        <v>3593537968</v>
      </c>
      <c r="H62" s="98">
        <v>14839000</v>
      </c>
      <c r="I62" s="620">
        <v>16873000</v>
      </c>
      <c r="J62" s="937">
        <v>59915385</v>
      </c>
      <c r="K62" s="98">
        <v>105631385</v>
      </c>
      <c r="L62" s="98">
        <v>0</v>
      </c>
      <c r="M62" s="98">
        <v>0</v>
      </c>
      <c r="N62" s="98">
        <v>3699169353</v>
      </c>
      <c r="O62" s="98">
        <f>SUM(G62:N62)</f>
        <v>7489966091</v>
      </c>
      <c r="P62" s="552">
        <v>105</v>
      </c>
      <c r="T62" s="4"/>
    </row>
    <row r="63" spans="2:20" s="2" customFormat="1" ht="21.75" customHeight="1" x14ac:dyDescent="0.15">
      <c r="B63" s="82">
        <v>301</v>
      </c>
      <c r="C63" s="15" t="s">
        <v>1</v>
      </c>
      <c r="D63" s="555">
        <v>0</v>
      </c>
      <c r="E63" s="555">
        <v>233175241</v>
      </c>
      <c r="F63" s="555">
        <v>0</v>
      </c>
      <c r="G63" s="555" t="s">
        <v>249</v>
      </c>
      <c r="H63" s="555" t="s">
        <v>249</v>
      </c>
      <c r="I63" s="930" t="s">
        <v>249</v>
      </c>
      <c r="J63" s="939" t="s">
        <v>249</v>
      </c>
      <c r="K63" s="555">
        <v>0</v>
      </c>
      <c r="L63" s="555" t="s">
        <v>249</v>
      </c>
      <c r="M63" s="555" t="s">
        <v>249</v>
      </c>
      <c r="N63" s="555">
        <v>0</v>
      </c>
      <c r="O63" s="555">
        <v>0</v>
      </c>
      <c r="P63" s="556">
        <v>301</v>
      </c>
      <c r="T63" s="4"/>
    </row>
    <row r="64" spans="2:20" s="2" customFormat="1" ht="21.75" customHeight="1" thickBot="1" x14ac:dyDescent="0.2">
      <c r="B64" s="81">
        <v>302</v>
      </c>
      <c r="C64" s="11" t="s">
        <v>0</v>
      </c>
      <c r="D64" s="563">
        <v>0</v>
      </c>
      <c r="E64" s="563">
        <v>409805472</v>
      </c>
      <c r="F64" s="563">
        <v>0</v>
      </c>
      <c r="G64" s="563" t="s">
        <v>249</v>
      </c>
      <c r="H64" s="563" t="s">
        <v>249</v>
      </c>
      <c r="I64" s="940" t="s">
        <v>249</v>
      </c>
      <c r="J64" s="941" t="s">
        <v>249</v>
      </c>
      <c r="K64" s="563">
        <v>0</v>
      </c>
      <c r="L64" s="563" t="s">
        <v>249</v>
      </c>
      <c r="M64" s="563" t="s">
        <v>249</v>
      </c>
      <c r="N64" s="563">
        <v>0</v>
      </c>
      <c r="O64" s="563">
        <v>0</v>
      </c>
      <c r="P64" s="557">
        <v>302</v>
      </c>
      <c r="T64" s="4"/>
    </row>
    <row r="65" spans="2:19" s="4" customFormat="1" ht="27" customHeight="1" x14ac:dyDescent="0.15">
      <c r="B65" s="558"/>
      <c r="C65" s="7"/>
      <c r="D65" s="559"/>
      <c r="E65" s="559"/>
      <c r="F65" s="559"/>
      <c r="G65" s="559"/>
      <c r="H65" s="559"/>
      <c r="I65" s="559"/>
      <c r="J65" s="559"/>
      <c r="K65" s="559"/>
      <c r="L65" s="559"/>
      <c r="M65" s="559"/>
      <c r="N65" s="559"/>
      <c r="O65" s="559"/>
      <c r="P65" s="560"/>
    </row>
    <row r="66" spans="2:19" s="519" customFormat="1" ht="11.25" customHeight="1" x14ac:dyDescent="0.15"/>
    <row r="67" spans="2:19" s="562" customFormat="1" ht="21.75" customHeight="1" x14ac:dyDescent="0.15">
      <c r="B67" s="520"/>
      <c r="C67" s="520"/>
      <c r="D67" s="561"/>
      <c r="E67" s="561"/>
      <c r="F67" s="561"/>
      <c r="G67" s="561"/>
      <c r="H67" s="561"/>
      <c r="I67" s="561"/>
      <c r="J67" s="561"/>
      <c r="K67" s="561"/>
      <c r="L67" s="561"/>
      <c r="M67" s="561"/>
      <c r="N67" s="519"/>
      <c r="O67" s="519"/>
    </row>
    <row r="68" spans="2:19" s="2" customFormat="1" ht="21.75" customHeight="1" x14ac:dyDescent="0.1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2:19" s="2" customFormat="1" ht="21.75" customHeight="1" x14ac:dyDescent="0.15"/>
    <row r="70" spans="2:19" s="2" customFormat="1" ht="21.75" customHeight="1" x14ac:dyDescent="0.15"/>
    <row r="71" spans="2:19" s="2" customFormat="1" ht="21.75" customHeight="1" x14ac:dyDescent="0.15"/>
    <row r="72" spans="2:19" s="2" customFormat="1" ht="21.75" customHeight="1" x14ac:dyDescent="0.15"/>
    <row r="73" spans="2:19" s="2" customFormat="1" ht="21.75" customHeight="1" x14ac:dyDescent="0.15"/>
    <row r="74" spans="2:19" s="2" customFormat="1" ht="21.75" customHeight="1" x14ac:dyDescent="0.15"/>
    <row r="75" spans="2:19" s="2" customFormat="1" ht="21.75" customHeight="1" x14ac:dyDescent="0.15"/>
    <row r="76" spans="2:19" s="2" customFormat="1" ht="21.75" customHeight="1" x14ac:dyDescent="0.15"/>
    <row r="77" spans="2:19" s="2" customFormat="1" ht="21.75" customHeight="1" x14ac:dyDescent="0.15"/>
    <row r="78" spans="2:19" s="2" customFormat="1" ht="21.75" customHeight="1" x14ac:dyDescent="0.15"/>
    <row r="79" spans="2:19" s="2" customFormat="1" ht="21.75" customHeight="1" x14ac:dyDescent="0.15"/>
    <row r="80" spans="2:19" s="2" customFormat="1" ht="21.75" customHeight="1" x14ac:dyDescent="0.15"/>
    <row r="81" s="2" customFormat="1" ht="21.75" customHeight="1" x14ac:dyDescent="0.15"/>
    <row r="82" s="2" customFormat="1" ht="21.75" customHeight="1" x14ac:dyDescent="0.15"/>
    <row r="83" s="2" customFormat="1" ht="21.75" customHeight="1" x14ac:dyDescent="0.15"/>
    <row r="84" s="2" customFormat="1" ht="21.75" customHeight="1" x14ac:dyDescent="0.15"/>
    <row r="85" s="2" customFormat="1" ht="21.75" customHeight="1" x14ac:dyDescent="0.15"/>
    <row r="86" s="2" customFormat="1" ht="21.75" customHeight="1" x14ac:dyDescent="0.15"/>
    <row r="87" s="2" customFormat="1" ht="21.75" customHeight="1" x14ac:dyDescent="0.15"/>
    <row r="88" s="2" customFormat="1" ht="21.75" customHeight="1" x14ac:dyDescent="0.15"/>
    <row r="89" s="2" customFormat="1" ht="21.75" customHeight="1" x14ac:dyDescent="0.15"/>
    <row r="90" s="2" customFormat="1" ht="21.75" customHeight="1" x14ac:dyDescent="0.15"/>
    <row r="91" s="2" customFormat="1" ht="21.75" customHeight="1" x14ac:dyDescent="0.15"/>
    <row r="92" s="2" customFormat="1" ht="21.75" customHeight="1" x14ac:dyDescent="0.15"/>
    <row r="93" s="2" customFormat="1" ht="21.75" customHeight="1" x14ac:dyDescent="0.15"/>
    <row r="94" s="2" customFormat="1" ht="21.75" customHeight="1" x14ac:dyDescent="0.15"/>
    <row r="95" s="2" customFormat="1" ht="21.75" customHeight="1" x14ac:dyDescent="0.15"/>
    <row r="96" s="2" customFormat="1" ht="21.75" customHeight="1" x14ac:dyDescent="0.15"/>
    <row r="97" s="2" customFormat="1" ht="21.75" customHeight="1" x14ac:dyDescent="0.15"/>
    <row r="98" s="2" customFormat="1" ht="21.75" customHeight="1" x14ac:dyDescent="0.15"/>
    <row r="99" s="2" customFormat="1" ht="21.75" customHeight="1" x14ac:dyDescent="0.15"/>
    <row r="100" s="2" customFormat="1" ht="21.75" customHeight="1" x14ac:dyDescent="0.15"/>
    <row r="101" s="2" customFormat="1" ht="21.75" customHeight="1" x14ac:dyDescent="0.15"/>
    <row r="102" s="2" customFormat="1" ht="21.75" customHeight="1" x14ac:dyDescent="0.15"/>
    <row r="103" s="2" customFormat="1" ht="21.75" customHeight="1" x14ac:dyDescent="0.15"/>
    <row r="104" s="2" customFormat="1" ht="21.75" customHeight="1" x14ac:dyDescent="0.15"/>
    <row r="105" s="2" customFormat="1" ht="21.75" customHeight="1" x14ac:dyDescent="0.15"/>
    <row r="106" s="2" customFormat="1" ht="21.75" customHeight="1" x14ac:dyDescent="0.15"/>
    <row r="107" s="2" customFormat="1" ht="21.75" customHeight="1" x14ac:dyDescent="0.15"/>
    <row r="108" s="2" customFormat="1" ht="21.75" customHeight="1" x14ac:dyDescent="0.15"/>
    <row r="109" s="2" customFormat="1" ht="21.75" customHeight="1" x14ac:dyDescent="0.15"/>
    <row r="110" s="2" customFormat="1" ht="21.75" customHeight="1" x14ac:dyDescent="0.15"/>
    <row r="111" s="2" customFormat="1" ht="21.75" customHeight="1" x14ac:dyDescent="0.15"/>
    <row r="112" s="2" customFormat="1" ht="21.75" customHeight="1" x14ac:dyDescent="0.15"/>
    <row r="113" s="2" customFormat="1" ht="21.75" customHeight="1" x14ac:dyDescent="0.15"/>
    <row r="114" s="2" customFormat="1" ht="21.75" customHeight="1" x14ac:dyDescent="0.15"/>
    <row r="115" s="2" customFormat="1" ht="21.75" customHeight="1" x14ac:dyDescent="0.15"/>
    <row r="116" s="2" customFormat="1" ht="21.75" customHeight="1" x14ac:dyDescent="0.15"/>
    <row r="117" s="2" customFormat="1" ht="21.75" customHeight="1" x14ac:dyDescent="0.15"/>
    <row r="118" s="2" customFormat="1" ht="21.75" customHeight="1" x14ac:dyDescent="0.15"/>
  </sheetData>
  <mergeCells count="3">
    <mergeCell ref="B3:B5"/>
    <mergeCell ref="P3:P5"/>
    <mergeCell ref="H4:L4"/>
  </mergeCells>
  <phoneticPr fontId="7"/>
  <pageMargins left="0.70866141732283472" right="0.70866141732283472" top="0.74803149606299213" bottom="0.74803149606299213" header="0.31496062992125984" footer="0.31496062992125984"/>
  <pageSetup paperSize="9" scale="58" fitToWidth="0" orientation="portrait" blackAndWhite="1" r:id="rId1"/>
  <colBreaks count="1" manualBreakCount="1">
    <brk id="9" max="1048575" man="1"/>
  </colBreaks>
  <ignoredErrors>
    <ignoredError sqref="E14:N1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W121"/>
  <sheetViews>
    <sheetView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5" sqref="H25"/>
    </sheetView>
  </sheetViews>
  <sheetFormatPr defaultColWidth="10.75" defaultRowHeight="14.25" x14ac:dyDescent="0.15"/>
  <cols>
    <col min="1" max="1" width="1.75" style="85" customWidth="1"/>
    <col min="2" max="2" width="5" style="85" customWidth="1"/>
    <col min="3" max="3" width="13.625" style="85" customWidth="1"/>
    <col min="4" max="4" width="14.625" style="85" hidden="1" customWidth="1"/>
    <col min="5" max="5" width="14.5" style="85" bestFit="1" customWidth="1"/>
    <col min="6" max="6" width="20" style="85" customWidth="1"/>
    <col min="7" max="7" width="19.875" style="85" customWidth="1"/>
    <col min="8" max="10" width="17.375" style="85" customWidth="1"/>
    <col min="11" max="12" width="14" style="85" bestFit="1" customWidth="1"/>
    <col min="13" max="13" width="14.5" style="85" bestFit="1" customWidth="1"/>
    <col min="14" max="14" width="14.5" style="85" customWidth="1"/>
    <col min="15" max="15" width="17" style="85" bestFit="1" customWidth="1"/>
    <col min="16" max="16" width="15.375" style="85" customWidth="1"/>
    <col min="17" max="17" width="13.25" style="85" customWidth="1"/>
    <col min="18" max="18" width="14.5" style="85" hidden="1" customWidth="1"/>
    <col min="19" max="19" width="15.375" style="85" hidden="1" customWidth="1"/>
    <col min="20" max="20" width="13.25" style="85" hidden="1" customWidth="1"/>
    <col min="21" max="21" width="17" style="85" bestFit="1" customWidth="1"/>
    <col min="22" max="22" width="16.375" style="85" bestFit="1" customWidth="1"/>
    <col min="23" max="23" width="5" style="85" customWidth="1"/>
    <col min="24" max="24" width="10.75" style="85" customWidth="1"/>
    <col min="25" max="26" width="15.625" style="85" bestFit="1" customWidth="1"/>
    <col min="27" max="256" width="10.75" style="85"/>
    <col min="257" max="257" width="1.75" style="85" customWidth="1"/>
    <col min="258" max="258" width="5" style="85" customWidth="1"/>
    <col min="259" max="259" width="13.625" style="85" customWidth="1"/>
    <col min="260" max="260" width="0" style="85" hidden="1" customWidth="1"/>
    <col min="261" max="261" width="14.5" style="85" bestFit="1" customWidth="1"/>
    <col min="262" max="262" width="20" style="85" customWidth="1"/>
    <col min="263" max="263" width="19.875" style="85" customWidth="1"/>
    <col min="264" max="266" width="17.375" style="85" customWidth="1"/>
    <col min="267" max="268" width="14" style="85" bestFit="1" customWidth="1"/>
    <col min="269" max="269" width="14.5" style="85" bestFit="1" customWidth="1"/>
    <col min="270" max="271" width="14.5" style="85" customWidth="1"/>
    <col min="272" max="272" width="15.375" style="85" customWidth="1"/>
    <col min="273" max="273" width="13.25" style="85" customWidth="1"/>
    <col min="274" max="276" width="0" style="85" hidden="1" customWidth="1"/>
    <col min="277" max="277" width="17" style="85" bestFit="1" customWidth="1"/>
    <col min="278" max="278" width="16.375" style="85" bestFit="1" customWidth="1"/>
    <col min="279" max="279" width="5" style="85" customWidth="1"/>
    <col min="280" max="280" width="10.75" style="85" customWidth="1"/>
    <col min="281" max="282" width="15.625" style="85" bestFit="1" customWidth="1"/>
    <col min="283" max="512" width="10.75" style="85"/>
    <col min="513" max="513" width="1.75" style="85" customWidth="1"/>
    <col min="514" max="514" width="5" style="85" customWidth="1"/>
    <col min="515" max="515" width="13.625" style="85" customWidth="1"/>
    <col min="516" max="516" width="0" style="85" hidden="1" customWidth="1"/>
    <col min="517" max="517" width="14.5" style="85" bestFit="1" customWidth="1"/>
    <col min="518" max="518" width="20" style="85" customWidth="1"/>
    <col min="519" max="519" width="19.875" style="85" customWidth="1"/>
    <col min="520" max="522" width="17.375" style="85" customWidth="1"/>
    <col min="523" max="524" width="14" style="85" bestFit="1" customWidth="1"/>
    <col min="525" max="525" width="14.5" style="85" bestFit="1" customWidth="1"/>
    <col min="526" max="527" width="14.5" style="85" customWidth="1"/>
    <col min="528" max="528" width="15.375" style="85" customWidth="1"/>
    <col min="529" max="529" width="13.25" style="85" customWidth="1"/>
    <col min="530" max="532" width="0" style="85" hidden="1" customWidth="1"/>
    <col min="533" max="533" width="17" style="85" bestFit="1" customWidth="1"/>
    <col min="534" max="534" width="16.375" style="85" bestFit="1" customWidth="1"/>
    <col min="535" max="535" width="5" style="85" customWidth="1"/>
    <col min="536" max="536" width="10.75" style="85" customWidth="1"/>
    <col min="537" max="538" width="15.625" style="85" bestFit="1" customWidth="1"/>
    <col min="539" max="768" width="10.75" style="85"/>
    <col min="769" max="769" width="1.75" style="85" customWidth="1"/>
    <col min="770" max="770" width="5" style="85" customWidth="1"/>
    <col min="771" max="771" width="13.625" style="85" customWidth="1"/>
    <col min="772" max="772" width="0" style="85" hidden="1" customWidth="1"/>
    <col min="773" max="773" width="14.5" style="85" bestFit="1" customWidth="1"/>
    <col min="774" max="774" width="20" style="85" customWidth="1"/>
    <col min="775" max="775" width="19.875" style="85" customWidth="1"/>
    <col min="776" max="778" width="17.375" style="85" customWidth="1"/>
    <col min="779" max="780" width="14" style="85" bestFit="1" customWidth="1"/>
    <col min="781" max="781" width="14.5" style="85" bestFit="1" customWidth="1"/>
    <col min="782" max="783" width="14.5" style="85" customWidth="1"/>
    <col min="784" max="784" width="15.375" style="85" customWidth="1"/>
    <col min="785" max="785" width="13.25" style="85" customWidth="1"/>
    <col min="786" max="788" width="0" style="85" hidden="1" customWidth="1"/>
    <col min="789" max="789" width="17" style="85" bestFit="1" customWidth="1"/>
    <col min="790" max="790" width="16.375" style="85" bestFit="1" customWidth="1"/>
    <col min="791" max="791" width="5" style="85" customWidth="1"/>
    <col min="792" max="792" width="10.75" style="85" customWidth="1"/>
    <col min="793" max="794" width="15.625" style="85" bestFit="1" customWidth="1"/>
    <col min="795" max="1024" width="10.75" style="85"/>
    <col min="1025" max="1025" width="1.75" style="85" customWidth="1"/>
    <col min="1026" max="1026" width="5" style="85" customWidth="1"/>
    <col min="1027" max="1027" width="13.625" style="85" customWidth="1"/>
    <col min="1028" max="1028" width="0" style="85" hidden="1" customWidth="1"/>
    <col min="1029" max="1029" width="14.5" style="85" bestFit="1" customWidth="1"/>
    <col min="1030" max="1030" width="20" style="85" customWidth="1"/>
    <col min="1031" max="1031" width="19.875" style="85" customWidth="1"/>
    <col min="1032" max="1034" width="17.375" style="85" customWidth="1"/>
    <col min="1035" max="1036" width="14" style="85" bestFit="1" customWidth="1"/>
    <col min="1037" max="1037" width="14.5" style="85" bestFit="1" customWidth="1"/>
    <col min="1038" max="1039" width="14.5" style="85" customWidth="1"/>
    <col min="1040" max="1040" width="15.375" style="85" customWidth="1"/>
    <col min="1041" max="1041" width="13.25" style="85" customWidth="1"/>
    <col min="1042" max="1044" width="0" style="85" hidden="1" customWidth="1"/>
    <col min="1045" max="1045" width="17" style="85" bestFit="1" customWidth="1"/>
    <col min="1046" max="1046" width="16.375" style="85" bestFit="1" customWidth="1"/>
    <col min="1047" max="1047" width="5" style="85" customWidth="1"/>
    <col min="1048" max="1048" width="10.75" style="85" customWidth="1"/>
    <col min="1049" max="1050" width="15.625" style="85" bestFit="1" customWidth="1"/>
    <col min="1051" max="1280" width="10.75" style="85"/>
    <col min="1281" max="1281" width="1.75" style="85" customWidth="1"/>
    <col min="1282" max="1282" width="5" style="85" customWidth="1"/>
    <col min="1283" max="1283" width="13.625" style="85" customWidth="1"/>
    <col min="1284" max="1284" width="0" style="85" hidden="1" customWidth="1"/>
    <col min="1285" max="1285" width="14.5" style="85" bestFit="1" customWidth="1"/>
    <col min="1286" max="1286" width="20" style="85" customWidth="1"/>
    <col min="1287" max="1287" width="19.875" style="85" customWidth="1"/>
    <col min="1288" max="1290" width="17.375" style="85" customWidth="1"/>
    <col min="1291" max="1292" width="14" style="85" bestFit="1" customWidth="1"/>
    <col min="1293" max="1293" width="14.5" style="85" bestFit="1" customWidth="1"/>
    <col min="1294" max="1295" width="14.5" style="85" customWidth="1"/>
    <col min="1296" max="1296" width="15.375" style="85" customWidth="1"/>
    <col min="1297" max="1297" width="13.25" style="85" customWidth="1"/>
    <col min="1298" max="1300" width="0" style="85" hidden="1" customWidth="1"/>
    <col min="1301" max="1301" width="17" style="85" bestFit="1" customWidth="1"/>
    <col min="1302" max="1302" width="16.375" style="85" bestFit="1" customWidth="1"/>
    <col min="1303" max="1303" width="5" style="85" customWidth="1"/>
    <col min="1304" max="1304" width="10.75" style="85" customWidth="1"/>
    <col min="1305" max="1306" width="15.625" style="85" bestFit="1" customWidth="1"/>
    <col min="1307" max="1536" width="10.75" style="85"/>
    <col min="1537" max="1537" width="1.75" style="85" customWidth="1"/>
    <col min="1538" max="1538" width="5" style="85" customWidth="1"/>
    <col min="1539" max="1539" width="13.625" style="85" customWidth="1"/>
    <col min="1540" max="1540" width="0" style="85" hidden="1" customWidth="1"/>
    <col min="1541" max="1541" width="14.5" style="85" bestFit="1" customWidth="1"/>
    <col min="1542" max="1542" width="20" style="85" customWidth="1"/>
    <col min="1543" max="1543" width="19.875" style="85" customWidth="1"/>
    <col min="1544" max="1546" width="17.375" style="85" customWidth="1"/>
    <col min="1547" max="1548" width="14" style="85" bestFit="1" customWidth="1"/>
    <col min="1549" max="1549" width="14.5" style="85" bestFit="1" customWidth="1"/>
    <col min="1550" max="1551" width="14.5" style="85" customWidth="1"/>
    <col min="1552" max="1552" width="15.375" style="85" customWidth="1"/>
    <col min="1553" max="1553" width="13.25" style="85" customWidth="1"/>
    <col min="1554" max="1556" width="0" style="85" hidden="1" customWidth="1"/>
    <col min="1557" max="1557" width="17" style="85" bestFit="1" customWidth="1"/>
    <col min="1558" max="1558" width="16.375" style="85" bestFit="1" customWidth="1"/>
    <col min="1559" max="1559" width="5" style="85" customWidth="1"/>
    <col min="1560" max="1560" width="10.75" style="85" customWidth="1"/>
    <col min="1561" max="1562" width="15.625" style="85" bestFit="1" customWidth="1"/>
    <col min="1563" max="1792" width="10.75" style="85"/>
    <col min="1793" max="1793" width="1.75" style="85" customWidth="1"/>
    <col min="1794" max="1794" width="5" style="85" customWidth="1"/>
    <col min="1795" max="1795" width="13.625" style="85" customWidth="1"/>
    <col min="1796" max="1796" width="0" style="85" hidden="1" customWidth="1"/>
    <col min="1797" max="1797" width="14.5" style="85" bestFit="1" customWidth="1"/>
    <col min="1798" max="1798" width="20" style="85" customWidth="1"/>
    <col min="1799" max="1799" width="19.875" style="85" customWidth="1"/>
    <col min="1800" max="1802" width="17.375" style="85" customWidth="1"/>
    <col min="1803" max="1804" width="14" style="85" bestFit="1" customWidth="1"/>
    <col min="1805" max="1805" width="14.5" style="85" bestFit="1" customWidth="1"/>
    <col min="1806" max="1807" width="14.5" style="85" customWidth="1"/>
    <col min="1808" max="1808" width="15.375" style="85" customWidth="1"/>
    <col min="1809" max="1809" width="13.25" style="85" customWidth="1"/>
    <col min="1810" max="1812" width="0" style="85" hidden="1" customWidth="1"/>
    <col min="1813" max="1813" width="17" style="85" bestFit="1" customWidth="1"/>
    <col min="1814" max="1814" width="16.375" style="85" bestFit="1" customWidth="1"/>
    <col min="1815" max="1815" width="5" style="85" customWidth="1"/>
    <col min="1816" max="1816" width="10.75" style="85" customWidth="1"/>
    <col min="1817" max="1818" width="15.625" style="85" bestFit="1" customWidth="1"/>
    <col min="1819" max="2048" width="10.75" style="85"/>
    <col min="2049" max="2049" width="1.75" style="85" customWidth="1"/>
    <col min="2050" max="2050" width="5" style="85" customWidth="1"/>
    <col min="2051" max="2051" width="13.625" style="85" customWidth="1"/>
    <col min="2052" max="2052" width="0" style="85" hidden="1" customWidth="1"/>
    <col min="2053" max="2053" width="14.5" style="85" bestFit="1" customWidth="1"/>
    <col min="2054" max="2054" width="20" style="85" customWidth="1"/>
    <col min="2055" max="2055" width="19.875" style="85" customWidth="1"/>
    <col min="2056" max="2058" width="17.375" style="85" customWidth="1"/>
    <col min="2059" max="2060" width="14" style="85" bestFit="1" customWidth="1"/>
    <col min="2061" max="2061" width="14.5" style="85" bestFit="1" customWidth="1"/>
    <col min="2062" max="2063" width="14.5" style="85" customWidth="1"/>
    <col min="2064" max="2064" width="15.375" style="85" customWidth="1"/>
    <col min="2065" max="2065" width="13.25" style="85" customWidth="1"/>
    <col min="2066" max="2068" width="0" style="85" hidden="1" customWidth="1"/>
    <col min="2069" max="2069" width="17" style="85" bestFit="1" customWidth="1"/>
    <col min="2070" max="2070" width="16.375" style="85" bestFit="1" customWidth="1"/>
    <col min="2071" max="2071" width="5" style="85" customWidth="1"/>
    <col min="2072" max="2072" width="10.75" style="85" customWidth="1"/>
    <col min="2073" max="2074" width="15.625" style="85" bestFit="1" customWidth="1"/>
    <col min="2075" max="2304" width="10.75" style="85"/>
    <col min="2305" max="2305" width="1.75" style="85" customWidth="1"/>
    <col min="2306" max="2306" width="5" style="85" customWidth="1"/>
    <col min="2307" max="2307" width="13.625" style="85" customWidth="1"/>
    <col min="2308" max="2308" width="0" style="85" hidden="1" customWidth="1"/>
    <col min="2309" max="2309" width="14.5" style="85" bestFit="1" customWidth="1"/>
    <col min="2310" max="2310" width="20" style="85" customWidth="1"/>
    <col min="2311" max="2311" width="19.875" style="85" customWidth="1"/>
    <col min="2312" max="2314" width="17.375" style="85" customWidth="1"/>
    <col min="2315" max="2316" width="14" style="85" bestFit="1" customWidth="1"/>
    <col min="2317" max="2317" width="14.5" style="85" bestFit="1" customWidth="1"/>
    <col min="2318" max="2319" width="14.5" style="85" customWidth="1"/>
    <col min="2320" max="2320" width="15.375" style="85" customWidth="1"/>
    <col min="2321" max="2321" width="13.25" style="85" customWidth="1"/>
    <col min="2322" max="2324" width="0" style="85" hidden="1" customWidth="1"/>
    <col min="2325" max="2325" width="17" style="85" bestFit="1" customWidth="1"/>
    <col min="2326" max="2326" width="16.375" style="85" bestFit="1" customWidth="1"/>
    <col min="2327" max="2327" width="5" style="85" customWidth="1"/>
    <col min="2328" max="2328" width="10.75" style="85" customWidth="1"/>
    <col min="2329" max="2330" width="15.625" style="85" bestFit="1" customWidth="1"/>
    <col min="2331" max="2560" width="10.75" style="85"/>
    <col min="2561" max="2561" width="1.75" style="85" customWidth="1"/>
    <col min="2562" max="2562" width="5" style="85" customWidth="1"/>
    <col min="2563" max="2563" width="13.625" style="85" customWidth="1"/>
    <col min="2564" max="2564" width="0" style="85" hidden="1" customWidth="1"/>
    <col min="2565" max="2565" width="14.5" style="85" bestFit="1" customWidth="1"/>
    <col min="2566" max="2566" width="20" style="85" customWidth="1"/>
    <col min="2567" max="2567" width="19.875" style="85" customWidth="1"/>
    <col min="2568" max="2570" width="17.375" style="85" customWidth="1"/>
    <col min="2571" max="2572" width="14" style="85" bestFit="1" customWidth="1"/>
    <col min="2573" max="2573" width="14.5" style="85" bestFit="1" customWidth="1"/>
    <col min="2574" max="2575" width="14.5" style="85" customWidth="1"/>
    <col min="2576" max="2576" width="15.375" style="85" customWidth="1"/>
    <col min="2577" max="2577" width="13.25" style="85" customWidth="1"/>
    <col min="2578" max="2580" width="0" style="85" hidden="1" customWidth="1"/>
    <col min="2581" max="2581" width="17" style="85" bestFit="1" customWidth="1"/>
    <col min="2582" max="2582" width="16.375" style="85" bestFit="1" customWidth="1"/>
    <col min="2583" max="2583" width="5" style="85" customWidth="1"/>
    <col min="2584" max="2584" width="10.75" style="85" customWidth="1"/>
    <col min="2585" max="2586" width="15.625" style="85" bestFit="1" customWidth="1"/>
    <col min="2587" max="2816" width="10.75" style="85"/>
    <col min="2817" max="2817" width="1.75" style="85" customWidth="1"/>
    <col min="2818" max="2818" width="5" style="85" customWidth="1"/>
    <col min="2819" max="2819" width="13.625" style="85" customWidth="1"/>
    <col min="2820" max="2820" width="0" style="85" hidden="1" customWidth="1"/>
    <col min="2821" max="2821" width="14.5" style="85" bestFit="1" customWidth="1"/>
    <col min="2822" max="2822" width="20" style="85" customWidth="1"/>
    <col min="2823" max="2823" width="19.875" style="85" customWidth="1"/>
    <col min="2824" max="2826" width="17.375" style="85" customWidth="1"/>
    <col min="2827" max="2828" width="14" style="85" bestFit="1" customWidth="1"/>
    <col min="2829" max="2829" width="14.5" style="85" bestFit="1" customWidth="1"/>
    <col min="2830" max="2831" width="14.5" style="85" customWidth="1"/>
    <col min="2832" max="2832" width="15.375" style="85" customWidth="1"/>
    <col min="2833" max="2833" width="13.25" style="85" customWidth="1"/>
    <col min="2834" max="2836" width="0" style="85" hidden="1" customWidth="1"/>
    <col min="2837" max="2837" width="17" style="85" bestFit="1" customWidth="1"/>
    <col min="2838" max="2838" width="16.375" style="85" bestFit="1" customWidth="1"/>
    <col min="2839" max="2839" width="5" style="85" customWidth="1"/>
    <col min="2840" max="2840" width="10.75" style="85" customWidth="1"/>
    <col min="2841" max="2842" width="15.625" style="85" bestFit="1" customWidth="1"/>
    <col min="2843" max="3072" width="10.75" style="85"/>
    <col min="3073" max="3073" width="1.75" style="85" customWidth="1"/>
    <col min="3074" max="3074" width="5" style="85" customWidth="1"/>
    <col min="3075" max="3075" width="13.625" style="85" customWidth="1"/>
    <col min="3076" max="3076" width="0" style="85" hidden="1" customWidth="1"/>
    <col min="3077" max="3077" width="14.5" style="85" bestFit="1" customWidth="1"/>
    <col min="3078" max="3078" width="20" style="85" customWidth="1"/>
    <col min="3079" max="3079" width="19.875" style="85" customWidth="1"/>
    <col min="3080" max="3082" width="17.375" style="85" customWidth="1"/>
    <col min="3083" max="3084" width="14" style="85" bestFit="1" customWidth="1"/>
    <col min="3085" max="3085" width="14.5" style="85" bestFit="1" customWidth="1"/>
    <col min="3086" max="3087" width="14.5" style="85" customWidth="1"/>
    <col min="3088" max="3088" width="15.375" style="85" customWidth="1"/>
    <col min="3089" max="3089" width="13.25" style="85" customWidth="1"/>
    <col min="3090" max="3092" width="0" style="85" hidden="1" customWidth="1"/>
    <col min="3093" max="3093" width="17" style="85" bestFit="1" customWidth="1"/>
    <col min="3094" max="3094" width="16.375" style="85" bestFit="1" customWidth="1"/>
    <col min="3095" max="3095" width="5" style="85" customWidth="1"/>
    <col min="3096" max="3096" width="10.75" style="85" customWidth="1"/>
    <col min="3097" max="3098" width="15.625" style="85" bestFit="1" customWidth="1"/>
    <col min="3099" max="3328" width="10.75" style="85"/>
    <col min="3329" max="3329" width="1.75" style="85" customWidth="1"/>
    <col min="3330" max="3330" width="5" style="85" customWidth="1"/>
    <col min="3331" max="3331" width="13.625" style="85" customWidth="1"/>
    <col min="3332" max="3332" width="0" style="85" hidden="1" customWidth="1"/>
    <col min="3333" max="3333" width="14.5" style="85" bestFit="1" customWidth="1"/>
    <col min="3334" max="3334" width="20" style="85" customWidth="1"/>
    <col min="3335" max="3335" width="19.875" style="85" customWidth="1"/>
    <col min="3336" max="3338" width="17.375" style="85" customWidth="1"/>
    <col min="3339" max="3340" width="14" style="85" bestFit="1" customWidth="1"/>
    <col min="3341" max="3341" width="14.5" style="85" bestFit="1" customWidth="1"/>
    <col min="3342" max="3343" width="14.5" style="85" customWidth="1"/>
    <col min="3344" max="3344" width="15.375" style="85" customWidth="1"/>
    <col min="3345" max="3345" width="13.25" style="85" customWidth="1"/>
    <col min="3346" max="3348" width="0" style="85" hidden="1" customWidth="1"/>
    <col min="3349" max="3349" width="17" style="85" bestFit="1" customWidth="1"/>
    <col min="3350" max="3350" width="16.375" style="85" bestFit="1" customWidth="1"/>
    <col min="3351" max="3351" width="5" style="85" customWidth="1"/>
    <col min="3352" max="3352" width="10.75" style="85" customWidth="1"/>
    <col min="3353" max="3354" width="15.625" style="85" bestFit="1" customWidth="1"/>
    <col min="3355" max="3584" width="10.75" style="85"/>
    <col min="3585" max="3585" width="1.75" style="85" customWidth="1"/>
    <col min="3586" max="3586" width="5" style="85" customWidth="1"/>
    <col min="3587" max="3587" width="13.625" style="85" customWidth="1"/>
    <col min="3588" max="3588" width="0" style="85" hidden="1" customWidth="1"/>
    <col min="3589" max="3589" width="14.5" style="85" bestFit="1" customWidth="1"/>
    <col min="3590" max="3590" width="20" style="85" customWidth="1"/>
    <col min="3591" max="3591" width="19.875" style="85" customWidth="1"/>
    <col min="3592" max="3594" width="17.375" style="85" customWidth="1"/>
    <col min="3595" max="3596" width="14" style="85" bestFit="1" customWidth="1"/>
    <col min="3597" max="3597" width="14.5" style="85" bestFit="1" customWidth="1"/>
    <col min="3598" max="3599" width="14.5" style="85" customWidth="1"/>
    <col min="3600" max="3600" width="15.375" style="85" customWidth="1"/>
    <col min="3601" max="3601" width="13.25" style="85" customWidth="1"/>
    <col min="3602" max="3604" width="0" style="85" hidden="1" customWidth="1"/>
    <col min="3605" max="3605" width="17" style="85" bestFit="1" customWidth="1"/>
    <col min="3606" max="3606" width="16.375" style="85" bestFit="1" customWidth="1"/>
    <col min="3607" max="3607" width="5" style="85" customWidth="1"/>
    <col min="3608" max="3608" width="10.75" style="85" customWidth="1"/>
    <col min="3609" max="3610" width="15.625" style="85" bestFit="1" customWidth="1"/>
    <col min="3611" max="3840" width="10.75" style="85"/>
    <col min="3841" max="3841" width="1.75" style="85" customWidth="1"/>
    <col min="3842" max="3842" width="5" style="85" customWidth="1"/>
    <col min="3843" max="3843" width="13.625" style="85" customWidth="1"/>
    <col min="3844" max="3844" width="0" style="85" hidden="1" customWidth="1"/>
    <col min="3845" max="3845" width="14.5" style="85" bestFit="1" customWidth="1"/>
    <col min="3846" max="3846" width="20" style="85" customWidth="1"/>
    <col min="3847" max="3847" width="19.875" style="85" customWidth="1"/>
    <col min="3848" max="3850" width="17.375" style="85" customWidth="1"/>
    <col min="3851" max="3852" width="14" style="85" bestFit="1" customWidth="1"/>
    <col min="3853" max="3853" width="14.5" style="85" bestFit="1" customWidth="1"/>
    <col min="3854" max="3855" width="14.5" style="85" customWidth="1"/>
    <col min="3856" max="3856" width="15.375" style="85" customWidth="1"/>
    <col min="3857" max="3857" width="13.25" style="85" customWidth="1"/>
    <col min="3858" max="3860" width="0" style="85" hidden="1" customWidth="1"/>
    <col min="3861" max="3861" width="17" style="85" bestFit="1" customWidth="1"/>
    <col min="3862" max="3862" width="16.375" style="85" bestFit="1" customWidth="1"/>
    <col min="3863" max="3863" width="5" style="85" customWidth="1"/>
    <col min="3864" max="3864" width="10.75" style="85" customWidth="1"/>
    <col min="3865" max="3866" width="15.625" style="85" bestFit="1" customWidth="1"/>
    <col min="3867" max="4096" width="10.75" style="85"/>
    <col min="4097" max="4097" width="1.75" style="85" customWidth="1"/>
    <col min="4098" max="4098" width="5" style="85" customWidth="1"/>
    <col min="4099" max="4099" width="13.625" style="85" customWidth="1"/>
    <col min="4100" max="4100" width="0" style="85" hidden="1" customWidth="1"/>
    <col min="4101" max="4101" width="14.5" style="85" bestFit="1" customWidth="1"/>
    <col min="4102" max="4102" width="20" style="85" customWidth="1"/>
    <col min="4103" max="4103" width="19.875" style="85" customWidth="1"/>
    <col min="4104" max="4106" width="17.375" style="85" customWidth="1"/>
    <col min="4107" max="4108" width="14" style="85" bestFit="1" customWidth="1"/>
    <col min="4109" max="4109" width="14.5" style="85" bestFit="1" customWidth="1"/>
    <col min="4110" max="4111" width="14.5" style="85" customWidth="1"/>
    <col min="4112" max="4112" width="15.375" style="85" customWidth="1"/>
    <col min="4113" max="4113" width="13.25" style="85" customWidth="1"/>
    <col min="4114" max="4116" width="0" style="85" hidden="1" customWidth="1"/>
    <col min="4117" max="4117" width="17" style="85" bestFit="1" customWidth="1"/>
    <col min="4118" max="4118" width="16.375" style="85" bestFit="1" customWidth="1"/>
    <col min="4119" max="4119" width="5" style="85" customWidth="1"/>
    <col min="4120" max="4120" width="10.75" style="85" customWidth="1"/>
    <col min="4121" max="4122" width="15.625" style="85" bestFit="1" customWidth="1"/>
    <col min="4123" max="4352" width="10.75" style="85"/>
    <col min="4353" max="4353" width="1.75" style="85" customWidth="1"/>
    <col min="4354" max="4354" width="5" style="85" customWidth="1"/>
    <col min="4355" max="4355" width="13.625" style="85" customWidth="1"/>
    <col min="4356" max="4356" width="0" style="85" hidden="1" customWidth="1"/>
    <col min="4357" max="4357" width="14.5" style="85" bestFit="1" customWidth="1"/>
    <col min="4358" max="4358" width="20" style="85" customWidth="1"/>
    <col min="4359" max="4359" width="19.875" style="85" customWidth="1"/>
    <col min="4360" max="4362" width="17.375" style="85" customWidth="1"/>
    <col min="4363" max="4364" width="14" style="85" bestFit="1" customWidth="1"/>
    <col min="4365" max="4365" width="14.5" style="85" bestFit="1" customWidth="1"/>
    <col min="4366" max="4367" width="14.5" style="85" customWidth="1"/>
    <col min="4368" max="4368" width="15.375" style="85" customWidth="1"/>
    <col min="4369" max="4369" width="13.25" style="85" customWidth="1"/>
    <col min="4370" max="4372" width="0" style="85" hidden="1" customWidth="1"/>
    <col min="4373" max="4373" width="17" style="85" bestFit="1" customWidth="1"/>
    <col min="4374" max="4374" width="16.375" style="85" bestFit="1" customWidth="1"/>
    <col min="4375" max="4375" width="5" style="85" customWidth="1"/>
    <col min="4376" max="4376" width="10.75" style="85" customWidth="1"/>
    <col min="4377" max="4378" width="15.625" style="85" bestFit="1" customWidth="1"/>
    <col min="4379" max="4608" width="10.75" style="85"/>
    <col min="4609" max="4609" width="1.75" style="85" customWidth="1"/>
    <col min="4610" max="4610" width="5" style="85" customWidth="1"/>
    <col min="4611" max="4611" width="13.625" style="85" customWidth="1"/>
    <col min="4612" max="4612" width="0" style="85" hidden="1" customWidth="1"/>
    <col min="4613" max="4613" width="14.5" style="85" bestFit="1" customWidth="1"/>
    <col min="4614" max="4614" width="20" style="85" customWidth="1"/>
    <col min="4615" max="4615" width="19.875" style="85" customWidth="1"/>
    <col min="4616" max="4618" width="17.375" style="85" customWidth="1"/>
    <col min="4619" max="4620" width="14" style="85" bestFit="1" customWidth="1"/>
    <col min="4621" max="4621" width="14.5" style="85" bestFit="1" customWidth="1"/>
    <col min="4622" max="4623" width="14.5" style="85" customWidth="1"/>
    <col min="4624" max="4624" width="15.375" style="85" customWidth="1"/>
    <col min="4625" max="4625" width="13.25" style="85" customWidth="1"/>
    <col min="4626" max="4628" width="0" style="85" hidden="1" customWidth="1"/>
    <col min="4629" max="4629" width="17" style="85" bestFit="1" customWidth="1"/>
    <col min="4630" max="4630" width="16.375" style="85" bestFit="1" customWidth="1"/>
    <col min="4631" max="4631" width="5" style="85" customWidth="1"/>
    <col min="4632" max="4632" width="10.75" style="85" customWidth="1"/>
    <col min="4633" max="4634" width="15.625" style="85" bestFit="1" customWidth="1"/>
    <col min="4635" max="4864" width="10.75" style="85"/>
    <col min="4865" max="4865" width="1.75" style="85" customWidth="1"/>
    <col min="4866" max="4866" width="5" style="85" customWidth="1"/>
    <col min="4867" max="4867" width="13.625" style="85" customWidth="1"/>
    <col min="4868" max="4868" width="0" style="85" hidden="1" customWidth="1"/>
    <col min="4869" max="4869" width="14.5" style="85" bestFit="1" customWidth="1"/>
    <col min="4870" max="4870" width="20" style="85" customWidth="1"/>
    <col min="4871" max="4871" width="19.875" style="85" customWidth="1"/>
    <col min="4872" max="4874" width="17.375" style="85" customWidth="1"/>
    <col min="4875" max="4876" width="14" style="85" bestFit="1" customWidth="1"/>
    <col min="4877" max="4877" width="14.5" style="85" bestFit="1" customWidth="1"/>
    <col min="4878" max="4879" width="14.5" style="85" customWidth="1"/>
    <col min="4880" max="4880" width="15.375" style="85" customWidth="1"/>
    <col min="4881" max="4881" width="13.25" style="85" customWidth="1"/>
    <col min="4882" max="4884" width="0" style="85" hidden="1" customWidth="1"/>
    <col min="4885" max="4885" width="17" style="85" bestFit="1" customWidth="1"/>
    <col min="4886" max="4886" width="16.375" style="85" bestFit="1" customWidth="1"/>
    <col min="4887" max="4887" width="5" style="85" customWidth="1"/>
    <col min="4888" max="4888" width="10.75" style="85" customWidth="1"/>
    <col min="4889" max="4890" width="15.625" style="85" bestFit="1" customWidth="1"/>
    <col min="4891" max="5120" width="10.75" style="85"/>
    <col min="5121" max="5121" width="1.75" style="85" customWidth="1"/>
    <col min="5122" max="5122" width="5" style="85" customWidth="1"/>
    <col min="5123" max="5123" width="13.625" style="85" customWidth="1"/>
    <col min="5124" max="5124" width="0" style="85" hidden="1" customWidth="1"/>
    <col min="5125" max="5125" width="14.5" style="85" bestFit="1" customWidth="1"/>
    <col min="5126" max="5126" width="20" style="85" customWidth="1"/>
    <col min="5127" max="5127" width="19.875" style="85" customWidth="1"/>
    <col min="5128" max="5130" width="17.375" style="85" customWidth="1"/>
    <col min="5131" max="5132" width="14" style="85" bestFit="1" customWidth="1"/>
    <col min="5133" max="5133" width="14.5" style="85" bestFit="1" customWidth="1"/>
    <col min="5134" max="5135" width="14.5" style="85" customWidth="1"/>
    <col min="5136" max="5136" width="15.375" style="85" customWidth="1"/>
    <col min="5137" max="5137" width="13.25" style="85" customWidth="1"/>
    <col min="5138" max="5140" width="0" style="85" hidden="1" customWidth="1"/>
    <col min="5141" max="5141" width="17" style="85" bestFit="1" customWidth="1"/>
    <col min="5142" max="5142" width="16.375" style="85" bestFit="1" customWidth="1"/>
    <col min="5143" max="5143" width="5" style="85" customWidth="1"/>
    <col min="5144" max="5144" width="10.75" style="85" customWidth="1"/>
    <col min="5145" max="5146" width="15.625" style="85" bestFit="1" customWidth="1"/>
    <col min="5147" max="5376" width="10.75" style="85"/>
    <col min="5377" max="5377" width="1.75" style="85" customWidth="1"/>
    <col min="5378" max="5378" width="5" style="85" customWidth="1"/>
    <col min="5379" max="5379" width="13.625" style="85" customWidth="1"/>
    <col min="5380" max="5380" width="0" style="85" hidden="1" customWidth="1"/>
    <col min="5381" max="5381" width="14.5" style="85" bestFit="1" customWidth="1"/>
    <col min="5382" max="5382" width="20" style="85" customWidth="1"/>
    <col min="5383" max="5383" width="19.875" style="85" customWidth="1"/>
    <col min="5384" max="5386" width="17.375" style="85" customWidth="1"/>
    <col min="5387" max="5388" width="14" style="85" bestFit="1" customWidth="1"/>
    <col min="5389" max="5389" width="14.5" style="85" bestFit="1" customWidth="1"/>
    <col min="5390" max="5391" width="14.5" style="85" customWidth="1"/>
    <col min="5392" max="5392" width="15.375" style="85" customWidth="1"/>
    <col min="5393" max="5393" width="13.25" style="85" customWidth="1"/>
    <col min="5394" max="5396" width="0" style="85" hidden="1" customWidth="1"/>
    <col min="5397" max="5397" width="17" style="85" bestFit="1" customWidth="1"/>
    <col min="5398" max="5398" width="16.375" style="85" bestFit="1" customWidth="1"/>
    <col min="5399" max="5399" width="5" style="85" customWidth="1"/>
    <col min="5400" max="5400" width="10.75" style="85" customWidth="1"/>
    <col min="5401" max="5402" width="15.625" style="85" bestFit="1" customWidth="1"/>
    <col min="5403" max="5632" width="10.75" style="85"/>
    <col min="5633" max="5633" width="1.75" style="85" customWidth="1"/>
    <col min="5634" max="5634" width="5" style="85" customWidth="1"/>
    <col min="5635" max="5635" width="13.625" style="85" customWidth="1"/>
    <col min="5636" max="5636" width="0" style="85" hidden="1" customWidth="1"/>
    <col min="5637" max="5637" width="14.5" style="85" bestFit="1" customWidth="1"/>
    <col min="5638" max="5638" width="20" style="85" customWidth="1"/>
    <col min="5639" max="5639" width="19.875" style="85" customWidth="1"/>
    <col min="5640" max="5642" width="17.375" style="85" customWidth="1"/>
    <col min="5643" max="5644" width="14" style="85" bestFit="1" customWidth="1"/>
    <col min="5645" max="5645" width="14.5" style="85" bestFit="1" customWidth="1"/>
    <col min="5646" max="5647" width="14.5" style="85" customWidth="1"/>
    <col min="5648" max="5648" width="15.375" style="85" customWidth="1"/>
    <col min="5649" max="5649" width="13.25" style="85" customWidth="1"/>
    <col min="5650" max="5652" width="0" style="85" hidden="1" customWidth="1"/>
    <col min="5653" max="5653" width="17" style="85" bestFit="1" customWidth="1"/>
    <col min="5654" max="5654" width="16.375" style="85" bestFit="1" customWidth="1"/>
    <col min="5655" max="5655" width="5" style="85" customWidth="1"/>
    <col min="5656" max="5656" width="10.75" style="85" customWidth="1"/>
    <col min="5657" max="5658" width="15.625" style="85" bestFit="1" customWidth="1"/>
    <col min="5659" max="5888" width="10.75" style="85"/>
    <col min="5889" max="5889" width="1.75" style="85" customWidth="1"/>
    <col min="5890" max="5890" width="5" style="85" customWidth="1"/>
    <col min="5891" max="5891" width="13.625" style="85" customWidth="1"/>
    <col min="5892" max="5892" width="0" style="85" hidden="1" customWidth="1"/>
    <col min="5893" max="5893" width="14.5" style="85" bestFit="1" customWidth="1"/>
    <col min="5894" max="5894" width="20" style="85" customWidth="1"/>
    <col min="5895" max="5895" width="19.875" style="85" customWidth="1"/>
    <col min="5896" max="5898" width="17.375" style="85" customWidth="1"/>
    <col min="5899" max="5900" width="14" style="85" bestFit="1" customWidth="1"/>
    <col min="5901" max="5901" width="14.5" style="85" bestFit="1" customWidth="1"/>
    <col min="5902" max="5903" width="14.5" style="85" customWidth="1"/>
    <col min="5904" max="5904" width="15.375" style="85" customWidth="1"/>
    <col min="5905" max="5905" width="13.25" style="85" customWidth="1"/>
    <col min="5906" max="5908" width="0" style="85" hidden="1" customWidth="1"/>
    <col min="5909" max="5909" width="17" style="85" bestFit="1" customWidth="1"/>
    <col min="5910" max="5910" width="16.375" style="85" bestFit="1" customWidth="1"/>
    <col min="5911" max="5911" width="5" style="85" customWidth="1"/>
    <col min="5912" max="5912" width="10.75" style="85" customWidth="1"/>
    <col min="5913" max="5914" width="15.625" style="85" bestFit="1" customWidth="1"/>
    <col min="5915" max="6144" width="10.75" style="85"/>
    <col min="6145" max="6145" width="1.75" style="85" customWidth="1"/>
    <col min="6146" max="6146" width="5" style="85" customWidth="1"/>
    <col min="6147" max="6147" width="13.625" style="85" customWidth="1"/>
    <col min="6148" max="6148" width="0" style="85" hidden="1" customWidth="1"/>
    <col min="6149" max="6149" width="14.5" style="85" bestFit="1" customWidth="1"/>
    <col min="6150" max="6150" width="20" style="85" customWidth="1"/>
    <col min="6151" max="6151" width="19.875" style="85" customWidth="1"/>
    <col min="6152" max="6154" width="17.375" style="85" customWidth="1"/>
    <col min="6155" max="6156" width="14" style="85" bestFit="1" customWidth="1"/>
    <col min="6157" max="6157" width="14.5" style="85" bestFit="1" customWidth="1"/>
    <col min="6158" max="6159" width="14.5" style="85" customWidth="1"/>
    <col min="6160" max="6160" width="15.375" style="85" customWidth="1"/>
    <col min="6161" max="6161" width="13.25" style="85" customWidth="1"/>
    <col min="6162" max="6164" width="0" style="85" hidden="1" customWidth="1"/>
    <col min="6165" max="6165" width="17" style="85" bestFit="1" customWidth="1"/>
    <col min="6166" max="6166" width="16.375" style="85" bestFit="1" customWidth="1"/>
    <col min="6167" max="6167" width="5" style="85" customWidth="1"/>
    <col min="6168" max="6168" width="10.75" style="85" customWidth="1"/>
    <col min="6169" max="6170" width="15.625" style="85" bestFit="1" customWidth="1"/>
    <col min="6171" max="6400" width="10.75" style="85"/>
    <col min="6401" max="6401" width="1.75" style="85" customWidth="1"/>
    <col min="6402" max="6402" width="5" style="85" customWidth="1"/>
    <col min="6403" max="6403" width="13.625" style="85" customWidth="1"/>
    <col min="6404" max="6404" width="0" style="85" hidden="1" customWidth="1"/>
    <col min="6405" max="6405" width="14.5" style="85" bestFit="1" customWidth="1"/>
    <col min="6406" max="6406" width="20" style="85" customWidth="1"/>
    <col min="6407" max="6407" width="19.875" style="85" customWidth="1"/>
    <col min="6408" max="6410" width="17.375" style="85" customWidth="1"/>
    <col min="6411" max="6412" width="14" style="85" bestFit="1" customWidth="1"/>
    <col min="6413" max="6413" width="14.5" style="85" bestFit="1" customWidth="1"/>
    <col min="6414" max="6415" width="14.5" style="85" customWidth="1"/>
    <col min="6416" max="6416" width="15.375" style="85" customWidth="1"/>
    <col min="6417" max="6417" width="13.25" style="85" customWidth="1"/>
    <col min="6418" max="6420" width="0" style="85" hidden="1" customWidth="1"/>
    <col min="6421" max="6421" width="17" style="85" bestFit="1" customWidth="1"/>
    <col min="6422" max="6422" width="16.375" style="85" bestFit="1" customWidth="1"/>
    <col min="6423" max="6423" width="5" style="85" customWidth="1"/>
    <col min="6424" max="6424" width="10.75" style="85" customWidth="1"/>
    <col min="6425" max="6426" width="15.625" style="85" bestFit="1" customWidth="1"/>
    <col min="6427" max="6656" width="10.75" style="85"/>
    <col min="6657" max="6657" width="1.75" style="85" customWidth="1"/>
    <col min="6658" max="6658" width="5" style="85" customWidth="1"/>
    <col min="6659" max="6659" width="13.625" style="85" customWidth="1"/>
    <col min="6660" max="6660" width="0" style="85" hidden="1" customWidth="1"/>
    <col min="6661" max="6661" width="14.5" style="85" bestFit="1" customWidth="1"/>
    <col min="6662" max="6662" width="20" style="85" customWidth="1"/>
    <col min="6663" max="6663" width="19.875" style="85" customWidth="1"/>
    <col min="6664" max="6666" width="17.375" style="85" customWidth="1"/>
    <col min="6667" max="6668" width="14" style="85" bestFit="1" customWidth="1"/>
    <col min="6669" max="6669" width="14.5" style="85" bestFit="1" customWidth="1"/>
    <col min="6670" max="6671" width="14.5" style="85" customWidth="1"/>
    <col min="6672" max="6672" width="15.375" style="85" customWidth="1"/>
    <col min="6673" max="6673" width="13.25" style="85" customWidth="1"/>
    <col min="6674" max="6676" width="0" style="85" hidden="1" customWidth="1"/>
    <col min="6677" max="6677" width="17" style="85" bestFit="1" customWidth="1"/>
    <col min="6678" max="6678" width="16.375" style="85" bestFit="1" customWidth="1"/>
    <col min="6679" max="6679" width="5" style="85" customWidth="1"/>
    <col min="6680" max="6680" width="10.75" style="85" customWidth="1"/>
    <col min="6681" max="6682" width="15.625" style="85" bestFit="1" customWidth="1"/>
    <col min="6683" max="6912" width="10.75" style="85"/>
    <col min="6913" max="6913" width="1.75" style="85" customWidth="1"/>
    <col min="6914" max="6914" width="5" style="85" customWidth="1"/>
    <col min="6915" max="6915" width="13.625" style="85" customWidth="1"/>
    <col min="6916" max="6916" width="0" style="85" hidden="1" customWidth="1"/>
    <col min="6917" max="6917" width="14.5" style="85" bestFit="1" customWidth="1"/>
    <col min="6918" max="6918" width="20" style="85" customWidth="1"/>
    <col min="6919" max="6919" width="19.875" style="85" customWidth="1"/>
    <col min="6920" max="6922" width="17.375" style="85" customWidth="1"/>
    <col min="6923" max="6924" width="14" style="85" bestFit="1" customWidth="1"/>
    <col min="6925" max="6925" width="14.5" style="85" bestFit="1" customWidth="1"/>
    <col min="6926" max="6927" width="14.5" style="85" customWidth="1"/>
    <col min="6928" max="6928" width="15.375" style="85" customWidth="1"/>
    <col min="6929" max="6929" width="13.25" style="85" customWidth="1"/>
    <col min="6930" max="6932" width="0" style="85" hidden="1" customWidth="1"/>
    <col min="6933" max="6933" width="17" style="85" bestFit="1" customWidth="1"/>
    <col min="6934" max="6934" width="16.375" style="85" bestFit="1" customWidth="1"/>
    <col min="6935" max="6935" width="5" style="85" customWidth="1"/>
    <col min="6936" max="6936" width="10.75" style="85" customWidth="1"/>
    <col min="6937" max="6938" width="15.625" style="85" bestFit="1" customWidth="1"/>
    <col min="6939" max="7168" width="10.75" style="85"/>
    <col min="7169" max="7169" width="1.75" style="85" customWidth="1"/>
    <col min="7170" max="7170" width="5" style="85" customWidth="1"/>
    <col min="7171" max="7171" width="13.625" style="85" customWidth="1"/>
    <col min="7172" max="7172" width="0" style="85" hidden="1" customWidth="1"/>
    <col min="7173" max="7173" width="14.5" style="85" bestFit="1" customWidth="1"/>
    <col min="7174" max="7174" width="20" style="85" customWidth="1"/>
    <col min="7175" max="7175" width="19.875" style="85" customWidth="1"/>
    <col min="7176" max="7178" width="17.375" style="85" customWidth="1"/>
    <col min="7179" max="7180" width="14" style="85" bestFit="1" customWidth="1"/>
    <col min="7181" max="7181" width="14.5" style="85" bestFit="1" customWidth="1"/>
    <col min="7182" max="7183" width="14.5" style="85" customWidth="1"/>
    <col min="7184" max="7184" width="15.375" style="85" customWidth="1"/>
    <col min="7185" max="7185" width="13.25" style="85" customWidth="1"/>
    <col min="7186" max="7188" width="0" style="85" hidden="1" customWidth="1"/>
    <col min="7189" max="7189" width="17" style="85" bestFit="1" customWidth="1"/>
    <col min="7190" max="7190" width="16.375" style="85" bestFit="1" customWidth="1"/>
    <col min="7191" max="7191" width="5" style="85" customWidth="1"/>
    <col min="7192" max="7192" width="10.75" style="85" customWidth="1"/>
    <col min="7193" max="7194" width="15.625" style="85" bestFit="1" customWidth="1"/>
    <col min="7195" max="7424" width="10.75" style="85"/>
    <col min="7425" max="7425" width="1.75" style="85" customWidth="1"/>
    <col min="7426" max="7426" width="5" style="85" customWidth="1"/>
    <col min="7427" max="7427" width="13.625" style="85" customWidth="1"/>
    <col min="7428" max="7428" width="0" style="85" hidden="1" customWidth="1"/>
    <col min="7429" max="7429" width="14.5" style="85" bestFit="1" customWidth="1"/>
    <col min="7430" max="7430" width="20" style="85" customWidth="1"/>
    <col min="7431" max="7431" width="19.875" style="85" customWidth="1"/>
    <col min="7432" max="7434" width="17.375" style="85" customWidth="1"/>
    <col min="7435" max="7436" width="14" style="85" bestFit="1" customWidth="1"/>
    <col min="7437" max="7437" width="14.5" style="85" bestFit="1" customWidth="1"/>
    <col min="7438" max="7439" width="14.5" style="85" customWidth="1"/>
    <col min="7440" max="7440" width="15.375" style="85" customWidth="1"/>
    <col min="7441" max="7441" width="13.25" style="85" customWidth="1"/>
    <col min="7442" max="7444" width="0" style="85" hidden="1" customWidth="1"/>
    <col min="7445" max="7445" width="17" style="85" bestFit="1" customWidth="1"/>
    <col min="7446" max="7446" width="16.375" style="85" bestFit="1" customWidth="1"/>
    <col min="7447" max="7447" width="5" style="85" customWidth="1"/>
    <col min="7448" max="7448" width="10.75" style="85" customWidth="1"/>
    <col min="7449" max="7450" width="15.625" style="85" bestFit="1" customWidth="1"/>
    <col min="7451" max="7680" width="10.75" style="85"/>
    <col min="7681" max="7681" width="1.75" style="85" customWidth="1"/>
    <col min="7682" max="7682" width="5" style="85" customWidth="1"/>
    <col min="7683" max="7683" width="13.625" style="85" customWidth="1"/>
    <col min="7684" max="7684" width="0" style="85" hidden="1" customWidth="1"/>
    <col min="7685" max="7685" width="14.5" style="85" bestFit="1" customWidth="1"/>
    <col min="7686" max="7686" width="20" style="85" customWidth="1"/>
    <col min="7687" max="7687" width="19.875" style="85" customWidth="1"/>
    <col min="7688" max="7690" width="17.375" style="85" customWidth="1"/>
    <col min="7691" max="7692" width="14" style="85" bestFit="1" customWidth="1"/>
    <col min="7693" max="7693" width="14.5" style="85" bestFit="1" customWidth="1"/>
    <col min="7694" max="7695" width="14.5" style="85" customWidth="1"/>
    <col min="7696" max="7696" width="15.375" style="85" customWidth="1"/>
    <col min="7697" max="7697" width="13.25" style="85" customWidth="1"/>
    <col min="7698" max="7700" width="0" style="85" hidden="1" customWidth="1"/>
    <col min="7701" max="7701" width="17" style="85" bestFit="1" customWidth="1"/>
    <col min="7702" max="7702" width="16.375" style="85" bestFit="1" customWidth="1"/>
    <col min="7703" max="7703" width="5" style="85" customWidth="1"/>
    <col min="7704" max="7704" width="10.75" style="85" customWidth="1"/>
    <col min="7705" max="7706" width="15.625" style="85" bestFit="1" customWidth="1"/>
    <col min="7707" max="7936" width="10.75" style="85"/>
    <col min="7937" max="7937" width="1.75" style="85" customWidth="1"/>
    <col min="7938" max="7938" width="5" style="85" customWidth="1"/>
    <col min="7939" max="7939" width="13.625" style="85" customWidth="1"/>
    <col min="7940" max="7940" width="0" style="85" hidden="1" customWidth="1"/>
    <col min="7941" max="7941" width="14.5" style="85" bestFit="1" customWidth="1"/>
    <col min="7942" max="7942" width="20" style="85" customWidth="1"/>
    <col min="7943" max="7943" width="19.875" style="85" customWidth="1"/>
    <col min="7944" max="7946" width="17.375" style="85" customWidth="1"/>
    <col min="7947" max="7948" width="14" style="85" bestFit="1" customWidth="1"/>
    <col min="7949" max="7949" width="14.5" style="85" bestFit="1" customWidth="1"/>
    <col min="7950" max="7951" width="14.5" style="85" customWidth="1"/>
    <col min="7952" max="7952" width="15.375" style="85" customWidth="1"/>
    <col min="7953" max="7953" width="13.25" style="85" customWidth="1"/>
    <col min="7954" max="7956" width="0" style="85" hidden="1" customWidth="1"/>
    <col min="7957" max="7957" width="17" style="85" bestFit="1" customWidth="1"/>
    <col min="7958" max="7958" width="16.375" style="85" bestFit="1" customWidth="1"/>
    <col min="7959" max="7959" width="5" style="85" customWidth="1"/>
    <col min="7960" max="7960" width="10.75" style="85" customWidth="1"/>
    <col min="7961" max="7962" width="15.625" style="85" bestFit="1" customWidth="1"/>
    <col min="7963" max="8192" width="10.75" style="85"/>
    <col min="8193" max="8193" width="1.75" style="85" customWidth="1"/>
    <col min="8194" max="8194" width="5" style="85" customWidth="1"/>
    <col min="8195" max="8195" width="13.625" style="85" customWidth="1"/>
    <col min="8196" max="8196" width="0" style="85" hidden="1" customWidth="1"/>
    <col min="8197" max="8197" width="14.5" style="85" bestFit="1" customWidth="1"/>
    <col min="8198" max="8198" width="20" style="85" customWidth="1"/>
    <col min="8199" max="8199" width="19.875" style="85" customWidth="1"/>
    <col min="8200" max="8202" width="17.375" style="85" customWidth="1"/>
    <col min="8203" max="8204" width="14" style="85" bestFit="1" customWidth="1"/>
    <col min="8205" max="8205" width="14.5" style="85" bestFit="1" customWidth="1"/>
    <col min="8206" max="8207" width="14.5" style="85" customWidth="1"/>
    <col min="8208" max="8208" width="15.375" style="85" customWidth="1"/>
    <col min="8209" max="8209" width="13.25" style="85" customWidth="1"/>
    <col min="8210" max="8212" width="0" style="85" hidden="1" customWidth="1"/>
    <col min="8213" max="8213" width="17" style="85" bestFit="1" customWidth="1"/>
    <col min="8214" max="8214" width="16.375" style="85" bestFit="1" customWidth="1"/>
    <col min="8215" max="8215" width="5" style="85" customWidth="1"/>
    <col min="8216" max="8216" width="10.75" style="85" customWidth="1"/>
    <col min="8217" max="8218" width="15.625" style="85" bestFit="1" customWidth="1"/>
    <col min="8219" max="8448" width="10.75" style="85"/>
    <col min="8449" max="8449" width="1.75" style="85" customWidth="1"/>
    <col min="8450" max="8450" width="5" style="85" customWidth="1"/>
    <col min="8451" max="8451" width="13.625" style="85" customWidth="1"/>
    <col min="8452" max="8452" width="0" style="85" hidden="1" customWidth="1"/>
    <col min="8453" max="8453" width="14.5" style="85" bestFit="1" customWidth="1"/>
    <col min="8454" max="8454" width="20" style="85" customWidth="1"/>
    <col min="8455" max="8455" width="19.875" style="85" customWidth="1"/>
    <col min="8456" max="8458" width="17.375" style="85" customWidth="1"/>
    <col min="8459" max="8460" width="14" style="85" bestFit="1" customWidth="1"/>
    <col min="8461" max="8461" width="14.5" style="85" bestFit="1" customWidth="1"/>
    <col min="8462" max="8463" width="14.5" style="85" customWidth="1"/>
    <col min="8464" max="8464" width="15.375" style="85" customWidth="1"/>
    <col min="8465" max="8465" width="13.25" style="85" customWidth="1"/>
    <col min="8466" max="8468" width="0" style="85" hidden="1" customWidth="1"/>
    <col min="8469" max="8469" width="17" style="85" bestFit="1" customWidth="1"/>
    <col min="8470" max="8470" width="16.375" style="85" bestFit="1" customWidth="1"/>
    <col min="8471" max="8471" width="5" style="85" customWidth="1"/>
    <col min="8472" max="8472" width="10.75" style="85" customWidth="1"/>
    <col min="8473" max="8474" width="15.625" style="85" bestFit="1" customWidth="1"/>
    <col min="8475" max="8704" width="10.75" style="85"/>
    <col min="8705" max="8705" width="1.75" style="85" customWidth="1"/>
    <col min="8706" max="8706" width="5" style="85" customWidth="1"/>
    <col min="8707" max="8707" width="13.625" style="85" customWidth="1"/>
    <col min="8708" max="8708" width="0" style="85" hidden="1" customWidth="1"/>
    <col min="8709" max="8709" width="14.5" style="85" bestFit="1" customWidth="1"/>
    <col min="8710" max="8710" width="20" style="85" customWidth="1"/>
    <col min="8711" max="8711" width="19.875" style="85" customWidth="1"/>
    <col min="8712" max="8714" width="17.375" style="85" customWidth="1"/>
    <col min="8715" max="8716" width="14" style="85" bestFit="1" customWidth="1"/>
    <col min="8717" max="8717" width="14.5" style="85" bestFit="1" customWidth="1"/>
    <col min="8718" max="8719" width="14.5" style="85" customWidth="1"/>
    <col min="8720" max="8720" width="15.375" style="85" customWidth="1"/>
    <col min="8721" max="8721" width="13.25" style="85" customWidth="1"/>
    <col min="8722" max="8724" width="0" style="85" hidden="1" customWidth="1"/>
    <col min="8725" max="8725" width="17" style="85" bestFit="1" customWidth="1"/>
    <col min="8726" max="8726" width="16.375" style="85" bestFit="1" customWidth="1"/>
    <col min="8727" max="8727" width="5" style="85" customWidth="1"/>
    <col min="8728" max="8728" width="10.75" style="85" customWidth="1"/>
    <col min="8729" max="8730" width="15.625" style="85" bestFit="1" customWidth="1"/>
    <col min="8731" max="8960" width="10.75" style="85"/>
    <col min="8961" max="8961" width="1.75" style="85" customWidth="1"/>
    <col min="8962" max="8962" width="5" style="85" customWidth="1"/>
    <col min="8963" max="8963" width="13.625" style="85" customWidth="1"/>
    <col min="8964" max="8964" width="0" style="85" hidden="1" customWidth="1"/>
    <col min="8965" max="8965" width="14.5" style="85" bestFit="1" customWidth="1"/>
    <col min="8966" max="8966" width="20" style="85" customWidth="1"/>
    <col min="8967" max="8967" width="19.875" style="85" customWidth="1"/>
    <col min="8968" max="8970" width="17.375" style="85" customWidth="1"/>
    <col min="8971" max="8972" width="14" style="85" bestFit="1" customWidth="1"/>
    <col min="8973" max="8973" width="14.5" style="85" bestFit="1" customWidth="1"/>
    <col min="8974" max="8975" width="14.5" style="85" customWidth="1"/>
    <col min="8976" max="8976" width="15.375" style="85" customWidth="1"/>
    <col min="8977" max="8977" width="13.25" style="85" customWidth="1"/>
    <col min="8978" max="8980" width="0" style="85" hidden="1" customWidth="1"/>
    <col min="8981" max="8981" width="17" style="85" bestFit="1" customWidth="1"/>
    <col min="8982" max="8982" width="16.375" style="85" bestFit="1" customWidth="1"/>
    <col min="8983" max="8983" width="5" style="85" customWidth="1"/>
    <col min="8984" max="8984" width="10.75" style="85" customWidth="1"/>
    <col min="8985" max="8986" width="15.625" style="85" bestFit="1" customWidth="1"/>
    <col min="8987" max="9216" width="10.75" style="85"/>
    <col min="9217" max="9217" width="1.75" style="85" customWidth="1"/>
    <col min="9218" max="9218" width="5" style="85" customWidth="1"/>
    <col min="9219" max="9219" width="13.625" style="85" customWidth="1"/>
    <col min="9220" max="9220" width="0" style="85" hidden="1" customWidth="1"/>
    <col min="9221" max="9221" width="14.5" style="85" bestFit="1" customWidth="1"/>
    <col min="9222" max="9222" width="20" style="85" customWidth="1"/>
    <col min="9223" max="9223" width="19.875" style="85" customWidth="1"/>
    <col min="9224" max="9226" width="17.375" style="85" customWidth="1"/>
    <col min="9227" max="9228" width="14" style="85" bestFit="1" customWidth="1"/>
    <col min="9229" max="9229" width="14.5" style="85" bestFit="1" customWidth="1"/>
    <col min="9230" max="9231" width="14.5" style="85" customWidth="1"/>
    <col min="9232" max="9232" width="15.375" style="85" customWidth="1"/>
    <col min="9233" max="9233" width="13.25" style="85" customWidth="1"/>
    <col min="9234" max="9236" width="0" style="85" hidden="1" customWidth="1"/>
    <col min="9237" max="9237" width="17" style="85" bestFit="1" customWidth="1"/>
    <col min="9238" max="9238" width="16.375" style="85" bestFit="1" customWidth="1"/>
    <col min="9239" max="9239" width="5" style="85" customWidth="1"/>
    <col min="9240" max="9240" width="10.75" style="85" customWidth="1"/>
    <col min="9241" max="9242" width="15.625" style="85" bestFit="1" customWidth="1"/>
    <col min="9243" max="9472" width="10.75" style="85"/>
    <col min="9473" max="9473" width="1.75" style="85" customWidth="1"/>
    <col min="9474" max="9474" width="5" style="85" customWidth="1"/>
    <col min="9475" max="9475" width="13.625" style="85" customWidth="1"/>
    <col min="9476" max="9476" width="0" style="85" hidden="1" customWidth="1"/>
    <col min="9477" max="9477" width="14.5" style="85" bestFit="1" customWidth="1"/>
    <col min="9478" max="9478" width="20" style="85" customWidth="1"/>
    <col min="9479" max="9479" width="19.875" style="85" customWidth="1"/>
    <col min="9480" max="9482" width="17.375" style="85" customWidth="1"/>
    <col min="9483" max="9484" width="14" style="85" bestFit="1" customWidth="1"/>
    <col min="9485" max="9485" width="14.5" style="85" bestFit="1" customWidth="1"/>
    <col min="9486" max="9487" width="14.5" style="85" customWidth="1"/>
    <col min="9488" max="9488" width="15.375" style="85" customWidth="1"/>
    <col min="9489" max="9489" width="13.25" style="85" customWidth="1"/>
    <col min="9490" max="9492" width="0" style="85" hidden="1" customWidth="1"/>
    <col min="9493" max="9493" width="17" style="85" bestFit="1" customWidth="1"/>
    <col min="9494" max="9494" width="16.375" style="85" bestFit="1" customWidth="1"/>
    <col min="9495" max="9495" width="5" style="85" customWidth="1"/>
    <col min="9496" max="9496" width="10.75" style="85" customWidth="1"/>
    <col min="9497" max="9498" width="15.625" style="85" bestFit="1" customWidth="1"/>
    <col min="9499" max="9728" width="10.75" style="85"/>
    <col min="9729" max="9729" width="1.75" style="85" customWidth="1"/>
    <col min="9730" max="9730" width="5" style="85" customWidth="1"/>
    <col min="9731" max="9731" width="13.625" style="85" customWidth="1"/>
    <col min="9732" max="9732" width="0" style="85" hidden="1" customWidth="1"/>
    <col min="9733" max="9733" width="14.5" style="85" bestFit="1" customWidth="1"/>
    <col min="9734" max="9734" width="20" style="85" customWidth="1"/>
    <col min="9735" max="9735" width="19.875" style="85" customWidth="1"/>
    <col min="9736" max="9738" width="17.375" style="85" customWidth="1"/>
    <col min="9739" max="9740" width="14" style="85" bestFit="1" customWidth="1"/>
    <col min="9741" max="9741" width="14.5" style="85" bestFit="1" customWidth="1"/>
    <col min="9742" max="9743" width="14.5" style="85" customWidth="1"/>
    <col min="9744" max="9744" width="15.375" style="85" customWidth="1"/>
    <col min="9745" max="9745" width="13.25" style="85" customWidth="1"/>
    <col min="9746" max="9748" width="0" style="85" hidden="1" customWidth="1"/>
    <col min="9749" max="9749" width="17" style="85" bestFit="1" customWidth="1"/>
    <col min="9750" max="9750" width="16.375" style="85" bestFit="1" customWidth="1"/>
    <col min="9751" max="9751" width="5" style="85" customWidth="1"/>
    <col min="9752" max="9752" width="10.75" style="85" customWidth="1"/>
    <col min="9753" max="9754" width="15.625" style="85" bestFit="1" customWidth="1"/>
    <col min="9755" max="9984" width="10.75" style="85"/>
    <col min="9985" max="9985" width="1.75" style="85" customWidth="1"/>
    <col min="9986" max="9986" width="5" style="85" customWidth="1"/>
    <col min="9987" max="9987" width="13.625" style="85" customWidth="1"/>
    <col min="9988" max="9988" width="0" style="85" hidden="1" customWidth="1"/>
    <col min="9989" max="9989" width="14.5" style="85" bestFit="1" customWidth="1"/>
    <col min="9990" max="9990" width="20" style="85" customWidth="1"/>
    <col min="9991" max="9991" width="19.875" style="85" customWidth="1"/>
    <col min="9992" max="9994" width="17.375" style="85" customWidth="1"/>
    <col min="9995" max="9996" width="14" style="85" bestFit="1" customWidth="1"/>
    <col min="9997" max="9997" width="14.5" style="85" bestFit="1" customWidth="1"/>
    <col min="9998" max="9999" width="14.5" style="85" customWidth="1"/>
    <col min="10000" max="10000" width="15.375" style="85" customWidth="1"/>
    <col min="10001" max="10001" width="13.25" style="85" customWidth="1"/>
    <col min="10002" max="10004" width="0" style="85" hidden="1" customWidth="1"/>
    <col min="10005" max="10005" width="17" style="85" bestFit="1" customWidth="1"/>
    <col min="10006" max="10006" width="16.375" style="85" bestFit="1" customWidth="1"/>
    <col min="10007" max="10007" width="5" style="85" customWidth="1"/>
    <col min="10008" max="10008" width="10.75" style="85" customWidth="1"/>
    <col min="10009" max="10010" width="15.625" style="85" bestFit="1" customWidth="1"/>
    <col min="10011" max="10240" width="10.75" style="85"/>
    <col min="10241" max="10241" width="1.75" style="85" customWidth="1"/>
    <col min="10242" max="10242" width="5" style="85" customWidth="1"/>
    <col min="10243" max="10243" width="13.625" style="85" customWidth="1"/>
    <col min="10244" max="10244" width="0" style="85" hidden="1" customWidth="1"/>
    <col min="10245" max="10245" width="14.5" style="85" bestFit="1" customWidth="1"/>
    <col min="10246" max="10246" width="20" style="85" customWidth="1"/>
    <col min="10247" max="10247" width="19.875" style="85" customWidth="1"/>
    <col min="10248" max="10250" width="17.375" style="85" customWidth="1"/>
    <col min="10251" max="10252" width="14" style="85" bestFit="1" customWidth="1"/>
    <col min="10253" max="10253" width="14.5" style="85" bestFit="1" customWidth="1"/>
    <col min="10254" max="10255" width="14.5" style="85" customWidth="1"/>
    <col min="10256" max="10256" width="15.375" style="85" customWidth="1"/>
    <col min="10257" max="10257" width="13.25" style="85" customWidth="1"/>
    <col min="10258" max="10260" width="0" style="85" hidden="1" customWidth="1"/>
    <col min="10261" max="10261" width="17" style="85" bestFit="1" customWidth="1"/>
    <col min="10262" max="10262" width="16.375" style="85" bestFit="1" customWidth="1"/>
    <col min="10263" max="10263" width="5" style="85" customWidth="1"/>
    <col min="10264" max="10264" width="10.75" style="85" customWidth="1"/>
    <col min="10265" max="10266" width="15.625" style="85" bestFit="1" customWidth="1"/>
    <col min="10267" max="10496" width="10.75" style="85"/>
    <col min="10497" max="10497" width="1.75" style="85" customWidth="1"/>
    <col min="10498" max="10498" width="5" style="85" customWidth="1"/>
    <col min="10499" max="10499" width="13.625" style="85" customWidth="1"/>
    <col min="10500" max="10500" width="0" style="85" hidden="1" customWidth="1"/>
    <col min="10501" max="10501" width="14.5" style="85" bestFit="1" customWidth="1"/>
    <col min="10502" max="10502" width="20" style="85" customWidth="1"/>
    <col min="10503" max="10503" width="19.875" style="85" customWidth="1"/>
    <col min="10504" max="10506" width="17.375" style="85" customWidth="1"/>
    <col min="10507" max="10508" width="14" style="85" bestFit="1" customWidth="1"/>
    <col min="10509" max="10509" width="14.5" style="85" bestFit="1" customWidth="1"/>
    <col min="10510" max="10511" width="14.5" style="85" customWidth="1"/>
    <col min="10512" max="10512" width="15.375" style="85" customWidth="1"/>
    <col min="10513" max="10513" width="13.25" style="85" customWidth="1"/>
    <col min="10514" max="10516" width="0" style="85" hidden="1" customWidth="1"/>
    <col min="10517" max="10517" width="17" style="85" bestFit="1" customWidth="1"/>
    <col min="10518" max="10518" width="16.375" style="85" bestFit="1" customWidth="1"/>
    <col min="10519" max="10519" width="5" style="85" customWidth="1"/>
    <col min="10520" max="10520" width="10.75" style="85" customWidth="1"/>
    <col min="10521" max="10522" width="15.625" style="85" bestFit="1" customWidth="1"/>
    <col min="10523" max="10752" width="10.75" style="85"/>
    <col min="10753" max="10753" width="1.75" style="85" customWidth="1"/>
    <col min="10754" max="10754" width="5" style="85" customWidth="1"/>
    <col min="10755" max="10755" width="13.625" style="85" customWidth="1"/>
    <col min="10756" max="10756" width="0" style="85" hidden="1" customWidth="1"/>
    <col min="10757" max="10757" width="14.5" style="85" bestFit="1" customWidth="1"/>
    <col min="10758" max="10758" width="20" style="85" customWidth="1"/>
    <col min="10759" max="10759" width="19.875" style="85" customWidth="1"/>
    <col min="10760" max="10762" width="17.375" style="85" customWidth="1"/>
    <col min="10763" max="10764" width="14" style="85" bestFit="1" customWidth="1"/>
    <col min="10765" max="10765" width="14.5" style="85" bestFit="1" customWidth="1"/>
    <col min="10766" max="10767" width="14.5" style="85" customWidth="1"/>
    <col min="10768" max="10768" width="15.375" style="85" customWidth="1"/>
    <col min="10769" max="10769" width="13.25" style="85" customWidth="1"/>
    <col min="10770" max="10772" width="0" style="85" hidden="1" customWidth="1"/>
    <col min="10773" max="10773" width="17" style="85" bestFit="1" customWidth="1"/>
    <col min="10774" max="10774" width="16.375" style="85" bestFit="1" customWidth="1"/>
    <col min="10775" max="10775" width="5" style="85" customWidth="1"/>
    <col min="10776" max="10776" width="10.75" style="85" customWidth="1"/>
    <col min="10777" max="10778" width="15.625" style="85" bestFit="1" customWidth="1"/>
    <col min="10779" max="11008" width="10.75" style="85"/>
    <col min="11009" max="11009" width="1.75" style="85" customWidth="1"/>
    <col min="11010" max="11010" width="5" style="85" customWidth="1"/>
    <col min="11011" max="11011" width="13.625" style="85" customWidth="1"/>
    <col min="11012" max="11012" width="0" style="85" hidden="1" customWidth="1"/>
    <col min="11013" max="11013" width="14.5" style="85" bestFit="1" customWidth="1"/>
    <col min="11014" max="11014" width="20" style="85" customWidth="1"/>
    <col min="11015" max="11015" width="19.875" style="85" customWidth="1"/>
    <col min="11016" max="11018" width="17.375" style="85" customWidth="1"/>
    <col min="11019" max="11020" width="14" style="85" bestFit="1" customWidth="1"/>
    <col min="11021" max="11021" width="14.5" style="85" bestFit="1" customWidth="1"/>
    <col min="11022" max="11023" width="14.5" style="85" customWidth="1"/>
    <col min="11024" max="11024" width="15.375" style="85" customWidth="1"/>
    <col min="11025" max="11025" width="13.25" style="85" customWidth="1"/>
    <col min="11026" max="11028" width="0" style="85" hidden="1" customWidth="1"/>
    <col min="11029" max="11029" width="17" style="85" bestFit="1" customWidth="1"/>
    <col min="11030" max="11030" width="16.375" style="85" bestFit="1" customWidth="1"/>
    <col min="11031" max="11031" width="5" style="85" customWidth="1"/>
    <col min="11032" max="11032" width="10.75" style="85" customWidth="1"/>
    <col min="11033" max="11034" width="15.625" style="85" bestFit="1" customWidth="1"/>
    <col min="11035" max="11264" width="10.75" style="85"/>
    <col min="11265" max="11265" width="1.75" style="85" customWidth="1"/>
    <col min="11266" max="11266" width="5" style="85" customWidth="1"/>
    <col min="11267" max="11267" width="13.625" style="85" customWidth="1"/>
    <col min="11268" max="11268" width="0" style="85" hidden="1" customWidth="1"/>
    <col min="11269" max="11269" width="14.5" style="85" bestFit="1" customWidth="1"/>
    <col min="11270" max="11270" width="20" style="85" customWidth="1"/>
    <col min="11271" max="11271" width="19.875" style="85" customWidth="1"/>
    <col min="11272" max="11274" width="17.375" style="85" customWidth="1"/>
    <col min="11275" max="11276" width="14" style="85" bestFit="1" customWidth="1"/>
    <col min="11277" max="11277" width="14.5" style="85" bestFit="1" customWidth="1"/>
    <col min="11278" max="11279" width="14.5" style="85" customWidth="1"/>
    <col min="11280" max="11280" width="15.375" style="85" customWidth="1"/>
    <col min="11281" max="11281" width="13.25" style="85" customWidth="1"/>
    <col min="11282" max="11284" width="0" style="85" hidden="1" customWidth="1"/>
    <col min="11285" max="11285" width="17" style="85" bestFit="1" customWidth="1"/>
    <col min="11286" max="11286" width="16.375" style="85" bestFit="1" customWidth="1"/>
    <col min="11287" max="11287" width="5" style="85" customWidth="1"/>
    <col min="11288" max="11288" width="10.75" style="85" customWidth="1"/>
    <col min="11289" max="11290" width="15.625" style="85" bestFit="1" customWidth="1"/>
    <col min="11291" max="11520" width="10.75" style="85"/>
    <col min="11521" max="11521" width="1.75" style="85" customWidth="1"/>
    <col min="11522" max="11522" width="5" style="85" customWidth="1"/>
    <col min="11523" max="11523" width="13.625" style="85" customWidth="1"/>
    <col min="11524" max="11524" width="0" style="85" hidden="1" customWidth="1"/>
    <col min="11525" max="11525" width="14.5" style="85" bestFit="1" customWidth="1"/>
    <col min="11526" max="11526" width="20" style="85" customWidth="1"/>
    <col min="11527" max="11527" width="19.875" style="85" customWidth="1"/>
    <col min="11528" max="11530" width="17.375" style="85" customWidth="1"/>
    <col min="11531" max="11532" width="14" style="85" bestFit="1" customWidth="1"/>
    <col min="11533" max="11533" width="14.5" style="85" bestFit="1" customWidth="1"/>
    <col min="11534" max="11535" width="14.5" style="85" customWidth="1"/>
    <col min="11536" max="11536" width="15.375" style="85" customWidth="1"/>
    <col min="11537" max="11537" width="13.25" style="85" customWidth="1"/>
    <col min="11538" max="11540" width="0" style="85" hidden="1" customWidth="1"/>
    <col min="11541" max="11541" width="17" style="85" bestFit="1" customWidth="1"/>
    <col min="11542" max="11542" width="16.375" style="85" bestFit="1" customWidth="1"/>
    <col min="11543" max="11543" width="5" style="85" customWidth="1"/>
    <col min="11544" max="11544" width="10.75" style="85" customWidth="1"/>
    <col min="11545" max="11546" width="15.625" style="85" bestFit="1" customWidth="1"/>
    <col min="11547" max="11776" width="10.75" style="85"/>
    <col min="11777" max="11777" width="1.75" style="85" customWidth="1"/>
    <col min="11778" max="11778" width="5" style="85" customWidth="1"/>
    <col min="11779" max="11779" width="13.625" style="85" customWidth="1"/>
    <col min="11780" max="11780" width="0" style="85" hidden="1" customWidth="1"/>
    <col min="11781" max="11781" width="14.5" style="85" bestFit="1" customWidth="1"/>
    <col min="11782" max="11782" width="20" style="85" customWidth="1"/>
    <col min="11783" max="11783" width="19.875" style="85" customWidth="1"/>
    <col min="11784" max="11786" width="17.375" style="85" customWidth="1"/>
    <col min="11787" max="11788" width="14" style="85" bestFit="1" customWidth="1"/>
    <col min="11789" max="11789" width="14.5" style="85" bestFit="1" customWidth="1"/>
    <col min="11790" max="11791" width="14.5" style="85" customWidth="1"/>
    <col min="11792" max="11792" width="15.375" style="85" customWidth="1"/>
    <col min="11793" max="11793" width="13.25" style="85" customWidth="1"/>
    <col min="11794" max="11796" width="0" style="85" hidden="1" customWidth="1"/>
    <col min="11797" max="11797" width="17" style="85" bestFit="1" customWidth="1"/>
    <col min="11798" max="11798" width="16.375" style="85" bestFit="1" customWidth="1"/>
    <col min="11799" max="11799" width="5" style="85" customWidth="1"/>
    <col min="11800" max="11800" width="10.75" style="85" customWidth="1"/>
    <col min="11801" max="11802" width="15.625" style="85" bestFit="1" customWidth="1"/>
    <col min="11803" max="12032" width="10.75" style="85"/>
    <col min="12033" max="12033" width="1.75" style="85" customWidth="1"/>
    <col min="12034" max="12034" width="5" style="85" customWidth="1"/>
    <col min="12035" max="12035" width="13.625" style="85" customWidth="1"/>
    <col min="12036" max="12036" width="0" style="85" hidden="1" customWidth="1"/>
    <col min="12037" max="12037" width="14.5" style="85" bestFit="1" customWidth="1"/>
    <col min="12038" max="12038" width="20" style="85" customWidth="1"/>
    <col min="12039" max="12039" width="19.875" style="85" customWidth="1"/>
    <col min="12040" max="12042" width="17.375" style="85" customWidth="1"/>
    <col min="12043" max="12044" width="14" style="85" bestFit="1" customWidth="1"/>
    <col min="12045" max="12045" width="14.5" style="85" bestFit="1" customWidth="1"/>
    <col min="12046" max="12047" width="14.5" style="85" customWidth="1"/>
    <col min="12048" max="12048" width="15.375" style="85" customWidth="1"/>
    <col min="12049" max="12049" width="13.25" style="85" customWidth="1"/>
    <col min="12050" max="12052" width="0" style="85" hidden="1" customWidth="1"/>
    <col min="12053" max="12053" width="17" style="85" bestFit="1" customWidth="1"/>
    <col min="12054" max="12054" width="16.375" style="85" bestFit="1" customWidth="1"/>
    <col min="12055" max="12055" width="5" style="85" customWidth="1"/>
    <col min="12056" max="12056" width="10.75" style="85" customWidth="1"/>
    <col min="12057" max="12058" width="15.625" style="85" bestFit="1" customWidth="1"/>
    <col min="12059" max="12288" width="10.75" style="85"/>
    <col min="12289" max="12289" width="1.75" style="85" customWidth="1"/>
    <col min="12290" max="12290" width="5" style="85" customWidth="1"/>
    <col min="12291" max="12291" width="13.625" style="85" customWidth="1"/>
    <col min="12292" max="12292" width="0" style="85" hidden="1" customWidth="1"/>
    <col min="12293" max="12293" width="14.5" style="85" bestFit="1" customWidth="1"/>
    <col min="12294" max="12294" width="20" style="85" customWidth="1"/>
    <col min="12295" max="12295" width="19.875" style="85" customWidth="1"/>
    <col min="12296" max="12298" width="17.375" style="85" customWidth="1"/>
    <col min="12299" max="12300" width="14" style="85" bestFit="1" customWidth="1"/>
    <col min="12301" max="12301" width="14.5" style="85" bestFit="1" customWidth="1"/>
    <col min="12302" max="12303" width="14.5" style="85" customWidth="1"/>
    <col min="12304" max="12304" width="15.375" style="85" customWidth="1"/>
    <col min="12305" max="12305" width="13.25" style="85" customWidth="1"/>
    <col min="12306" max="12308" width="0" style="85" hidden="1" customWidth="1"/>
    <col min="12309" max="12309" width="17" style="85" bestFit="1" customWidth="1"/>
    <col min="12310" max="12310" width="16.375" style="85" bestFit="1" customWidth="1"/>
    <col min="12311" max="12311" width="5" style="85" customWidth="1"/>
    <col min="12312" max="12312" width="10.75" style="85" customWidth="1"/>
    <col min="12313" max="12314" width="15.625" style="85" bestFit="1" customWidth="1"/>
    <col min="12315" max="12544" width="10.75" style="85"/>
    <col min="12545" max="12545" width="1.75" style="85" customWidth="1"/>
    <col min="12546" max="12546" width="5" style="85" customWidth="1"/>
    <col min="12547" max="12547" width="13.625" style="85" customWidth="1"/>
    <col min="12548" max="12548" width="0" style="85" hidden="1" customWidth="1"/>
    <col min="12549" max="12549" width="14.5" style="85" bestFit="1" customWidth="1"/>
    <col min="12550" max="12550" width="20" style="85" customWidth="1"/>
    <col min="12551" max="12551" width="19.875" style="85" customWidth="1"/>
    <col min="12552" max="12554" width="17.375" style="85" customWidth="1"/>
    <col min="12555" max="12556" width="14" style="85" bestFit="1" customWidth="1"/>
    <col min="12557" max="12557" width="14.5" style="85" bestFit="1" customWidth="1"/>
    <col min="12558" max="12559" width="14.5" style="85" customWidth="1"/>
    <col min="12560" max="12560" width="15.375" style="85" customWidth="1"/>
    <col min="12561" max="12561" width="13.25" style="85" customWidth="1"/>
    <col min="12562" max="12564" width="0" style="85" hidden="1" customWidth="1"/>
    <col min="12565" max="12565" width="17" style="85" bestFit="1" customWidth="1"/>
    <col min="12566" max="12566" width="16.375" style="85" bestFit="1" customWidth="1"/>
    <col min="12567" max="12567" width="5" style="85" customWidth="1"/>
    <col min="12568" max="12568" width="10.75" style="85" customWidth="1"/>
    <col min="12569" max="12570" width="15.625" style="85" bestFit="1" customWidth="1"/>
    <col min="12571" max="12800" width="10.75" style="85"/>
    <col min="12801" max="12801" width="1.75" style="85" customWidth="1"/>
    <col min="12802" max="12802" width="5" style="85" customWidth="1"/>
    <col min="12803" max="12803" width="13.625" style="85" customWidth="1"/>
    <col min="12804" max="12804" width="0" style="85" hidden="1" customWidth="1"/>
    <col min="12805" max="12805" width="14.5" style="85" bestFit="1" customWidth="1"/>
    <col min="12806" max="12806" width="20" style="85" customWidth="1"/>
    <col min="12807" max="12807" width="19.875" style="85" customWidth="1"/>
    <col min="12808" max="12810" width="17.375" style="85" customWidth="1"/>
    <col min="12811" max="12812" width="14" style="85" bestFit="1" customWidth="1"/>
    <col min="12813" max="12813" width="14.5" style="85" bestFit="1" customWidth="1"/>
    <col min="12814" max="12815" width="14.5" style="85" customWidth="1"/>
    <col min="12816" max="12816" width="15.375" style="85" customWidth="1"/>
    <col min="12817" max="12817" width="13.25" style="85" customWidth="1"/>
    <col min="12818" max="12820" width="0" style="85" hidden="1" customWidth="1"/>
    <col min="12821" max="12821" width="17" style="85" bestFit="1" customWidth="1"/>
    <col min="12822" max="12822" width="16.375" style="85" bestFit="1" customWidth="1"/>
    <col min="12823" max="12823" width="5" style="85" customWidth="1"/>
    <col min="12824" max="12824" width="10.75" style="85" customWidth="1"/>
    <col min="12825" max="12826" width="15.625" style="85" bestFit="1" customWidth="1"/>
    <col min="12827" max="13056" width="10.75" style="85"/>
    <col min="13057" max="13057" width="1.75" style="85" customWidth="1"/>
    <col min="13058" max="13058" width="5" style="85" customWidth="1"/>
    <col min="13059" max="13059" width="13.625" style="85" customWidth="1"/>
    <col min="13060" max="13060" width="0" style="85" hidden="1" customWidth="1"/>
    <col min="13061" max="13061" width="14.5" style="85" bestFit="1" customWidth="1"/>
    <col min="13062" max="13062" width="20" style="85" customWidth="1"/>
    <col min="13063" max="13063" width="19.875" style="85" customWidth="1"/>
    <col min="13064" max="13066" width="17.375" style="85" customWidth="1"/>
    <col min="13067" max="13068" width="14" style="85" bestFit="1" customWidth="1"/>
    <col min="13069" max="13069" width="14.5" style="85" bestFit="1" customWidth="1"/>
    <col min="13070" max="13071" width="14.5" style="85" customWidth="1"/>
    <col min="13072" max="13072" width="15.375" style="85" customWidth="1"/>
    <col min="13073" max="13073" width="13.25" style="85" customWidth="1"/>
    <col min="13074" max="13076" width="0" style="85" hidden="1" customWidth="1"/>
    <col min="13077" max="13077" width="17" style="85" bestFit="1" customWidth="1"/>
    <col min="13078" max="13078" width="16.375" style="85" bestFit="1" customWidth="1"/>
    <col min="13079" max="13079" width="5" style="85" customWidth="1"/>
    <col min="13080" max="13080" width="10.75" style="85" customWidth="1"/>
    <col min="13081" max="13082" width="15.625" style="85" bestFit="1" customWidth="1"/>
    <col min="13083" max="13312" width="10.75" style="85"/>
    <col min="13313" max="13313" width="1.75" style="85" customWidth="1"/>
    <col min="13314" max="13314" width="5" style="85" customWidth="1"/>
    <col min="13315" max="13315" width="13.625" style="85" customWidth="1"/>
    <col min="13316" max="13316" width="0" style="85" hidden="1" customWidth="1"/>
    <col min="13317" max="13317" width="14.5" style="85" bestFit="1" customWidth="1"/>
    <col min="13318" max="13318" width="20" style="85" customWidth="1"/>
    <col min="13319" max="13319" width="19.875" style="85" customWidth="1"/>
    <col min="13320" max="13322" width="17.375" style="85" customWidth="1"/>
    <col min="13323" max="13324" width="14" style="85" bestFit="1" customWidth="1"/>
    <col min="13325" max="13325" width="14.5" style="85" bestFit="1" customWidth="1"/>
    <col min="13326" max="13327" width="14.5" style="85" customWidth="1"/>
    <col min="13328" max="13328" width="15.375" style="85" customWidth="1"/>
    <col min="13329" max="13329" width="13.25" style="85" customWidth="1"/>
    <col min="13330" max="13332" width="0" style="85" hidden="1" customWidth="1"/>
    <col min="13333" max="13333" width="17" style="85" bestFit="1" customWidth="1"/>
    <col min="13334" max="13334" width="16.375" style="85" bestFit="1" customWidth="1"/>
    <col min="13335" max="13335" width="5" style="85" customWidth="1"/>
    <col min="13336" max="13336" width="10.75" style="85" customWidth="1"/>
    <col min="13337" max="13338" width="15.625" style="85" bestFit="1" customWidth="1"/>
    <col min="13339" max="13568" width="10.75" style="85"/>
    <col min="13569" max="13569" width="1.75" style="85" customWidth="1"/>
    <col min="13570" max="13570" width="5" style="85" customWidth="1"/>
    <col min="13571" max="13571" width="13.625" style="85" customWidth="1"/>
    <col min="13572" max="13572" width="0" style="85" hidden="1" customWidth="1"/>
    <col min="13573" max="13573" width="14.5" style="85" bestFit="1" customWidth="1"/>
    <col min="13574" max="13574" width="20" style="85" customWidth="1"/>
    <col min="13575" max="13575" width="19.875" style="85" customWidth="1"/>
    <col min="13576" max="13578" width="17.375" style="85" customWidth="1"/>
    <col min="13579" max="13580" width="14" style="85" bestFit="1" customWidth="1"/>
    <col min="13581" max="13581" width="14.5" style="85" bestFit="1" customWidth="1"/>
    <col min="13582" max="13583" width="14.5" style="85" customWidth="1"/>
    <col min="13584" max="13584" width="15.375" style="85" customWidth="1"/>
    <col min="13585" max="13585" width="13.25" style="85" customWidth="1"/>
    <col min="13586" max="13588" width="0" style="85" hidden="1" customWidth="1"/>
    <col min="13589" max="13589" width="17" style="85" bestFit="1" customWidth="1"/>
    <col min="13590" max="13590" width="16.375" style="85" bestFit="1" customWidth="1"/>
    <col min="13591" max="13591" width="5" style="85" customWidth="1"/>
    <col min="13592" max="13592" width="10.75" style="85" customWidth="1"/>
    <col min="13593" max="13594" width="15.625" style="85" bestFit="1" customWidth="1"/>
    <col min="13595" max="13824" width="10.75" style="85"/>
    <col min="13825" max="13825" width="1.75" style="85" customWidth="1"/>
    <col min="13826" max="13826" width="5" style="85" customWidth="1"/>
    <col min="13827" max="13827" width="13.625" style="85" customWidth="1"/>
    <col min="13828" max="13828" width="0" style="85" hidden="1" customWidth="1"/>
    <col min="13829" max="13829" width="14.5" style="85" bestFit="1" customWidth="1"/>
    <col min="13830" max="13830" width="20" style="85" customWidth="1"/>
    <col min="13831" max="13831" width="19.875" style="85" customWidth="1"/>
    <col min="13832" max="13834" width="17.375" style="85" customWidth="1"/>
    <col min="13835" max="13836" width="14" style="85" bestFit="1" customWidth="1"/>
    <col min="13837" max="13837" width="14.5" style="85" bestFit="1" customWidth="1"/>
    <col min="13838" max="13839" width="14.5" style="85" customWidth="1"/>
    <col min="13840" max="13840" width="15.375" style="85" customWidth="1"/>
    <col min="13841" max="13841" width="13.25" style="85" customWidth="1"/>
    <col min="13842" max="13844" width="0" style="85" hidden="1" customWidth="1"/>
    <col min="13845" max="13845" width="17" style="85" bestFit="1" customWidth="1"/>
    <col min="13846" max="13846" width="16.375" style="85" bestFit="1" customWidth="1"/>
    <col min="13847" max="13847" width="5" style="85" customWidth="1"/>
    <col min="13848" max="13848" width="10.75" style="85" customWidth="1"/>
    <col min="13849" max="13850" width="15.625" style="85" bestFit="1" customWidth="1"/>
    <col min="13851" max="14080" width="10.75" style="85"/>
    <col min="14081" max="14081" width="1.75" style="85" customWidth="1"/>
    <col min="14082" max="14082" width="5" style="85" customWidth="1"/>
    <col min="14083" max="14083" width="13.625" style="85" customWidth="1"/>
    <col min="14084" max="14084" width="0" style="85" hidden="1" customWidth="1"/>
    <col min="14085" max="14085" width="14.5" style="85" bestFit="1" customWidth="1"/>
    <col min="14086" max="14086" width="20" style="85" customWidth="1"/>
    <col min="14087" max="14087" width="19.875" style="85" customWidth="1"/>
    <col min="14088" max="14090" width="17.375" style="85" customWidth="1"/>
    <col min="14091" max="14092" width="14" style="85" bestFit="1" customWidth="1"/>
    <col min="14093" max="14093" width="14.5" style="85" bestFit="1" customWidth="1"/>
    <col min="14094" max="14095" width="14.5" style="85" customWidth="1"/>
    <col min="14096" max="14096" width="15.375" style="85" customWidth="1"/>
    <col min="14097" max="14097" width="13.25" style="85" customWidth="1"/>
    <col min="14098" max="14100" width="0" style="85" hidden="1" customWidth="1"/>
    <col min="14101" max="14101" width="17" style="85" bestFit="1" customWidth="1"/>
    <col min="14102" max="14102" width="16.375" style="85" bestFit="1" customWidth="1"/>
    <col min="14103" max="14103" width="5" style="85" customWidth="1"/>
    <col min="14104" max="14104" width="10.75" style="85" customWidth="1"/>
    <col min="14105" max="14106" width="15.625" style="85" bestFit="1" customWidth="1"/>
    <col min="14107" max="14336" width="10.75" style="85"/>
    <col min="14337" max="14337" width="1.75" style="85" customWidth="1"/>
    <col min="14338" max="14338" width="5" style="85" customWidth="1"/>
    <col min="14339" max="14339" width="13.625" style="85" customWidth="1"/>
    <col min="14340" max="14340" width="0" style="85" hidden="1" customWidth="1"/>
    <col min="14341" max="14341" width="14.5" style="85" bestFit="1" customWidth="1"/>
    <col min="14342" max="14342" width="20" style="85" customWidth="1"/>
    <col min="14343" max="14343" width="19.875" style="85" customWidth="1"/>
    <col min="14344" max="14346" width="17.375" style="85" customWidth="1"/>
    <col min="14347" max="14348" width="14" style="85" bestFit="1" customWidth="1"/>
    <col min="14349" max="14349" width="14.5" style="85" bestFit="1" customWidth="1"/>
    <col min="14350" max="14351" width="14.5" style="85" customWidth="1"/>
    <col min="14352" max="14352" width="15.375" style="85" customWidth="1"/>
    <col min="14353" max="14353" width="13.25" style="85" customWidth="1"/>
    <col min="14354" max="14356" width="0" style="85" hidden="1" customWidth="1"/>
    <col min="14357" max="14357" width="17" style="85" bestFit="1" customWidth="1"/>
    <col min="14358" max="14358" width="16.375" style="85" bestFit="1" customWidth="1"/>
    <col min="14359" max="14359" width="5" style="85" customWidth="1"/>
    <col min="14360" max="14360" width="10.75" style="85" customWidth="1"/>
    <col min="14361" max="14362" width="15.625" style="85" bestFit="1" customWidth="1"/>
    <col min="14363" max="14592" width="10.75" style="85"/>
    <col min="14593" max="14593" width="1.75" style="85" customWidth="1"/>
    <col min="14594" max="14594" width="5" style="85" customWidth="1"/>
    <col min="14595" max="14595" width="13.625" style="85" customWidth="1"/>
    <col min="14596" max="14596" width="0" style="85" hidden="1" customWidth="1"/>
    <col min="14597" max="14597" width="14.5" style="85" bestFit="1" customWidth="1"/>
    <col min="14598" max="14598" width="20" style="85" customWidth="1"/>
    <col min="14599" max="14599" width="19.875" style="85" customWidth="1"/>
    <col min="14600" max="14602" width="17.375" style="85" customWidth="1"/>
    <col min="14603" max="14604" width="14" style="85" bestFit="1" customWidth="1"/>
    <col min="14605" max="14605" width="14.5" style="85" bestFit="1" customWidth="1"/>
    <col min="14606" max="14607" width="14.5" style="85" customWidth="1"/>
    <col min="14608" max="14608" width="15.375" style="85" customWidth="1"/>
    <col min="14609" max="14609" width="13.25" style="85" customWidth="1"/>
    <col min="14610" max="14612" width="0" style="85" hidden="1" customWidth="1"/>
    <col min="14613" max="14613" width="17" style="85" bestFit="1" customWidth="1"/>
    <col min="14614" max="14614" width="16.375" style="85" bestFit="1" customWidth="1"/>
    <col min="14615" max="14615" width="5" style="85" customWidth="1"/>
    <col min="14616" max="14616" width="10.75" style="85" customWidth="1"/>
    <col min="14617" max="14618" width="15.625" style="85" bestFit="1" customWidth="1"/>
    <col min="14619" max="14848" width="10.75" style="85"/>
    <col min="14849" max="14849" width="1.75" style="85" customWidth="1"/>
    <col min="14850" max="14850" width="5" style="85" customWidth="1"/>
    <col min="14851" max="14851" width="13.625" style="85" customWidth="1"/>
    <col min="14852" max="14852" width="0" style="85" hidden="1" customWidth="1"/>
    <col min="14853" max="14853" width="14.5" style="85" bestFit="1" customWidth="1"/>
    <col min="14854" max="14854" width="20" style="85" customWidth="1"/>
    <col min="14855" max="14855" width="19.875" style="85" customWidth="1"/>
    <col min="14856" max="14858" width="17.375" style="85" customWidth="1"/>
    <col min="14859" max="14860" width="14" style="85" bestFit="1" customWidth="1"/>
    <col min="14861" max="14861" width="14.5" style="85" bestFit="1" customWidth="1"/>
    <col min="14862" max="14863" width="14.5" style="85" customWidth="1"/>
    <col min="14864" max="14864" width="15.375" style="85" customWidth="1"/>
    <col min="14865" max="14865" width="13.25" style="85" customWidth="1"/>
    <col min="14866" max="14868" width="0" style="85" hidden="1" customWidth="1"/>
    <col min="14869" max="14869" width="17" style="85" bestFit="1" customWidth="1"/>
    <col min="14870" max="14870" width="16.375" style="85" bestFit="1" customWidth="1"/>
    <col min="14871" max="14871" width="5" style="85" customWidth="1"/>
    <col min="14872" max="14872" width="10.75" style="85" customWidth="1"/>
    <col min="14873" max="14874" width="15.625" style="85" bestFit="1" customWidth="1"/>
    <col min="14875" max="15104" width="10.75" style="85"/>
    <col min="15105" max="15105" width="1.75" style="85" customWidth="1"/>
    <col min="15106" max="15106" width="5" style="85" customWidth="1"/>
    <col min="15107" max="15107" width="13.625" style="85" customWidth="1"/>
    <col min="15108" max="15108" width="0" style="85" hidden="1" customWidth="1"/>
    <col min="15109" max="15109" width="14.5" style="85" bestFit="1" customWidth="1"/>
    <col min="15110" max="15110" width="20" style="85" customWidth="1"/>
    <col min="15111" max="15111" width="19.875" style="85" customWidth="1"/>
    <col min="15112" max="15114" width="17.375" style="85" customWidth="1"/>
    <col min="15115" max="15116" width="14" style="85" bestFit="1" customWidth="1"/>
    <col min="15117" max="15117" width="14.5" style="85" bestFit="1" customWidth="1"/>
    <col min="15118" max="15119" width="14.5" style="85" customWidth="1"/>
    <col min="15120" max="15120" width="15.375" style="85" customWidth="1"/>
    <col min="15121" max="15121" width="13.25" style="85" customWidth="1"/>
    <col min="15122" max="15124" width="0" style="85" hidden="1" customWidth="1"/>
    <col min="15125" max="15125" width="17" style="85" bestFit="1" customWidth="1"/>
    <col min="15126" max="15126" width="16.375" style="85" bestFit="1" customWidth="1"/>
    <col min="15127" max="15127" width="5" style="85" customWidth="1"/>
    <col min="15128" max="15128" width="10.75" style="85" customWidth="1"/>
    <col min="15129" max="15130" width="15.625" style="85" bestFit="1" customWidth="1"/>
    <col min="15131" max="15360" width="10.75" style="85"/>
    <col min="15361" max="15361" width="1.75" style="85" customWidth="1"/>
    <col min="15362" max="15362" width="5" style="85" customWidth="1"/>
    <col min="15363" max="15363" width="13.625" style="85" customWidth="1"/>
    <col min="15364" max="15364" width="0" style="85" hidden="1" customWidth="1"/>
    <col min="15365" max="15365" width="14.5" style="85" bestFit="1" customWidth="1"/>
    <col min="15366" max="15366" width="20" style="85" customWidth="1"/>
    <col min="15367" max="15367" width="19.875" style="85" customWidth="1"/>
    <col min="15368" max="15370" width="17.375" style="85" customWidth="1"/>
    <col min="15371" max="15372" width="14" style="85" bestFit="1" customWidth="1"/>
    <col min="15373" max="15373" width="14.5" style="85" bestFit="1" customWidth="1"/>
    <col min="15374" max="15375" width="14.5" style="85" customWidth="1"/>
    <col min="15376" max="15376" width="15.375" style="85" customWidth="1"/>
    <col min="15377" max="15377" width="13.25" style="85" customWidth="1"/>
    <col min="15378" max="15380" width="0" style="85" hidden="1" customWidth="1"/>
    <col min="15381" max="15381" width="17" style="85" bestFit="1" customWidth="1"/>
    <col min="15382" max="15382" width="16.375" style="85" bestFit="1" customWidth="1"/>
    <col min="15383" max="15383" width="5" style="85" customWidth="1"/>
    <col min="15384" max="15384" width="10.75" style="85" customWidth="1"/>
    <col min="15385" max="15386" width="15.625" style="85" bestFit="1" customWidth="1"/>
    <col min="15387" max="15616" width="10.75" style="85"/>
    <col min="15617" max="15617" width="1.75" style="85" customWidth="1"/>
    <col min="15618" max="15618" width="5" style="85" customWidth="1"/>
    <col min="15619" max="15619" width="13.625" style="85" customWidth="1"/>
    <col min="15620" max="15620" width="0" style="85" hidden="1" customWidth="1"/>
    <col min="15621" max="15621" width="14.5" style="85" bestFit="1" customWidth="1"/>
    <col min="15622" max="15622" width="20" style="85" customWidth="1"/>
    <col min="15623" max="15623" width="19.875" style="85" customWidth="1"/>
    <col min="15624" max="15626" width="17.375" style="85" customWidth="1"/>
    <col min="15627" max="15628" width="14" style="85" bestFit="1" customWidth="1"/>
    <col min="15629" max="15629" width="14.5" style="85" bestFit="1" customWidth="1"/>
    <col min="15630" max="15631" width="14.5" style="85" customWidth="1"/>
    <col min="15632" max="15632" width="15.375" style="85" customWidth="1"/>
    <col min="15633" max="15633" width="13.25" style="85" customWidth="1"/>
    <col min="15634" max="15636" width="0" style="85" hidden="1" customWidth="1"/>
    <col min="15637" max="15637" width="17" style="85" bestFit="1" customWidth="1"/>
    <col min="15638" max="15638" width="16.375" style="85" bestFit="1" customWidth="1"/>
    <col min="15639" max="15639" width="5" style="85" customWidth="1"/>
    <col min="15640" max="15640" width="10.75" style="85" customWidth="1"/>
    <col min="15641" max="15642" width="15.625" style="85" bestFit="1" customWidth="1"/>
    <col min="15643" max="15872" width="10.75" style="85"/>
    <col min="15873" max="15873" width="1.75" style="85" customWidth="1"/>
    <col min="15874" max="15874" width="5" style="85" customWidth="1"/>
    <col min="15875" max="15875" width="13.625" style="85" customWidth="1"/>
    <col min="15876" max="15876" width="0" style="85" hidden="1" customWidth="1"/>
    <col min="15877" max="15877" width="14.5" style="85" bestFit="1" customWidth="1"/>
    <col min="15878" max="15878" width="20" style="85" customWidth="1"/>
    <col min="15879" max="15879" width="19.875" style="85" customWidth="1"/>
    <col min="15880" max="15882" width="17.375" style="85" customWidth="1"/>
    <col min="15883" max="15884" width="14" style="85" bestFit="1" customWidth="1"/>
    <col min="15885" max="15885" width="14.5" style="85" bestFit="1" customWidth="1"/>
    <col min="15886" max="15887" width="14.5" style="85" customWidth="1"/>
    <col min="15888" max="15888" width="15.375" style="85" customWidth="1"/>
    <col min="15889" max="15889" width="13.25" style="85" customWidth="1"/>
    <col min="15890" max="15892" width="0" style="85" hidden="1" customWidth="1"/>
    <col min="15893" max="15893" width="17" style="85" bestFit="1" customWidth="1"/>
    <col min="15894" max="15894" width="16.375" style="85" bestFit="1" customWidth="1"/>
    <col min="15895" max="15895" width="5" style="85" customWidth="1"/>
    <col min="15896" max="15896" width="10.75" style="85" customWidth="1"/>
    <col min="15897" max="15898" width="15.625" style="85" bestFit="1" customWidth="1"/>
    <col min="15899" max="16128" width="10.75" style="85"/>
    <col min="16129" max="16129" width="1.75" style="85" customWidth="1"/>
    <col min="16130" max="16130" width="5" style="85" customWidth="1"/>
    <col min="16131" max="16131" width="13.625" style="85" customWidth="1"/>
    <col min="16132" max="16132" width="0" style="85" hidden="1" customWidth="1"/>
    <col min="16133" max="16133" width="14.5" style="85" bestFit="1" customWidth="1"/>
    <col min="16134" max="16134" width="20" style="85" customWidth="1"/>
    <col min="16135" max="16135" width="19.875" style="85" customWidth="1"/>
    <col min="16136" max="16138" width="17.375" style="85" customWidth="1"/>
    <col min="16139" max="16140" width="14" style="85" bestFit="1" customWidth="1"/>
    <col min="16141" max="16141" width="14.5" style="85" bestFit="1" customWidth="1"/>
    <col min="16142" max="16143" width="14.5" style="85" customWidth="1"/>
    <col min="16144" max="16144" width="15.375" style="85" customWidth="1"/>
    <col min="16145" max="16145" width="13.25" style="85" customWidth="1"/>
    <col min="16146" max="16148" width="0" style="85" hidden="1" customWidth="1"/>
    <col min="16149" max="16149" width="17" style="85" bestFit="1" customWidth="1"/>
    <col min="16150" max="16150" width="16.375" style="85" bestFit="1" customWidth="1"/>
    <col min="16151" max="16151" width="5" style="85" customWidth="1"/>
    <col min="16152" max="16152" width="10.75" style="85" customWidth="1"/>
    <col min="16153" max="16154" width="15.625" style="85" bestFit="1" customWidth="1"/>
    <col min="16155" max="16384" width="10.75" style="85"/>
  </cols>
  <sheetData>
    <row r="1" spans="2:23" ht="24" customHeight="1" x14ac:dyDescent="0.15">
      <c r="B1" s="564" t="s">
        <v>97</v>
      </c>
      <c r="V1" s="565"/>
    </row>
    <row r="2" spans="2:23" ht="11.25" customHeight="1" thickBot="1" x14ac:dyDescent="0.2">
      <c r="B2" s="564"/>
      <c r="V2" s="565"/>
    </row>
    <row r="3" spans="2:23" ht="22.5" customHeight="1" x14ac:dyDescent="0.15">
      <c r="B3" s="1113" t="s">
        <v>96</v>
      </c>
      <c r="C3" s="532" t="s">
        <v>82</v>
      </c>
      <c r="D3" s="1114" t="s">
        <v>252</v>
      </c>
      <c r="E3" s="566"/>
      <c r="F3" s="1117" t="s">
        <v>253</v>
      </c>
      <c r="G3" s="1118"/>
      <c r="H3" s="1118"/>
      <c r="I3" s="1118"/>
      <c r="J3" s="1118"/>
      <c r="K3" s="1118"/>
      <c r="L3" s="1119"/>
      <c r="M3" s="566"/>
      <c r="N3" s="566"/>
      <c r="O3" s="566" t="s">
        <v>254</v>
      </c>
      <c r="P3" s="567" t="s">
        <v>255</v>
      </c>
      <c r="Q3" s="567" t="s">
        <v>256</v>
      </c>
      <c r="R3" s="566"/>
      <c r="S3" s="568"/>
      <c r="T3" s="569"/>
      <c r="U3" s="566"/>
      <c r="V3" s="570"/>
      <c r="W3" s="1120" t="s">
        <v>96</v>
      </c>
    </row>
    <row r="4" spans="2:23" ht="21.75" customHeight="1" x14ac:dyDescent="0.15">
      <c r="B4" s="1105"/>
      <c r="C4" s="571"/>
      <c r="D4" s="1115"/>
      <c r="E4" s="571" t="s">
        <v>95</v>
      </c>
      <c r="F4" s="572" t="s">
        <v>257</v>
      </c>
      <c r="G4" s="573" t="s">
        <v>257</v>
      </c>
      <c r="H4" s="574"/>
      <c r="I4" s="574"/>
      <c r="J4" s="575"/>
      <c r="K4" s="962"/>
      <c r="L4" s="576"/>
      <c r="M4" s="571" t="s">
        <v>258</v>
      </c>
      <c r="N4" s="571" t="s">
        <v>259</v>
      </c>
      <c r="O4" s="571"/>
      <c r="P4" s="545"/>
      <c r="Q4" s="545"/>
      <c r="R4" s="571" t="s">
        <v>260</v>
      </c>
      <c r="S4" s="577" t="s">
        <v>261</v>
      </c>
      <c r="T4" s="544" t="s">
        <v>262</v>
      </c>
      <c r="U4" s="571" t="s">
        <v>94</v>
      </c>
      <c r="V4" s="578" t="s">
        <v>93</v>
      </c>
      <c r="W4" s="1108"/>
    </row>
    <row r="5" spans="2:23" ht="21.75" customHeight="1" thickBot="1" x14ac:dyDescent="0.2">
      <c r="B5" s="1106"/>
      <c r="C5" s="579" t="s">
        <v>92</v>
      </c>
      <c r="D5" s="1116"/>
      <c r="E5" s="580" t="s">
        <v>91</v>
      </c>
      <c r="F5" s="581" t="s">
        <v>263</v>
      </c>
      <c r="G5" s="582" t="s">
        <v>264</v>
      </c>
      <c r="H5" s="582" t="s">
        <v>90</v>
      </c>
      <c r="I5" s="582" t="s">
        <v>89</v>
      </c>
      <c r="J5" s="866" t="s">
        <v>88</v>
      </c>
      <c r="K5" s="963" t="s">
        <v>87</v>
      </c>
      <c r="L5" s="583" t="s">
        <v>265</v>
      </c>
      <c r="M5" s="580" t="s">
        <v>266</v>
      </c>
      <c r="N5" s="580"/>
      <c r="O5" s="580" t="s">
        <v>86</v>
      </c>
      <c r="P5" s="62" t="s">
        <v>85</v>
      </c>
      <c r="Q5" s="62" t="s">
        <v>85</v>
      </c>
      <c r="R5" s="580"/>
      <c r="S5" s="62" t="s">
        <v>267</v>
      </c>
      <c r="T5" s="62"/>
      <c r="U5" s="580"/>
      <c r="V5" s="584"/>
      <c r="W5" s="1109"/>
    </row>
    <row r="6" spans="2:23" x14ac:dyDescent="0.15">
      <c r="B6" s="60"/>
      <c r="C6" s="7"/>
      <c r="D6" s="585" t="s">
        <v>84</v>
      </c>
      <c r="E6" s="586" t="s">
        <v>84</v>
      </c>
      <c r="F6" s="587" t="s">
        <v>84</v>
      </c>
      <c r="G6" s="587" t="s">
        <v>84</v>
      </c>
      <c r="H6" s="586" t="s">
        <v>84</v>
      </c>
      <c r="I6" s="586" t="s">
        <v>84</v>
      </c>
      <c r="J6" s="867" t="s">
        <v>84</v>
      </c>
      <c r="K6" s="956" t="s">
        <v>84</v>
      </c>
      <c r="L6" s="586" t="s">
        <v>84</v>
      </c>
      <c r="M6" s="586" t="s">
        <v>84</v>
      </c>
      <c r="N6" s="586"/>
      <c r="O6" s="586"/>
      <c r="P6" s="95" t="s">
        <v>84</v>
      </c>
      <c r="Q6" s="95" t="s">
        <v>84</v>
      </c>
      <c r="R6" s="586" t="s">
        <v>84</v>
      </c>
      <c r="S6" s="95" t="s">
        <v>84</v>
      </c>
      <c r="T6" s="95" t="s">
        <v>84</v>
      </c>
      <c r="U6" s="95" t="s">
        <v>84</v>
      </c>
      <c r="V6" s="95" t="s">
        <v>84</v>
      </c>
      <c r="W6" s="90"/>
    </row>
    <row r="7" spans="2:23" ht="21.75" customHeight="1" x14ac:dyDescent="0.15">
      <c r="B7" s="56"/>
      <c r="C7" s="55" t="s">
        <v>268</v>
      </c>
      <c r="D7" s="588">
        <v>7318466549</v>
      </c>
      <c r="E7" s="92">
        <v>7318466549</v>
      </c>
      <c r="F7" s="589">
        <v>9089819914</v>
      </c>
      <c r="G7" s="589">
        <v>2165091904</v>
      </c>
      <c r="H7" s="92">
        <v>4494983219</v>
      </c>
      <c r="I7" s="92">
        <v>1169694198</v>
      </c>
      <c r="J7" s="868">
        <v>1029949000</v>
      </c>
      <c r="K7" s="957">
        <v>8097784246</v>
      </c>
      <c r="L7" s="92">
        <v>26047322481</v>
      </c>
      <c r="M7" s="92">
        <v>0</v>
      </c>
      <c r="N7" s="92">
        <v>1847338981</v>
      </c>
      <c r="O7" s="92">
        <v>324590315228</v>
      </c>
      <c r="P7" s="92">
        <v>958882000</v>
      </c>
      <c r="Q7" s="92" t="s">
        <v>248</v>
      </c>
      <c r="R7" s="92"/>
      <c r="S7" s="92"/>
      <c r="T7" s="92"/>
      <c r="U7" s="92">
        <v>11382019814</v>
      </c>
      <c r="V7" s="92">
        <v>336931217042</v>
      </c>
      <c r="W7" s="90"/>
    </row>
    <row r="8" spans="2:23" ht="21.75" customHeight="1" x14ac:dyDescent="0.15">
      <c r="B8" s="56"/>
      <c r="C8" s="55" t="s">
        <v>57</v>
      </c>
      <c r="D8" s="590">
        <v>7491146903</v>
      </c>
      <c r="E8" s="92">
        <v>7491146903</v>
      </c>
      <c r="F8" s="589">
        <v>9395850243</v>
      </c>
      <c r="G8" s="589">
        <v>5630727802</v>
      </c>
      <c r="H8" s="92">
        <v>4286318454</v>
      </c>
      <c r="I8" s="92">
        <v>1080671487</v>
      </c>
      <c r="J8" s="868">
        <v>633147000</v>
      </c>
      <c r="K8" s="957">
        <v>8538352529</v>
      </c>
      <c r="L8" s="92">
        <v>29565067515</v>
      </c>
      <c r="M8" s="92">
        <v>0</v>
      </c>
      <c r="N8" s="92">
        <v>1872678922</v>
      </c>
      <c r="O8" s="92">
        <v>374362841978</v>
      </c>
      <c r="P8" s="92">
        <v>1578313000</v>
      </c>
      <c r="Q8" s="92" t="s">
        <v>249</v>
      </c>
      <c r="R8" s="92"/>
      <c r="S8" s="92"/>
      <c r="T8" s="92"/>
      <c r="U8" s="92">
        <v>10069880537</v>
      </c>
      <c r="V8" s="92">
        <v>386011035515</v>
      </c>
      <c r="W8" s="90"/>
    </row>
    <row r="9" spans="2:23" ht="21.75" customHeight="1" x14ac:dyDescent="0.15">
      <c r="B9" s="56"/>
      <c r="C9" s="55" t="s">
        <v>56</v>
      </c>
      <c r="D9" s="591">
        <v>9602496397</v>
      </c>
      <c r="E9" s="92">
        <v>9602496397</v>
      </c>
      <c r="F9" s="589">
        <v>9322563700</v>
      </c>
      <c r="G9" s="589">
        <v>5689475225</v>
      </c>
      <c r="H9" s="92">
        <v>4179538230</v>
      </c>
      <c r="I9" s="92">
        <v>954893152</v>
      </c>
      <c r="J9" s="868">
        <v>596804000</v>
      </c>
      <c r="K9" s="957">
        <v>8696150727</v>
      </c>
      <c r="L9" s="92">
        <v>29439425034</v>
      </c>
      <c r="M9" s="92">
        <v>0</v>
      </c>
      <c r="N9" s="92">
        <v>1937517648</v>
      </c>
      <c r="O9" s="92">
        <v>369653321518</v>
      </c>
      <c r="P9" s="92">
        <v>784060800</v>
      </c>
      <c r="Q9" s="92" t="s">
        <v>249</v>
      </c>
      <c r="R9" s="92"/>
      <c r="S9" s="92"/>
      <c r="T9" s="92"/>
      <c r="U9" s="92">
        <v>8638417511</v>
      </c>
      <c r="V9" s="92">
        <v>379075799829</v>
      </c>
      <c r="W9" s="90"/>
    </row>
    <row r="10" spans="2:23" ht="21.75" customHeight="1" x14ac:dyDescent="0.15">
      <c r="B10" s="56"/>
      <c r="C10" s="55" t="s">
        <v>269</v>
      </c>
      <c r="D10" s="591">
        <v>6968515360</v>
      </c>
      <c r="E10" s="92">
        <v>6968515360</v>
      </c>
      <c r="F10" s="589">
        <v>9142110815</v>
      </c>
      <c r="G10" s="589">
        <v>5550306828</v>
      </c>
      <c r="H10" s="92">
        <v>4152433038</v>
      </c>
      <c r="I10" s="92">
        <v>790212600</v>
      </c>
      <c r="J10" s="868">
        <v>597251000</v>
      </c>
      <c r="K10" s="957">
        <v>4942985578</v>
      </c>
      <c r="L10" s="92">
        <v>25175299859</v>
      </c>
      <c r="M10" s="92">
        <v>0</v>
      </c>
      <c r="N10" s="92">
        <v>1905667007</v>
      </c>
      <c r="O10" s="92">
        <v>352626697372</v>
      </c>
      <c r="P10" s="92">
        <v>1169113000</v>
      </c>
      <c r="Q10" s="92" t="s">
        <v>249</v>
      </c>
      <c r="R10" s="92"/>
      <c r="S10" s="92"/>
      <c r="T10" s="92"/>
      <c r="U10" s="92">
        <v>11554391572</v>
      </c>
      <c r="V10" s="92">
        <v>365350201944</v>
      </c>
      <c r="W10" s="90"/>
    </row>
    <row r="11" spans="2:23" ht="15" thickBot="1" x14ac:dyDescent="0.2">
      <c r="B11" s="51"/>
      <c r="C11" s="50"/>
      <c r="D11" s="48"/>
      <c r="E11" s="592"/>
      <c r="F11" s="593"/>
      <c r="G11" s="593"/>
      <c r="H11" s="592"/>
      <c r="I11" s="592"/>
      <c r="J11" s="869"/>
      <c r="K11" s="958"/>
      <c r="L11" s="592"/>
      <c r="M11" s="592"/>
      <c r="N11" s="91"/>
      <c r="O11" s="91"/>
      <c r="P11" s="91"/>
      <c r="Q11" s="91"/>
      <c r="R11" s="592"/>
      <c r="S11" s="91"/>
      <c r="T11" s="91"/>
      <c r="U11" s="91"/>
      <c r="V11" s="91"/>
      <c r="W11" s="90"/>
    </row>
    <row r="12" spans="2:23" x14ac:dyDescent="0.15">
      <c r="B12" s="44"/>
      <c r="C12" s="43"/>
      <c r="D12" s="42"/>
      <c r="E12" s="89"/>
      <c r="F12" s="594"/>
      <c r="G12" s="594"/>
      <c r="H12" s="89"/>
      <c r="I12" s="89"/>
      <c r="J12" s="955"/>
      <c r="K12" s="95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8"/>
    </row>
    <row r="13" spans="2:23" ht="21.75" customHeight="1" x14ac:dyDescent="0.15">
      <c r="B13" s="37" t="s">
        <v>55</v>
      </c>
      <c r="C13" s="19" t="s">
        <v>54</v>
      </c>
      <c r="D13" s="38">
        <f>SUM(D19:D64)</f>
        <v>0</v>
      </c>
      <c r="E13" s="38">
        <f>SUM(E19:E64)</f>
        <v>47315000</v>
      </c>
      <c r="F13" s="38">
        <f t="shared" ref="F13:V13" si="0">SUM(F19:F64)</f>
        <v>9232108501</v>
      </c>
      <c r="G13" s="38">
        <f t="shared" si="0"/>
        <v>5588307107</v>
      </c>
      <c r="H13" s="38">
        <f t="shared" si="0"/>
        <v>4059448425</v>
      </c>
      <c r="I13" s="38">
        <f t="shared" si="0"/>
        <v>681632793</v>
      </c>
      <c r="J13" s="529">
        <f t="shared" si="0"/>
        <v>634220000</v>
      </c>
      <c r="K13" s="728">
        <f t="shared" si="0"/>
        <v>7224350069</v>
      </c>
      <c r="L13" s="38">
        <f t="shared" si="0"/>
        <v>27420066895</v>
      </c>
      <c r="M13" s="38">
        <f t="shared" si="0"/>
        <v>0</v>
      </c>
      <c r="N13" s="38">
        <f t="shared" si="0"/>
        <v>1861409250</v>
      </c>
      <c r="O13" s="38">
        <f t="shared" si="0"/>
        <v>300397135869</v>
      </c>
      <c r="P13" s="38">
        <f>SUM(P19:P64)</f>
        <v>1274874000</v>
      </c>
      <c r="Q13" s="38">
        <f t="shared" si="0"/>
        <v>144840000</v>
      </c>
      <c r="R13" s="38">
        <f t="shared" si="0"/>
        <v>0</v>
      </c>
      <c r="S13" s="38">
        <f t="shared" si="0"/>
        <v>0</v>
      </c>
      <c r="T13" s="38">
        <f t="shared" si="0"/>
        <v>0</v>
      </c>
      <c r="U13" s="38">
        <f t="shared" si="0"/>
        <v>310513654554</v>
      </c>
      <c r="V13" s="38">
        <f t="shared" si="0"/>
        <v>365376665281</v>
      </c>
      <c r="W13" s="87"/>
    </row>
    <row r="14" spans="2:23" ht="21.75" customHeight="1" x14ac:dyDescent="0.15">
      <c r="B14" s="37" t="s">
        <v>53</v>
      </c>
      <c r="C14" s="19" t="s">
        <v>52</v>
      </c>
      <c r="D14" s="38">
        <f>SUM(D19:D62)</f>
        <v>0</v>
      </c>
      <c r="E14" s="38">
        <f>SUM(E19:E62)</f>
        <v>0</v>
      </c>
      <c r="F14" s="38">
        <f t="shared" ref="F14:V14" si="1">SUM(F19:F62)</f>
        <v>9232108501</v>
      </c>
      <c r="G14" s="38">
        <f t="shared" si="1"/>
        <v>5588307107</v>
      </c>
      <c r="H14" s="38">
        <f t="shared" si="1"/>
        <v>4059448425</v>
      </c>
      <c r="I14" s="38">
        <f t="shared" si="1"/>
        <v>681632793</v>
      </c>
      <c r="J14" s="529">
        <f t="shared" si="1"/>
        <v>634220000</v>
      </c>
      <c r="K14" s="728">
        <f t="shared" si="1"/>
        <v>7224350069</v>
      </c>
      <c r="L14" s="38">
        <f t="shared" si="1"/>
        <v>27420066895</v>
      </c>
      <c r="M14" s="38">
        <f t="shared" si="1"/>
        <v>0</v>
      </c>
      <c r="N14" s="38">
        <f t="shared" si="1"/>
        <v>1860798727</v>
      </c>
      <c r="O14" s="38">
        <f t="shared" si="1"/>
        <v>297461902351</v>
      </c>
      <c r="P14" s="38">
        <f t="shared" si="1"/>
        <v>1274874000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si="1"/>
        <v>0</v>
      </c>
      <c r="U14" s="38">
        <f t="shared" si="1"/>
        <v>310390654554</v>
      </c>
      <c r="V14" s="38">
        <f t="shared" si="1"/>
        <v>362173591763</v>
      </c>
      <c r="W14" s="87"/>
    </row>
    <row r="15" spans="2:23" ht="21.75" customHeight="1" x14ac:dyDescent="0.15">
      <c r="B15" s="547" t="s">
        <v>270</v>
      </c>
      <c r="C15" s="19" t="s">
        <v>50</v>
      </c>
      <c r="D15" s="38">
        <f>SUM(D19:D31,D35:D36,D38:D40,D43,D48,D50:D51,D53:D62)</f>
        <v>0</v>
      </c>
      <c r="E15" s="38">
        <f>SUM(E19:E31,E35:E36,E38:E40,E43,E48,E50:E51,E53:E62)</f>
        <v>0</v>
      </c>
      <c r="F15" s="38">
        <f t="shared" ref="F15:V15" si="2">SUM(F19:F31,F35:F36,F38:F40,F43,F48,F50:F51,F53:F62)</f>
        <v>8323768407</v>
      </c>
      <c r="G15" s="38">
        <f t="shared" si="2"/>
        <v>5012933488</v>
      </c>
      <c r="H15" s="38">
        <f t="shared" si="2"/>
        <v>3511647522</v>
      </c>
      <c r="I15" s="38">
        <f t="shared" si="2"/>
        <v>619802667</v>
      </c>
      <c r="J15" s="529">
        <f t="shared" si="2"/>
        <v>560177000</v>
      </c>
      <c r="K15" s="728">
        <f t="shared" si="2"/>
        <v>6675175550</v>
      </c>
      <c r="L15" s="38">
        <f t="shared" si="2"/>
        <v>24703504634</v>
      </c>
      <c r="M15" s="38">
        <f t="shared" si="2"/>
        <v>0</v>
      </c>
      <c r="N15" s="38">
        <f t="shared" si="2"/>
        <v>1675282783</v>
      </c>
      <c r="O15" s="38">
        <f t="shared" si="2"/>
        <v>266675319112</v>
      </c>
      <c r="P15" s="38">
        <f t="shared" si="2"/>
        <v>1051972000</v>
      </c>
      <c r="Q15" s="38">
        <f t="shared" si="2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  <c r="U15" s="38">
        <f t="shared" si="2"/>
        <v>277963383898</v>
      </c>
      <c r="V15" s="38">
        <f t="shared" si="2"/>
        <v>324571813404</v>
      </c>
      <c r="W15" s="87"/>
    </row>
    <row r="16" spans="2:23" ht="21.75" customHeight="1" x14ac:dyDescent="0.15">
      <c r="B16" s="37" t="s">
        <v>49</v>
      </c>
      <c r="C16" s="19" t="s">
        <v>48</v>
      </c>
      <c r="D16" s="38">
        <f>D14-D15</f>
        <v>0</v>
      </c>
      <c r="E16" s="38">
        <f>E14-E15</f>
        <v>0</v>
      </c>
      <c r="F16" s="38">
        <f t="shared" ref="F16:V16" si="3">F14-F15</f>
        <v>908340094</v>
      </c>
      <c r="G16" s="38">
        <f t="shared" si="3"/>
        <v>575373619</v>
      </c>
      <c r="H16" s="38">
        <f t="shared" si="3"/>
        <v>547800903</v>
      </c>
      <c r="I16" s="38">
        <f t="shared" si="3"/>
        <v>61830126</v>
      </c>
      <c r="J16" s="529">
        <f t="shared" si="3"/>
        <v>74043000</v>
      </c>
      <c r="K16" s="728">
        <f t="shared" si="3"/>
        <v>549174519</v>
      </c>
      <c r="L16" s="38">
        <f t="shared" si="3"/>
        <v>2716562261</v>
      </c>
      <c r="M16" s="38">
        <f>M14-M15</f>
        <v>0</v>
      </c>
      <c r="N16" s="38">
        <f t="shared" ref="N16:O16" si="4">N14-N15</f>
        <v>185515944</v>
      </c>
      <c r="O16" s="38">
        <f t="shared" si="4"/>
        <v>30786583239</v>
      </c>
      <c r="P16" s="38">
        <f t="shared" si="3"/>
        <v>222902000</v>
      </c>
      <c r="Q16" s="38">
        <f t="shared" si="3"/>
        <v>0</v>
      </c>
      <c r="R16" s="38">
        <f t="shared" si="3"/>
        <v>0</v>
      </c>
      <c r="S16" s="38">
        <f t="shared" si="3"/>
        <v>0</v>
      </c>
      <c r="T16" s="38">
        <f t="shared" si="3"/>
        <v>0</v>
      </c>
      <c r="U16" s="38">
        <f t="shared" si="3"/>
        <v>32427270656</v>
      </c>
      <c r="V16" s="38">
        <f t="shared" si="3"/>
        <v>37601778359</v>
      </c>
      <c r="W16" s="87"/>
    </row>
    <row r="17" spans="2:23" ht="21.75" customHeight="1" x14ac:dyDescent="0.15">
      <c r="B17" s="37" t="s">
        <v>47</v>
      </c>
      <c r="C17" s="19" t="s">
        <v>46</v>
      </c>
      <c r="D17" s="38">
        <f>SUM(D63:D64)</f>
        <v>0</v>
      </c>
      <c r="E17" s="38">
        <f>SUM(E63:E64)</f>
        <v>47315000</v>
      </c>
      <c r="F17" s="38">
        <f t="shared" ref="F17:V17" si="5">SUM(F63:F64)</f>
        <v>0</v>
      </c>
      <c r="G17" s="38">
        <f t="shared" si="5"/>
        <v>0</v>
      </c>
      <c r="H17" s="38">
        <f t="shared" si="5"/>
        <v>0</v>
      </c>
      <c r="I17" s="38">
        <f t="shared" si="5"/>
        <v>0</v>
      </c>
      <c r="J17" s="529">
        <f t="shared" si="5"/>
        <v>0</v>
      </c>
      <c r="K17" s="728">
        <f t="shared" si="5"/>
        <v>0</v>
      </c>
      <c r="L17" s="38">
        <f t="shared" si="5"/>
        <v>0</v>
      </c>
      <c r="M17" s="38">
        <f t="shared" si="5"/>
        <v>0</v>
      </c>
      <c r="N17" s="38">
        <f t="shared" si="5"/>
        <v>610523</v>
      </c>
      <c r="O17" s="38">
        <f t="shared" si="5"/>
        <v>2935233518</v>
      </c>
      <c r="P17" s="38">
        <f t="shared" si="5"/>
        <v>0</v>
      </c>
      <c r="Q17" s="38">
        <f t="shared" si="5"/>
        <v>144840000</v>
      </c>
      <c r="R17" s="38">
        <f t="shared" si="5"/>
        <v>0</v>
      </c>
      <c r="S17" s="38">
        <f t="shared" si="5"/>
        <v>0</v>
      </c>
      <c r="T17" s="38">
        <f t="shared" si="5"/>
        <v>0</v>
      </c>
      <c r="U17" s="38">
        <f t="shared" si="5"/>
        <v>123000000</v>
      </c>
      <c r="V17" s="38">
        <f t="shared" si="5"/>
        <v>3203073518</v>
      </c>
      <c r="W17" s="87"/>
    </row>
    <row r="18" spans="2:23" ht="15" thickBot="1" x14ac:dyDescent="0.2">
      <c r="B18" s="595"/>
      <c r="C18" s="596"/>
      <c r="D18" s="48"/>
      <c r="E18" s="597"/>
      <c r="F18" s="598"/>
      <c r="G18" s="599"/>
      <c r="H18" s="597"/>
      <c r="I18" s="597"/>
      <c r="J18" s="869"/>
      <c r="K18" s="598"/>
      <c r="L18" s="597"/>
      <c r="M18" s="597"/>
      <c r="N18" s="600"/>
      <c r="O18" s="600"/>
      <c r="P18" s="600"/>
      <c r="Q18" s="600"/>
      <c r="R18" s="597"/>
      <c r="S18" s="600"/>
      <c r="T18" s="600"/>
      <c r="U18" s="600"/>
      <c r="V18" s="600"/>
      <c r="W18" s="87"/>
    </row>
    <row r="19" spans="2:23" ht="21.75" customHeight="1" x14ac:dyDescent="0.15">
      <c r="B19" s="83">
        <v>1</v>
      </c>
      <c r="C19" s="19" t="s">
        <v>45</v>
      </c>
      <c r="D19" s="550">
        <v>0</v>
      </c>
      <c r="E19" s="550" t="s">
        <v>249</v>
      </c>
      <c r="F19" s="550">
        <v>948219475</v>
      </c>
      <c r="G19" s="550">
        <v>521366401</v>
      </c>
      <c r="H19" s="550">
        <v>201956748</v>
      </c>
      <c r="I19" s="550">
        <v>59574254</v>
      </c>
      <c r="J19" s="928">
        <v>36859000</v>
      </c>
      <c r="K19" s="936">
        <v>216709122</v>
      </c>
      <c r="L19" s="550">
        <v>1984685000</v>
      </c>
      <c r="M19" s="550">
        <v>0</v>
      </c>
      <c r="N19" s="550">
        <v>154793711</v>
      </c>
      <c r="O19" s="550">
        <v>23697531569</v>
      </c>
      <c r="P19" s="550">
        <v>0</v>
      </c>
      <c r="Q19" s="550">
        <v>0</v>
      </c>
      <c r="R19" s="550">
        <v>0</v>
      </c>
      <c r="S19" s="550">
        <v>0</v>
      </c>
      <c r="T19" s="550" t="s">
        <v>249</v>
      </c>
      <c r="U19" s="550">
        <v>24476132906</v>
      </c>
      <c r="V19" s="550">
        <v>28790101471</v>
      </c>
      <c r="W19" s="601">
        <v>1</v>
      </c>
    </row>
    <row r="20" spans="2:23" ht="21.75" customHeight="1" x14ac:dyDescent="0.15">
      <c r="B20" s="83">
        <v>2</v>
      </c>
      <c r="C20" s="19" t="s">
        <v>44</v>
      </c>
      <c r="D20" s="98">
        <v>0</v>
      </c>
      <c r="E20" s="98" t="s">
        <v>249</v>
      </c>
      <c r="F20" s="98">
        <v>624295340</v>
      </c>
      <c r="G20" s="98">
        <v>322593056</v>
      </c>
      <c r="H20" s="98">
        <v>236503547</v>
      </c>
      <c r="I20" s="98">
        <v>25049834</v>
      </c>
      <c r="J20" s="620">
        <v>39660000</v>
      </c>
      <c r="K20" s="937">
        <v>51620707</v>
      </c>
      <c r="L20" s="98">
        <v>1299722484</v>
      </c>
      <c r="M20" s="98">
        <v>0</v>
      </c>
      <c r="N20" s="98">
        <v>37759922</v>
      </c>
      <c r="O20" s="98">
        <v>14881667420</v>
      </c>
      <c r="P20" s="98">
        <v>333934000</v>
      </c>
      <c r="Q20" s="98">
        <v>0</v>
      </c>
      <c r="R20" s="98">
        <v>0</v>
      </c>
      <c r="S20" s="98">
        <v>0</v>
      </c>
      <c r="T20" s="98" t="s">
        <v>249</v>
      </c>
      <c r="U20" s="98">
        <v>15358024422</v>
      </c>
      <c r="V20" s="98">
        <v>17873308775</v>
      </c>
      <c r="W20" s="602">
        <v>2</v>
      </c>
    </row>
    <row r="21" spans="2:23" ht="21.75" customHeight="1" x14ac:dyDescent="0.15">
      <c r="B21" s="83">
        <v>3</v>
      </c>
      <c r="C21" s="19" t="s">
        <v>43</v>
      </c>
      <c r="D21" s="98">
        <v>0</v>
      </c>
      <c r="E21" s="98" t="s">
        <v>249</v>
      </c>
      <c r="F21" s="98">
        <v>547773046</v>
      </c>
      <c r="G21" s="98">
        <v>301054170</v>
      </c>
      <c r="H21" s="98">
        <v>158294707</v>
      </c>
      <c r="I21" s="98">
        <v>38151912</v>
      </c>
      <c r="J21" s="620">
        <v>26598000</v>
      </c>
      <c r="K21" s="937">
        <v>500000000</v>
      </c>
      <c r="L21" s="98">
        <v>1571871835</v>
      </c>
      <c r="M21" s="98">
        <v>0</v>
      </c>
      <c r="N21" s="98">
        <v>93541361</v>
      </c>
      <c r="O21" s="98">
        <v>15425629945</v>
      </c>
      <c r="P21" s="98">
        <v>0</v>
      </c>
      <c r="Q21" s="98">
        <v>0</v>
      </c>
      <c r="R21" s="98">
        <v>0</v>
      </c>
      <c r="S21" s="98">
        <v>0</v>
      </c>
      <c r="T21" s="98" t="s">
        <v>249</v>
      </c>
      <c r="U21" s="98">
        <v>16022699427</v>
      </c>
      <c r="V21" s="98">
        <v>18352206198</v>
      </c>
      <c r="W21" s="602">
        <v>3</v>
      </c>
    </row>
    <row r="22" spans="2:23" ht="21.75" customHeight="1" x14ac:dyDescent="0.15">
      <c r="B22" s="83">
        <v>4</v>
      </c>
      <c r="C22" s="19" t="s">
        <v>42</v>
      </c>
      <c r="D22" s="98">
        <v>0</v>
      </c>
      <c r="E22" s="98" t="s">
        <v>249</v>
      </c>
      <c r="F22" s="98">
        <v>381041305</v>
      </c>
      <c r="G22" s="98">
        <v>257973111</v>
      </c>
      <c r="H22" s="98">
        <v>170468022</v>
      </c>
      <c r="I22" s="98">
        <v>35655494</v>
      </c>
      <c r="J22" s="620">
        <v>25543000</v>
      </c>
      <c r="K22" s="937">
        <v>1183621000</v>
      </c>
      <c r="L22" s="98">
        <v>2054301932</v>
      </c>
      <c r="M22" s="98">
        <v>0</v>
      </c>
      <c r="N22" s="98">
        <v>85486831</v>
      </c>
      <c r="O22" s="98">
        <v>15476646734</v>
      </c>
      <c r="P22" s="98">
        <v>0</v>
      </c>
      <c r="Q22" s="98">
        <v>0</v>
      </c>
      <c r="R22" s="98">
        <v>0</v>
      </c>
      <c r="S22" s="98">
        <v>0</v>
      </c>
      <c r="T22" s="98" t="s">
        <v>249</v>
      </c>
      <c r="U22" s="98">
        <v>15476646848</v>
      </c>
      <c r="V22" s="98">
        <v>17830307198</v>
      </c>
      <c r="W22" s="602">
        <v>4</v>
      </c>
    </row>
    <row r="23" spans="2:23" ht="21.75" customHeight="1" x14ac:dyDescent="0.15">
      <c r="B23" s="84">
        <v>5</v>
      </c>
      <c r="C23" s="23" t="s">
        <v>41</v>
      </c>
      <c r="D23" s="98">
        <v>0</v>
      </c>
      <c r="E23" s="603" t="s">
        <v>249</v>
      </c>
      <c r="F23" s="98">
        <v>251573250</v>
      </c>
      <c r="G23" s="98">
        <v>155223805</v>
      </c>
      <c r="H23" s="98">
        <v>171058691</v>
      </c>
      <c r="I23" s="98">
        <v>15818000</v>
      </c>
      <c r="J23" s="620">
        <v>20783000</v>
      </c>
      <c r="K23" s="960">
        <v>69534049</v>
      </c>
      <c r="L23" s="603">
        <v>683990795</v>
      </c>
      <c r="M23" s="603">
        <v>0</v>
      </c>
      <c r="N23" s="603">
        <v>50309404</v>
      </c>
      <c r="O23" s="603">
        <v>7811859757</v>
      </c>
      <c r="P23" s="603">
        <v>0</v>
      </c>
      <c r="Q23" s="603">
        <v>0</v>
      </c>
      <c r="R23" s="603">
        <v>0</v>
      </c>
      <c r="S23" s="603">
        <v>0</v>
      </c>
      <c r="T23" s="603" t="s">
        <v>249</v>
      </c>
      <c r="U23" s="603">
        <v>8221073146</v>
      </c>
      <c r="V23" s="603">
        <v>9693671879</v>
      </c>
      <c r="W23" s="604">
        <v>5</v>
      </c>
    </row>
    <row r="24" spans="2:23" ht="21.75" customHeight="1" x14ac:dyDescent="0.15">
      <c r="B24" s="83">
        <v>7</v>
      </c>
      <c r="C24" s="19" t="s">
        <v>40</v>
      </c>
      <c r="D24" s="605">
        <v>0</v>
      </c>
      <c r="E24" s="605" t="s">
        <v>249</v>
      </c>
      <c r="F24" s="605">
        <v>133680875</v>
      </c>
      <c r="G24" s="605">
        <v>98573602</v>
      </c>
      <c r="H24" s="605">
        <v>96497031</v>
      </c>
      <c r="I24" s="605">
        <v>13925333</v>
      </c>
      <c r="J24" s="621">
        <v>8375000</v>
      </c>
      <c r="K24" s="964">
        <v>20789796</v>
      </c>
      <c r="L24" s="605">
        <v>371841637</v>
      </c>
      <c r="M24" s="605">
        <v>0</v>
      </c>
      <c r="N24" s="605">
        <v>52512352</v>
      </c>
      <c r="O24" s="605">
        <v>5495564913</v>
      </c>
      <c r="P24" s="605">
        <v>150000000</v>
      </c>
      <c r="Q24" s="605">
        <v>0</v>
      </c>
      <c r="R24" s="605">
        <v>0</v>
      </c>
      <c r="S24" s="605">
        <v>0</v>
      </c>
      <c r="T24" s="605" t="s">
        <v>249</v>
      </c>
      <c r="U24" s="605">
        <v>5827737471</v>
      </c>
      <c r="V24" s="605">
        <v>6978299475</v>
      </c>
      <c r="W24" s="606">
        <v>7</v>
      </c>
    </row>
    <row r="25" spans="2:23" ht="21.75" customHeight="1" x14ac:dyDescent="0.15">
      <c r="B25" s="83">
        <v>8</v>
      </c>
      <c r="C25" s="19" t="s">
        <v>39</v>
      </c>
      <c r="D25" s="98">
        <v>0</v>
      </c>
      <c r="E25" s="98" t="s">
        <v>249</v>
      </c>
      <c r="F25" s="98">
        <v>213198900</v>
      </c>
      <c r="G25" s="98">
        <v>133657466</v>
      </c>
      <c r="H25" s="98">
        <v>128704297</v>
      </c>
      <c r="I25" s="98">
        <v>17453000</v>
      </c>
      <c r="J25" s="620">
        <v>16129000</v>
      </c>
      <c r="K25" s="937">
        <v>64000000</v>
      </c>
      <c r="L25" s="98">
        <v>573142663</v>
      </c>
      <c r="M25" s="98">
        <v>0</v>
      </c>
      <c r="N25" s="98">
        <v>26878060</v>
      </c>
      <c r="O25" s="98">
        <v>7574791770</v>
      </c>
      <c r="P25" s="98">
        <v>122000000</v>
      </c>
      <c r="Q25" s="98">
        <v>0</v>
      </c>
      <c r="R25" s="98">
        <v>0</v>
      </c>
      <c r="S25" s="98">
        <v>0</v>
      </c>
      <c r="T25" s="98" t="s">
        <v>249</v>
      </c>
      <c r="U25" s="98">
        <v>7808973653</v>
      </c>
      <c r="V25" s="98">
        <v>8950207405</v>
      </c>
      <c r="W25" s="606">
        <v>8</v>
      </c>
    </row>
    <row r="26" spans="2:23" ht="21.75" customHeight="1" x14ac:dyDescent="0.15">
      <c r="B26" s="83">
        <v>10</v>
      </c>
      <c r="C26" s="19" t="s">
        <v>38</v>
      </c>
      <c r="D26" s="98">
        <v>0</v>
      </c>
      <c r="E26" s="98" t="s">
        <v>249</v>
      </c>
      <c r="F26" s="98">
        <v>112844862</v>
      </c>
      <c r="G26" s="98">
        <v>85747223</v>
      </c>
      <c r="H26" s="98">
        <v>121740000</v>
      </c>
      <c r="I26" s="98">
        <v>20160000</v>
      </c>
      <c r="J26" s="620">
        <v>3848000</v>
      </c>
      <c r="K26" s="937">
        <v>50000000</v>
      </c>
      <c r="L26" s="98">
        <v>394340085</v>
      </c>
      <c r="M26" s="98">
        <v>0</v>
      </c>
      <c r="N26" s="98">
        <v>54213778</v>
      </c>
      <c r="O26" s="98">
        <v>5051748836</v>
      </c>
      <c r="P26" s="98">
        <v>0</v>
      </c>
      <c r="Q26" s="98">
        <v>0</v>
      </c>
      <c r="R26" s="98">
        <v>0</v>
      </c>
      <c r="S26" s="98">
        <v>0</v>
      </c>
      <c r="T26" s="98" t="s">
        <v>249</v>
      </c>
      <c r="U26" s="98">
        <v>5670856202</v>
      </c>
      <c r="V26" s="98">
        <v>6432915014</v>
      </c>
      <c r="W26" s="606">
        <v>10</v>
      </c>
    </row>
    <row r="27" spans="2:23" ht="21.75" customHeight="1" x14ac:dyDescent="0.15">
      <c r="B27" s="83">
        <v>11</v>
      </c>
      <c r="C27" s="19" t="s">
        <v>37</v>
      </c>
      <c r="D27" s="98">
        <v>0</v>
      </c>
      <c r="E27" s="98" t="s">
        <v>249</v>
      </c>
      <c r="F27" s="98">
        <v>198826425</v>
      </c>
      <c r="G27" s="98">
        <v>126594771</v>
      </c>
      <c r="H27" s="98">
        <v>85855781</v>
      </c>
      <c r="I27" s="98">
        <v>19245333</v>
      </c>
      <c r="J27" s="620">
        <v>11600000</v>
      </c>
      <c r="K27" s="937">
        <v>294115690</v>
      </c>
      <c r="L27" s="98">
        <v>736238000</v>
      </c>
      <c r="M27" s="98">
        <v>0</v>
      </c>
      <c r="N27" s="98">
        <v>28536218</v>
      </c>
      <c r="O27" s="98">
        <v>7149104547</v>
      </c>
      <c r="P27" s="98">
        <v>136976000</v>
      </c>
      <c r="Q27" s="98">
        <v>0</v>
      </c>
      <c r="R27" s="98">
        <v>0</v>
      </c>
      <c r="S27" s="98">
        <v>0</v>
      </c>
      <c r="T27" s="98" t="s">
        <v>249</v>
      </c>
      <c r="U27" s="98">
        <v>7305093877</v>
      </c>
      <c r="V27" s="98">
        <v>8475273628</v>
      </c>
      <c r="W27" s="606">
        <v>11</v>
      </c>
    </row>
    <row r="28" spans="2:23" ht="21.75" customHeight="1" x14ac:dyDescent="0.15">
      <c r="B28" s="84">
        <v>12</v>
      </c>
      <c r="C28" s="23" t="s">
        <v>36</v>
      </c>
      <c r="D28" s="603">
        <v>0</v>
      </c>
      <c r="E28" s="603" t="s">
        <v>249</v>
      </c>
      <c r="F28" s="603">
        <v>125872300</v>
      </c>
      <c r="G28" s="603">
        <v>86465503</v>
      </c>
      <c r="H28" s="603">
        <v>86194819</v>
      </c>
      <c r="I28" s="603">
        <v>6720000</v>
      </c>
      <c r="J28" s="961">
        <v>16828000</v>
      </c>
      <c r="K28" s="960">
        <v>166216378</v>
      </c>
      <c r="L28" s="603">
        <v>488297000</v>
      </c>
      <c r="M28" s="603">
        <v>0</v>
      </c>
      <c r="N28" s="603">
        <v>21402687</v>
      </c>
      <c r="O28" s="603">
        <v>5529906684</v>
      </c>
      <c r="P28" s="603">
        <v>97519000</v>
      </c>
      <c r="Q28" s="603">
        <v>0</v>
      </c>
      <c r="R28" s="603">
        <v>0</v>
      </c>
      <c r="S28" s="603">
        <v>0</v>
      </c>
      <c r="T28" s="603" t="s">
        <v>249</v>
      </c>
      <c r="U28" s="603">
        <v>6120534773</v>
      </c>
      <c r="V28" s="603">
        <v>7209636355</v>
      </c>
      <c r="W28" s="607">
        <v>12</v>
      </c>
    </row>
    <row r="29" spans="2:23" ht="21.75" customHeight="1" x14ac:dyDescent="0.15">
      <c r="B29" s="83">
        <v>14</v>
      </c>
      <c r="C29" s="19" t="s">
        <v>35</v>
      </c>
      <c r="D29" s="605">
        <v>0</v>
      </c>
      <c r="E29" s="605" t="s">
        <v>249</v>
      </c>
      <c r="F29" s="605">
        <v>95610646</v>
      </c>
      <c r="G29" s="605">
        <v>55555425</v>
      </c>
      <c r="H29" s="605">
        <v>64974000</v>
      </c>
      <c r="I29" s="605">
        <v>3909333</v>
      </c>
      <c r="J29" s="621">
        <v>20883000</v>
      </c>
      <c r="K29" s="964">
        <v>147999123</v>
      </c>
      <c r="L29" s="605">
        <v>388931527</v>
      </c>
      <c r="M29" s="605">
        <v>0</v>
      </c>
      <c r="N29" s="605">
        <v>22278942</v>
      </c>
      <c r="O29" s="605">
        <v>3071188367</v>
      </c>
      <c r="P29" s="605">
        <v>569000</v>
      </c>
      <c r="Q29" s="605">
        <v>0</v>
      </c>
      <c r="R29" s="605">
        <v>0</v>
      </c>
      <c r="S29" s="605">
        <v>0</v>
      </c>
      <c r="T29" s="605" t="s">
        <v>249</v>
      </c>
      <c r="U29" s="605">
        <v>3073185535</v>
      </c>
      <c r="V29" s="605">
        <v>3413482928</v>
      </c>
      <c r="W29" s="606">
        <v>14</v>
      </c>
    </row>
    <row r="30" spans="2:23" ht="21.75" customHeight="1" x14ac:dyDescent="0.15">
      <c r="B30" s="83">
        <v>15</v>
      </c>
      <c r="C30" s="19" t="s">
        <v>34</v>
      </c>
      <c r="D30" s="98">
        <v>0</v>
      </c>
      <c r="E30" s="98" t="s">
        <v>249</v>
      </c>
      <c r="F30" s="98">
        <v>147295878</v>
      </c>
      <c r="G30" s="98">
        <v>90001012</v>
      </c>
      <c r="H30" s="98">
        <v>86355000</v>
      </c>
      <c r="I30" s="98">
        <v>11920000</v>
      </c>
      <c r="J30" s="620">
        <v>40846000</v>
      </c>
      <c r="K30" s="937">
        <v>132442110</v>
      </c>
      <c r="L30" s="98">
        <v>508860000</v>
      </c>
      <c r="M30" s="98">
        <v>0</v>
      </c>
      <c r="N30" s="98">
        <v>31832912</v>
      </c>
      <c r="O30" s="98">
        <v>4725503159</v>
      </c>
      <c r="P30" s="98">
        <v>0</v>
      </c>
      <c r="Q30" s="98">
        <v>0</v>
      </c>
      <c r="R30" s="98">
        <v>0</v>
      </c>
      <c r="S30" s="98">
        <v>0</v>
      </c>
      <c r="T30" s="98" t="s">
        <v>249</v>
      </c>
      <c r="U30" s="98">
        <v>5066050671</v>
      </c>
      <c r="V30" s="98">
        <v>5986668339</v>
      </c>
      <c r="W30" s="606">
        <v>15</v>
      </c>
    </row>
    <row r="31" spans="2:23" ht="21.75" customHeight="1" x14ac:dyDescent="0.15">
      <c r="B31" s="83">
        <v>17</v>
      </c>
      <c r="C31" s="19" t="s">
        <v>33</v>
      </c>
      <c r="D31" s="98">
        <v>0</v>
      </c>
      <c r="E31" s="98" t="s">
        <v>249</v>
      </c>
      <c r="F31" s="98">
        <v>354320000</v>
      </c>
      <c r="G31" s="98">
        <v>204193832</v>
      </c>
      <c r="H31" s="98">
        <v>249450000</v>
      </c>
      <c r="I31" s="98">
        <v>25200000</v>
      </c>
      <c r="J31" s="620">
        <v>37013000</v>
      </c>
      <c r="K31" s="937">
        <v>0</v>
      </c>
      <c r="L31" s="98">
        <v>870176832</v>
      </c>
      <c r="M31" s="98">
        <v>0</v>
      </c>
      <c r="N31" s="98">
        <v>108500964</v>
      </c>
      <c r="O31" s="98">
        <v>11239523525</v>
      </c>
      <c r="P31" s="98">
        <v>0</v>
      </c>
      <c r="Q31" s="98">
        <v>0</v>
      </c>
      <c r="R31" s="98">
        <v>0</v>
      </c>
      <c r="S31" s="98">
        <v>0</v>
      </c>
      <c r="T31" s="98" t="s">
        <v>249</v>
      </c>
      <c r="U31" s="98">
        <v>12324185297</v>
      </c>
      <c r="V31" s="98">
        <v>14693410109</v>
      </c>
      <c r="W31" s="606">
        <v>17</v>
      </c>
    </row>
    <row r="32" spans="2:23" ht="21.75" customHeight="1" x14ac:dyDescent="0.15">
      <c r="B32" s="83">
        <v>20</v>
      </c>
      <c r="C32" s="19" t="s">
        <v>32</v>
      </c>
      <c r="D32" s="98">
        <v>0</v>
      </c>
      <c r="E32" s="98" t="s">
        <v>249</v>
      </c>
      <c r="F32" s="98">
        <v>126647500</v>
      </c>
      <c r="G32" s="98">
        <v>77872185</v>
      </c>
      <c r="H32" s="98">
        <v>57263911</v>
      </c>
      <c r="I32" s="98">
        <v>6709333</v>
      </c>
      <c r="J32" s="620">
        <v>9093000</v>
      </c>
      <c r="K32" s="937">
        <v>79708000</v>
      </c>
      <c r="L32" s="98">
        <v>357293929</v>
      </c>
      <c r="M32" s="98">
        <v>0</v>
      </c>
      <c r="N32" s="98">
        <v>22299602</v>
      </c>
      <c r="O32" s="98">
        <v>4051369726</v>
      </c>
      <c r="P32" s="98">
        <v>87686000</v>
      </c>
      <c r="Q32" s="98">
        <v>0</v>
      </c>
      <c r="R32" s="98">
        <v>0</v>
      </c>
      <c r="S32" s="98">
        <v>0</v>
      </c>
      <c r="T32" s="98" t="s">
        <v>249</v>
      </c>
      <c r="U32" s="98">
        <v>4159055726</v>
      </c>
      <c r="V32" s="98">
        <v>4752478200</v>
      </c>
      <c r="W32" s="606">
        <v>20</v>
      </c>
    </row>
    <row r="33" spans="2:23" ht="21.75" customHeight="1" x14ac:dyDescent="0.15">
      <c r="B33" s="84">
        <v>27</v>
      </c>
      <c r="C33" s="23" t="s">
        <v>31</v>
      </c>
      <c r="D33" s="603">
        <v>0</v>
      </c>
      <c r="E33" s="603" t="s">
        <v>249</v>
      </c>
      <c r="F33" s="603">
        <v>65829250</v>
      </c>
      <c r="G33" s="603">
        <v>38164236</v>
      </c>
      <c r="H33" s="603">
        <v>35936932</v>
      </c>
      <c r="I33" s="603">
        <v>4760000</v>
      </c>
      <c r="J33" s="961">
        <v>2861000</v>
      </c>
      <c r="K33" s="960">
        <v>140432000</v>
      </c>
      <c r="L33" s="603">
        <v>287983418</v>
      </c>
      <c r="M33" s="603">
        <v>0</v>
      </c>
      <c r="N33" s="603">
        <v>5613327</v>
      </c>
      <c r="O33" s="603">
        <v>2024208295</v>
      </c>
      <c r="P33" s="603">
        <v>0</v>
      </c>
      <c r="Q33" s="603">
        <v>0</v>
      </c>
      <c r="R33" s="603">
        <v>0</v>
      </c>
      <c r="S33" s="603">
        <v>0</v>
      </c>
      <c r="T33" s="603" t="s">
        <v>249</v>
      </c>
      <c r="U33" s="603">
        <v>2059703102</v>
      </c>
      <c r="V33" s="603">
        <v>2463869363</v>
      </c>
      <c r="W33" s="607">
        <v>27</v>
      </c>
    </row>
    <row r="34" spans="2:23" ht="21.75" customHeight="1" x14ac:dyDescent="0.15">
      <c r="B34" s="83">
        <v>32</v>
      </c>
      <c r="C34" s="19" t="s">
        <v>30</v>
      </c>
      <c r="D34" s="605">
        <v>0</v>
      </c>
      <c r="E34" s="605" t="s">
        <v>249</v>
      </c>
      <c r="F34" s="605">
        <v>88363954</v>
      </c>
      <c r="G34" s="605">
        <v>55954621</v>
      </c>
      <c r="H34" s="605">
        <v>40947250</v>
      </c>
      <c r="I34" s="605">
        <v>4679460</v>
      </c>
      <c r="J34" s="621">
        <v>6337000</v>
      </c>
      <c r="K34" s="964">
        <v>98717715</v>
      </c>
      <c r="L34" s="605">
        <v>295000000</v>
      </c>
      <c r="M34" s="605">
        <v>0</v>
      </c>
      <c r="N34" s="605">
        <v>19571113</v>
      </c>
      <c r="O34" s="605">
        <v>3005145066</v>
      </c>
      <c r="P34" s="605">
        <v>0</v>
      </c>
      <c r="Q34" s="605">
        <v>0</v>
      </c>
      <c r="R34" s="605">
        <v>0</v>
      </c>
      <c r="S34" s="605">
        <v>0</v>
      </c>
      <c r="T34" s="605" t="s">
        <v>249</v>
      </c>
      <c r="U34" s="605">
        <v>3153655980</v>
      </c>
      <c r="V34" s="605">
        <v>3727106443</v>
      </c>
      <c r="W34" s="606">
        <v>32</v>
      </c>
    </row>
    <row r="35" spans="2:23" ht="21.75" customHeight="1" x14ac:dyDescent="0.15">
      <c r="B35" s="83">
        <v>33</v>
      </c>
      <c r="C35" s="19" t="s">
        <v>29</v>
      </c>
      <c r="D35" s="98">
        <v>0</v>
      </c>
      <c r="E35" s="98" t="s">
        <v>249</v>
      </c>
      <c r="F35" s="98">
        <v>188645430</v>
      </c>
      <c r="G35" s="98">
        <v>100946452</v>
      </c>
      <c r="H35" s="98">
        <v>46348000</v>
      </c>
      <c r="I35" s="98">
        <v>8680000</v>
      </c>
      <c r="J35" s="620">
        <v>12265000</v>
      </c>
      <c r="K35" s="937">
        <v>100000000</v>
      </c>
      <c r="L35" s="98">
        <v>456884882</v>
      </c>
      <c r="M35" s="98">
        <v>0</v>
      </c>
      <c r="N35" s="98">
        <v>32204462</v>
      </c>
      <c r="O35" s="98">
        <v>5505399697</v>
      </c>
      <c r="P35" s="98">
        <v>0</v>
      </c>
      <c r="Q35" s="98">
        <v>0</v>
      </c>
      <c r="R35" s="98">
        <v>0</v>
      </c>
      <c r="S35" s="98">
        <v>0</v>
      </c>
      <c r="T35" s="98" t="s">
        <v>249</v>
      </c>
      <c r="U35" s="98">
        <v>5868254047</v>
      </c>
      <c r="V35" s="98">
        <v>6821780953</v>
      </c>
      <c r="W35" s="606">
        <v>33</v>
      </c>
    </row>
    <row r="36" spans="2:23" ht="21.75" customHeight="1" x14ac:dyDescent="0.15">
      <c r="B36" s="83">
        <v>35</v>
      </c>
      <c r="C36" s="19" t="s">
        <v>28</v>
      </c>
      <c r="D36" s="98">
        <v>0</v>
      </c>
      <c r="E36" s="98" t="s">
        <v>249</v>
      </c>
      <c r="F36" s="98">
        <v>116636975</v>
      </c>
      <c r="G36" s="98">
        <v>76961881</v>
      </c>
      <c r="H36" s="98">
        <v>63931000</v>
      </c>
      <c r="I36" s="98">
        <v>9780000</v>
      </c>
      <c r="J36" s="620">
        <v>15976000</v>
      </c>
      <c r="K36" s="937">
        <v>210690000</v>
      </c>
      <c r="L36" s="98">
        <v>493975856</v>
      </c>
      <c r="M36" s="98">
        <v>0</v>
      </c>
      <c r="N36" s="98">
        <v>27597263</v>
      </c>
      <c r="O36" s="98">
        <v>4619245270</v>
      </c>
      <c r="P36" s="98">
        <v>0</v>
      </c>
      <c r="Q36" s="98">
        <v>0</v>
      </c>
      <c r="R36" s="98">
        <v>0</v>
      </c>
      <c r="S36" s="98">
        <v>0</v>
      </c>
      <c r="T36" s="98" t="s">
        <v>249</v>
      </c>
      <c r="U36" s="98">
        <v>4926691086</v>
      </c>
      <c r="V36" s="98">
        <v>5814555859</v>
      </c>
      <c r="W36" s="606">
        <v>35</v>
      </c>
    </row>
    <row r="37" spans="2:23" ht="21.75" customHeight="1" x14ac:dyDescent="0.15">
      <c r="B37" s="83">
        <v>42</v>
      </c>
      <c r="C37" s="19" t="s">
        <v>27</v>
      </c>
      <c r="D37" s="98">
        <v>0</v>
      </c>
      <c r="E37" s="98" t="s">
        <v>249</v>
      </c>
      <c r="F37" s="98">
        <v>64112150</v>
      </c>
      <c r="G37" s="98">
        <v>40348496</v>
      </c>
      <c r="H37" s="98">
        <v>37375000</v>
      </c>
      <c r="I37" s="98">
        <v>2518000</v>
      </c>
      <c r="J37" s="620">
        <v>18762000</v>
      </c>
      <c r="K37" s="937">
        <v>77922000</v>
      </c>
      <c r="L37" s="98">
        <v>241037646</v>
      </c>
      <c r="M37" s="98">
        <v>0</v>
      </c>
      <c r="N37" s="98">
        <v>10616893</v>
      </c>
      <c r="O37" s="98">
        <v>2357881067</v>
      </c>
      <c r="P37" s="98">
        <v>0</v>
      </c>
      <c r="Q37" s="98">
        <v>0</v>
      </c>
      <c r="R37" s="98">
        <v>0</v>
      </c>
      <c r="S37" s="98">
        <v>0</v>
      </c>
      <c r="T37" s="98" t="s">
        <v>249</v>
      </c>
      <c r="U37" s="98">
        <v>2444589921</v>
      </c>
      <c r="V37" s="98">
        <v>2815472784</v>
      </c>
      <c r="W37" s="606">
        <v>42</v>
      </c>
    </row>
    <row r="38" spans="2:23" ht="21.75" customHeight="1" x14ac:dyDescent="0.15">
      <c r="B38" s="84">
        <v>48</v>
      </c>
      <c r="C38" s="23" t="s">
        <v>26</v>
      </c>
      <c r="D38" s="603">
        <v>0</v>
      </c>
      <c r="E38" s="603" t="s">
        <v>249</v>
      </c>
      <c r="F38" s="603">
        <v>219359700</v>
      </c>
      <c r="G38" s="603">
        <v>139019722</v>
      </c>
      <c r="H38" s="603">
        <v>28283477</v>
      </c>
      <c r="I38" s="603">
        <v>0</v>
      </c>
      <c r="J38" s="961">
        <v>20849000</v>
      </c>
      <c r="K38" s="960">
        <v>0</v>
      </c>
      <c r="L38" s="603">
        <v>407511899</v>
      </c>
      <c r="M38" s="603">
        <v>0</v>
      </c>
      <c r="N38" s="603">
        <v>122585051</v>
      </c>
      <c r="O38" s="603">
        <v>7539374874</v>
      </c>
      <c r="P38" s="603">
        <v>0</v>
      </c>
      <c r="Q38" s="603">
        <v>0</v>
      </c>
      <c r="R38" s="603">
        <v>0</v>
      </c>
      <c r="S38" s="603">
        <v>0</v>
      </c>
      <c r="T38" s="603" t="s">
        <v>249</v>
      </c>
      <c r="U38" s="603">
        <v>7666389500</v>
      </c>
      <c r="V38" s="603">
        <v>9646132907</v>
      </c>
      <c r="W38" s="607">
        <v>48</v>
      </c>
    </row>
    <row r="39" spans="2:23" ht="21.75" customHeight="1" x14ac:dyDescent="0.15">
      <c r="B39" s="83">
        <v>49</v>
      </c>
      <c r="C39" s="19" t="s">
        <v>25</v>
      </c>
      <c r="D39" s="605">
        <v>0</v>
      </c>
      <c r="E39" s="605" t="s">
        <v>249</v>
      </c>
      <c r="F39" s="605">
        <v>302885900</v>
      </c>
      <c r="G39" s="605">
        <v>177843956</v>
      </c>
      <c r="H39" s="605">
        <v>20960000</v>
      </c>
      <c r="I39" s="605">
        <v>36400000</v>
      </c>
      <c r="J39" s="621">
        <v>5386000</v>
      </c>
      <c r="K39" s="964">
        <v>266613144</v>
      </c>
      <c r="L39" s="605">
        <v>810089000</v>
      </c>
      <c r="M39" s="605">
        <v>0</v>
      </c>
      <c r="N39" s="605">
        <v>116814445</v>
      </c>
      <c r="O39" s="605">
        <v>9155706033</v>
      </c>
      <c r="P39" s="605">
        <v>0</v>
      </c>
      <c r="Q39" s="605">
        <v>0</v>
      </c>
      <c r="R39" s="605">
        <v>0</v>
      </c>
      <c r="S39" s="605">
        <v>0</v>
      </c>
      <c r="T39" s="605" t="s">
        <v>249</v>
      </c>
      <c r="U39" s="605">
        <v>9485038343</v>
      </c>
      <c r="V39" s="605">
        <v>11931488256</v>
      </c>
      <c r="W39" s="606">
        <v>49</v>
      </c>
    </row>
    <row r="40" spans="2:23" ht="21.75" customHeight="1" x14ac:dyDescent="0.15">
      <c r="B40" s="83">
        <v>53</v>
      </c>
      <c r="C40" s="19" t="s">
        <v>24</v>
      </c>
      <c r="D40" s="98">
        <v>0</v>
      </c>
      <c r="E40" s="98" t="s">
        <v>249</v>
      </c>
      <c r="F40" s="98">
        <v>118346175</v>
      </c>
      <c r="G40" s="98">
        <v>63542336</v>
      </c>
      <c r="H40" s="98">
        <v>56372000</v>
      </c>
      <c r="I40" s="98">
        <v>7246000</v>
      </c>
      <c r="J40" s="620">
        <v>7316000</v>
      </c>
      <c r="K40" s="937">
        <v>599720</v>
      </c>
      <c r="L40" s="98">
        <v>253422231</v>
      </c>
      <c r="M40" s="98">
        <v>0</v>
      </c>
      <c r="N40" s="98">
        <v>20984402</v>
      </c>
      <c r="O40" s="98">
        <v>3222780690</v>
      </c>
      <c r="P40" s="98">
        <v>12612000</v>
      </c>
      <c r="Q40" s="98">
        <v>0</v>
      </c>
      <c r="R40" s="98">
        <v>0</v>
      </c>
      <c r="S40" s="98">
        <v>0</v>
      </c>
      <c r="T40" s="98" t="s">
        <v>249</v>
      </c>
      <c r="U40" s="98">
        <v>3488423462</v>
      </c>
      <c r="V40" s="98">
        <v>4388870172</v>
      </c>
      <c r="W40" s="606">
        <v>53</v>
      </c>
    </row>
    <row r="41" spans="2:23" ht="21.75" customHeight="1" x14ac:dyDescent="0.15">
      <c r="B41" s="83">
        <v>57</v>
      </c>
      <c r="C41" s="19" t="s">
        <v>23</v>
      </c>
      <c r="D41" s="98">
        <v>0</v>
      </c>
      <c r="E41" s="98" t="s">
        <v>249</v>
      </c>
      <c r="F41" s="98">
        <v>63627185</v>
      </c>
      <c r="G41" s="98">
        <v>37921363</v>
      </c>
      <c r="H41" s="98">
        <v>42904000</v>
      </c>
      <c r="I41" s="98">
        <v>2369000</v>
      </c>
      <c r="J41" s="620">
        <v>3615000</v>
      </c>
      <c r="K41" s="937">
        <v>0</v>
      </c>
      <c r="L41" s="98">
        <v>150436548</v>
      </c>
      <c r="M41" s="98">
        <v>0</v>
      </c>
      <c r="N41" s="98">
        <v>9740502</v>
      </c>
      <c r="O41" s="98">
        <v>1733966409</v>
      </c>
      <c r="P41" s="98">
        <v>24940000</v>
      </c>
      <c r="Q41" s="98">
        <v>0</v>
      </c>
      <c r="R41" s="98">
        <v>0</v>
      </c>
      <c r="S41" s="98">
        <v>0</v>
      </c>
      <c r="T41" s="98" t="s">
        <v>249</v>
      </c>
      <c r="U41" s="98">
        <v>1830411810</v>
      </c>
      <c r="V41" s="98">
        <v>2262778597</v>
      </c>
      <c r="W41" s="606">
        <v>57</v>
      </c>
    </row>
    <row r="42" spans="2:23" ht="21.75" customHeight="1" x14ac:dyDescent="0.15">
      <c r="B42" s="83">
        <v>58</v>
      </c>
      <c r="C42" s="19" t="s">
        <v>22</v>
      </c>
      <c r="D42" s="98">
        <v>0</v>
      </c>
      <c r="E42" s="98" t="s">
        <v>249</v>
      </c>
      <c r="F42" s="98">
        <v>139606900</v>
      </c>
      <c r="G42" s="98">
        <v>81215140</v>
      </c>
      <c r="H42" s="98">
        <v>90916094</v>
      </c>
      <c r="I42" s="98">
        <v>12568000</v>
      </c>
      <c r="J42" s="620">
        <v>12281000</v>
      </c>
      <c r="K42" s="937">
        <v>42916202</v>
      </c>
      <c r="L42" s="98">
        <v>379503336</v>
      </c>
      <c r="M42" s="98">
        <v>0</v>
      </c>
      <c r="N42" s="98">
        <v>37745079</v>
      </c>
      <c r="O42" s="98">
        <v>4675473830</v>
      </c>
      <c r="P42" s="98">
        <v>0</v>
      </c>
      <c r="Q42" s="98">
        <v>0</v>
      </c>
      <c r="R42" s="98">
        <v>0</v>
      </c>
      <c r="S42" s="98">
        <v>0</v>
      </c>
      <c r="T42" s="98" t="s">
        <v>249</v>
      </c>
      <c r="U42" s="98">
        <v>5088147257</v>
      </c>
      <c r="V42" s="98">
        <v>6019650987</v>
      </c>
      <c r="W42" s="606">
        <v>58</v>
      </c>
    </row>
    <row r="43" spans="2:23" ht="21.75" customHeight="1" x14ac:dyDescent="0.15">
      <c r="B43" s="84">
        <v>59</v>
      </c>
      <c r="C43" s="23" t="s">
        <v>21</v>
      </c>
      <c r="D43" s="603">
        <v>0</v>
      </c>
      <c r="E43" s="603" t="s">
        <v>249</v>
      </c>
      <c r="F43" s="603">
        <v>163914400</v>
      </c>
      <c r="G43" s="603">
        <v>122603658</v>
      </c>
      <c r="H43" s="603">
        <v>82094769</v>
      </c>
      <c r="I43" s="603">
        <v>12521176</v>
      </c>
      <c r="J43" s="961">
        <v>25270000</v>
      </c>
      <c r="K43" s="960">
        <v>148418096</v>
      </c>
      <c r="L43" s="603">
        <v>554822099</v>
      </c>
      <c r="M43" s="603">
        <v>0</v>
      </c>
      <c r="N43" s="603">
        <v>70057272</v>
      </c>
      <c r="O43" s="603">
        <v>7963198662</v>
      </c>
      <c r="P43" s="603">
        <v>0</v>
      </c>
      <c r="Q43" s="603">
        <v>0</v>
      </c>
      <c r="R43" s="603">
        <v>0</v>
      </c>
      <c r="S43" s="603">
        <v>0</v>
      </c>
      <c r="T43" s="603" t="s">
        <v>249</v>
      </c>
      <c r="U43" s="603">
        <v>8005865833</v>
      </c>
      <c r="V43" s="603">
        <v>9445402633</v>
      </c>
      <c r="W43" s="607">
        <v>59</v>
      </c>
    </row>
    <row r="44" spans="2:23" ht="21.75" customHeight="1" x14ac:dyDescent="0.15">
      <c r="B44" s="83">
        <v>62</v>
      </c>
      <c r="C44" s="19" t="s">
        <v>20</v>
      </c>
      <c r="D44" s="605">
        <v>0</v>
      </c>
      <c r="E44" s="605" t="s">
        <v>249</v>
      </c>
      <c r="F44" s="605">
        <v>33464525</v>
      </c>
      <c r="G44" s="605">
        <v>21827462</v>
      </c>
      <c r="H44" s="605">
        <v>32291398</v>
      </c>
      <c r="I44" s="605">
        <v>2789333</v>
      </c>
      <c r="J44" s="621">
        <v>2479000</v>
      </c>
      <c r="K44" s="964">
        <v>9480602</v>
      </c>
      <c r="L44" s="605">
        <v>102332320</v>
      </c>
      <c r="M44" s="605">
        <v>0</v>
      </c>
      <c r="N44" s="605">
        <v>15055798</v>
      </c>
      <c r="O44" s="605">
        <v>1243919303</v>
      </c>
      <c r="P44" s="605">
        <v>0</v>
      </c>
      <c r="Q44" s="605">
        <v>0</v>
      </c>
      <c r="R44" s="605">
        <v>0</v>
      </c>
      <c r="S44" s="605">
        <v>0</v>
      </c>
      <c r="T44" s="605" t="s">
        <v>249</v>
      </c>
      <c r="U44" s="605">
        <v>1369234073</v>
      </c>
      <c r="V44" s="605">
        <v>1525288141</v>
      </c>
      <c r="W44" s="606">
        <v>62</v>
      </c>
    </row>
    <row r="45" spans="2:23" ht="21.75" customHeight="1" x14ac:dyDescent="0.15">
      <c r="B45" s="83">
        <v>82</v>
      </c>
      <c r="C45" s="19" t="s">
        <v>19</v>
      </c>
      <c r="D45" s="98">
        <v>0</v>
      </c>
      <c r="E45" s="98" t="s">
        <v>249</v>
      </c>
      <c r="F45" s="98">
        <v>80619800</v>
      </c>
      <c r="G45" s="98">
        <v>59582451</v>
      </c>
      <c r="H45" s="98">
        <v>37326000</v>
      </c>
      <c r="I45" s="98">
        <v>9800000</v>
      </c>
      <c r="J45" s="620">
        <v>0</v>
      </c>
      <c r="K45" s="937">
        <v>99998000</v>
      </c>
      <c r="L45" s="98">
        <v>287326251</v>
      </c>
      <c r="M45" s="98">
        <v>0</v>
      </c>
      <c r="N45" s="98">
        <v>17125993</v>
      </c>
      <c r="O45" s="98">
        <v>3134252064</v>
      </c>
      <c r="P45" s="98">
        <v>0</v>
      </c>
      <c r="Q45" s="98">
        <v>0</v>
      </c>
      <c r="R45" s="98">
        <v>0</v>
      </c>
      <c r="S45" s="98">
        <v>0</v>
      </c>
      <c r="T45" s="98" t="s">
        <v>249</v>
      </c>
      <c r="U45" s="98">
        <v>3307681720</v>
      </c>
      <c r="V45" s="98">
        <v>3618684433</v>
      </c>
      <c r="W45" s="606">
        <v>82</v>
      </c>
    </row>
    <row r="46" spans="2:23" ht="21.75" customHeight="1" x14ac:dyDescent="0.15">
      <c r="B46" s="83">
        <v>86</v>
      </c>
      <c r="C46" s="19" t="s">
        <v>18</v>
      </c>
      <c r="D46" s="98">
        <v>0</v>
      </c>
      <c r="E46" s="98" t="s">
        <v>249</v>
      </c>
      <c r="F46" s="98">
        <v>26423600</v>
      </c>
      <c r="G46" s="98">
        <v>20328242</v>
      </c>
      <c r="H46" s="98">
        <v>18421711</v>
      </c>
      <c r="I46" s="98">
        <v>1389000</v>
      </c>
      <c r="J46" s="620">
        <v>0</v>
      </c>
      <c r="K46" s="937">
        <v>0</v>
      </c>
      <c r="L46" s="98">
        <v>66562553</v>
      </c>
      <c r="M46" s="98">
        <v>0</v>
      </c>
      <c r="N46" s="98">
        <v>6457501</v>
      </c>
      <c r="O46" s="98">
        <v>1124007899</v>
      </c>
      <c r="P46" s="98">
        <v>0</v>
      </c>
      <c r="Q46" s="98">
        <v>0</v>
      </c>
      <c r="R46" s="98">
        <v>0</v>
      </c>
      <c r="S46" s="98">
        <v>0</v>
      </c>
      <c r="T46" s="98" t="s">
        <v>249</v>
      </c>
      <c r="U46" s="98">
        <v>1210483457</v>
      </c>
      <c r="V46" s="98">
        <v>1347814404</v>
      </c>
      <c r="W46" s="606">
        <v>86</v>
      </c>
    </row>
    <row r="47" spans="2:23" ht="21.75" customHeight="1" x14ac:dyDescent="0.15">
      <c r="B47" s="83">
        <v>89</v>
      </c>
      <c r="C47" s="19" t="s">
        <v>17</v>
      </c>
      <c r="D47" s="98">
        <v>0</v>
      </c>
      <c r="E47" s="98" t="s">
        <v>249</v>
      </c>
      <c r="F47" s="98">
        <v>76636550</v>
      </c>
      <c r="G47" s="98">
        <v>61474557</v>
      </c>
      <c r="H47" s="98">
        <v>43922000</v>
      </c>
      <c r="I47" s="98">
        <v>6968000</v>
      </c>
      <c r="J47" s="620">
        <v>1713000</v>
      </c>
      <c r="K47" s="937">
        <v>0</v>
      </c>
      <c r="L47" s="98">
        <v>190714107</v>
      </c>
      <c r="M47" s="98">
        <v>0</v>
      </c>
      <c r="N47" s="98">
        <v>8654259</v>
      </c>
      <c r="O47" s="98">
        <v>2904128180</v>
      </c>
      <c r="P47" s="98">
        <v>0</v>
      </c>
      <c r="Q47" s="98">
        <v>0</v>
      </c>
      <c r="R47" s="98">
        <v>0</v>
      </c>
      <c r="S47" s="98">
        <v>0</v>
      </c>
      <c r="T47" s="98" t="s">
        <v>249</v>
      </c>
      <c r="U47" s="98">
        <v>3031976405</v>
      </c>
      <c r="V47" s="98">
        <v>3548148656</v>
      </c>
      <c r="W47" s="606">
        <v>89</v>
      </c>
    </row>
    <row r="48" spans="2:23" ht="21.75" customHeight="1" x14ac:dyDescent="0.15">
      <c r="B48" s="84">
        <v>90</v>
      </c>
      <c r="C48" s="23" t="s">
        <v>16</v>
      </c>
      <c r="D48" s="603">
        <v>0</v>
      </c>
      <c r="E48" s="603" t="s">
        <v>249</v>
      </c>
      <c r="F48" s="603">
        <v>158354300</v>
      </c>
      <c r="G48" s="603">
        <v>103392055</v>
      </c>
      <c r="H48" s="603">
        <v>104190000</v>
      </c>
      <c r="I48" s="603">
        <v>12847999</v>
      </c>
      <c r="J48" s="961">
        <v>12464000</v>
      </c>
      <c r="K48" s="960">
        <v>0</v>
      </c>
      <c r="L48" s="603">
        <v>391248354</v>
      </c>
      <c r="M48" s="603">
        <v>0</v>
      </c>
      <c r="N48" s="603">
        <v>27052935</v>
      </c>
      <c r="O48" s="603">
        <v>5398122884</v>
      </c>
      <c r="P48" s="603">
        <v>0</v>
      </c>
      <c r="Q48" s="603">
        <v>0</v>
      </c>
      <c r="R48" s="603">
        <v>0</v>
      </c>
      <c r="S48" s="603">
        <v>0</v>
      </c>
      <c r="T48" s="603" t="s">
        <v>249</v>
      </c>
      <c r="U48" s="603">
        <v>5824725122</v>
      </c>
      <c r="V48" s="603">
        <v>6455894235</v>
      </c>
      <c r="W48" s="607">
        <v>90</v>
      </c>
    </row>
    <row r="49" spans="2:23" ht="21.75" customHeight="1" x14ac:dyDescent="0.15">
      <c r="B49" s="83">
        <v>92</v>
      </c>
      <c r="C49" s="19" t="s">
        <v>15</v>
      </c>
      <c r="D49" s="605">
        <v>0</v>
      </c>
      <c r="E49" s="605" t="s">
        <v>249</v>
      </c>
      <c r="F49" s="605">
        <v>61843980</v>
      </c>
      <c r="G49" s="605">
        <v>35567241</v>
      </c>
      <c r="H49" s="605">
        <v>56117000</v>
      </c>
      <c r="I49" s="605">
        <v>4200000</v>
      </c>
      <c r="J49" s="621">
        <v>6670000</v>
      </c>
      <c r="K49" s="964">
        <v>0</v>
      </c>
      <c r="L49" s="605">
        <v>164398221</v>
      </c>
      <c r="M49" s="605">
        <v>0</v>
      </c>
      <c r="N49" s="605">
        <v>8838961</v>
      </c>
      <c r="O49" s="605">
        <v>2197396245</v>
      </c>
      <c r="P49" s="605">
        <v>110276000</v>
      </c>
      <c r="Q49" s="605">
        <v>0</v>
      </c>
      <c r="R49" s="605">
        <v>0</v>
      </c>
      <c r="S49" s="605">
        <v>0</v>
      </c>
      <c r="T49" s="605" t="s">
        <v>249</v>
      </c>
      <c r="U49" s="605">
        <v>2372450689</v>
      </c>
      <c r="V49" s="605">
        <v>2778041464</v>
      </c>
      <c r="W49" s="606">
        <v>92</v>
      </c>
    </row>
    <row r="50" spans="2:23" ht="21.75" customHeight="1" x14ac:dyDescent="0.15">
      <c r="B50" s="83">
        <v>93</v>
      </c>
      <c r="C50" s="19" t="s">
        <v>14</v>
      </c>
      <c r="D50" s="98">
        <v>0</v>
      </c>
      <c r="E50" s="98" t="s">
        <v>249</v>
      </c>
      <c r="F50" s="98">
        <v>633709850</v>
      </c>
      <c r="G50" s="98">
        <v>396391025</v>
      </c>
      <c r="H50" s="98">
        <v>214800000</v>
      </c>
      <c r="I50" s="98">
        <v>75344000</v>
      </c>
      <c r="J50" s="620">
        <v>10158000</v>
      </c>
      <c r="K50" s="937">
        <v>719799000</v>
      </c>
      <c r="L50" s="98">
        <v>2050201875</v>
      </c>
      <c r="M50" s="98">
        <v>0</v>
      </c>
      <c r="N50" s="98">
        <v>120778249</v>
      </c>
      <c r="O50" s="98">
        <v>19318876562</v>
      </c>
      <c r="P50" s="98">
        <v>0</v>
      </c>
      <c r="Q50" s="98">
        <v>0</v>
      </c>
      <c r="R50" s="98">
        <v>0</v>
      </c>
      <c r="S50" s="98">
        <v>0</v>
      </c>
      <c r="T50" s="98" t="s">
        <v>249</v>
      </c>
      <c r="U50" s="98">
        <v>19979608931</v>
      </c>
      <c r="V50" s="98">
        <v>22244913981</v>
      </c>
      <c r="W50" s="606">
        <v>93</v>
      </c>
    </row>
    <row r="51" spans="2:23" ht="21.75" customHeight="1" x14ac:dyDescent="0.15">
      <c r="B51" s="83">
        <v>94</v>
      </c>
      <c r="C51" s="19" t="s">
        <v>13</v>
      </c>
      <c r="D51" s="98">
        <v>0</v>
      </c>
      <c r="E51" s="98" t="s">
        <v>249</v>
      </c>
      <c r="F51" s="98">
        <v>339515164</v>
      </c>
      <c r="G51" s="98">
        <v>206553764</v>
      </c>
      <c r="H51" s="98">
        <v>147326000</v>
      </c>
      <c r="I51" s="98">
        <v>28000000</v>
      </c>
      <c r="J51" s="620">
        <v>32458000</v>
      </c>
      <c r="K51" s="937">
        <v>730315000</v>
      </c>
      <c r="L51" s="98">
        <v>1484167928</v>
      </c>
      <c r="M51" s="98">
        <v>0</v>
      </c>
      <c r="N51" s="98">
        <v>43410279</v>
      </c>
      <c r="O51" s="98">
        <v>13327166881</v>
      </c>
      <c r="P51" s="98">
        <v>0</v>
      </c>
      <c r="Q51" s="98">
        <v>0</v>
      </c>
      <c r="R51" s="98">
        <v>0</v>
      </c>
      <c r="S51" s="98">
        <v>0</v>
      </c>
      <c r="T51" s="98" t="s">
        <v>249</v>
      </c>
      <c r="U51" s="98">
        <v>13811923014</v>
      </c>
      <c r="V51" s="98">
        <v>15776918631</v>
      </c>
      <c r="W51" s="606">
        <v>94</v>
      </c>
    </row>
    <row r="52" spans="2:23" ht="21.75" customHeight="1" x14ac:dyDescent="0.15">
      <c r="B52" s="83">
        <v>95</v>
      </c>
      <c r="C52" s="19" t="s">
        <v>12</v>
      </c>
      <c r="D52" s="98">
        <v>0</v>
      </c>
      <c r="E52" s="98" t="s">
        <v>249</v>
      </c>
      <c r="F52" s="98">
        <v>81164700</v>
      </c>
      <c r="G52" s="98">
        <v>45117625</v>
      </c>
      <c r="H52" s="98">
        <v>54379607</v>
      </c>
      <c r="I52" s="98">
        <v>3080000</v>
      </c>
      <c r="J52" s="620">
        <v>10232000</v>
      </c>
      <c r="K52" s="937">
        <v>0</v>
      </c>
      <c r="L52" s="98">
        <v>193973932</v>
      </c>
      <c r="M52" s="98">
        <v>0</v>
      </c>
      <c r="N52" s="98">
        <v>23796916</v>
      </c>
      <c r="O52" s="98">
        <v>2334835155</v>
      </c>
      <c r="P52" s="98">
        <v>0</v>
      </c>
      <c r="Q52" s="98">
        <v>0</v>
      </c>
      <c r="R52" s="98">
        <v>0</v>
      </c>
      <c r="S52" s="98">
        <v>0</v>
      </c>
      <c r="T52" s="98" t="s">
        <v>249</v>
      </c>
      <c r="U52" s="98">
        <v>2399880516</v>
      </c>
      <c r="V52" s="98">
        <v>2742444887</v>
      </c>
      <c r="W52" s="606">
        <v>95</v>
      </c>
    </row>
    <row r="53" spans="2:23" ht="21.75" customHeight="1" x14ac:dyDescent="0.15">
      <c r="B53" s="83">
        <v>96</v>
      </c>
      <c r="C53" s="19" t="s">
        <v>11</v>
      </c>
      <c r="D53" s="98">
        <v>0</v>
      </c>
      <c r="E53" s="98" t="s">
        <v>249</v>
      </c>
      <c r="F53" s="98">
        <v>118935978</v>
      </c>
      <c r="G53" s="98">
        <v>82145187</v>
      </c>
      <c r="H53" s="98">
        <v>120956000</v>
      </c>
      <c r="I53" s="98">
        <v>14840000</v>
      </c>
      <c r="J53" s="620">
        <v>12999000</v>
      </c>
      <c r="K53" s="937">
        <v>182662000</v>
      </c>
      <c r="L53" s="98">
        <v>532538165</v>
      </c>
      <c r="M53" s="98">
        <v>0</v>
      </c>
      <c r="N53" s="98">
        <v>15612873</v>
      </c>
      <c r="O53" s="98">
        <v>5011446062</v>
      </c>
      <c r="P53" s="98">
        <v>0</v>
      </c>
      <c r="Q53" s="98">
        <v>0</v>
      </c>
      <c r="R53" s="98">
        <v>0</v>
      </c>
      <c r="S53" s="98">
        <v>0</v>
      </c>
      <c r="T53" s="98" t="s">
        <v>249</v>
      </c>
      <c r="U53" s="98">
        <v>5363022254</v>
      </c>
      <c r="V53" s="98">
        <v>6340790875</v>
      </c>
      <c r="W53" s="606">
        <v>96</v>
      </c>
    </row>
    <row r="54" spans="2:23" ht="21.75" customHeight="1" x14ac:dyDescent="0.15">
      <c r="B54" s="82">
        <v>97</v>
      </c>
      <c r="C54" s="15" t="s">
        <v>10</v>
      </c>
      <c r="D54" s="555">
        <v>0</v>
      </c>
      <c r="E54" s="555" t="s">
        <v>249</v>
      </c>
      <c r="F54" s="555">
        <v>180545425</v>
      </c>
      <c r="G54" s="555">
        <v>122710682</v>
      </c>
      <c r="H54" s="555">
        <v>78870893</v>
      </c>
      <c r="I54" s="555">
        <v>22400000</v>
      </c>
      <c r="J54" s="930">
        <v>4660000</v>
      </c>
      <c r="K54" s="939">
        <v>0</v>
      </c>
      <c r="L54" s="555">
        <v>409187000</v>
      </c>
      <c r="M54" s="555">
        <v>0</v>
      </c>
      <c r="N54" s="555">
        <v>36861113</v>
      </c>
      <c r="O54" s="555">
        <v>6595997840</v>
      </c>
      <c r="P54" s="555">
        <v>28362000</v>
      </c>
      <c r="Q54" s="555">
        <v>0</v>
      </c>
      <c r="R54" s="555">
        <v>0</v>
      </c>
      <c r="S54" s="555">
        <v>0</v>
      </c>
      <c r="T54" s="555" t="s">
        <v>249</v>
      </c>
      <c r="U54" s="555">
        <v>6974623393</v>
      </c>
      <c r="V54" s="555">
        <v>8344333537</v>
      </c>
      <c r="W54" s="608">
        <v>97</v>
      </c>
    </row>
    <row r="55" spans="2:23" ht="21.75" customHeight="1" x14ac:dyDescent="0.15">
      <c r="B55" s="83">
        <v>98</v>
      </c>
      <c r="C55" s="19" t="s">
        <v>9</v>
      </c>
      <c r="D55" s="98">
        <v>0</v>
      </c>
      <c r="E55" s="98" t="s">
        <v>249</v>
      </c>
      <c r="F55" s="98">
        <v>355163750</v>
      </c>
      <c r="G55" s="98">
        <v>215645990</v>
      </c>
      <c r="H55" s="98">
        <v>99200000</v>
      </c>
      <c r="I55" s="98">
        <v>21034000</v>
      </c>
      <c r="J55" s="620">
        <v>22888000</v>
      </c>
      <c r="K55" s="937">
        <v>438066260</v>
      </c>
      <c r="L55" s="98">
        <v>1151998000</v>
      </c>
      <c r="M55" s="98">
        <v>0</v>
      </c>
      <c r="N55" s="98">
        <v>46962143</v>
      </c>
      <c r="O55" s="98">
        <v>11621160680</v>
      </c>
      <c r="P55" s="98">
        <v>0</v>
      </c>
      <c r="Q55" s="98">
        <v>0</v>
      </c>
      <c r="R55" s="98">
        <v>0</v>
      </c>
      <c r="S55" s="98">
        <v>0</v>
      </c>
      <c r="T55" s="98" t="s">
        <v>249</v>
      </c>
      <c r="U55" s="98">
        <v>12105417525</v>
      </c>
      <c r="V55" s="98">
        <v>14312904078</v>
      </c>
      <c r="W55" s="606">
        <v>98</v>
      </c>
    </row>
    <row r="56" spans="2:23" ht="21.75" customHeight="1" x14ac:dyDescent="0.15">
      <c r="B56" s="83">
        <v>99</v>
      </c>
      <c r="C56" s="19" t="s">
        <v>8</v>
      </c>
      <c r="D56" s="98">
        <v>0</v>
      </c>
      <c r="E56" s="98" t="s">
        <v>249</v>
      </c>
      <c r="F56" s="98">
        <v>140156125</v>
      </c>
      <c r="G56" s="98">
        <v>82709826</v>
      </c>
      <c r="H56" s="98">
        <v>36883800</v>
      </c>
      <c r="I56" s="98">
        <v>12485957</v>
      </c>
      <c r="J56" s="620">
        <v>11900000</v>
      </c>
      <c r="K56" s="937">
        <v>134463000</v>
      </c>
      <c r="L56" s="98">
        <v>418598708</v>
      </c>
      <c r="M56" s="98">
        <v>0</v>
      </c>
      <c r="N56" s="98">
        <v>23767307</v>
      </c>
      <c r="O56" s="98">
        <v>4547761095</v>
      </c>
      <c r="P56" s="98">
        <v>150000000</v>
      </c>
      <c r="Q56" s="98">
        <v>0</v>
      </c>
      <c r="R56" s="98">
        <v>0</v>
      </c>
      <c r="S56" s="98">
        <v>0</v>
      </c>
      <c r="T56" s="98" t="s">
        <v>249</v>
      </c>
      <c r="U56" s="98">
        <v>4708820827</v>
      </c>
      <c r="V56" s="98">
        <v>5321850086</v>
      </c>
      <c r="W56" s="606">
        <v>99</v>
      </c>
    </row>
    <row r="57" spans="2:23" ht="21.75" customHeight="1" x14ac:dyDescent="0.15">
      <c r="B57" s="83">
        <v>100</v>
      </c>
      <c r="C57" s="19" t="s">
        <v>7</v>
      </c>
      <c r="D57" s="98">
        <v>0</v>
      </c>
      <c r="E57" s="98" t="s">
        <v>249</v>
      </c>
      <c r="F57" s="98">
        <v>155927900</v>
      </c>
      <c r="G57" s="98">
        <v>89926646</v>
      </c>
      <c r="H57" s="98">
        <v>54034000</v>
      </c>
      <c r="I57" s="98">
        <v>7937042</v>
      </c>
      <c r="J57" s="620">
        <v>7678000</v>
      </c>
      <c r="K57" s="937">
        <v>170000000</v>
      </c>
      <c r="L57" s="98">
        <v>485503588</v>
      </c>
      <c r="M57" s="98">
        <v>0</v>
      </c>
      <c r="N57" s="98">
        <v>25140537</v>
      </c>
      <c r="O57" s="98">
        <v>5033755249</v>
      </c>
      <c r="P57" s="98">
        <v>0</v>
      </c>
      <c r="Q57" s="98">
        <v>0</v>
      </c>
      <c r="R57" s="98">
        <v>0</v>
      </c>
      <c r="S57" s="98">
        <v>0</v>
      </c>
      <c r="T57" s="98" t="s">
        <v>249</v>
      </c>
      <c r="U57" s="98">
        <v>5056878556</v>
      </c>
      <c r="V57" s="98">
        <v>5719685415</v>
      </c>
      <c r="W57" s="606">
        <v>100</v>
      </c>
    </row>
    <row r="58" spans="2:23" ht="21.75" customHeight="1" x14ac:dyDescent="0.15">
      <c r="B58" s="84">
        <v>101</v>
      </c>
      <c r="C58" s="23" t="s">
        <v>6</v>
      </c>
      <c r="D58" s="553">
        <v>0</v>
      </c>
      <c r="E58" s="553" t="s">
        <v>249</v>
      </c>
      <c r="F58" s="553">
        <v>144584287</v>
      </c>
      <c r="G58" s="553">
        <v>93192715</v>
      </c>
      <c r="H58" s="553">
        <v>79672000</v>
      </c>
      <c r="I58" s="553">
        <v>4168000</v>
      </c>
      <c r="J58" s="929">
        <v>7785000</v>
      </c>
      <c r="K58" s="938">
        <v>150000000</v>
      </c>
      <c r="L58" s="553">
        <v>479402002</v>
      </c>
      <c r="M58" s="553">
        <v>0</v>
      </c>
      <c r="N58" s="553">
        <v>21564714</v>
      </c>
      <c r="O58" s="553">
        <v>5162597288</v>
      </c>
      <c r="P58" s="553">
        <v>0</v>
      </c>
      <c r="Q58" s="553">
        <v>0</v>
      </c>
      <c r="R58" s="553">
        <v>0</v>
      </c>
      <c r="S58" s="553">
        <v>0</v>
      </c>
      <c r="T58" s="553" t="s">
        <v>249</v>
      </c>
      <c r="U58" s="553">
        <v>5539723097</v>
      </c>
      <c r="V58" s="553">
        <v>6424866254</v>
      </c>
      <c r="W58" s="607">
        <v>101</v>
      </c>
    </row>
    <row r="59" spans="2:23" ht="21.75" customHeight="1" x14ac:dyDescent="0.15">
      <c r="B59" s="82">
        <v>102</v>
      </c>
      <c r="C59" s="15" t="s">
        <v>5</v>
      </c>
      <c r="D59" s="555">
        <v>0</v>
      </c>
      <c r="E59" s="555" t="s">
        <v>249</v>
      </c>
      <c r="F59" s="555">
        <v>245258750</v>
      </c>
      <c r="G59" s="555">
        <v>147623612</v>
      </c>
      <c r="H59" s="555">
        <v>122000000</v>
      </c>
      <c r="I59" s="555">
        <v>15600000</v>
      </c>
      <c r="J59" s="930">
        <v>1971000</v>
      </c>
      <c r="K59" s="939">
        <v>276000000</v>
      </c>
      <c r="L59" s="555">
        <v>808453362</v>
      </c>
      <c r="M59" s="555">
        <v>0</v>
      </c>
      <c r="N59" s="555">
        <v>22792423</v>
      </c>
      <c r="O59" s="555">
        <v>7517569866</v>
      </c>
      <c r="P59" s="555">
        <v>0</v>
      </c>
      <c r="Q59" s="555">
        <v>0</v>
      </c>
      <c r="R59" s="555">
        <v>0</v>
      </c>
      <c r="S59" s="555">
        <v>0</v>
      </c>
      <c r="T59" s="555" t="s">
        <v>249</v>
      </c>
      <c r="U59" s="555">
        <v>7527727202</v>
      </c>
      <c r="V59" s="555">
        <v>8564696583</v>
      </c>
      <c r="W59" s="608">
        <v>102</v>
      </c>
    </row>
    <row r="60" spans="2:23" ht="21.75" customHeight="1" x14ac:dyDescent="0.15">
      <c r="B60" s="83">
        <v>103</v>
      </c>
      <c r="C60" s="19" t="s">
        <v>4</v>
      </c>
      <c r="D60" s="98">
        <v>0</v>
      </c>
      <c r="E60" s="98" t="s">
        <v>249</v>
      </c>
      <c r="F60" s="98">
        <v>141780920</v>
      </c>
      <c r="G60" s="98">
        <v>87072166</v>
      </c>
      <c r="H60" s="98">
        <v>71327000</v>
      </c>
      <c r="I60" s="98">
        <v>12320000</v>
      </c>
      <c r="J60" s="620">
        <v>13364000</v>
      </c>
      <c r="K60" s="937">
        <v>20000000</v>
      </c>
      <c r="L60" s="98">
        <v>345864086</v>
      </c>
      <c r="M60" s="98">
        <v>0</v>
      </c>
      <c r="N60" s="98">
        <v>17366805</v>
      </c>
      <c r="O60" s="98">
        <v>4649000961</v>
      </c>
      <c r="P60" s="98">
        <v>0</v>
      </c>
      <c r="Q60" s="98">
        <v>0</v>
      </c>
      <c r="R60" s="98">
        <v>0</v>
      </c>
      <c r="S60" s="98">
        <v>0</v>
      </c>
      <c r="T60" s="98" t="s">
        <v>249</v>
      </c>
      <c r="U60" s="98">
        <v>4852028247</v>
      </c>
      <c r="V60" s="98">
        <v>5732379709</v>
      </c>
      <c r="W60" s="606">
        <v>103</v>
      </c>
    </row>
    <row r="61" spans="2:23" ht="21.75" customHeight="1" x14ac:dyDescent="0.15">
      <c r="B61" s="83">
        <v>104</v>
      </c>
      <c r="C61" s="19" t="s">
        <v>3</v>
      </c>
      <c r="D61" s="98">
        <v>0</v>
      </c>
      <c r="E61" s="98" t="s">
        <v>249</v>
      </c>
      <c r="F61" s="98">
        <v>295877341</v>
      </c>
      <c r="G61" s="98">
        <v>168682812</v>
      </c>
      <c r="H61" s="98">
        <v>140667940</v>
      </c>
      <c r="I61" s="98">
        <v>14496000</v>
      </c>
      <c r="J61" s="620">
        <v>20000000</v>
      </c>
      <c r="K61" s="937">
        <v>34287355</v>
      </c>
      <c r="L61" s="98">
        <v>674011448</v>
      </c>
      <c r="M61" s="98">
        <v>0</v>
      </c>
      <c r="N61" s="98">
        <v>64715656</v>
      </c>
      <c r="O61" s="98">
        <v>7780775653</v>
      </c>
      <c r="P61" s="98">
        <v>0</v>
      </c>
      <c r="Q61" s="98">
        <v>0</v>
      </c>
      <c r="R61" s="98">
        <v>0</v>
      </c>
      <c r="S61" s="98">
        <v>0</v>
      </c>
      <c r="T61" s="98" t="s">
        <v>249</v>
      </c>
      <c r="U61" s="98">
        <v>8346499903</v>
      </c>
      <c r="V61" s="98">
        <v>10078865090</v>
      </c>
      <c r="W61" s="606">
        <v>104</v>
      </c>
    </row>
    <row r="62" spans="2:23" ht="21.75" customHeight="1" x14ac:dyDescent="0.15">
      <c r="B62" s="83">
        <v>105</v>
      </c>
      <c r="C62" s="19" t="s">
        <v>2</v>
      </c>
      <c r="D62" s="98">
        <v>0</v>
      </c>
      <c r="E62" s="98" t="s">
        <v>249</v>
      </c>
      <c r="F62" s="98">
        <v>169617735</v>
      </c>
      <c r="G62" s="98">
        <v>96969626</v>
      </c>
      <c r="H62" s="98">
        <v>85678000</v>
      </c>
      <c r="I62" s="98">
        <v>10920000</v>
      </c>
      <c r="J62" s="620">
        <v>9825000</v>
      </c>
      <c r="K62" s="938">
        <v>196214000</v>
      </c>
      <c r="L62" s="98">
        <v>569224361</v>
      </c>
      <c r="M62" s="98">
        <v>0</v>
      </c>
      <c r="N62" s="98">
        <v>50967712</v>
      </c>
      <c r="O62" s="98">
        <v>5574715639</v>
      </c>
      <c r="P62" s="98">
        <v>20000000</v>
      </c>
      <c r="Q62" s="98">
        <v>0</v>
      </c>
      <c r="R62" s="98">
        <v>0</v>
      </c>
      <c r="S62" s="98">
        <v>0</v>
      </c>
      <c r="T62" s="98" t="s">
        <v>249</v>
      </c>
      <c r="U62" s="98">
        <v>5680529328</v>
      </c>
      <c r="V62" s="98">
        <v>6525995376</v>
      </c>
      <c r="W62" s="606">
        <v>105</v>
      </c>
    </row>
    <row r="63" spans="2:23" ht="21.75" customHeight="1" x14ac:dyDescent="0.15">
      <c r="B63" s="82">
        <v>301</v>
      </c>
      <c r="C63" s="15" t="s">
        <v>1</v>
      </c>
      <c r="D63" s="555" t="s">
        <v>249</v>
      </c>
      <c r="E63" s="555">
        <v>24101000</v>
      </c>
      <c r="F63" s="555" t="s">
        <v>249</v>
      </c>
      <c r="G63" s="555" t="s">
        <v>249</v>
      </c>
      <c r="H63" s="555" t="s">
        <v>249</v>
      </c>
      <c r="I63" s="555" t="s">
        <v>249</v>
      </c>
      <c r="J63" s="930" t="s">
        <v>249</v>
      </c>
      <c r="K63" s="939" t="s">
        <v>249</v>
      </c>
      <c r="L63" s="555" t="s">
        <v>249</v>
      </c>
      <c r="M63" s="555">
        <v>0</v>
      </c>
      <c r="N63" s="555">
        <v>151325</v>
      </c>
      <c r="O63" s="555">
        <v>1259438566</v>
      </c>
      <c r="P63" s="555" t="s">
        <v>249</v>
      </c>
      <c r="Q63" s="555">
        <v>144840000</v>
      </c>
      <c r="R63" s="555" t="s">
        <v>249</v>
      </c>
      <c r="S63" s="555" t="s">
        <v>249</v>
      </c>
      <c r="T63" s="555">
        <v>0</v>
      </c>
      <c r="U63" s="555">
        <v>0</v>
      </c>
      <c r="V63" s="555">
        <v>1404278566</v>
      </c>
      <c r="W63" s="608">
        <v>301</v>
      </c>
    </row>
    <row r="64" spans="2:23" ht="21.75" customHeight="1" thickBot="1" x14ac:dyDescent="0.2">
      <c r="B64" s="81">
        <v>302</v>
      </c>
      <c r="C64" s="11" t="s">
        <v>0</v>
      </c>
      <c r="D64" s="563" t="s">
        <v>249</v>
      </c>
      <c r="E64" s="563">
        <v>23214000</v>
      </c>
      <c r="F64" s="563" t="s">
        <v>249</v>
      </c>
      <c r="G64" s="563" t="s">
        <v>249</v>
      </c>
      <c r="H64" s="563" t="s">
        <v>249</v>
      </c>
      <c r="I64" s="563" t="s">
        <v>249</v>
      </c>
      <c r="J64" s="940" t="s">
        <v>249</v>
      </c>
      <c r="K64" s="941" t="s">
        <v>249</v>
      </c>
      <c r="L64" s="563" t="s">
        <v>249</v>
      </c>
      <c r="M64" s="563">
        <v>0</v>
      </c>
      <c r="N64" s="563">
        <v>459198</v>
      </c>
      <c r="O64" s="563">
        <v>1675794952</v>
      </c>
      <c r="P64" s="563" t="s">
        <v>249</v>
      </c>
      <c r="Q64" s="563">
        <v>0</v>
      </c>
      <c r="R64" s="563" t="s">
        <v>249</v>
      </c>
      <c r="S64" s="563" t="s">
        <v>249</v>
      </c>
      <c r="T64" s="563">
        <v>0</v>
      </c>
      <c r="U64" s="563">
        <v>123000000</v>
      </c>
      <c r="V64" s="563">
        <v>1798794952</v>
      </c>
      <c r="W64" s="609">
        <v>302</v>
      </c>
    </row>
    <row r="65" spans="2:22" s="611" customFormat="1" ht="21.75" customHeight="1" x14ac:dyDescent="0.15"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</row>
    <row r="66" spans="2:22" s="611" customFormat="1" ht="11.25" customHeight="1" x14ac:dyDescent="0.15">
      <c r="B66" s="612"/>
    </row>
    <row r="67" spans="2:22" s="611" customFormat="1" ht="11.25" customHeight="1" x14ac:dyDescent="0.15">
      <c r="B67" s="612"/>
    </row>
    <row r="68" spans="2:22" s="611" customFormat="1" ht="25.5" customHeight="1" x14ac:dyDescent="0.15">
      <c r="B68" s="612"/>
    </row>
    <row r="69" spans="2:22" s="611" customFormat="1" ht="21.75" customHeight="1" x14ac:dyDescent="0.15"/>
    <row r="70" spans="2:22" ht="21.75" customHeight="1" x14ac:dyDescent="0.15"/>
    <row r="71" spans="2:22" ht="21.75" customHeight="1" x14ac:dyDescent="0.15"/>
    <row r="72" spans="2:22" ht="21.75" customHeight="1" x14ac:dyDescent="0.15"/>
    <row r="73" spans="2:22" ht="21.75" customHeight="1" x14ac:dyDescent="0.15"/>
    <row r="74" spans="2:22" ht="21.75" customHeight="1" x14ac:dyDescent="0.15"/>
    <row r="75" spans="2:22" ht="21.75" customHeight="1" x14ac:dyDescent="0.15"/>
    <row r="76" spans="2:22" ht="21.75" customHeight="1" x14ac:dyDescent="0.15"/>
    <row r="77" spans="2:22" ht="21.75" customHeight="1" x14ac:dyDescent="0.15"/>
    <row r="78" spans="2:22" ht="21.75" customHeight="1" x14ac:dyDescent="0.15"/>
    <row r="79" spans="2:22" ht="21.75" customHeight="1" x14ac:dyDescent="0.15"/>
    <row r="80" spans="2:22" ht="21.75" customHeight="1" x14ac:dyDescent="0.15"/>
    <row r="81" spans="11:11" ht="21.75" customHeight="1" x14ac:dyDescent="0.15"/>
    <row r="82" spans="11:11" ht="21.75" customHeight="1" x14ac:dyDescent="0.15">
      <c r="K82" s="85" t="s">
        <v>271</v>
      </c>
    </row>
    <row r="83" spans="11:11" ht="21.75" customHeight="1" x14ac:dyDescent="0.15"/>
    <row r="84" spans="11:11" ht="21.75" customHeight="1" x14ac:dyDescent="0.15"/>
    <row r="85" spans="11:11" ht="21.75" customHeight="1" x14ac:dyDescent="0.15"/>
    <row r="86" spans="11:11" ht="21.75" customHeight="1" x14ac:dyDescent="0.15"/>
    <row r="87" spans="11:11" ht="21.75" customHeight="1" x14ac:dyDescent="0.15"/>
    <row r="88" spans="11:11" ht="21.75" customHeight="1" x14ac:dyDescent="0.15"/>
    <row r="89" spans="11:11" ht="21.75" customHeight="1" x14ac:dyDescent="0.15"/>
    <row r="90" spans="11:11" ht="21.75" customHeight="1" x14ac:dyDescent="0.15"/>
    <row r="91" spans="11:11" ht="21.75" customHeight="1" x14ac:dyDescent="0.15"/>
    <row r="92" spans="11:11" ht="21.75" customHeight="1" x14ac:dyDescent="0.15"/>
    <row r="93" spans="11:11" ht="21.75" customHeight="1" x14ac:dyDescent="0.15"/>
    <row r="94" spans="11:11" ht="21.75" customHeight="1" x14ac:dyDescent="0.15"/>
    <row r="95" spans="11:11" ht="21.75" customHeight="1" x14ac:dyDescent="0.15"/>
    <row r="96" spans="11:11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  <row r="118" ht="21.75" customHeight="1" x14ac:dyDescent="0.15"/>
    <row r="119" ht="21.75" customHeight="1" x14ac:dyDescent="0.15"/>
    <row r="120" ht="21.75" customHeight="1" x14ac:dyDescent="0.15"/>
    <row r="121" ht="21.75" customHeight="1" x14ac:dyDescent="0.15"/>
  </sheetData>
  <mergeCells count="4">
    <mergeCell ref="B3:B5"/>
    <mergeCell ref="D3:D5"/>
    <mergeCell ref="F3:L3"/>
    <mergeCell ref="W3:W5"/>
  </mergeCells>
  <phoneticPr fontId="7"/>
  <pageMargins left="0.70866141732283472" right="0.43307086614173229" top="0.74803149606299213" bottom="0.74803149606299213" header="0.31496062992125984" footer="0.31496062992125984"/>
  <pageSetup paperSize="9" scale="58" fitToWidth="0" orientation="portrait" r:id="rId1"/>
  <colBreaks count="1" manualBreakCount="1">
    <brk id="10" max="63" man="1"/>
  </colBreaks>
  <ignoredErrors>
    <ignoredError sqref="M17 M13 M14 N13:O13 N14:O14 P13:V13 N15:V17 P14:V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tabColor rgb="FFFFFF00"/>
    <pageSetUpPr autoPageBreaks="0" fitToPage="1"/>
  </sheetPr>
  <dimension ref="B1:AG117"/>
  <sheetViews>
    <sheetView showOutlineSymbols="0" view="pageBreakPreview" zoomScale="70" zoomScaleNormal="75" zoomScaleSheetLayoutView="70" workbookViewId="0">
      <pane xSplit="11" ySplit="20" topLeftCell="L21" activePane="bottomRight" state="frozen"/>
      <selection pane="topRight" activeCell="L1" sqref="L1"/>
      <selection pane="bottomLeft" activeCell="A21" sqref="A21"/>
      <selection pane="bottomRight" activeCell="J22" sqref="J22"/>
    </sheetView>
  </sheetViews>
  <sheetFormatPr defaultColWidth="10.75" defaultRowHeight="14.25" x14ac:dyDescent="0.15"/>
  <cols>
    <col min="1" max="1" width="1.75" style="2" customWidth="1"/>
    <col min="2" max="2" width="4.875" style="2" customWidth="1"/>
    <col min="3" max="3" width="13.625" style="2" customWidth="1"/>
    <col min="4" max="4" width="16.625" style="2" customWidth="1"/>
    <col min="5" max="5" width="15.5" style="2" customWidth="1"/>
    <col min="6" max="6" width="18.625" style="2" customWidth="1"/>
    <col min="7" max="7" width="17.5" style="2" customWidth="1"/>
    <col min="8" max="9" width="18.625" style="2" customWidth="1"/>
    <col min="10" max="10" width="19.5" style="2" customWidth="1"/>
    <col min="11" max="11" width="18.625" style="2" customWidth="1"/>
    <col min="12" max="16" width="19.5" style="2" customWidth="1"/>
    <col min="17" max="17" width="5" style="2" customWidth="1"/>
    <col min="18" max="18" width="1.75" style="2" customWidth="1"/>
    <col min="19" max="20" width="18.5" style="2" customWidth="1"/>
    <col min="21" max="21" width="19.375" style="2" customWidth="1"/>
    <col min="22" max="256" width="10.75" style="2"/>
    <col min="257" max="257" width="1.75" style="2" customWidth="1"/>
    <col min="258" max="258" width="4.875" style="2" customWidth="1"/>
    <col min="259" max="259" width="13.625" style="2" customWidth="1"/>
    <col min="260" max="260" width="16.625" style="2" customWidth="1"/>
    <col min="261" max="261" width="15.5" style="2" customWidth="1"/>
    <col min="262" max="262" width="18.625" style="2" customWidth="1"/>
    <col min="263" max="263" width="17.5" style="2" customWidth="1"/>
    <col min="264" max="265" width="18.625" style="2" customWidth="1"/>
    <col min="266" max="266" width="19.5" style="2" customWidth="1"/>
    <col min="267" max="267" width="18.625" style="2" customWidth="1"/>
    <col min="268" max="272" width="19.5" style="2" customWidth="1"/>
    <col min="273" max="273" width="5" style="2" customWidth="1"/>
    <col min="274" max="274" width="1.75" style="2" customWidth="1"/>
    <col min="275" max="276" width="18.5" style="2" customWidth="1"/>
    <col min="277" max="277" width="19.375" style="2" customWidth="1"/>
    <col min="278" max="512" width="10.75" style="2"/>
    <col min="513" max="513" width="1.75" style="2" customWidth="1"/>
    <col min="514" max="514" width="4.875" style="2" customWidth="1"/>
    <col min="515" max="515" width="13.625" style="2" customWidth="1"/>
    <col min="516" max="516" width="16.625" style="2" customWidth="1"/>
    <col min="517" max="517" width="15.5" style="2" customWidth="1"/>
    <col min="518" max="518" width="18.625" style="2" customWidth="1"/>
    <col min="519" max="519" width="17.5" style="2" customWidth="1"/>
    <col min="520" max="521" width="18.625" style="2" customWidth="1"/>
    <col min="522" max="522" width="19.5" style="2" customWidth="1"/>
    <col min="523" max="523" width="18.625" style="2" customWidth="1"/>
    <col min="524" max="528" width="19.5" style="2" customWidth="1"/>
    <col min="529" max="529" width="5" style="2" customWidth="1"/>
    <col min="530" max="530" width="1.75" style="2" customWidth="1"/>
    <col min="531" max="532" width="18.5" style="2" customWidth="1"/>
    <col min="533" max="533" width="19.375" style="2" customWidth="1"/>
    <col min="534" max="768" width="10.75" style="2"/>
    <col min="769" max="769" width="1.75" style="2" customWidth="1"/>
    <col min="770" max="770" width="4.875" style="2" customWidth="1"/>
    <col min="771" max="771" width="13.625" style="2" customWidth="1"/>
    <col min="772" max="772" width="16.625" style="2" customWidth="1"/>
    <col min="773" max="773" width="15.5" style="2" customWidth="1"/>
    <col min="774" max="774" width="18.625" style="2" customWidth="1"/>
    <col min="775" max="775" width="17.5" style="2" customWidth="1"/>
    <col min="776" max="777" width="18.625" style="2" customWidth="1"/>
    <col min="778" max="778" width="19.5" style="2" customWidth="1"/>
    <col min="779" max="779" width="18.625" style="2" customWidth="1"/>
    <col min="780" max="784" width="19.5" style="2" customWidth="1"/>
    <col min="785" max="785" width="5" style="2" customWidth="1"/>
    <col min="786" max="786" width="1.75" style="2" customWidth="1"/>
    <col min="787" max="788" width="18.5" style="2" customWidth="1"/>
    <col min="789" max="789" width="19.375" style="2" customWidth="1"/>
    <col min="790" max="1024" width="10.75" style="2"/>
    <col min="1025" max="1025" width="1.75" style="2" customWidth="1"/>
    <col min="1026" max="1026" width="4.875" style="2" customWidth="1"/>
    <col min="1027" max="1027" width="13.625" style="2" customWidth="1"/>
    <col min="1028" max="1028" width="16.625" style="2" customWidth="1"/>
    <col min="1029" max="1029" width="15.5" style="2" customWidth="1"/>
    <col min="1030" max="1030" width="18.625" style="2" customWidth="1"/>
    <col min="1031" max="1031" width="17.5" style="2" customWidth="1"/>
    <col min="1032" max="1033" width="18.625" style="2" customWidth="1"/>
    <col min="1034" max="1034" width="19.5" style="2" customWidth="1"/>
    <col min="1035" max="1035" width="18.625" style="2" customWidth="1"/>
    <col min="1036" max="1040" width="19.5" style="2" customWidth="1"/>
    <col min="1041" max="1041" width="5" style="2" customWidth="1"/>
    <col min="1042" max="1042" width="1.75" style="2" customWidth="1"/>
    <col min="1043" max="1044" width="18.5" style="2" customWidth="1"/>
    <col min="1045" max="1045" width="19.375" style="2" customWidth="1"/>
    <col min="1046" max="1280" width="10.75" style="2"/>
    <col min="1281" max="1281" width="1.75" style="2" customWidth="1"/>
    <col min="1282" max="1282" width="4.875" style="2" customWidth="1"/>
    <col min="1283" max="1283" width="13.625" style="2" customWidth="1"/>
    <col min="1284" max="1284" width="16.625" style="2" customWidth="1"/>
    <col min="1285" max="1285" width="15.5" style="2" customWidth="1"/>
    <col min="1286" max="1286" width="18.625" style="2" customWidth="1"/>
    <col min="1287" max="1287" width="17.5" style="2" customWidth="1"/>
    <col min="1288" max="1289" width="18.625" style="2" customWidth="1"/>
    <col min="1290" max="1290" width="19.5" style="2" customWidth="1"/>
    <col min="1291" max="1291" width="18.625" style="2" customWidth="1"/>
    <col min="1292" max="1296" width="19.5" style="2" customWidth="1"/>
    <col min="1297" max="1297" width="5" style="2" customWidth="1"/>
    <col min="1298" max="1298" width="1.75" style="2" customWidth="1"/>
    <col min="1299" max="1300" width="18.5" style="2" customWidth="1"/>
    <col min="1301" max="1301" width="19.375" style="2" customWidth="1"/>
    <col min="1302" max="1536" width="10.75" style="2"/>
    <col min="1537" max="1537" width="1.75" style="2" customWidth="1"/>
    <col min="1538" max="1538" width="4.875" style="2" customWidth="1"/>
    <col min="1539" max="1539" width="13.625" style="2" customWidth="1"/>
    <col min="1540" max="1540" width="16.625" style="2" customWidth="1"/>
    <col min="1541" max="1541" width="15.5" style="2" customWidth="1"/>
    <col min="1542" max="1542" width="18.625" style="2" customWidth="1"/>
    <col min="1543" max="1543" width="17.5" style="2" customWidth="1"/>
    <col min="1544" max="1545" width="18.625" style="2" customWidth="1"/>
    <col min="1546" max="1546" width="19.5" style="2" customWidth="1"/>
    <col min="1547" max="1547" width="18.625" style="2" customWidth="1"/>
    <col min="1548" max="1552" width="19.5" style="2" customWidth="1"/>
    <col min="1553" max="1553" width="5" style="2" customWidth="1"/>
    <col min="1554" max="1554" width="1.75" style="2" customWidth="1"/>
    <col min="1555" max="1556" width="18.5" style="2" customWidth="1"/>
    <col min="1557" max="1557" width="19.375" style="2" customWidth="1"/>
    <col min="1558" max="1792" width="10.75" style="2"/>
    <col min="1793" max="1793" width="1.75" style="2" customWidth="1"/>
    <col min="1794" max="1794" width="4.875" style="2" customWidth="1"/>
    <col min="1795" max="1795" width="13.625" style="2" customWidth="1"/>
    <col min="1796" max="1796" width="16.625" style="2" customWidth="1"/>
    <col min="1797" max="1797" width="15.5" style="2" customWidth="1"/>
    <col min="1798" max="1798" width="18.625" style="2" customWidth="1"/>
    <col min="1799" max="1799" width="17.5" style="2" customWidth="1"/>
    <col min="1800" max="1801" width="18.625" style="2" customWidth="1"/>
    <col min="1802" max="1802" width="19.5" style="2" customWidth="1"/>
    <col min="1803" max="1803" width="18.625" style="2" customWidth="1"/>
    <col min="1804" max="1808" width="19.5" style="2" customWidth="1"/>
    <col min="1809" max="1809" width="5" style="2" customWidth="1"/>
    <col min="1810" max="1810" width="1.75" style="2" customWidth="1"/>
    <col min="1811" max="1812" width="18.5" style="2" customWidth="1"/>
    <col min="1813" max="1813" width="19.375" style="2" customWidth="1"/>
    <col min="1814" max="2048" width="10.75" style="2"/>
    <col min="2049" max="2049" width="1.75" style="2" customWidth="1"/>
    <col min="2050" max="2050" width="4.875" style="2" customWidth="1"/>
    <col min="2051" max="2051" width="13.625" style="2" customWidth="1"/>
    <col min="2052" max="2052" width="16.625" style="2" customWidth="1"/>
    <col min="2053" max="2053" width="15.5" style="2" customWidth="1"/>
    <col min="2054" max="2054" width="18.625" style="2" customWidth="1"/>
    <col min="2055" max="2055" width="17.5" style="2" customWidth="1"/>
    <col min="2056" max="2057" width="18.625" style="2" customWidth="1"/>
    <col min="2058" max="2058" width="19.5" style="2" customWidth="1"/>
    <col min="2059" max="2059" width="18.625" style="2" customWidth="1"/>
    <col min="2060" max="2064" width="19.5" style="2" customWidth="1"/>
    <col min="2065" max="2065" width="5" style="2" customWidth="1"/>
    <col min="2066" max="2066" width="1.75" style="2" customWidth="1"/>
    <col min="2067" max="2068" width="18.5" style="2" customWidth="1"/>
    <col min="2069" max="2069" width="19.375" style="2" customWidth="1"/>
    <col min="2070" max="2304" width="10.75" style="2"/>
    <col min="2305" max="2305" width="1.75" style="2" customWidth="1"/>
    <col min="2306" max="2306" width="4.875" style="2" customWidth="1"/>
    <col min="2307" max="2307" width="13.625" style="2" customWidth="1"/>
    <col min="2308" max="2308" width="16.625" style="2" customWidth="1"/>
    <col min="2309" max="2309" width="15.5" style="2" customWidth="1"/>
    <col min="2310" max="2310" width="18.625" style="2" customWidth="1"/>
    <col min="2311" max="2311" width="17.5" style="2" customWidth="1"/>
    <col min="2312" max="2313" width="18.625" style="2" customWidth="1"/>
    <col min="2314" max="2314" width="19.5" style="2" customWidth="1"/>
    <col min="2315" max="2315" width="18.625" style="2" customWidth="1"/>
    <col min="2316" max="2320" width="19.5" style="2" customWidth="1"/>
    <col min="2321" max="2321" width="5" style="2" customWidth="1"/>
    <col min="2322" max="2322" width="1.75" style="2" customWidth="1"/>
    <col min="2323" max="2324" width="18.5" style="2" customWidth="1"/>
    <col min="2325" max="2325" width="19.375" style="2" customWidth="1"/>
    <col min="2326" max="2560" width="10.75" style="2"/>
    <col min="2561" max="2561" width="1.75" style="2" customWidth="1"/>
    <col min="2562" max="2562" width="4.875" style="2" customWidth="1"/>
    <col min="2563" max="2563" width="13.625" style="2" customWidth="1"/>
    <col min="2564" max="2564" width="16.625" style="2" customWidth="1"/>
    <col min="2565" max="2565" width="15.5" style="2" customWidth="1"/>
    <col min="2566" max="2566" width="18.625" style="2" customWidth="1"/>
    <col min="2567" max="2567" width="17.5" style="2" customWidth="1"/>
    <col min="2568" max="2569" width="18.625" style="2" customWidth="1"/>
    <col min="2570" max="2570" width="19.5" style="2" customWidth="1"/>
    <col min="2571" max="2571" width="18.625" style="2" customWidth="1"/>
    <col min="2572" max="2576" width="19.5" style="2" customWidth="1"/>
    <col min="2577" max="2577" width="5" style="2" customWidth="1"/>
    <col min="2578" max="2578" width="1.75" style="2" customWidth="1"/>
    <col min="2579" max="2580" width="18.5" style="2" customWidth="1"/>
    <col min="2581" max="2581" width="19.375" style="2" customWidth="1"/>
    <col min="2582" max="2816" width="10.75" style="2"/>
    <col min="2817" max="2817" width="1.75" style="2" customWidth="1"/>
    <col min="2818" max="2818" width="4.875" style="2" customWidth="1"/>
    <col min="2819" max="2819" width="13.625" style="2" customWidth="1"/>
    <col min="2820" max="2820" width="16.625" style="2" customWidth="1"/>
    <col min="2821" max="2821" width="15.5" style="2" customWidth="1"/>
    <col min="2822" max="2822" width="18.625" style="2" customWidth="1"/>
    <col min="2823" max="2823" width="17.5" style="2" customWidth="1"/>
    <col min="2824" max="2825" width="18.625" style="2" customWidth="1"/>
    <col min="2826" max="2826" width="19.5" style="2" customWidth="1"/>
    <col min="2827" max="2827" width="18.625" style="2" customWidth="1"/>
    <col min="2828" max="2832" width="19.5" style="2" customWidth="1"/>
    <col min="2833" max="2833" width="5" style="2" customWidth="1"/>
    <col min="2834" max="2834" width="1.75" style="2" customWidth="1"/>
    <col min="2835" max="2836" width="18.5" style="2" customWidth="1"/>
    <col min="2837" max="2837" width="19.375" style="2" customWidth="1"/>
    <col min="2838" max="3072" width="10.75" style="2"/>
    <col min="3073" max="3073" width="1.75" style="2" customWidth="1"/>
    <col min="3074" max="3074" width="4.875" style="2" customWidth="1"/>
    <col min="3075" max="3075" width="13.625" style="2" customWidth="1"/>
    <col min="3076" max="3076" width="16.625" style="2" customWidth="1"/>
    <col min="3077" max="3077" width="15.5" style="2" customWidth="1"/>
    <col min="3078" max="3078" width="18.625" style="2" customWidth="1"/>
    <col min="3079" max="3079" width="17.5" style="2" customWidth="1"/>
    <col min="3080" max="3081" width="18.625" style="2" customWidth="1"/>
    <col min="3082" max="3082" width="19.5" style="2" customWidth="1"/>
    <col min="3083" max="3083" width="18.625" style="2" customWidth="1"/>
    <col min="3084" max="3088" width="19.5" style="2" customWidth="1"/>
    <col min="3089" max="3089" width="5" style="2" customWidth="1"/>
    <col min="3090" max="3090" width="1.75" style="2" customWidth="1"/>
    <col min="3091" max="3092" width="18.5" style="2" customWidth="1"/>
    <col min="3093" max="3093" width="19.375" style="2" customWidth="1"/>
    <col min="3094" max="3328" width="10.75" style="2"/>
    <col min="3329" max="3329" width="1.75" style="2" customWidth="1"/>
    <col min="3330" max="3330" width="4.875" style="2" customWidth="1"/>
    <col min="3331" max="3331" width="13.625" style="2" customWidth="1"/>
    <col min="3332" max="3332" width="16.625" style="2" customWidth="1"/>
    <col min="3333" max="3333" width="15.5" style="2" customWidth="1"/>
    <col min="3334" max="3334" width="18.625" style="2" customWidth="1"/>
    <col min="3335" max="3335" width="17.5" style="2" customWidth="1"/>
    <col min="3336" max="3337" width="18.625" style="2" customWidth="1"/>
    <col min="3338" max="3338" width="19.5" style="2" customWidth="1"/>
    <col min="3339" max="3339" width="18.625" style="2" customWidth="1"/>
    <col min="3340" max="3344" width="19.5" style="2" customWidth="1"/>
    <col min="3345" max="3345" width="5" style="2" customWidth="1"/>
    <col min="3346" max="3346" width="1.75" style="2" customWidth="1"/>
    <col min="3347" max="3348" width="18.5" style="2" customWidth="1"/>
    <col min="3349" max="3349" width="19.375" style="2" customWidth="1"/>
    <col min="3350" max="3584" width="10.75" style="2"/>
    <col min="3585" max="3585" width="1.75" style="2" customWidth="1"/>
    <col min="3586" max="3586" width="4.875" style="2" customWidth="1"/>
    <col min="3587" max="3587" width="13.625" style="2" customWidth="1"/>
    <col min="3588" max="3588" width="16.625" style="2" customWidth="1"/>
    <col min="3589" max="3589" width="15.5" style="2" customWidth="1"/>
    <col min="3590" max="3590" width="18.625" style="2" customWidth="1"/>
    <col min="3591" max="3591" width="17.5" style="2" customWidth="1"/>
    <col min="3592" max="3593" width="18.625" style="2" customWidth="1"/>
    <col min="3594" max="3594" width="19.5" style="2" customWidth="1"/>
    <col min="3595" max="3595" width="18.625" style="2" customWidth="1"/>
    <col min="3596" max="3600" width="19.5" style="2" customWidth="1"/>
    <col min="3601" max="3601" width="5" style="2" customWidth="1"/>
    <col min="3602" max="3602" width="1.75" style="2" customWidth="1"/>
    <col min="3603" max="3604" width="18.5" style="2" customWidth="1"/>
    <col min="3605" max="3605" width="19.375" style="2" customWidth="1"/>
    <col min="3606" max="3840" width="10.75" style="2"/>
    <col min="3841" max="3841" width="1.75" style="2" customWidth="1"/>
    <col min="3842" max="3842" width="4.875" style="2" customWidth="1"/>
    <col min="3843" max="3843" width="13.625" style="2" customWidth="1"/>
    <col min="3844" max="3844" width="16.625" style="2" customWidth="1"/>
    <col min="3845" max="3845" width="15.5" style="2" customWidth="1"/>
    <col min="3846" max="3846" width="18.625" style="2" customWidth="1"/>
    <col min="3847" max="3847" width="17.5" style="2" customWidth="1"/>
    <col min="3848" max="3849" width="18.625" style="2" customWidth="1"/>
    <col min="3850" max="3850" width="19.5" style="2" customWidth="1"/>
    <col min="3851" max="3851" width="18.625" style="2" customWidth="1"/>
    <col min="3852" max="3856" width="19.5" style="2" customWidth="1"/>
    <col min="3857" max="3857" width="5" style="2" customWidth="1"/>
    <col min="3858" max="3858" width="1.75" style="2" customWidth="1"/>
    <col min="3859" max="3860" width="18.5" style="2" customWidth="1"/>
    <col min="3861" max="3861" width="19.375" style="2" customWidth="1"/>
    <col min="3862" max="4096" width="10.75" style="2"/>
    <col min="4097" max="4097" width="1.75" style="2" customWidth="1"/>
    <col min="4098" max="4098" width="4.875" style="2" customWidth="1"/>
    <col min="4099" max="4099" width="13.625" style="2" customWidth="1"/>
    <col min="4100" max="4100" width="16.625" style="2" customWidth="1"/>
    <col min="4101" max="4101" width="15.5" style="2" customWidth="1"/>
    <col min="4102" max="4102" width="18.625" style="2" customWidth="1"/>
    <col min="4103" max="4103" width="17.5" style="2" customWidth="1"/>
    <col min="4104" max="4105" width="18.625" style="2" customWidth="1"/>
    <col min="4106" max="4106" width="19.5" style="2" customWidth="1"/>
    <col min="4107" max="4107" width="18.625" style="2" customWidth="1"/>
    <col min="4108" max="4112" width="19.5" style="2" customWidth="1"/>
    <col min="4113" max="4113" width="5" style="2" customWidth="1"/>
    <col min="4114" max="4114" width="1.75" style="2" customWidth="1"/>
    <col min="4115" max="4116" width="18.5" style="2" customWidth="1"/>
    <col min="4117" max="4117" width="19.375" style="2" customWidth="1"/>
    <col min="4118" max="4352" width="10.75" style="2"/>
    <col min="4353" max="4353" width="1.75" style="2" customWidth="1"/>
    <col min="4354" max="4354" width="4.875" style="2" customWidth="1"/>
    <col min="4355" max="4355" width="13.625" style="2" customWidth="1"/>
    <col min="4356" max="4356" width="16.625" style="2" customWidth="1"/>
    <col min="4357" max="4357" width="15.5" style="2" customWidth="1"/>
    <col min="4358" max="4358" width="18.625" style="2" customWidth="1"/>
    <col min="4359" max="4359" width="17.5" style="2" customWidth="1"/>
    <col min="4360" max="4361" width="18.625" style="2" customWidth="1"/>
    <col min="4362" max="4362" width="19.5" style="2" customWidth="1"/>
    <col min="4363" max="4363" width="18.625" style="2" customWidth="1"/>
    <col min="4364" max="4368" width="19.5" style="2" customWidth="1"/>
    <col min="4369" max="4369" width="5" style="2" customWidth="1"/>
    <col min="4370" max="4370" width="1.75" style="2" customWidth="1"/>
    <col min="4371" max="4372" width="18.5" style="2" customWidth="1"/>
    <col min="4373" max="4373" width="19.375" style="2" customWidth="1"/>
    <col min="4374" max="4608" width="10.75" style="2"/>
    <col min="4609" max="4609" width="1.75" style="2" customWidth="1"/>
    <col min="4610" max="4610" width="4.875" style="2" customWidth="1"/>
    <col min="4611" max="4611" width="13.625" style="2" customWidth="1"/>
    <col min="4612" max="4612" width="16.625" style="2" customWidth="1"/>
    <col min="4613" max="4613" width="15.5" style="2" customWidth="1"/>
    <col min="4614" max="4614" width="18.625" style="2" customWidth="1"/>
    <col min="4615" max="4615" width="17.5" style="2" customWidth="1"/>
    <col min="4616" max="4617" width="18.625" style="2" customWidth="1"/>
    <col min="4618" max="4618" width="19.5" style="2" customWidth="1"/>
    <col min="4619" max="4619" width="18.625" style="2" customWidth="1"/>
    <col min="4620" max="4624" width="19.5" style="2" customWidth="1"/>
    <col min="4625" max="4625" width="5" style="2" customWidth="1"/>
    <col min="4626" max="4626" width="1.75" style="2" customWidth="1"/>
    <col min="4627" max="4628" width="18.5" style="2" customWidth="1"/>
    <col min="4629" max="4629" width="19.375" style="2" customWidth="1"/>
    <col min="4630" max="4864" width="10.75" style="2"/>
    <col min="4865" max="4865" width="1.75" style="2" customWidth="1"/>
    <col min="4866" max="4866" width="4.875" style="2" customWidth="1"/>
    <col min="4867" max="4867" width="13.625" style="2" customWidth="1"/>
    <col min="4868" max="4868" width="16.625" style="2" customWidth="1"/>
    <col min="4869" max="4869" width="15.5" style="2" customWidth="1"/>
    <col min="4870" max="4870" width="18.625" style="2" customWidth="1"/>
    <col min="4871" max="4871" width="17.5" style="2" customWidth="1"/>
    <col min="4872" max="4873" width="18.625" style="2" customWidth="1"/>
    <col min="4874" max="4874" width="19.5" style="2" customWidth="1"/>
    <col min="4875" max="4875" width="18.625" style="2" customWidth="1"/>
    <col min="4876" max="4880" width="19.5" style="2" customWidth="1"/>
    <col min="4881" max="4881" width="5" style="2" customWidth="1"/>
    <col min="4882" max="4882" width="1.75" style="2" customWidth="1"/>
    <col min="4883" max="4884" width="18.5" style="2" customWidth="1"/>
    <col min="4885" max="4885" width="19.375" style="2" customWidth="1"/>
    <col min="4886" max="5120" width="10.75" style="2"/>
    <col min="5121" max="5121" width="1.75" style="2" customWidth="1"/>
    <col min="5122" max="5122" width="4.875" style="2" customWidth="1"/>
    <col min="5123" max="5123" width="13.625" style="2" customWidth="1"/>
    <col min="5124" max="5124" width="16.625" style="2" customWidth="1"/>
    <col min="5125" max="5125" width="15.5" style="2" customWidth="1"/>
    <col min="5126" max="5126" width="18.625" style="2" customWidth="1"/>
    <col min="5127" max="5127" width="17.5" style="2" customWidth="1"/>
    <col min="5128" max="5129" width="18.625" style="2" customWidth="1"/>
    <col min="5130" max="5130" width="19.5" style="2" customWidth="1"/>
    <col min="5131" max="5131" width="18.625" style="2" customWidth="1"/>
    <col min="5132" max="5136" width="19.5" style="2" customWidth="1"/>
    <col min="5137" max="5137" width="5" style="2" customWidth="1"/>
    <col min="5138" max="5138" width="1.75" style="2" customWidth="1"/>
    <col min="5139" max="5140" width="18.5" style="2" customWidth="1"/>
    <col min="5141" max="5141" width="19.375" style="2" customWidth="1"/>
    <col min="5142" max="5376" width="10.75" style="2"/>
    <col min="5377" max="5377" width="1.75" style="2" customWidth="1"/>
    <col min="5378" max="5378" width="4.875" style="2" customWidth="1"/>
    <col min="5379" max="5379" width="13.625" style="2" customWidth="1"/>
    <col min="5380" max="5380" width="16.625" style="2" customWidth="1"/>
    <col min="5381" max="5381" width="15.5" style="2" customWidth="1"/>
    <col min="5382" max="5382" width="18.625" style="2" customWidth="1"/>
    <col min="5383" max="5383" width="17.5" style="2" customWidth="1"/>
    <col min="5384" max="5385" width="18.625" style="2" customWidth="1"/>
    <col min="5386" max="5386" width="19.5" style="2" customWidth="1"/>
    <col min="5387" max="5387" width="18.625" style="2" customWidth="1"/>
    <col min="5388" max="5392" width="19.5" style="2" customWidth="1"/>
    <col min="5393" max="5393" width="5" style="2" customWidth="1"/>
    <col min="5394" max="5394" width="1.75" style="2" customWidth="1"/>
    <col min="5395" max="5396" width="18.5" style="2" customWidth="1"/>
    <col min="5397" max="5397" width="19.375" style="2" customWidth="1"/>
    <col min="5398" max="5632" width="10.75" style="2"/>
    <col min="5633" max="5633" width="1.75" style="2" customWidth="1"/>
    <col min="5634" max="5634" width="4.875" style="2" customWidth="1"/>
    <col min="5635" max="5635" width="13.625" style="2" customWidth="1"/>
    <col min="5636" max="5636" width="16.625" style="2" customWidth="1"/>
    <col min="5637" max="5637" width="15.5" style="2" customWidth="1"/>
    <col min="5638" max="5638" width="18.625" style="2" customWidth="1"/>
    <col min="5639" max="5639" width="17.5" style="2" customWidth="1"/>
    <col min="5640" max="5641" width="18.625" style="2" customWidth="1"/>
    <col min="5642" max="5642" width="19.5" style="2" customWidth="1"/>
    <col min="5643" max="5643" width="18.625" style="2" customWidth="1"/>
    <col min="5644" max="5648" width="19.5" style="2" customWidth="1"/>
    <col min="5649" max="5649" width="5" style="2" customWidth="1"/>
    <col min="5650" max="5650" width="1.75" style="2" customWidth="1"/>
    <col min="5651" max="5652" width="18.5" style="2" customWidth="1"/>
    <col min="5653" max="5653" width="19.375" style="2" customWidth="1"/>
    <col min="5654" max="5888" width="10.75" style="2"/>
    <col min="5889" max="5889" width="1.75" style="2" customWidth="1"/>
    <col min="5890" max="5890" width="4.875" style="2" customWidth="1"/>
    <col min="5891" max="5891" width="13.625" style="2" customWidth="1"/>
    <col min="5892" max="5892" width="16.625" style="2" customWidth="1"/>
    <col min="5893" max="5893" width="15.5" style="2" customWidth="1"/>
    <col min="5894" max="5894" width="18.625" style="2" customWidth="1"/>
    <col min="5895" max="5895" width="17.5" style="2" customWidth="1"/>
    <col min="5896" max="5897" width="18.625" style="2" customWidth="1"/>
    <col min="5898" max="5898" width="19.5" style="2" customWidth="1"/>
    <col min="5899" max="5899" width="18.625" style="2" customWidth="1"/>
    <col min="5900" max="5904" width="19.5" style="2" customWidth="1"/>
    <col min="5905" max="5905" width="5" style="2" customWidth="1"/>
    <col min="5906" max="5906" width="1.75" style="2" customWidth="1"/>
    <col min="5907" max="5908" width="18.5" style="2" customWidth="1"/>
    <col min="5909" max="5909" width="19.375" style="2" customWidth="1"/>
    <col min="5910" max="6144" width="10.75" style="2"/>
    <col min="6145" max="6145" width="1.75" style="2" customWidth="1"/>
    <col min="6146" max="6146" width="4.875" style="2" customWidth="1"/>
    <col min="6147" max="6147" width="13.625" style="2" customWidth="1"/>
    <col min="6148" max="6148" width="16.625" style="2" customWidth="1"/>
    <col min="6149" max="6149" width="15.5" style="2" customWidth="1"/>
    <col min="6150" max="6150" width="18.625" style="2" customWidth="1"/>
    <col min="6151" max="6151" width="17.5" style="2" customWidth="1"/>
    <col min="6152" max="6153" width="18.625" style="2" customWidth="1"/>
    <col min="6154" max="6154" width="19.5" style="2" customWidth="1"/>
    <col min="6155" max="6155" width="18.625" style="2" customWidth="1"/>
    <col min="6156" max="6160" width="19.5" style="2" customWidth="1"/>
    <col min="6161" max="6161" width="5" style="2" customWidth="1"/>
    <col min="6162" max="6162" width="1.75" style="2" customWidth="1"/>
    <col min="6163" max="6164" width="18.5" style="2" customWidth="1"/>
    <col min="6165" max="6165" width="19.375" style="2" customWidth="1"/>
    <col min="6166" max="6400" width="10.75" style="2"/>
    <col min="6401" max="6401" width="1.75" style="2" customWidth="1"/>
    <col min="6402" max="6402" width="4.875" style="2" customWidth="1"/>
    <col min="6403" max="6403" width="13.625" style="2" customWidth="1"/>
    <col min="6404" max="6404" width="16.625" style="2" customWidth="1"/>
    <col min="6405" max="6405" width="15.5" style="2" customWidth="1"/>
    <col min="6406" max="6406" width="18.625" style="2" customWidth="1"/>
    <col min="6407" max="6407" width="17.5" style="2" customWidth="1"/>
    <col min="6408" max="6409" width="18.625" style="2" customWidth="1"/>
    <col min="6410" max="6410" width="19.5" style="2" customWidth="1"/>
    <col min="6411" max="6411" width="18.625" style="2" customWidth="1"/>
    <col min="6412" max="6416" width="19.5" style="2" customWidth="1"/>
    <col min="6417" max="6417" width="5" style="2" customWidth="1"/>
    <col min="6418" max="6418" width="1.75" style="2" customWidth="1"/>
    <col min="6419" max="6420" width="18.5" style="2" customWidth="1"/>
    <col min="6421" max="6421" width="19.375" style="2" customWidth="1"/>
    <col min="6422" max="6656" width="10.75" style="2"/>
    <col min="6657" max="6657" width="1.75" style="2" customWidth="1"/>
    <col min="6658" max="6658" width="4.875" style="2" customWidth="1"/>
    <col min="6659" max="6659" width="13.625" style="2" customWidth="1"/>
    <col min="6660" max="6660" width="16.625" style="2" customWidth="1"/>
    <col min="6661" max="6661" width="15.5" style="2" customWidth="1"/>
    <col min="6662" max="6662" width="18.625" style="2" customWidth="1"/>
    <col min="6663" max="6663" width="17.5" style="2" customWidth="1"/>
    <col min="6664" max="6665" width="18.625" style="2" customWidth="1"/>
    <col min="6666" max="6666" width="19.5" style="2" customWidth="1"/>
    <col min="6667" max="6667" width="18.625" style="2" customWidth="1"/>
    <col min="6668" max="6672" width="19.5" style="2" customWidth="1"/>
    <col min="6673" max="6673" width="5" style="2" customWidth="1"/>
    <col min="6674" max="6674" width="1.75" style="2" customWidth="1"/>
    <col min="6675" max="6676" width="18.5" style="2" customWidth="1"/>
    <col min="6677" max="6677" width="19.375" style="2" customWidth="1"/>
    <col min="6678" max="6912" width="10.75" style="2"/>
    <col min="6913" max="6913" width="1.75" style="2" customWidth="1"/>
    <col min="6914" max="6914" width="4.875" style="2" customWidth="1"/>
    <col min="6915" max="6915" width="13.625" style="2" customWidth="1"/>
    <col min="6916" max="6916" width="16.625" style="2" customWidth="1"/>
    <col min="6917" max="6917" width="15.5" style="2" customWidth="1"/>
    <col min="6918" max="6918" width="18.625" style="2" customWidth="1"/>
    <col min="6919" max="6919" width="17.5" style="2" customWidth="1"/>
    <col min="6920" max="6921" width="18.625" style="2" customWidth="1"/>
    <col min="6922" max="6922" width="19.5" style="2" customWidth="1"/>
    <col min="6923" max="6923" width="18.625" style="2" customWidth="1"/>
    <col min="6924" max="6928" width="19.5" style="2" customWidth="1"/>
    <col min="6929" max="6929" width="5" style="2" customWidth="1"/>
    <col min="6930" max="6930" width="1.75" style="2" customWidth="1"/>
    <col min="6931" max="6932" width="18.5" style="2" customWidth="1"/>
    <col min="6933" max="6933" width="19.375" style="2" customWidth="1"/>
    <col min="6934" max="7168" width="10.75" style="2"/>
    <col min="7169" max="7169" width="1.75" style="2" customWidth="1"/>
    <col min="7170" max="7170" width="4.875" style="2" customWidth="1"/>
    <col min="7171" max="7171" width="13.625" style="2" customWidth="1"/>
    <col min="7172" max="7172" width="16.625" style="2" customWidth="1"/>
    <col min="7173" max="7173" width="15.5" style="2" customWidth="1"/>
    <col min="7174" max="7174" width="18.625" style="2" customWidth="1"/>
    <col min="7175" max="7175" width="17.5" style="2" customWidth="1"/>
    <col min="7176" max="7177" width="18.625" style="2" customWidth="1"/>
    <col min="7178" max="7178" width="19.5" style="2" customWidth="1"/>
    <col min="7179" max="7179" width="18.625" style="2" customWidth="1"/>
    <col min="7180" max="7184" width="19.5" style="2" customWidth="1"/>
    <col min="7185" max="7185" width="5" style="2" customWidth="1"/>
    <col min="7186" max="7186" width="1.75" style="2" customWidth="1"/>
    <col min="7187" max="7188" width="18.5" style="2" customWidth="1"/>
    <col min="7189" max="7189" width="19.375" style="2" customWidth="1"/>
    <col min="7190" max="7424" width="10.75" style="2"/>
    <col min="7425" max="7425" width="1.75" style="2" customWidth="1"/>
    <col min="7426" max="7426" width="4.875" style="2" customWidth="1"/>
    <col min="7427" max="7427" width="13.625" style="2" customWidth="1"/>
    <col min="7428" max="7428" width="16.625" style="2" customWidth="1"/>
    <col min="7429" max="7429" width="15.5" style="2" customWidth="1"/>
    <col min="7430" max="7430" width="18.625" style="2" customWidth="1"/>
    <col min="7431" max="7431" width="17.5" style="2" customWidth="1"/>
    <col min="7432" max="7433" width="18.625" style="2" customWidth="1"/>
    <col min="7434" max="7434" width="19.5" style="2" customWidth="1"/>
    <col min="7435" max="7435" width="18.625" style="2" customWidth="1"/>
    <col min="7436" max="7440" width="19.5" style="2" customWidth="1"/>
    <col min="7441" max="7441" width="5" style="2" customWidth="1"/>
    <col min="7442" max="7442" width="1.75" style="2" customWidth="1"/>
    <col min="7443" max="7444" width="18.5" style="2" customWidth="1"/>
    <col min="7445" max="7445" width="19.375" style="2" customWidth="1"/>
    <col min="7446" max="7680" width="10.75" style="2"/>
    <col min="7681" max="7681" width="1.75" style="2" customWidth="1"/>
    <col min="7682" max="7682" width="4.875" style="2" customWidth="1"/>
    <col min="7683" max="7683" width="13.625" style="2" customWidth="1"/>
    <col min="7684" max="7684" width="16.625" style="2" customWidth="1"/>
    <col min="7685" max="7685" width="15.5" style="2" customWidth="1"/>
    <col min="7686" max="7686" width="18.625" style="2" customWidth="1"/>
    <col min="7687" max="7687" width="17.5" style="2" customWidth="1"/>
    <col min="7688" max="7689" width="18.625" style="2" customWidth="1"/>
    <col min="7690" max="7690" width="19.5" style="2" customWidth="1"/>
    <col min="7691" max="7691" width="18.625" style="2" customWidth="1"/>
    <col min="7692" max="7696" width="19.5" style="2" customWidth="1"/>
    <col min="7697" max="7697" width="5" style="2" customWidth="1"/>
    <col min="7698" max="7698" width="1.75" style="2" customWidth="1"/>
    <col min="7699" max="7700" width="18.5" style="2" customWidth="1"/>
    <col min="7701" max="7701" width="19.375" style="2" customWidth="1"/>
    <col min="7702" max="7936" width="10.75" style="2"/>
    <col min="7937" max="7937" width="1.75" style="2" customWidth="1"/>
    <col min="7938" max="7938" width="4.875" style="2" customWidth="1"/>
    <col min="7939" max="7939" width="13.625" style="2" customWidth="1"/>
    <col min="7940" max="7940" width="16.625" style="2" customWidth="1"/>
    <col min="7941" max="7941" width="15.5" style="2" customWidth="1"/>
    <col min="7942" max="7942" width="18.625" style="2" customWidth="1"/>
    <col min="7943" max="7943" width="17.5" style="2" customWidth="1"/>
    <col min="7944" max="7945" width="18.625" style="2" customWidth="1"/>
    <col min="7946" max="7946" width="19.5" style="2" customWidth="1"/>
    <col min="7947" max="7947" width="18.625" style="2" customWidth="1"/>
    <col min="7948" max="7952" width="19.5" style="2" customWidth="1"/>
    <col min="7953" max="7953" width="5" style="2" customWidth="1"/>
    <col min="7954" max="7954" width="1.75" style="2" customWidth="1"/>
    <col min="7955" max="7956" width="18.5" style="2" customWidth="1"/>
    <col min="7957" max="7957" width="19.375" style="2" customWidth="1"/>
    <col min="7958" max="8192" width="10.75" style="2"/>
    <col min="8193" max="8193" width="1.75" style="2" customWidth="1"/>
    <col min="8194" max="8194" width="4.875" style="2" customWidth="1"/>
    <col min="8195" max="8195" width="13.625" style="2" customWidth="1"/>
    <col min="8196" max="8196" width="16.625" style="2" customWidth="1"/>
    <col min="8197" max="8197" width="15.5" style="2" customWidth="1"/>
    <col min="8198" max="8198" width="18.625" style="2" customWidth="1"/>
    <col min="8199" max="8199" width="17.5" style="2" customWidth="1"/>
    <col min="8200" max="8201" width="18.625" style="2" customWidth="1"/>
    <col min="8202" max="8202" width="19.5" style="2" customWidth="1"/>
    <col min="8203" max="8203" width="18.625" style="2" customWidth="1"/>
    <col min="8204" max="8208" width="19.5" style="2" customWidth="1"/>
    <col min="8209" max="8209" width="5" style="2" customWidth="1"/>
    <col min="8210" max="8210" width="1.75" style="2" customWidth="1"/>
    <col min="8211" max="8212" width="18.5" style="2" customWidth="1"/>
    <col min="8213" max="8213" width="19.375" style="2" customWidth="1"/>
    <col min="8214" max="8448" width="10.75" style="2"/>
    <col min="8449" max="8449" width="1.75" style="2" customWidth="1"/>
    <col min="8450" max="8450" width="4.875" style="2" customWidth="1"/>
    <col min="8451" max="8451" width="13.625" style="2" customWidth="1"/>
    <col min="8452" max="8452" width="16.625" style="2" customWidth="1"/>
    <col min="8453" max="8453" width="15.5" style="2" customWidth="1"/>
    <col min="8454" max="8454" width="18.625" style="2" customWidth="1"/>
    <col min="8455" max="8455" width="17.5" style="2" customWidth="1"/>
    <col min="8456" max="8457" width="18.625" style="2" customWidth="1"/>
    <col min="8458" max="8458" width="19.5" style="2" customWidth="1"/>
    <col min="8459" max="8459" width="18.625" style="2" customWidth="1"/>
    <col min="8460" max="8464" width="19.5" style="2" customWidth="1"/>
    <col min="8465" max="8465" width="5" style="2" customWidth="1"/>
    <col min="8466" max="8466" width="1.75" style="2" customWidth="1"/>
    <col min="8467" max="8468" width="18.5" style="2" customWidth="1"/>
    <col min="8469" max="8469" width="19.375" style="2" customWidth="1"/>
    <col min="8470" max="8704" width="10.75" style="2"/>
    <col min="8705" max="8705" width="1.75" style="2" customWidth="1"/>
    <col min="8706" max="8706" width="4.875" style="2" customWidth="1"/>
    <col min="8707" max="8707" width="13.625" style="2" customWidth="1"/>
    <col min="8708" max="8708" width="16.625" style="2" customWidth="1"/>
    <col min="8709" max="8709" width="15.5" style="2" customWidth="1"/>
    <col min="8710" max="8710" width="18.625" style="2" customWidth="1"/>
    <col min="8711" max="8711" width="17.5" style="2" customWidth="1"/>
    <col min="8712" max="8713" width="18.625" style="2" customWidth="1"/>
    <col min="8714" max="8714" width="19.5" style="2" customWidth="1"/>
    <col min="8715" max="8715" width="18.625" style="2" customWidth="1"/>
    <col min="8716" max="8720" width="19.5" style="2" customWidth="1"/>
    <col min="8721" max="8721" width="5" style="2" customWidth="1"/>
    <col min="8722" max="8722" width="1.75" style="2" customWidth="1"/>
    <col min="8723" max="8724" width="18.5" style="2" customWidth="1"/>
    <col min="8725" max="8725" width="19.375" style="2" customWidth="1"/>
    <col min="8726" max="8960" width="10.75" style="2"/>
    <col min="8961" max="8961" width="1.75" style="2" customWidth="1"/>
    <col min="8962" max="8962" width="4.875" style="2" customWidth="1"/>
    <col min="8963" max="8963" width="13.625" style="2" customWidth="1"/>
    <col min="8964" max="8964" width="16.625" style="2" customWidth="1"/>
    <col min="8965" max="8965" width="15.5" style="2" customWidth="1"/>
    <col min="8966" max="8966" width="18.625" style="2" customWidth="1"/>
    <col min="8967" max="8967" width="17.5" style="2" customWidth="1"/>
    <col min="8968" max="8969" width="18.625" style="2" customWidth="1"/>
    <col min="8970" max="8970" width="19.5" style="2" customWidth="1"/>
    <col min="8971" max="8971" width="18.625" style="2" customWidth="1"/>
    <col min="8972" max="8976" width="19.5" style="2" customWidth="1"/>
    <col min="8977" max="8977" width="5" style="2" customWidth="1"/>
    <col min="8978" max="8978" width="1.75" style="2" customWidth="1"/>
    <col min="8979" max="8980" width="18.5" style="2" customWidth="1"/>
    <col min="8981" max="8981" width="19.375" style="2" customWidth="1"/>
    <col min="8982" max="9216" width="10.75" style="2"/>
    <col min="9217" max="9217" width="1.75" style="2" customWidth="1"/>
    <col min="9218" max="9218" width="4.875" style="2" customWidth="1"/>
    <col min="9219" max="9219" width="13.625" style="2" customWidth="1"/>
    <col min="9220" max="9220" width="16.625" style="2" customWidth="1"/>
    <col min="9221" max="9221" width="15.5" style="2" customWidth="1"/>
    <col min="9222" max="9222" width="18.625" style="2" customWidth="1"/>
    <col min="9223" max="9223" width="17.5" style="2" customWidth="1"/>
    <col min="9224" max="9225" width="18.625" style="2" customWidth="1"/>
    <col min="9226" max="9226" width="19.5" style="2" customWidth="1"/>
    <col min="9227" max="9227" width="18.625" style="2" customWidth="1"/>
    <col min="9228" max="9232" width="19.5" style="2" customWidth="1"/>
    <col min="9233" max="9233" width="5" style="2" customWidth="1"/>
    <col min="9234" max="9234" width="1.75" style="2" customWidth="1"/>
    <col min="9235" max="9236" width="18.5" style="2" customWidth="1"/>
    <col min="9237" max="9237" width="19.375" style="2" customWidth="1"/>
    <col min="9238" max="9472" width="10.75" style="2"/>
    <col min="9473" max="9473" width="1.75" style="2" customWidth="1"/>
    <col min="9474" max="9474" width="4.875" style="2" customWidth="1"/>
    <col min="9475" max="9475" width="13.625" style="2" customWidth="1"/>
    <col min="9476" max="9476" width="16.625" style="2" customWidth="1"/>
    <col min="9477" max="9477" width="15.5" style="2" customWidth="1"/>
    <col min="9478" max="9478" width="18.625" style="2" customWidth="1"/>
    <col min="9479" max="9479" width="17.5" style="2" customWidth="1"/>
    <col min="9480" max="9481" width="18.625" style="2" customWidth="1"/>
    <col min="9482" max="9482" width="19.5" style="2" customWidth="1"/>
    <col min="9483" max="9483" width="18.625" style="2" customWidth="1"/>
    <col min="9484" max="9488" width="19.5" style="2" customWidth="1"/>
    <col min="9489" max="9489" width="5" style="2" customWidth="1"/>
    <col min="9490" max="9490" width="1.75" style="2" customWidth="1"/>
    <col min="9491" max="9492" width="18.5" style="2" customWidth="1"/>
    <col min="9493" max="9493" width="19.375" style="2" customWidth="1"/>
    <col min="9494" max="9728" width="10.75" style="2"/>
    <col min="9729" max="9729" width="1.75" style="2" customWidth="1"/>
    <col min="9730" max="9730" width="4.875" style="2" customWidth="1"/>
    <col min="9731" max="9731" width="13.625" style="2" customWidth="1"/>
    <col min="9732" max="9732" width="16.625" style="2" customWidth="1"/>
    <col min="9733" max="9733" width="15.5" style="2" customWidth="1"/>
    <col min="9734" max="9734" width="18.625" style="2" customWidth="1"/>
    <col min="9735" max="9735" width="17.5" style="2" customWidth="1"/>
    <col min="9736" max="9737" width="18.625" style="2" customWidth="1"/>
    <col min="9738" max="9738" width="19.5" style="2" customWidth="1"/>
    <col min="9739" max="9739" width="18.625" style="2" customWidth="1"/>
    <col min="9740" max="9744" width="19.5" style="2" customWidth="1"/>
    <col min="9745" max="9745" width="5" style="2" customWidth="1"/>
    <col min="9746" max="9746" width="1.75" style="2" customWidth="1"/>
    <col min="9747" max="9748" width="18.5" style="2" customWidth="1"/>
    <col min="9749" max="9749" width="19.375" style="2" customWidth="1"/>
    <col min="9750" max="9984" width="10.75" style="2"/>
    <col min="9985" max="9985" width="1.75" style="2" customWidth="1"/>
    <col min="9986" max="9986" width="4.875" style="2" customWidth="1"/>
    <col min="9987" max="9987" width="13.625" style="2" customWidth="1"/>
    <col min="9988" max="9988" width="16.625" style="2" customWidth="1"/>
    <col min="9989" max="9989" width="15.5" style="2" customWidth="1"/>
    <col min="9990" max="9990" width="18.625" style="2" customWidth="1"/>
    <col min="9991" max="9991" width="17.5" style="2" customWidth="1"/>
    <col min="9992" max="9993" width="18.625" style="2" customWidth="1"/>
    <col min="9994" max="9994" width="19.5" style="2" customWidth="1"/>
    <col min="9995" max="9995" width="18.625" style="2" customWidth="1"/>
    <col min="9996" max="10000" width="19.5" style="2" customWidth="1"/>
    <col min="10001" max="10001" width="5" style="2" customWidth="1"/>
    <col min="10002" max="10002" width="1.75" style="2" customWidth="1"/>
    <col min="10003" max="10004" width="18.5" style="2" customWidth="1"/>
    <col min="10005" max="10005" width="19.375" style="2" customWidth="1"/>
    <col min="10006" max="10240" width="10.75" style="2"/>
    <col min="10241" max="10241" width="1.75" style="2" customWidth="1"/>
    <col min="10242" max="10242" width="4.875" style="2" customWidth="1"/>
    <col min="10243" max="10243" width="13.625" style="2" customWidth="1"/>
    <col min="10244" max="10244" width="16.625" style="2" customWidth="1"/>
    <col min="10245" max="10245" width="15.5" style="2" customWidth="1"/>
    <col min="10246" max="10246" width="18.625" style="2" customWidth="1"/>
    <col min="10247" max="10247" width="17.5" style="2" customWidth="1"/>
    <col min="10248" max="10249" width="18.625" style="2" customWidth="1"/>
    <col min="10250" max="10250" width="19.5" style="2" customWidth="1"/>
    <col min="10251" max="10251" width="18.625" style="2" customWidth="1"/>
    <col min="10252" max="10256" width="19.5" style="2" customWidth="1"/>
    <col min="10257" max="10257" width="5" style="2" customWidth="1"/>
    <col min="10258" max="10258" width="1.75" style="2" customWidth="1"/>
    <col min="10259" max="10260" width="18.5" style="2" customWidth="1"/>
    <col min="10261" max="10261" width="19.375" style="2" customWidth="1"/>
    <col min="10262" max="10496" width="10.75" style="2"/>
    <col min="10497" max="10497" width="1.75" style="2" customWidth="1"/>
    <col min="10498" max="10498" width="4.875" style="2" customWidth="1"/>
    <col min="10499" max="10499" width="13.625" style="2" customWidth="1"/>
    <col min="10500" max="10500" width="16.625" style="2" customWidth="1"/>
    <col min="10501" max="10501" width="15.5" style="2" customWidth="1"/>
    <col min="10502" max="10502" width="18.625" style="2" customWidth="1"/>
    <col min="10503" max="10503" width="17.5" style="2" customWidth="1"/>
    <col min="10504" max="10505" width="18.625" style="2" customWidth="1"/>
    <col min="10506" max="10506" width="19.5" style="2" customWidth="1"/>
    <col min="10507" max="10507" width="18.625" style="2" customWidth="1"/>
    <col min="10508" max="10512" width="19.5" style="2" customWidth="1"/>
    <col min="10513" max="10513" width="5" style="2" customWidth="1"/>
    <col min="10514" max="10514" width="1.75" style="2" customWidth="1"/>
    <col min="10515" max="10516" width="18.5" style="2" customWidth="1"/>
    <col min="10517" max="10517" width="19.375" style="2" customWidth="1"/>
    <col min="10518" max="10752" width="10.75" style="2"/>
    <col min="10753" max="10753" width="1.75" style="2" customWidth="1"/>
    <col min="10754" max="10754" width="4.875" style="2" customWidth="1"/>
    <col min="10755" max="10755" width="13.625" style="2" customWidth="1"/>
    <col min="10756" max="10756" width="16.625" style="2" customWidth="1"/>
    <col min="10757" max="10757" width="15.5" style="2" customWidth="1"/>
    <col min="10758" max="10758" width="18.625" style="2" customWidth="1"/>
    <col min="10759" max="10759" width="17.5" style="2" customWidth="1"/>
    <col min="10760" max="10761" width="18.625" style="2" customWidth="1"/>
    <col min="10762" max="10762" width="19.5" style="2" customWidth="1"/>
    <col min="10763" max="10763" width="18.625" style="2" customWidth="1"/>
    <col min="10764" max="10768" width="19.5" style="2" customWidth="1"/>
    <col min="10769" max="10769" width="5" style="2" customWidth="1"/>
    <col min="10770" max="10770" width="1.75" style="2" customWidth="1"/>
    <col min="10771" max="10772" width="18.5" style="2" customWidth="1"/>
    <col min="10773" max="10773" width="19.375" style="2" customWidth="1"/>
    <col min="10774" max="11008" width="10.75" style="2"/>
    <col min="11009" max="11009" width="1.75" style="2" customWidth="1"/>
    <col min="11010" max="11010" width="4.875" style="2" customWidth="1"/>
    <col min="11011" max="11011" width="13.625" style="2" customWidth="1"/>
    <col min="11012" max="11012" width="16.625" style="2" customWidth="1"/>
    <col min="11013" max="11013" width="15.5" style="2" customWidth="1"/>
    <col min="11014" max="11014" width="18.625" style="2" customWidth="1"/>
    <col min="11015" max="11015" width="17.5" style="2" customWidth="1"/>
    <col min="11016" max="11017" width="18.625" style="2" customWidth="1"/>
    <col min="11018" max="11018" width="19.5" style="2" customWidth="1"/>
    <col min="11019" max="11019" width="18.625" style="2" customWidth="1"/>
    <col min="11020" max="11024" width="19.5" style="2" customWidth="1"/>
    <col min="11025" max="11025" width="5" style="2" customWidth="1"/>
    <col min="11026" max="11026" width="1.75" style="2" customWidth="1"/>
    <col min="11027" max="11028" width="18.5" style="2" customWidth="1"/>
    <col min="11029" max="11029" width="19.375" style="2" customWidth="1"/>
    <col min="11030" max="11264" width="10.75" style="2"/>
    <col min="11265" max="11265" width="1.75" style="2" customWidth="1"/>
    <col min="11266" max="11266" width="4.875" style="2" customWidth="1"/>
    <col min="11267" max="11267" width="13.625" style="2" customWidth="1"/>
    <col min="11268" max="11268" width="16.625" style="2" customWidth="1"/>
    <col min="11269" max="11269" width="15.5" style="2" customWidth="1"/>
    <col min="11270" max="11270" width="18.625" style="2" customWidth="1"/>
    <col min="11271" max="11271" width="17.5" style="2" customWidth="1"/>
    <col min="11272" max="11273" width="18.625" style="2" customWidth="1"/>
    <col min="11274" max="11274" width="19.5" style="2" customWidth="1"/>
    <col min="11275" max="11275" width="18.625" style="2" customWidth="1"/>
    <col min="11276" max="11280" width="19.5" style="2" customWidth="1"/>
    <col min="11281" max="11281" width="5" style="2" customWidth="1"/>
    <col min="11282" max="11282" width="1.75" style="2" customWidth="1"/>
    <col min="11283" max="11284" width="18.5" style="2" customWidth="1"/>
    <col min="11285" max="11285" width="19.375" style="2" customWidth="1"/>
    <col min="11286" max="11520" width="10.75" style="2"/>
    <col min="11521" max="11521" width="1.75" style="2" customWidth="1"/>
    <col min="11522" max="11522" width="4.875" style="2" customWidth="1"/>
    <col min="11523" max="11523" width="13.625" style="2" customWidth="1"/>
    <col min="11524" max="11524" width="16.625" style="2" customWidth="1"/>
    <col min="11525" max="11525" width="15.5" style="2" customWidth="1"/>
    <col min="11526" max="11526" width="18.625" style="2" customWidth="1"/>
    <col min="11527" max="11527" width="17.5" style="2" customWidth="1"/>
    <col min="11528" max="11529" width="18.625" style="2" customWidth="1"/>
    <col min="11530" max="11530" width="19.5" style="2" customWidth="1"/>
    <col min="11531" max="11531" width="18.625" style="2" customWidth="1"/>
    <col min="11532" max="11536" width="19.5" style="2" customWidth="1"/>
    <col min="11537" max="11537" width="5" style="2" customWidth="1"/>
    <col min="11538" max="11538" width="1.75" style="2" customWidth="1"/>
    <col min="11539" max="11540" width="18.5" style="2" customWidth="1"/>
    <col min="11541" max="11541" width="19.375" style="2" customWidth="1"/>
    <col min="11542" max="11776" width="10.75" style="2"/>
    <col min="11777" max="11777" width="1.75" style="2" customWidth="1"/>
    <col min="11778" max="11778" width="4.875" style="2" customWidth="1"/>
    <col min="11779" max="11779" width="13.625" style="2" customWidth="1"/>
    <col min="11780" max="11780" width="16.625" style="2" customWidth="1"/>
    <col min="11781" max="11781" width="15.5" style="2" customWidth="1"/>
    <col min="11782" max="11782" width="18.625" style="2" customWidth="1"/>
    <col min="11783" max="11783" width="17.5" style="2" customWidth="1"/>
    <col min="11784" max="11785" width="18.625" style="2" customWidth="1"/>
    <col min="11786" max="11786" width="19.5" style="2" customWidth="1"/>
    <col min="11787" max="11787" width="18.625" style="2" customWidth="1"/>
    <col min="11788" max="11792" width="19.5" style="2" customWidth="1"/>
    <col min="11793" max="11793" width="5" style="2" customWidth="1"/>
    <col min="11794" max="11794" width="1.75" style="2" customWidth="1"/>
    <col min="11795" max="11796" width="18.5" style="2" customWidth="1"/>
    <col min="11797" max="11797" width="19.375" style="2" customWidth="1"/>
    <col min="11798" max="12032" width="10.75" style="2"/>
    <col min="12033" max="12033" width="1.75" style="2" customWidth="1"/>
    <col min="12034" max="12034" width="4.875" style="2" customWidth="1"/>
    <col min="12035" max="12035" width="13.625" style="2" customWidth="1"/>
    <col min="12036" max="12036" width="16.625" style="2" customWidth="1"/>
    <col min="12037" max="12037" width="15.5" style="2" customWidth="1"/>
    <col min="12038" max="12038" width="18.625" style="2" customWidth="1"/>
    <col min="12039" max="12039" width="17.5" style="2" customWidth="1"/>
    <col min="12040" max="12041" width="18.625" style="2" customWidth="1"/>
    <col min="12042" max="12042" width="19.5" style="2" customWidth="1"/>
    <col min="12043" max="12043" width="18.625" style="2" customWidth="1"/>
    <col min="12044" max="12048" width="19.5" style="2" customWidth="1"/>
    <col min="12049" max="12049" width="5" style="2" customWidth="1"/>
    <col min="12050" max="12050" width="1.75" style="2" customWidth="1"/>
    <col min="12051" max="12052" width="18.5" style="2" customWidth="1"/>
    <col min="12053" max="12053" width="19.375" style="2" customWidth="1"/>
    <col min="12054" max="12288" width="10.75" style="2"/>
    <col min="12289" max="12289" width="1.75" style="2" customWidth="1"/>
    <col min="12290" max="12290" width="4.875" style="2" customWidth="1"/>
    <col min="12291" max="12291" width="13.625" style="2" customWidth="1"/>
    <col min="12292" max="12292" width="16.625" style="2" customWidth="1"/>
    <col min="12293" max="12293" width="15.5" style="2" customWidth="1"/>
    <col min="12294" max="12294" width="18.625" style="2" customWidth="1"/>
    <col min="12295" max="12295" width="17.5" style="2" customWidth="1"/>
    <col min="12296" max="12297" width="18.625" style="2" customWidth="1"/>
    <col min="12298" max="12298" width="19.5" style="2" customWidth="1"/>
    <col min="12299" max="12299" width="18.625" style="2" customWidth="1"/>
    <col min="12300" max="12304" width="19.5" style="2" customWidth="1"/>
    <col min="12305" max="12305" width="5" style="2" customWidth="1"/>
    <col min="12306" max="12306" width="1.75" style="2" customWidth="1"/>
    <col min="12307" max="12308" width="18.5" style="2" customWidth="1"/>
    <col min="12309" max="12309" width="19.375" style="2" customWidth="1"/>
    <col min="12310" max="12544" width="10.75" style="2"/>
    <col min="12545" max="12545" width="1.75" style="2" customWidth="1"/>
    <col min="12546" max="12546" width="4.875" style="2" customWidth="1"/>
    <col min="12547" max="12547" width="13.625" style="2" customWidth="1"/>
    <col min="12548" max="12548" width="16.625" style="2" customWidth="1"/>
    <col min="12549" max="12549" width="15.5" style="2" customWidth="1"/>
    <col min="12550" max="12550" width="18.625" style="2" customWidth="1"/>
    <col min="12551" max="12551" width="17.5" style="2" customWidth="1"/>
    <col min="12552" max="12553" width="18.625" style="2" customWidth="1"/>
    <col min="12554" max="12554" width="19.5" style="2" customWidth="1"/>
    <col min="12555" max="12555" width="18.625" style="2" customWidth="1"/>
    <col min="12556" max="12560" width="19.5" style="2" customWidth="1"/>
    <col min="12561" max="12561" width="5" style="2" customWidth="1"/>
    <col min="12562" max="12562" width="1.75" style="2" customWidth="1"/>
    <col min="12563" max="12564" width="18.5" style="2" customWidth="1"/>
    <col min="12565" max="12565" width="19.375" style="2" customWidth="1"/>
    <col min="12566" max="12800" width="10.75" style="2"/>
    <col min="12801" max="12801" width="1.75" style="2" customWidth="1"/>
    <col min="12802" max="12802" width="4.875" style="2" customWidth="1"/>
    <col min="12803" max="12803" width="13.625" style="2" customWidth="1"/>
    <col min="12804" max="12804" width="16.625" style="2" customWidth="1"/>
    <col min="12805" max="12805" width="15.5" style="2" customWidth="1"/>
    <col min="12806" max="12806" width="18.625" style="2" customWidth="1"/>
    <col min="12807" max="12807" width="17.5" style="2" customWidth="1"/>
    <col min="12808" max="12809" width="18.625" style="2" customWidth="1"/>
    <col min="12810" max="12810" width="19.5" style="2" customWidth="1"/>
    <col min="12811" max="12811" width="18.625" style="2" customWidth="1"/>
    <col min="12812" max="12816" width="19.5" style="2" customWidth="1"/>
    <col min="12817" max="12817" width="5" style="2" customWidth="1"/>
    <col min="12818" max="12818" width="1.75" style="2" customWidth="1"/>
    <col min="12819" max="12820" width="18.5" style="2" customWidth="1"/>
    <col min="12821" max="12821" width="19.375" style="2" customWidth="1"/>
    <col min="12822" max="13056" width="10.75" style="2"/>
    <col min="13057" max="13057" width="1.75" style="2" customWidth="1"/>
    <col min="13058" max="13058" width="4.875" style="2" customWidth="1"/>
    <col min="13059" max="13059" width="13.625" style="2" customWidth="1"/>
    <col min="13060" max="13060" width="16.625" style="2" customWidth="1"/>
    <col min="13061" max="13061" width="15.5" style="2" customWidth="1"/>
    <col min="13062" max="13062" width="18.625" style="2" customWidth="1"/>
    <col min="13063" max="13063" width="17.5" style="2" customWidth="1"/>
    <col min="13064" max="13065" width="18.625" style="2" customWidth="1"/>
    <col min="13066" max="13066" width="19.5" style="2" customWidth="1"/>
    <col min="13067" max="13067" width="18.625" style="2" customWidth="1"/>
    <col min="13068" max="13072" width="19.5" style="2" customWidth="1"/>
    <col min="13073" max="13073" width="5" style="2" customWidth="1"/>
    <col min="13074" max="13074" width="1.75" style="2" customWidth="1"/>
    <col min="13075" max="13076" width="18.5" style="2" customWidth="1"/>
    <col min="13077" max="13077" width="19.375" style="2" customWidth="1"/>
    <col min="13078" max="13312" width="10.75" style="2"/>
    <col min="13313" max="13313" width="1.75" style="2" customWidth="1"/>
    <col min="13314" max="13314" width="4.875" style="2" customWidth="1"/>
    <col min="13315" max="13315" width="13.625" style="2" customWidth="1"/>
    <col min="13316" max="13316" width="16.625" style="2" customWidth="1"/>
    <col min="13317" max="13317" width="15.5" style="2" customWidth="1"/>
    <col min="13318" max="13318" width="18.625" style="2" customWidth="1"/>
    <col min="13319" max="13319" width="17.5" style="2" customWidth="1"/>
    <col min="13320" max="13321" width="18.625" style="2" customWidth="1"/>
    <col min="13322" max="13322" width="19.5" style="2" customWidth="1"/>
    <col min="13323" max="13323" width="18.625" style="2" customWidth="1"/>
    <col min="13324" max="13328" width="19.5" style="2" customWidth="1"/>
    <col min="13329" max="13329" width="5" style="2" customWidth="1"/>
    <col min="13330" max="13330" width="1.75" style="2" customWidth="1"/>
    <col min="13331" max="13332" width="18.5" style="2" customWidth="1"/>
    <col min="13333" max="13333" width="19.375" style="2" customWidth="1"/>
    <col min="13334" max="13568" width="10.75" style="2"/>
    <col min="13569" max="13569" width="1.75" style="2" customWidth="1"/>
    <col min="13570" max="13570" width="4.875" style="2" customWidth="1"/>
    <col min="13571" max="13571" width="13.625" style="2" customWidth="1"/>
    <col min="13572" max="13572" width="16.625" style="2" customWidth="1"/>
    <col min="13573" max="13573" width="15.5" style="2" customWidth="1"/>
    <col min="13574" max="13574" width="18.625" style="2" customWidth="1"/>
    <col min="13575" max="13575" width="17.5" style="2" customWidth="1"/>
    <col min="13576" max="13577" width="18.625" style="2" customWidth="1"/>
    <col min="13578" max="13578" width="19.5" style="2" customWidth="1"/>
    <col min="13579" max="13579" width="18.625" style="2" customWidth="1"/>
    <col min="13580" max="13584" width="19.5" style="2" customWidth="1"/>
    <col min="13585" max="13585" width="5" style="2" customWidth="1"/>
    <col min="13586" max="13586" width="1.75" style="2" customWidth="1"/>
    <col min="13587" max="13588" width="18.5" style="2" customWidth="1"/>
    <col min="13589" max="13589" width="19.375" style="2" customWidth="1"/>
    <col min="13590" max="13824" width="10.75" style="2"/>
    <col min="13825" max="13825" width="1.75" style="2" customWidth="1"/>
    <col min="13826" max="13826" width="4.875" style="2" customWidth="1"/>
    <col min="13827" max="13827" width="13.625" style="2" customWidth="1"/>
    <col min="13828" max="13828" width="16.625" style="2" customWidth="1"/>
    <col min="13829" max="13829" width="15.5" style="2" customWidth="1"/>
    <col min="13830" max="13830" width="18.625" style="2" customWidth="1"/>
    <col min="13831" max="13831" width="17.5" style="2" customWidth="1"/>
    <col min="13832" max="13833" width="18.625" style="2" customWidth="1"/>
    <col min="13834" max="13834" width="19.5" style="2" customWidth="1"/>
    <col min="13835" max="13835" width="18.625" style="2" customWidth="1"/>
    <col min="13836" max="13840" width="19.5" style="2" customWidth="1"/>
    <col min="13841" max="13841" width="5" style="2" customWidth="1"/>
    <col min="13842" max="13842" width="1.75" style="2" customWidth="1"/>
    <col min="13843" max="13844" width="18.5" style="2" customWidth="1"/>
    <col min="13845" max="13845" width="19.375" style="2" customWidth="1"/>
    <col min="13846" max="14080" width="10.75" style="2"/>
    <col min="14081" max="14081" width="1.75" style="2" customWidth="1"/>
    <col min="14082" max="14082" width="4.875" style="2" customWidth="1"/>
    <col min="14083" max="14083" width="13.625" style="2" customWidth="1"/>
    <col min="14084" max="14084" width="16.625" style="2" customWidth="1"/>
    <col min="14085" max="14085" width="15.5" style="2" customWidth="1"/>
    <col min="14086" max="14086" width="18.625" style="2" customWidth="1"/>
    <col min="14087" max="14087" width="17.5" style="2" customWidth="1"/>
    <col min="14088" max="14089" width="18.625" style="2" customWidth="1"/>
    <col min="14090" max="14090" width="19.5" style="2" customWidth="1"/>
    <col min="14091" max="14091" width="18.625" style="2" customWidth="1"/>
    <col min="14092" max="14096" width="19.5" style="2" customWidth="1"/>
    <col min="14097" max="14097" width="5" style="2" customWidth="1"/>
    <col min="14098" max="14098" width="1.75" style="2" customWidth="1"/>
    <col min="14099" max="14100" width="18.5" style="2" customWidth="1"/>
    <col min="14101" max="14101" width="19.375" style="2" customWidth="1"/>
    <col min="14102" max="14336" width="10.75" style="2"/>
    <col min="14337" max="14337" width="1.75" style="2" customWidth="1"/>
    <col min="14338" max="14338" width="4.875" style="2" customWidth="1"/>
    <col min="14339" max="14339" width="13.625" style="2" customWidth="1"/>
    <col min="14340" max="14340" width="16.625" style="2" customWidth="1"/>
    <col min="14341" max="14341" width="15.5" style="2" customWidth="1"/>
    <col min="14342" max="14342" width="18.625" style="2" customWidth="1"/>
    <col min="14343" max="14343" width="17.5" style="2" customWidth="1"/>
    <col min="14344" max="14345" width="18.625" style="2" customWidth="1"/>
    <col min="14346" max="14346" width="19.5" style="2" customWidth="1"/>
    <col min="14347" max="14347" width="18.625" style="2" customWidth="1"/>
    <col min="14348" max="14352" width="19.5" style="2" customWidth="1"/>
    <col min="14353" max="14353" width="5" style="2" customWidth="1"/>
    <col min="14354" max="14354" width="1.75" style="2" customWidth="1"/>
    <col min="14355" max="14356" width="18.5" style="2" customWidth="1"/>
    <col min="14357" max="14357" width="19.375" style="2" customWidth="1"/>
    <col min="14358" max="14592" width="10.75" style="2"/>
    <col min="14593" max="14593" width="1.75" style="2" customWidth="1"/>
    <col min="14594" max="14594" width="4.875" style="2" customWidth="1"/>
    <col min="14595" max="14595" width="13.625" style="2" customWidth="1"/>
    <col min="14596" max="14596" width="16.625" style="2" customWidth="1"/>
    <col min="14597" max="14597" width="15.5" style="2" customWidth="1"/>
    <col min="14598" max="14598" width="18.625" style="2" customWidth="1"/>
    <col min="14599" max="14599" width="17.5" style="2" customWidth="1"/>
    <col min="14600" max="14601" width="18.625" style="2" customWidth="1"/>
    <col min="14602" max="14602" width="19.5" style="2" customWidth="1"/>
    <col min="14603" max="14603" width="18.625" style="2" customWidth="1"/>
    <col min="14604" max="14608" width="19.5" style="2" customWidth="1"/>
    <col min="14609" max="14609" width="5" style="2" customWidth="1"/>
    <col min="14610" max="14610" width="1.75" style="2" customWidth="1"/>
    <col min="14611" max="14612" width="18.5" style="2" customWidth="1"/>
    <col min="14613" max="14613" width="19.375" style="2" customWidth="1"/>
    <col min="14614" max="14848" width="10.75" style="2"/>
    <col min="14849" max="14849" width="1.75" style="2" customWidth="1"/>
    <col min="14850" max="14850" width="4.875" style="2" customWidth="1"/>
    <col min="14851" max="14851" width="13.625" style="2" customWidth="1"/>
    <col min="14852" max="14852" width="16.625" style="2" customWidth="1"/>
    <col min="14853" max="14853" width="15.5" style="2" customWidth="1"/>
    <col min="14854" max="14854" width="18.625" style="2" customWidth="1"/>
    <col min="14855" max="14855" width="17.5" style="2" customWidth="1"/>
    <col min="14856" max="14857" width="18.625" style="2" customWidth="1"/>
    <col min="14858" max="14858" width="19.5" style="2" customWidth="1"/>
    <col min="14859" max="14859" width="18.625" style="2" customWidth="1"/>
    <col min="14860" max="14864" width="19.5" style="2" customWidth="1"/>
    <col min="14865" max="14865" width="5" style="2" customWidth="1"/>
    <col min="14866" max="14866" width="1.75" style="2" customWidth="1"/>
    <col min="14867" max="14868" width="18.5" style="2" customWidth="1"/>
    <col min="14869" max="14869" width="19.375" style="2" customWidth="1"/>
    <col min="14870" max="15104" width="10.75" style="2"/>
    <col min="15105" max="15105" width="1.75" style="2" customWidth="1"/>
    <col min="15106" max="15106" width="4.875" style="2" customWidth="1"/>
    <col min="15107" max="15107" width="13.625" style="2" customWidth="1"/>
    <col min="15108" max="15108" width="16.625" style="2" customWidth="1"/>
    <col min="15109" max="15109" width="15.5" style="2" customWidth="1"/>
    <col min="15110" max="15110" width="18.625" style="2" customWidth="1"/>
    <col min="15111" max="15111" width="17.5" style="2" customWidth="1"/>
    <col min="15112" max="15113" width="18.625" style="2" customWidth="1"/>
    <col min="15114" max="15114" width="19.5" style="2" customWidth="1"/>
    <col min="15115" max="15115" width="18.625" style="2" customWidth="1"/>
    <col min="15116" max="15120" width="19.5" style="2" customWidth="1"/>
    <col min="15121" max="15121" width="5" style="2" customWidth="1"/>
    <col min="15122" max="15122" width="1.75" style="2" customWidth="1"/>
    <col min="15123" max="15124" width="18.5" style="2" customWidth="1"/>
    <col min="15125" max="15125" width="19.375" style="2" customWidth="1"/>
    <col min="15126" max="15360" width="10.75" style="2"/>
    <col min="15361" max="15361" width="1.75" style="2" customWidth="1"/>
    <col min="15362" max="15362" width="4.875" style="2" customWidth="1"/>
    <col min="15363" max="15363" width="13.625" style="2" customWidth="1"/>
    <col min="15364" max="15364" width="16.625" style="2" customWidth="1"/>
    <col min="15365" max="15365" width="15.5" style="2" customWidth="1"/>
    <col min="15366" max="15366" width="18.625" style="2" customWidth="1"/>
    <col min="15367" max="15367" width="17.5" style="2" customWidth="1"/>
    <col min="15368" max="15369" width="18.625" style="2" customWidth="1"/>
    <col min="15370" max="15370" width="19.5" style="2" customWidth="1"/>
    <col min="15371" max="15371" width="18.625" style="2" customWidth="1"/>
    <col min="15372" max="15376" width="19.5" style="2" customWidth="1"/>
    <col min="15377" max="15377" width="5" style="2" customWidth="1"/>
    <col min="15378" max="15378" width="1.75" style="2" customWidth="1"/>
    <col min="15379" max="15380" width="18.5" style="2" customWidth="1"/>
    <col min="15381" max="15381" width="19.375" style="2" customWidth="1"/>
    <col min="15382" max="15616" width="10.75" style="2"/>
    <col min="15617" max="15617" width="1.75" style="2" customWidth="1"/>
    <col min="15618" max="15618" width="4.875" style="2" customWidth="1"/>
    <col min="15619" max="15619" width="13.625" style="2" customWidth="1"/>
    <col min="15620" max="15620" width="16.625" style="2" customWidth="1"/>
    <col min="15621" max="15621" width="15.5" style="2" customWidth="1"/>
    <col min="15622" max="15622" width="18.625" style="2" customWidth="1"/>
    <col min="15623" max="15623" width="17.5" style="2" customWidth="1"/>
    <col min="15624" max="15625" width="18.625" style="2" customWidth="1"/>
    <col min="15626" max="15626" width="19.5" style="2" customWidth="1"/>
    <col min="15627" max="15627" width="18.625" style="2" customWidth="1"/>
    <col min="15628" max="15632" width="19.5" style="2" customWidth="1"/>
    <col min="15633" max="15633" width="5" style="2" customWidth="1"/>
    <col min="15634" max="15634" width="1.75" style="2" customWidth="1"/>
    <col min="15635" max="15636" width="18.5" style="2" customWidth="1"/>
    <col min="15637" max="15637" width="19.375" style="2" customWidth="1"/>
    <col min="15638" max="15872" width="10.75" style="2"/>
    <col min="15873" max="15873" width="1.75" style="2" customWidth="1"/>
    <col min="15874" max="15874" width="4.875" style="2" customWidth="1"/>
    <col min="15875" max="15875" width="13.625" style="2" customWidth="1"/>
    <col min="15876" max="15876" width="16.625" style="2" customWidth="1"/>
    <col min="15877" max="15877" width="15.5" style="2" customWidth="1"/>
    <col min="15878" max="15878" width="18.625" style="2" customWidth="1"/>
    <col min="15879" max="15879" width="17.5" style="2" customWidth="1"/>
    <col min="15880" max="15881" width="18.625" style="2" customWidth="1"/>
    <col min="15882" max="15882" width="19.5" style="2" customWidth="1"/>
    <col min="15883" max="15883" width="18.625" style="2" customWidth="1"/>
    <col min="15884" max="15888" width="19.5" style="2" customWidth="1"/>
    <col min="15889" max="15889" width="5" style="2" customWidth="1"/>
    <col min="15890" max="15890" width="1.75" style="2" customWidth="1"/>
    <col min="15891" max="15892" width="18.5" style="2" customWidth="1"/>
    <col min="15893" max="15893" width="19.375" style="2" customWidth="1"/>
    <col min="15894" max="16128" width="10.75" style="2"/>
    <col min="16129" max="16129" width="1.75" style="2" customWidth="1"/>
    <col min="16130" max="16130" width="4.875" style="2" customWidth="1"/>
    <col min="16131" max="16131" width="13.625" style="2" customWidth="1"/>
    <col min="16132" max="16132" width="16.625" style="2" customWidth="1"/>
    <col min="16133" max="16133" width="15.5" style="2" customWidth="1"/>
    <col min="16134" max="16134" width="18.625" style="2" customWidth="1"/>
    <col min="16135" max="16135" width="17.5" style="2" customWidth="1"/>
    <col min="16136" max="16137" width="18.625" style="2" customWidth="1"/>
    <col min="16138" max="16138" width="19.5" style="2" customWidth="1"/>
    <col min="16139" max="16139" width="18.625" style="2" customWidth="1"/>
    <col min="16140" max="16144" width="19.5" style="2" customWidth="1"/>
    <col min="16145" max="16145" width="5" style="2" customWidth="1"/>
    <col min="16146" max="16146" width="1.75" style="2" customWidth="1"/>
    <col min="16147" max="16148" width="18.5" style="2" customWidth="1"/>
    <col min="16149" max="16149" width="19.375" style="2" customWidth="1"/>
    <col min="16150" max="16384" width="10.75" style="2"/>
  </cols>
  <sheetData>
    <row r="1" spans="2:33" ht="24" customHeight="1" x14ac:dyDescent="0.15">
      <c r="B1" s="102" t="s">
        <v>104</v>
      </c>
    </row>
    <row r="2" spans="2:33" ht="11.25" customHeight="1" thickBot="1" x14ac:dyDescent="0.2">
      <c r="B2" s="102"/>
      <c r="J2" s="531"/>
      <c r="L2" s="531"/>
      <c r="M2" s="531"/>
      <c r="N2" s="531"/>
      <c r="O2" s="531"/>
      <c r="P2" s="531"/>
    </row>
    <row r="3" spans="2:33" ht="21.75" customHeight="1" x14ac:dyDescent="0.15">
      <c r="B3" s="1104" t="s">
        <v>79</v>
      </c>
      <c r="C3" s="532" t="s">
        <v>82</v>
      </c>
      <c r="D3" s="1121" t="s">
        <v>272</v>
      </c>
      <c r="E3" s="1122"/>
      <c r="F3" s="1122"/>
      <c r="G3" s="1122"/>
      <c r="H3" s="1122"/>
      <c r="I3" s="1122"/>
      <c r="J3" s="1122"/>
      <c r="K3" s="1122"/>
      <c r="L3" s="1122"/>
      <c r="M3" s="1122"/>
      <c r="N3" s="1122"/>
      <c r="O3" s="1122"/>
      <c r="P3" s="1123"/>
      <c r="Q3" s="1107" t="s">
        <v>79</v>
      </c>
      <c r="V3" s="4"/>
    </row>
    <row r="4" spans="2:33" ht="21.75" customHeight="1" x14ac:dyDescent="0.15">
      <c r="B4" s="1105"/>
      <c r="C4" s="70"/>
      <c r="D4" s="613"/>
      <c r="E4" s="613" t="s">
        <v>103</v>
      </c>
      <c r="F4" s="614"/>
      <c r="G4" s="1124" t="s">
        <v>273</v>
      </c>
      <c r="H4" s="1125"/>
      <c r="I4" s="1125"/>
      <c r="J4" s="1126"/>
      <c r="K4" s="1127" t="s">
        <v>274</v>
      </c>
      <c r="L4" s="1126"/>
      <c r="M4" s="1128" t="s">
        <v>275</v>
      </c>
      <c r="N4" s="1129"/>
      <c r="O4" s="1130"/>
      <c r="P4" s="101" t="s">
        <v>102</v>
      </c>
      <c r="Q4" s="1108"/>
      <c r="V4" s="4"/>
    </row>
    <row r="5" spans="2:33" ht="21.75" customHeight="1" thickBot="1" x14ac:dyDescent="0.2">
      <c r="B5" s="1106"/>
      <c r="C5" s="63" t="s">
        <v>92</v>
      </c>
      <c r="D5" s="61" t="s">
        <v>78</v>
      </c>
      <c r="E5" s="61" t="s">
        <v>77</v>
      </c>
      <c r="F5" s="62" t="s">
        <v>61</v>
      </c>
      <c r="G5" s="62" t="s">
        <v>68</v>
      </c>
      <c r="H5" s="62" t="s">
        <v>276</v>
      </c>
      <c r="I5" s="965" t="s">
        <v>101</v>
      </c>
      <c r="J5" s="934" t="s">
        <v>61</v>
      </c>
      <c r="K5" s="62" t="s">
        <v>101</v>
      </c>
      <c r="L5" s="61" t="s">
        <v>61</v>
      </c>
      <c r="M5" s="100" t="s">
        <v>100</v>
      </c>
      <c r="N5" s="100" t="s">
        <v>99</v>
      </c>
      <c r="O5" s="100" t="s">
        <v>61</v>
      </c>
      <c r="P5" s="99" t="s">
        <v>98</v>
      </c>
      <c r="Q5" s="1109"/>
      <c r="V5" s="4"/>
    </row>
    <row r="6" spans="2:33" x14ac:dyDescent="0.15">
      <c r="B6" s="60"/>
      <c r="C6" s="7"/>
      <c r="D6" s="59" t="s">
        <v>60</v>
      </c>
      <c r="E6" s="59" t="s">
        <v>60</v>
      </c>
      <c r="F6" s="58" t="s">
        <v>60</v>
      </c>
      <c r="G6" s="58" t="s">
        <v>60</v>
      </c>
      <c r="H6" s="58" t="s">
        <v>60</v>
      </c>
      <c r="I6" s="942" t="s">
        <v>60</v>
      </c>
      <c r="J6" s="57" t="s">
        <v>60</v>
      </c>
      <c r="K6" s="58" t="s">
        <v>60</v>
      </c>
      <c r="L6" s="57" t="s">
        <v>60</v>
      </c>
      <c r="M6" s="58" t="s">
        <v>60</v>
      </c>
      <c r="N6" s="58" t="s">
        <v>60</v>
      </c>
      <c r="O6" s="58" t="s">
        <v>60</v>
      </c>
      <c r="P6" s="58" t="s">
        <v>60</v>
      </c>
      <c r="Q6" s="36"/>
      <c r="V6" s="4"/>
    </row>
    <row r="7" spans="2:33" ht="21.75" customHeight="1" x14ac:dyDescent="0.15">
      <c r="B7" s="56"/>
      <c r="C7" s="55" t="s">
        <v>247</v>
      </c>
      <c r="D7" s="98">
        <v>6355494907</v>
      </c>
      <c r="E7" s="98">
        <v>858232546</v>
      </c>
      <c r="F7" s="98">
        <v>7213727453</v>
      </c>
      <c r="G7" s="54">
        <v>0</v>
      </c>
      <c r="H7" s="54">
        <v>6671958464</v>
      </c>
      <c r="I7" s="708">
        <v>0</v>
      </c>
      <c r="J7" s="707">
        <v>8198036464</v>
      </c>
      <c r="K7" s="54" t="s">
        <v>249</v>
      </c>
      <c r="L7" s="54" t="s">
        <v>249</v>
      </c>
      <c r="M7" s="98">
        <v>789803220</v>
      </c>
      <c r="N7" s="98">
        <v>164519381</v>
      </c>
      <c r="O7" s="98">
        <f>SUM(M7:N7)</f>
        <v>954322601</v>
      </c>
      <c r="P7" s="98">
        <v>18010615518</v>
      </c>
      <c r="Q7" s="36"/>
      <c r="V7" s="53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</row>
    <row r="8" spans="2:33" ht="21.75" customHeight="1" x14ac:dyDescent="0.15">
      <c r="B8" s="56"/>
      <c r="C8" s="55" t="s">
        <v>57</v>
      </c>
      <c r="D8" s="98">
        <v>6290344217</v>
      </c>
      <c r="E8" s="98">
        <v>637880350</v>
      </c>
      <c r="F8" s="98">
        <v>6928224567</v>
      </c>
      <c r="G8" s="54">
        <v>0</v>
      </c>
      <c r="H8" s="54">
        <v>6105009172</v>
      </c>
      <c r="I8" s="708">
        <v>0</v>
      </c>
      <c r="J8" s="707">
        <v>7665866172</v>
      </c>
      <c r="K8" s="54" t="s">
        <v>249</v>
      </c>
      <c r="L8" s="54" t="s">
        <v>249</v>
      </c>
      <c r="M8" s="98">
        <v>787762780</v>
      </c>
      <c r="N8" s="98">
        <v>428037158</v>
      </c>
      <c r="O8" s="98">
        <f t="shared" ref="O8:O10" si="0">SUM(M8:N8)</f>
        <v>1215799938</v>
      </c>
      <c r="P8" s="98">
        <v>16974522677</v>
      </c>
      <c r="Q8" s="36"/>
      <c r="V8" s="53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2:33" ht="21.75" customHeight="1" x14ac:dyDescent="0.15">
      <c r="B9" s="56"/>
      <c r="C9" s="55" t="s">
        <v>56</v>
      </c>
      <c r="D9" s="98">
        <v>6134879719</v>
      </c>
      <c r="E9" s="98">
        <v>389968991</v>
      </c>
      <c r="F9" s="98">
        <v>6524848710</v>
      </c>
      <c r="G9" s="54">
        <v>0</v>
      </c>
      <c r="H9" s="54">
        <v>5782006751</v>
      </c>
      <c r="I9" s="708">
        <v>0</v>
      </c>
      <c r="J9" s="707">
        <v>7460009751</v>
      </c>
      <c r="K9" s="54" t="s">
        <v>249</v>
      </c>
      <c r="L9" s="54" t="s">
        <v>249</v>
      </c>
      <c r="M9" s="98">
        <v>768610760</v>
      </c>
      <c r="N9" s="98">
        <v>438229016</v>
      </c>
      <c r="O9" s="98">
        <f t="shared" si="0"/>
        <v>1206839776</v>
      </c>
      <c r="P9" s="98">
        <v>16279177237</v>
      </c>
      <c r="Q9" s="36"/>
      <c r="V9" s="53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</row>
    <row r="10" spans="2:33" ht="21.75" customHeight="1" x14ac:dyDescent="0.15">
      <c r="B10" s="56"/>
      <c r="C10" s="55" t="s">
        <v>277</v>
      </c>
      <c r="D10" s="98">
        <v>5787005524</v>
      </c>
      <c r="E10" s="98">
        <v>191818968</v>
      </c>
      <c r="F10" s="98">
        <v>5978824492</v>
      </c>
      <c r="G10" s="54">
        <v>0</v>
      </c>
      <c r="H10" s="54">
        <v>5581572701</v>
      </c>
      <c r="I10" s="708">
        <v>0</v>
      </c>
      <c r="J10" s="707">
        <v>7322141701</v>
      </c>
      <c r="K10" s="54" t="s">
        <v>249</v>
      </c>
      <c r="L10" s="54" t="s">
        <v>249</v>
      </c>
      <c r="M10" s="98">
        <v>742611510</v>
      </c>
      <c r="N10" s="98">
        <v>407391190</v>
      </c>
      <c r="O10" s="98">
        <f t="shared" si="0"/>
        <v>1150002700</v>
      </c>
      <c r="P10" s="98">
        <v>15495771893</v>
      </c>
      <c r="Q10" s="36"/>
      <c r="V10" s="53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2:33" ht="15" thickBot="1" x14ac:dyDescent="0.2">
      <c r="B11" s="51"/>
      <c r="C11" s="50"/>
      <c r="D11" s="46"/>
      <c r="E11" s="48"/>
      <c r="F11" s="46"/>
      <c r="G11" s="46"/>
      <c r="H11" s="46"/>
      <c r="I11" s="45"/>
      <c r="J11" s="950"/>
      <c r="K11" s="46"/>
      <c r="L11" s="45"/>
      <c r="M11" s="97"/>
      <c r="N11" s="97"/>
      <c r="O11" s="97"/>
      <c r="P11" s="97"/>
      <c r="Q11" s="36"/>
      <c r="V11" s="4"/>
    </row>
    <row r="12" spans="2:33" x14ac:dyDescent="0.15">
      <c r="B12" s="44"/>
      <c r="C12" s="43"/>
      <c r="D12" s="42"/>
      <c r="E12" s="42"/>
      <c r="F12" s="40"/>
      <c r="G12" s="40"/>
      <c r="H12" s="40"/>
      <c r="I12" s="40"/>
      <c r="J12" s="935"/>
      <c r="K12" s="40"/>
      <c r="L12" s="40"/>
      <c r="M12" s="96"/>
      <c r="N12" s="96"/>
      <c r="O12" s="96"/>
      <c r="P12" s="96"/>
      <c r="Q12" s="39"/>
      <c r="V12" s="4"/>
    </row>
    <row r="13" spans="2:33" ht="21.75" customHeight="1" x14ac:dyDescent="0.15">
      <c r="B13" s="37" t="s">
        <v>55</v>
      </c>
      <c r="C13" s="19" t="s">
        <v>54</v>
      </c>
      <c r="D13" s="38">
        <f>SUM(D19:D64)</f>
        <v>5668162195</v>
      </c>
      <c r="E13" s="38">
        <f t="shared" ref="E13:P13" si="1">SUM(E19:E64)</f>
        <v>69930066</v>
      </c>
      <c r="F13" s="38">
        <f t="shared" si="1"/>
        <v>5738092261</v>
      </c>
      <c r="G13" s="38">
        <f t="shared" si="1"/>
        <v>0</v>
      </c>
      <c r="H13" s="38">
        <f t="shared" si="1"/>
        <v>71232300</v>
      </c>
      <c r="I13" s="143">
        <f t="shared" si="1"/>
        <v>0</v>
      </c>
      <c r="J13" s="728">
        <f t="shared" si="1"/>
        <v>71232300</v>
      </c>
      <c r="K13" s="38">
        <f>SUM(K19:K64)</f>
        <v>0</v>
      </c>
      <c r="L13" s="38">
        <f>SUM(L19:L64)</f>
        <v>0</v>
      </c>
      <c r="M13" s="38">
        <f t="shared" si="1"/>
        <v>742646970</v>
      </c>
      <c r="N13" s="38">
        <f>SUM(N19:N64)</f>
        <v>406927103</v>
      </c>
      <c r="O13" s="38">
        <f t="shared" si="1"/>
        <v>1149574073</v>
      </c>
      <c r="P13" s="38">
        <f t="shared" si="1"/>
        <v>6958898634</v>
      </c>
      <c r="Q13" s="36"/>
      <c r="V13" s="4"/>
    </row>
    <row r="14" spans="2:33" ht="21.75" customHeight="1" x14ac:dyDescent="0.15">
      <c r="B14" s="37" t="s">
        <v>53</v>
      </c>
      <c r="C14" s="19" t="s">
        <v>52</v>
      </c>
      <c r="D14" s="38">
        <f>SUM(D19:D62)</f>
        <v>5438893895</v>
      </c>
      <c r="E14" s="38">
        <f t="shared" ref="E14:P14" si="2">SUM(E19:E62)</f>
        <v>69930066</v>
      </c>
      <c r="F14" s="38">
        <f t="shared" si="2"/>
        <v>5508823961</v>
      </c>
      <c r="G14" s="38">
        <f t="shared" si="2"/>
        <v>0</v>
      </c>
      <c r="H14" s="38">
        <f t="shared" si="2"/>
        <v>0</v>
      </c>
      <c r="I14" s="143">
        <f t="shared" si="2"/>
        <v>0</v>
      </c>
      <c r="J14" s="728">
        <f t="shared" si="2"/>
        <v>0</v>
      </c>
      <c r="K14" s="38">
        <f>SUM(K19:K62)</f>
        <v>0</v>
      </c>
      <c r="L14" s="38">
        <f>SUM(L19:L62)</f>
        <v>0</v>
      </c>
      <c r="M14" s="38">
        <f t="shared" si="2"/>
        <v>742646970</v>
      </c>
      <c r="N14" s="38">
        <f>SUM(N19:N62)</f>
        <v>406927103</v>
      </c>
      <c r="O14" s="38">
        <f t="shared" si="2"/>
        <v>1149574073</v>
      </c>
      <c r="P14" s="38">
        <f t="shared" si="2"/>
        <v>6658398034</v>
      </c>
      <c r="Q14" s="36"/>
      <c r="V14" s="4"/>
    </row>
    <row r="15" spans="2:33" ht="21.75" customHeight="1" x14ac:dyDescent="0.15">
      <c r="B15" s="547" t="s">
        <v>251</v>
      </c>
      <c r="C15" s="19" t="s">
        <v>50</v>
      </c>
      <c r="D15" s="38">
        <f>SUM(D19:D31,D35:D36,D38:D40,D43,D48,D50:D51,D53:D62)</f>
        <v>4839013556</v>
      </c>
      <c r="E15" s="38">
        <f t="shared" ref="E15:P15" si="3">SUM(E19:E31,E35:E36,E38:E40,E43,E48,E50:E51,E53:E62)</f>
        <v>62945972</v>
      </c>
      <c r="F15" s="38">
        <f t="shared" si="3"/>
        <v>4901959528</v>
      </c>
      <c r="G15" s="38">
        <f t="shared" si="3"/>
        <v>0</v>
      </c>
      <c r="H15" s="38">
        <f t="shared" si="3"/>
        <v>0</v>
      </c>
      <c r="I15" s="143">
        <f t="shared" si="3"/>
        <v>0</v>
      </c>
      <c r="J15" s="728">
        <f t="shared" si="3"/>
        <v>0</v>
      </c>
      <c r="K15" s="38">
        <f>SUM(K19:K31,K35:K36,K38:K40,K43,K48,K50:K51,K53:K62)</f>
        <v>0</v>
      </c>
      <c r="L15" s="38">
        <f>SUM(L19:L31,L35:L36,L38:L40,L43,L48,L50:L51,L53:L62)</f>
        <v>0</v>
      </c>
      <c r="M15" s="38">
        <f t="shared" si="3"/>
        <v>667942570</v>
      </c>
      <c r="N15" s="38">
        <f>SUM(N19:N31,N35:N36,N38:N40,N43,N48,N50:N51,N53:N62)</f>
        <v>363636056</v>
      </c>
      <c r="O15" s="38">
        <f t="shared" si="3"/>
        <v>1031578626</v>
      </c>
      <c r="P15" s="38">
        <f t="shared" si="3"/>
        <v>5933538154</v>
      </c>
      <c r="Q15" s="36"/>
      <c r="V15" s="4"/>
    </row>
    <row r="16" spans="2:33" ht="21.75" customHeight="1" x14ac:dyDescent="0.15">
      <c r="B16" s="37" t="s">
        <v>49</v>
      </c>
      <c r="C16" s="19" t="s">
        <v>48</v>
      </c>
      <c r="D16" s="38">
        <f>D14-D15</f>
        <v>599880339</v>
      </c>
      <c r="E16" s="38">
        <f t="shared" ref="E16:P16" si="4">E14-E15</f>
        <v>6984094</v>
      </c>
      <c r="F16" s="38">
        <f t="shared" si="4"/>
        <v>606864433</v>
      </c>
      <c r="G16" s="38">
        <f t="shared" si="4"/>
        <v>0</v>
      </c>
      <c r="H16" s="38">
        <f t="shared" si="4"/>
        <v>0</v>
      </c>
      <c r="I16" s="143">
        <f t="shared" si="4"/>
        <v>0</v>
      </c>
      <c r="J16" s="728">
        <f t="shared" si="4"/>
        <v>0</v>
      </c>
      <c r="K16" s="38">
        <f>K14-K15</f>
        <v>0</v>
      </c>
      <c r="L16" s="38">
        <f>L14-L15</f>
        <v>0</v>
      </c>
      <c r="M16" s="38">
        <f t="shared" si="4"/>
        <v>74704400</v>
      </c>
      <c r="N16" s="38">
        <f>N14-N15</f>
        <v>43291047</v>
      </c>
      <c r="O16" s="38">
        <f t="shared" si="4"/>
        <v>117995447</v>
      </c>
      <c r="P16" s="38">
        <f t="shared" si="4"/>
        <v>724859880</v>
      </c>
      <c r="Q16" s="36"/>
      <c r="V16" s="4"/>
    </row>
    <row r="17" spans="2:22" ht="21.75" customHeight="1" x14ac:dyDescent="0.15">
      <c r="B17" s="37" t="s">
        <v>47</v>
      </c>
      <c r="C17" s="19" t="s">
        <v>46</v>
      </c>
      <c r="D17" s="38">
        <f>SUM(D63:D64)</f>
        <v>229268300</v>
      </c>
      <c r="E17" s="38">
        <f t="shared" ref="E17:P17" si="5">SUM(E63:E64)</f>
        <v>0</v>
      </c>
      <c r="F17" s="38">
        <f t="shared" si="5"/>
        <v>229268300</v>
      </c>
      <c r="G17" s="38">
        <f t="shared" si="5"/>
        <v>0</v>
      </c>
      <c r="H17" s="38">
        <f t="shared" si="5"/>
        <v>71232300</v>
      </c>
      <c r="I17" s="143">
        <f t="shared" si="5"/>
        <v>0</v>
      </c>
      <c r="J17" s="728">
        <f t="shared" si="5"/>
        <v>71232300</v>
      </c>
      <c r="K17" s="38">
        <f>SUM(K63:K64)</f>
        <v>0</v>
      </c>
      <c r="L17" s="38">
        <f>SUM(L63:L64)</f>
        <v>0</v>
      </c>
      <c r="M17" s="38">
        <f t="shared" si="5"/>
        <v>0</v>
      </c>
      <c r="N17" s="38">
        <f>SUM(N63:N64)</f>
        <v>0</v>
      </c>
      <c r="O17" s="38">
        <f t="shared" si="5"/>
        <v>0</v>
      </c>
      <c r="P17" s="38">
        <f t="shared" si="5"/>
        <v>300500600</v>
      </c>
      <c r="Q17" s="36"/>
      <c r="V17" s="4"/>
    </row>
    <row r="18" spans="2:22" ht="15" thickBot="1" x14ac:dyDescent="0.2">
      <c r="B18" s="548"/>
      <c r="C18" s="31"/>
      <c r="D18" s="46"/>
      <c r="E18" s="46"/>
      <c r="F18" s="48"/>
      <c r="G18" s="48"/>
      <c r="H18" s="48"/>
      <c r="I18" s="549"/>
      <c r="J18" s="951"/>
      <c r="K18" s="48"/>
      <c r="L18" s="549"/>
      <c r="M18" s="48"/>
      <c r="N18" s="549"/>
      <c r="O18" s="549"/>
      <c r="P18" s="615"/>
      <c r="Q18" s="36"/>
      <c r="V18" s="4"/>
    </row>
    <row r="19" spans="2:22" ht="21.75" customHeight="1" x14ac:dyDescent="0.15">
      <c r="B19" s="83">
        <v>1</v>
      </c>
      <c r="C19" s="19" t="s">
        <v>45</v>
      </c>
      <c r="D19" s="550">
        <v>487075015</v>
      </c>
      <c r="E19" s="550">
        <v>6008950</v>
      </c>
      <c r="F19" s="550">
        <v>493083965</v>
      </c>
      <c r="G19" s="550" t="s">
        <v>249</v>
      </c>
      <c r="H19" s="550" t="s">
        <v>249</v>
      </c>
      <c r="I19" s="931" t="s">
        <v>249</v>
      </c>
      <c r="J19" s="936" t="s">
        <v>249</v>
      </c>
      <c r="K19" s="550" t="s">
        <v>249</v>
      </c>
      <c r="L19" s="550" t="s">
        <v>249</v>
      </c>
      <c r="M19" s="550">
        <v>75082350</v>
      </c>
      <c r="N19" s="550">
        <v>39849314</v>
      </c>
      <c r="O19" s="550">
        <v>114931664</v>
      </c>
      <c r="P19" s="550">
        <v>608015629</v>
      </c>
      <c r="Q19" s="551">
        <v>1</v>
      </c>
      <c r="V19" s="4"/>
    </row>
    <row r="20" spans="2:22" ht="21.75" customHeight="1" x14ac:dyDescent="0.15">
      <c r="B20" s="83">
        <v>2</v>
      </c>
      <c r="C20" s="19" t="s">
        <v>44</v>
      </c>
      <c r="D20" s="98">
        <v>263568831</v>
      </c>
      <c r="E20" s="98">
        <v>3901760</v>
      </c>
      <c r="F20" s="98">
        <v>267470591</v>
      </c>
      <c r="G20" s="98" t="s">
        <v>249</v>
      </c>
      <c r="H20" s="98" t="s">
        <v>249</v>
      </c>
      <c r="I20" s="93" t="s">
        <v>249</v>
      </c>
      <c r="J20" s="937" t="s">
        <v>249</v>
      </c>
      <c r="K20" s="98" t="s">
        <v>249</v>
      </c>
      <c r="L20" s="98" t="s">
        <v>249</v>
      </c>
      <c r="M20" s="98">
        <v>46114500</v>
      </c>
      <c r="N20" s="98">
        <v>24279506</v>
      </c>
      <c r="O20" s="98">
        <v>70394006</v>
      </c>
      <c r="P20" s="98">
        <v>337864597</v>
      </c>
      <c r="Q20" s="552">
        <v>2</v>
      </c>
      <c r="V20" s="4"/>
    </row>
    <row r="21" spans="2:22" ht="21.75" customHeight="1" x14ac:dyDescent="0.15">
      <c r="B21" s="83">
        <v>3</v>
      </c>
      <c r="C21" s="19" t="s">
        <v>43</v>
      </c>
      <c r="D21" s="98">
        <v>277161909</v>
      </c>
      <c r="E21" s="98">
        <v>4002384</v>
      </c>
      <c r="F21" s="98">
        <v>281164293</v>
      </c>
      <c r="G21" s="98" t="s">
        <v>249</v>
      </c>
      <c r="H21" s="98" t="s">
        <v>249</v>
      </c>
      <c r="I21" s="93" t="s">
        <v>249</v>
      </c>
      <c r="J21" s="937" t="s">
        <v>249</v>
      </c>
      <c r="K21" s="98" t="s">
        <v>249</v>
      </c>
      <c r="L21" s="98" t="s">
        <v>249</v>
      </c>
      <c r="M21" s="98">
        <v>42036470</v>
      </c>
      <c r="N21" s="98">
        <v>22336045</v>
      </c>
      <c r="O21" s="98">
        <v>64372515</v>
      </c>
      <c r="P21" s="98">
        <v>345536808</v>
      </c>
      <c r="Q21" s="552">
        <v>3</v>
      </c>
      <c r="V21" s="4"/>
    </row>
    <row r="22" spans="2:22" ht="21.75" customHeight="1" x14ac:dyDescent="0.15">
      <c r="B22" s="83">
        <v>4</v>
      </c>
      <c r="C22" s="19" t="s">
        <v>42</v>
      </c>
      <c r="D22" s="98">
        <v>247745911</v>
      </c>
      <c r="E22" s="98">
        <v>2551494</v>
      </c>
      <c r="F22" s="98">
        <v>250297405</v>
      </c>
      <c r="G22" s="98" t="s">
        <v>249</v>
      </c>
      <c r="H22" s="98" t="s">
        <v>249</v>
      </c>
      <c r="I22" s="93" t="s">
        <v>249</v>
      </c>
      <c r="J22" s="937" t="s">
        <v>249</v>
      </c>
      <c r="K22" s="98" t="s">
        <v>249</v>
      </c>
      <c r="L22" s="98" t="s">
        <v>249</v>
      </c>
      <c r="M22" s="98">
        <v>29275220</v>
      </c>
      <c r="N22" s="98">
        <v>16712933</v>
      </c>
      <c r="O22" s="98">
        <v>45988153</v>
      </c>
      <c r="P22" s="98">
        <v>296285558</v>
      </c>
      <c r="Q22" s="552">
        <v>4</v>
      </c>
      <c r="V22" s="4"/>
    </row>
    <row r="23" spans="2:22" ht="21.75" customHeight="1" x14ac:dyDescent="0.15">
      <c r="B23" s="84">
        <v>5</v>
      </c>
      <c r="C23" s="23" t="s">
        <v>41</v>
      </c>
      <c r="D23" s="98">
        <v>131960818</v>
      </c>
      <c r="E23" s="98">
        <v>2148380</v>
      </c>
      <c r="F23" s="603">
        <v>134109198</v>
      </c>
      <c r="G23" s="553" t="s">
        <v>249</v>
      </c>
      <c r="H23" s="553" t="s">
        <v>249</v>
      </c>
      <c r="I23" s="932" t="s">
        <v>249</v>
      </c>
      <c r="J23" s="938" t="s">
        <v>249</v>
      </c>
      <c r="K23" s="553" t="s">
        <v>249</v>
      </c>
      <c r="L23" s="553" t="s">
        <v>249</v>
      </c>
      <c r="M23" s="603">
        <v>23910500</v>
      </c>
      <c r="N23" s="603">
        <v>11105351</v>
      </c>
      <c r="O23" s="603">
        <v>35015851</v>
      </c>
      <c r="P23" s="603">
        <v>169125049</v>
      </c>
      <c r="Q23" s="616">
        <v>5</v>
      </c>
      <c r="V23" s="4"/>
    </row>
    <row r="24" spans="2:22" ht="21.75" customHeight="1" x14ac:dyDescent="0.15">
      <c r="B24" s="83">
        <v>7</v>
      </c>
      <c r="C24" s="19" t="s">
        <v>40</v>
      </c>
      <c r="D24" s="605">
        <v>117617155</v>
      </c>
      <c r="E24" s="605">
        <v>1024577</v>
      </c>
      <c r="F24" s="605">
        <v>118641732</v>
      </c>
      <c r="G24" s="555" t="s">
        <v>249</v>
      </c>
      <c r="H24" s="555" t="s">
        <v>249</v>
      </c>
      <c r="I24" s="933" t="s">
        <v>249</v>
      </c>
      <c r="J24" s="939" t="s">
        <v>249</v>
      </c>
      <c r="K24" s="555" t="s">
        <v>249</v>
      </c>
      <c r="L24" s="555" t="s">
        <v>249</v>
      </c>
      <c r="M24" s="605">
        <v>13603500</v>
      </c>
      <c r="N24" s="605">
        <v>7734207</v>
      </c>
      <c r="O24" s="605">
        <v>21337707</v>
      </c>
      <c r="P24" s="605">
        <v>139979439</v>
      </c>
      <c r="Q24" s="552">
        <v>7</v>
      </c>
      <c r="V24" s="4"/>
    </row>
    <row r="25" spans="2:22" ht="21.75" customHeight="1" x14ac:dyDescent="0.15">
      <c r="B25" s="83">
        <v>8</v>
      </c>
      <c r="C25" s="19" t="s">
        <v>39</v>
      </c>
      <c r="D25" s="98">
        <v>111419261</v>
      </c>
      <c r="E25" s="98">
        <v>1317999</v>
      </c>
      <c r="F25" s="98">
        <v>112737260</v>
      </c>
      <c r="G25" s="98" t="s">
        <v>249</v>
      </c>
      <c r="H25" s="98" t="s">
        <v>249</v>
      </c>
      <c r="I25" s="93" t="s">
        <v>249</v>
      </c>
      <c r="J25" s="937" t="s">
        <v>249</v>
      </c>
      <c r="K25" s="98" t="s">
        <v>249</v>
      </c>
      <c r="L25" s="98" t="s">
        <v>249</v>
      </c>
      <c r="M25" s="98">
        <v>15519960</v>
      </c>
      <c r="N25" s="98">
        <v>8191010</v>
      </c>
      <c r="O25" s="98">
        <v>23710970</v>
      </c>
      <c r="P25" s="98">
        <v>136448230</v>
      </c>
      <c r="Q25" s="552">
        <v>8</v>
      </c>
      <c r="V25" s="4"/>
    </row>
    <row r="26" spans="2:22" ht="21.75" customHeight="1" x14ac:dyDescent="0.15">
      <c r="B26" s="83">
        <v>10</v>
      </c>
      <c r="C26" s="19" t="s">
        <v>38</v>
      </c>
      <c r="D26" s="98">
        <v>90475006</v>
      </c>
      <c r="E26" s="98">
        <v>1183286</v>
      </c>
      <c r="F26" s="98">
        <v>91658292</v>
      </c>
      <c r="G26" s="98" t="s">
        <v>249</v>
      </c>
      <c r="H26" s="98" t="s">
        <v>249</v>
      </c>
      <c r="I26" s="93" t="s">
        <v>249</v>
      </c>
      <c r="J26" s="937" t="s">
        <v>249</v>
      </c>
      <c r="K26" s="98" t="s">
        <v>249</v>
      </c>
      <c r="L26" s="98" t="s">
        <v>249</v>
      </c>
      <c r="M26" s="98">
        <v>9227220</v>
      </c>
      <c r="N26" s="98">
        <v>5848517</v>
      </c>
      <c r="O26" s="98">
        <v>15075737</v>
      </c>
      <c r="P26" s="98">
        <v>106734029</v>
      </c>
      <c r="Q26" s="552">
        <v>10</v>
      </c>
      <c r="V26" s="4"/>
    </row>
    <row r="27" spans="2:22" ht="21.75" customHeight="1" x14ac:dyDescent="0.15">
      <c r="B27" s="83">
        <v>11</v>
      </c>
      <c r="C27" s="19" t="s">
        <v>37</v>
      </c>
      <c r="D27" s="98">
        <v>146245070</v>
      </c>
      <c r="E27" s="98">
        <v>1278650</v>
      </c>
      <c r="F27" s="98">
        <v>147523720</v>
      </c>
      <c r="G27" s="98" t="s">
        <v>249</v>
      </c>
      <c r="H27" s="98" t="s">
        <v>249</v>
      </c>
      <c r="I27" s="93" t="s">
        <v>249</v>
      </c>
      <c r="J27" s="937" t="s">
        <v>249</v>
      </c>
      <c r="K27" s="98" t="s">
        <v>249</v>
      </c>
      <c r="L27" s="98" t="s">
        <v>249</v>
      </c>
      <c r="M27" s="98">
        <v>16568400</v>
      </c>
      <c r="N27" s="98">
        <v>10172337</v>
      </c>
      <c r="O27" s="98">
        <v>26740737</v>
      </c>
      <c r="P27" s="98">
        <v>174264457</v>
      </c>
      <c r="Q27" s="552">
        <v>11</v>
      </c>
      <c r="V27" s="4"/>
    </row>
    <row r="28" spans="2:22" ht="21.75" customHeight="1" x14ac:dyDescent="0.15">
      <c r="B28" s="84">
        <v>12</v>
      </c>
      <c r="C28" s="23" t="s">
        <v>36</v>
      </c>
      <c r="D28" s="98">
        <v>66964847</v>
      </c>
      <c r="E28" s="98">
        <v>1366764</v>
      </c>
      <c r="F28" s="603">
        <v>68331611</v>
      </c>
      <c r="G28" s="553" t="s">
        <v>249</v>
      </c>
      <c r="H28" s="553" t="s">
        <v>249</v>
      </c>
      <c r="I28" s="932" t="s">
        <v>249</v>
      </c>
      <c r="J28" s="938" t="s">
        <v>249</v>
      </c>
      <c r="K28" s="553" t="s">
        <v>249</v>
      </c>
      <c r="L28" s="553" t="s">
        <v>249</v>
      </c>
      <c r="M28" s="603">
        <v>12616800</v>
      </c>
      <c r="N28" s="603">
        <v>5613146</v>
      </c>
      <c r="O28" s="603">
        <v>18229946</v>
      </c>
      <c r="P28" s="603">
        <v>86561557</v>
      </c>
      <c r="Q28" s="616">
        <v>12</v>
      </c>
      <c r="V28" s="4"/>
    </row>
    <row r="29" spans="2:22" ht="21.75" customHeight="1" x14ac:dyDescent="0.15">
      <c r="B29" s="83">
        <v>14</v>
      </c>
      <c r="C29" s="19" t="s">
        <v>35</v>
      </c>
      <c r="D29" s="605">
        <v>48198718</v>
      </c>
      <c r="E29" s="605">
        <v>642608</v>
      </c>
      <c r="F29" s="605">
        <v>48841326</v>
      </c>
      <c r="G29" s="555" t="s">
        <v>249</v>
      </c>
      <c r="H29" s="555" t="s">
        <v>249</v>
      </c>
      <c r="I29" s="933" t="s">
        <v>249</v>
      </c>
      <c r="J29" s="939" t="s">
        <v>249</v>
      </c>
      <c r="K29" s="555" t="s">
        <v>249</v>
      </c>
      <c r="L29" s="555" t="s">
        <v>249</v>
      </c>
      <c r="M29" s="605">
        <v>8007390</v>
      </c>
      <c r="N29" s="605">
        <v>4631037</v>
      </c>
      <c r="O29" s="605">
        <v>12638427</v>
      </c>
      <c r="P29" s="605">
        <v>61479753</v>
      </c>
      <c r="Q29" s="617">
        <v>14</v>
      </c>
      <c r="V29" s="4"/>
    </row>
    <row r="30" spans="2:22" ht="21.75" customHeight="1" x14ac:dyDescent="0.15">
      <c r="B30" s="83">
        <v>15</v>
      </c>
      <c r="C30" s="19" t="s">
        <v>34</v>
      </c>
      <c r="D30" s="98">
        <v>78645233</v>
      </c>
      <c r="E30" s="98">
        <v>1558462</v>
      </c>
      <c r="F30" s="98">
        <v>80203695</v>
      </c>
      <c r="G30" s="98" t="s">
        <v>249</v>
      </c>
      <c r="H30" s="98" t="s">
        <v>249</v>
      </c>
      <c r="I30" s="93" t="s">
        <v>249</v>
      </c>
      <c r="J30" s="937" t="s">
        <v>249</v>
      </c>
      <c r="K30" s="98" t="s">
        <v>249</v>
      </c>
      <c r="L30" s="98" t="s">
        <v>249</v>
      </c>
      <c r="M30" s="98">
        <v>15432800</v>
      </c>
      <c r="N30" s="98">
        <v>7457965</v>
      </c>
      <c r="O30" s="98">
        <v>22890765</v>
      </c>
      <c r="P30" s="98">
        <v>103094460</v>
      </c>
      <c r="Q30" s="552">
        <v>15</v>
      </c>
      <c r="V30" s="4"/>
    </row>
    <row r="31" spans="2:22" ht="21.75" customHeight="1" x14ac:dyDescent="0.15">
      <c r="B31" s="83">
        <v>17</v>
      </c>
      <c r="C31" s="19" t="s">
        <v>33</v>
      </c>
      <c r="D31" s="98">
        <v>166442229</v>
      </c>
      <c r="E31" s="98">
        <v>2470775</v>
      </c>
      <c r="F31" s="98">
        <v>168913004</v>
      </c>
      <c r="G31" s="98" t="s">
        <v>249</v>
      </c>
      <c r="H31" s="98" t="s">
        <v>249</v>
      </c>
      <c r="I31" s="93" t="s">
        <v>249</v>
      </c>
      <c r="J31" s="937" t="s">
        <v>249</v>
      </c>
      <c r="K31" s="98" t="s">
        <v>249</v>
      </c>
      <c r="L31" s="98" t="s">
        <v>249</v>
      </c>
      <c r="M31" s="98">
        <v>26696000</v>
      </c>
      <c r="N31" s="98">
        <v>12745559</v>
      </c>
      <c r="O31" s="98">
        <v>39441559</v>
      </c>
      <c r="P31" s="98">
        <v>208354563</v>
      </c>
      <c r="Q31" s="552">
        <v>17</v>
      </c>
      <c r="V31" s="4"/>
    </row>
    <row r="32" spans="2:22" ht="21.75" customHeight="1" x14ac:dyDescent="0.15">
      <c r="B32" s="83">
        <v>20</v>
      </c>
      <c r="C32" s="19" t="s">
        <v>32</v>
      </c>
      <c r="D32" s="98">
        <v>86347992</v>
      </c>
      <c r="E32" s="98">
        <v>1153295</v>
      </c>
      <c r="F32" s="98">
        <v>87501287</v>
      </c>
      <c r="G32" s="98" t="s">
        <v>249</v>
      </c>
      <c r="H32" s="98" t="s">
        <v>249</v>
      </c>
      <c r="I32" s="93" t="s">
        <v>249</v>
      </c>
      <c r="J32" s="937" t="s">
        <v>249</v>
      </c>
      <c r="K32" s="98" t="s">
        <v>249</v>
      </c>
      <c r="L32" s="98" t="s">
        <v>249</v>
      </c>
      <c r="M32" s="98">
        <v>12476300</v>
      </c>
      <c r="N32" s="98">
        <v>6609105</v>
      </c>
      <c r="O32" s="98">
        <v>19085405</v>
      </c>
      <c r="P32" s="98">
        <v>106586692</v>
      </c>
      <c r="Q32" s="552">
        <v>20</v>
      </c>
      <c r="V32" s="4"/>
    </row>
    <row r="33" spans="2:22" ht="21.75" customHeight="1" x14ac:dyDescent="0.15">
      <c r="B33" s="84">
        <v>27</v>
      </c>
      <c r="C33" s="23" t="s">
        <v>31</v>
      </c>
      <c r="D33" s="98">
        <v>37530630</v>
      </c>
      <c r="E33" s="98">
        <v>422243</v>
      </c>
      <c r="F33" s="603">
        <v>37952873</v>
      </c>
      <c r="G33" s="553" t="s">
        <v>249</v>
      </c>
      <c r="H33" s="553" t="s">
        <v>249</v>
      </c>
      <c r="I33" s="932" t="s">
        <v>249</v>
      </c>
      <c r="J33" s="938" t="s">
        <v>249</v>
      </c>
      <c r="K33" s="553" t="s">
        <v>249</v>
      </c>
      <c r="L33" s="553" t="s">
        <v>249</v>
      </c>
      <c r="M33" s="603">
        <v>4185700</v>
      </c>
      <c r="N33" s="603">
        <v>2822115</v>
      </c>
      <c r="O33" s="603">
        <v>7007815</v>
      </c>
      <c r="P33" s="603">
        <v>44960688</v>
      </c>
      <c r="Q33" s="616">
        <v>27</v>
      </c>
      <c r="V33" s="4"/>
    </row>
    <row r="34" spans="2:22" ht="21.75" customHeight="1" x14ac:dyDescent="0.15">
      <c r="B34" s="83">
        <v>32</v>
      </c>
      <c r="C34" s="19" t="s">
        <v>30</v>
      </c>
      <c r="D34" s="605">
        <v>54459491</v>
      </c>
      <c r="E34" s="605">
        <v>701460</v>
      </c>
      <c r="F34" s="605">
        <v>55160951</v>
      </c>
      <c r="G34" s="555" t="s">
        <v>249</v>
      </c>
      <c r="H34" s="555" t="s">
        <v>249</v>
      </c>
      <c r="I34" s="933" t="s">
        <v>249</v>
      </c>
      <c r="J34" s="939" t="s">
        <v>249</v>
      </c>
      <c r="K34" s="555" t="s">
        <v>249</v>
      </c>
      <c r="L34" s="555" t="s">
        <v>249</v>
      </c>
      <c r="M34" s="605">
        <v>6986250</v>
      </c>
      <c r="N34" s="605">
        <v>4063190</v>
      </c>
      <c r="O34" s="605">
        <v>11049440</v>
      </c>
      <c r="P34" s="605">
        <v>66210391</v>
      </c>
      <c r="Q34" s="617">
        <v>32</v>
      </c>
      <c r="V34" s="4"/>
    </row>
    <row r="35" spans="2:22" ht="21.75" customHeight="1" x14ac:dyDescent="0.15">
      <c r="B35" s="83">
        <v>33</v>
      </c>
      <c r="C35" s="19" t="s">
        <v>29</v>
      </c>
      <c r="D35" s="98">
        <v>84008348</v>
      </c>
      <c r="E35" s="98">
        <v>1580695</v>
      </c>
      <c r="F35" s="98">
        <v>85589043</v>
      </c>
      <c r="G35" s="98" t="s">
        <v>249</v>
      </c>
      <c r="H35" s="98" t="s">
        <v>249</v>
      </c>
      <c r="I35" s="93" t="s">
        <v>249</v>
      </c>
      <c r="J35" s="937" t="s">
        <v>249</v>
      </c>
      <c r="K35" s="98" t="s">
        <v>249</v>
      </c>
      <c r="L35" s="98" t="s">
        <v>249</v>
      </c>
      <c r="M35" s="98">
        <v>13221600</v>
      </c>
      <c r="N35" s="98">
        <v>6768784</v>
      </c>
      <c r="O35" s="98">
        <v>19990384</v>
      </c>
      <c r="P35" s="98">
        <v>105579427</v>
      </c>
      <c r="Q35" s="552">
        <v>33</v>
      </c>
      <c r="V35" s="4"/>
    </row>
    <row r="36" spans="2:22" ht="21.75" customHeight="1" x14ac:dyDescent="0.15">
      <c r="B36" s="83">
        <v>35</v>
      </c>
      <c r="C36" s="19" t="s">
        <v>28</v>
      </c>
      <c r="D36" s="98">
        <v>59703558</v>
      </c>
      <c r="E36" s="98">
        <v>1329892</v>
      </c>
      <c r="F36" s="98">
        <v>61033450</v>
      </c>
      <c r="G36" s="98" t="s">
        <v>249</v>
      </c>
      <c r="H36" s="98" t="s">
        <v>249</v>
      </c>
      <c r="I36" s="93" t="s">
        <v>249</v>
      </c>
      <c r="J36" s="937" t="s">
        <v>249</v>
      </c>
      <c r="K36" s="98" t="s">
        <v>249</v>
      </c>
      <c r="L36" s="98" t="s">
        <v>249</v>
      </c>
      <c r="M36" s="98">
        <v>9141840</v>
      </c>
      <c r="N36" s="98">
        <v>5012893</v>
      </c>
      <c r="O36" s="98">
        <v>14154733</v>
      </c>
      <c r="P36" s="98">
        <v>75188183</v>
      </c>
      <c r="Q36" s="552">
        <v>35</v>
      </c>
      <c r="V36" s="4"/>
    </row>
    <row r="37" spans="2:22" ht="21.75" customHeight="1" x14ac:dyDescent="0.15">
      <c r="B37" s="83">
        <v>42</v>
      </c>
      <c r="C37" s="19" t="s">
        <v>27</v>
      </c>
      <c r="D37" s="98">
        <v>49159711</v>
      </c>
      <c r="E37" s="98">
        <v>1046202</v>
      </c>
      <c r="F37" s="98">
        <v>50205913</v>
      </c>
      <c r="G37" s="98" t="s">
        <v>249</v>
      </c>
      <c r="H37" s="98" t="s">
        <v>249</v>
      </c>
      <c r="I37" s="93" t="s">
        <v>249</v>
      </c>
      <c r="J37" s="937" t="s">
        <v>249</v>
      </c>
      <c r="K37" s="98" t="s">
        <v>249</v>
      </c>
      <c r="L37" s="98" t="s">
        <v>249</v>
      </c>
      <c r="M37" s="98">
        <v>8449400</v>
      </c>
      <c r="N37" s="98">
        <v>4316778</v>
      </c>
      <c r="O37" s="98">
        <v>12766178</v>
      </c>
      <c r="P37" s="98">
        <v>62972091</v>
      </c>
      <c r="Q37" s="552">
        <v>42</v>
      </c>
      <c r="V37" s="4"/>
    </row>
    <row r="38" spans="2:22" ht="21.75" customHeight="1" x14ac:dyDescent="0.15">
      <c r="B38" s="84">
        <v>48</v>
      </c>
      <c r="C38" s="23" t="s">
        <v>26</v>
      </c>
      <c r="D38" s="98">
        <v>148248055</v>
      </c>
      <c r="E38" s="98">
        <v>1581970</v>
      </c>
      <c r="F38" s="603">
        <v>149830025</v>
      </c>
      <c r="G38" s="553" t="s">
        <v>249</v>
      </c>
      <c r="H38" s="553" t="s">
        <v>249</v>
      </c>
      <c r="I38" s="932" t="s">
        <v>249</v>
      </c>
      <c r="J38" s="938" t="s">
        <v>249</v>
      </c>
      <c r="K38" s="553" t="s">
        <v>249</v>
      </c>
      <c r="L38" s="553" t="s">
        <v>249</v>
      </c>
      <c r="M38" s="603">
        <v>19871500</v>
      </c>
      <c r="N38" s="603">
        <v>10443139</v>
      </c>
      <c r="O38" s="603">
        <v>30314639</v>
      </c>
      <c r="P38" s="603">
        <v>180144664</v>
      </c>
      <c r="Q38" s="616">
        <v>48</v>
      </c>
      <c r="V38" s="4"/>
    </row>
    <row r="39" spans="2:22" ht="21.75" customHeight="1" x14ac:dyDescent="0.15">
      <c r="B39" s="83">
        <v>49</v>
      </c>
      <c r="C39" s="19" t="s">
        <v>25</v>
      </c>
      <c r="D39" s="605">
        <v>198541151</v>
      </c>
      <c r="E39" s="605">
        <v>1971044</v>
      </c>
      <c r="F39" s="605">
        <v>200512195</v>
      </c>
      <c r="G39" s="555" t="s">
        <v>249</v>
      </c>
      <c r="H39" s="555" t="s">
        <v>249</v>
      </c>
      <c r="I39" s="933" t="s">
        <v>249</v>
      </c>
      <c r="J39" s="939" t="s">
        <v>249</v>
      </c>
      <c r="K39" s="555" t="s">
        <v>249</v>
      </c>
      <c r="L39" s="555" t="s">
        <v>249</v>
      </c>
      <c r="M39" s="605">
        <v>24748200</v>
      </c>
      <c r="N39" s="605">
        <v>12998010</v>
      </c>
      <c r="O39" s="605">
        <v>37746210</v>
      </c>
      <c r="P39" s="605">
        <v>238258405</v>
      </c>
      <c r="Q39" s="617">
        <v>49</v>
      </c>
      <c r="V39" s="4"/>
    </row>
    <row r="40" spans="2:22" ht="21.75" customHeight="1" x14ac:dyDescent="0.15">
      <c r="B40" s="83">
        <v>53</v>
      </c>
      <c r="C40" s="19" t="s">
        <v>24</v>
      </c>
      <c r="D40" s="98">
        <v>59617713</v>
      </c>
      <c r="E40" s="98">
        <v>763681</v>
      </c>
      <c r="F40" s="98">
        <v>60381394</v>
      </c>
      <c r="G40" s="98" t="s">
        <v>249</v>
      </c>
      <c r="H40" s="98" t="s">
        <v>249</v>
      </c>
      <c r="I40" s="93" t="s">
        <v>249</v>
      </c>
      <c r="J40" s="937" t="s">
        <v>249</v>
      </c>
      <c r="K40" s="98" t="s">
        <v>249</v>
      </c>
      <c r="L40" s="98" t="s">
        <v>249</v>
      </c>
      <c r="M40" s="98">
        <v>9987000</v>
      </c>
      <c r="N40" s="98">
        <v>4927508</v>
      </c>
      <c r="O40" s="98">
        <v>14914508</v>
      </c>
      <c r="P40" s="98">
        <v>75295902</v>
      </c>
      <c r="Q40" s="552">
        <v>53</v>
      </c>
      <c r="V40" s="4"/>
    </row>
    <row r="41" spans="2:22" ht="21.75" customHeight="1" x14ac:dyDescent="0.15">
      <c r="B41" s="83">
        <v>57</v>
      </c>
      <c r="C41" s="19" t="s">
        <v>23</v>
      </c>
      <c r="D41" s="98">
        <v>31263707</v>
      </c>
      <c r="E41" s="98">
        <v>354491</v>
      </c>
      <c r="F41" s="98">
        <v>31618198</v>
      </c>
      <c r="G41" s="98" t="s">
        <v>249</v>
      </c>
      <c r="H41" s="98" t="s">
        <v>249</v>
      </c>
      <c r="I41" s="93" t="s">
        <v>249</v>
      </c>
      <c r="J41" s="937" t="s">
        <v>249</v>
      </c>
      <c r="K41" s="98" t="s">
        <v>249</v>
      </c>
      <c r="L41" s="98" t="s">
        <v>249</v>
      </c>
      <c r="M41" s="98">
        <v>5527350</v>
      </c>
      <c r="N41" s="98">
        <v>2578287</v>
      </c>
      <c r="O41" s="98">
        <v>8105637</v>
      </c>
      <c r="P41" s="98">
        <v>39723835</v>
      </c>
      <c r="Q41" s="552">
        <v>57</v>
      </c>
      <c r="V41" s="4"/>
    </row>
    <row r="42" spans="2:22" ht="21.75" customHeight="1" x14ac:dyDescent="0.15">
      <c r="B42" s="83">
        <v>58</v>
      </c>
      <c r="C42" s="19" t="s">
        <v>22</v>
      </c>
      <c r="D42" s="98">
        <v>65700855</v>
      </c>
      <c r="E42" s="98">
        <v>488696</v>
      </c>
      <c r="F42" s="98">
        <v>66189551</v>
      </c>
      <c r="G42" s="98" t="s">
        <v>249</v>
      </c>
      <c r="H42" s="98" t="s">
        <v>249</v>
      </c>
      <c r="I42" s="93" t="s">
        <v>249</v>
      </c>
      <c r="J42" s="937" t="s">
        <v>249</v>
      </c>
      <c r="K42" s="98" t="s">
        <v>249</v>
      </c>
      <c r="L42" s="98" t="s">
        <v>249</v>
      </c>
      <c r="M42" s="98">
        <v>8408000</v>
      </c>
      <c r="N42" s="98">
        <v>4713120</v>
      </c>
      <c r="O42" s="98">
        <v>13121120</v>
      </c>
      <c r="P42" s="98">
        <v>79310671</v>
      </c>
      <c r="Q42" s="552">
        <v>58</v>
      </c>
      <c r="V42" s="4"/>
    </row>
    <row r="43" spans="2:22" ht="21.75" customHeight="1" x14ac:dyDescent="0.15">
      <c r="B43" s="84">
        <v>59</v>
      </c>
      <c r="C43" s="23" t="s">
        <v>21</v>
      </c>
      <c r="D43" s="98">
        <v>93016531</v>
      </c>
      <c r="E43" s="98">
        <v>1659574</v>
      </c>
      <c r="F43" s="603">
        <v>94676105</v>
      </c>
      <c r="G43" s="553" t="s">
        <v>249</v>
      </c>
      <c r="H43" s="553" t="s">
        <v>249</v>
      </c>
      <c r="I43" s="932" t="s">
        <v>249</v>
      </c>
      <c r="J43" s="938" t="s">
        <v>249</v>
      </c>
      <c r="K43" s="553" t="s">
        <v>249</v>
      </c>
      <c r="L43" s="553" t="s">
        <v>249</v>
      </c>
      <c r="M43" s="603">
        <v>16161600</v>
      </c>
      <c r="N43" s="603">
        <v>7100893</v>
      </c>
      <c r="O43" s="603">
        <v>23262493</v>
      </c>
      <c r="P43" s="603">
        <v>117938598</v>
      </c>
      <c r="Q43" s="616">
        <v>59</v>
      </c>
      <c r="V43" s="4"/>
    </row>
    <row r="44" spans="2:22" ht="21.75" customHeight="1" x14ac:dyDescent="0.15">
      <c r="B44" s="83">
        <v>62</v>
      </c>
      <c r="C44" s="19" t="s">
        <v>20</v>
      </c>
      <c r="D44" s="605">
        <v>26726172</v>
      </c>
      <c r="E44" s="605">
        <v>257691</v>
      </c>
      <c r="F44" s="605">
        <v>26983863</v>
      </c>
      <c r="G44" s="555" t="s">
        <v>249</v>
      </c>
      <c r="H44" s="555" t="s">
        <v>249</v>
      </c>
      <c r="I44" s="933" t="s">
        <v>249</v>
      </c>
      <c r="J44" s="939" t="s">
        <v>249</v>
      </c>
      <c r="K44" s="555" t="s">
        <v>249</v>
      </c>
      <c r="L44" s="555" t="s">
        <v>249</v>
      </c>
      <c r="M44" s="605">
        <v>3726400</v>
      </c>
      <c r="N44" s="605">
        <v>1736654</v>
      </c>
      <c r="O44" s="605">
        <v>5463054</v>
      </c>
      <c r="P44" s="605">
        <v>32446917</v>
      </c>
      <c r="Q44" s="617">
        <v>62</v>
      </c>
      <c r="V44" s="4"/>
    </row>
    <row r="45" spans="2:22" ht="21.75" customHeight="1" x14ac:dyDescent="0.15">
      <c r="B45" s="83">
        <v>82</v>
      </c>
      <c r="C45" s="19" t="s">
        <v>19</v>
      </c>
      <c r="D45" s="98">
        <v>83388733</v>
      </c>
      <c r="E45" s="98">
        <v>672217</v>
      </c>
      <c r="F45" s="98">
        <v>84060950</v>
      </c>
      <c r="G45" s="98" t="s">
        <v>249</v>
      </c>
      <c r="H45" s="98" t="s">
        <v>249</v>
      </c>
      <c r="I45" s="93" t="s">
        <v>249</v>
      </c>
      <c r="J45" s="937" t="s">
        <v>249</v>
      </c>
      <c r="K45" s="98" t="s">
        <v>249</v>
      </c>
      <c r="L45" s="98" t="s">
        <v>249</v>
      </c>
      <c r="M45" s="98">
        <v>5494700</v>
      </c>
      <c r="N45" s="98">
        <v>4790643</v>
      </c>
      <c r="O45" s="98">
        <v>10285343</v>
      </c>
      <c r="P45" s="98">
        <v>94346293</v>
      </c>
      <c r="Q45" s="552">
        <v>82</v>
      </c>
      <c r="V45" s="4"/>
    </row>
    <row r="46" spans="2:22" ht="21.75" customHeight="1" x14ac:dyDescent="0.15">
      <c r="B46" s="83">
        <v>86</v>
      </c>
      <c r="C46" s="19" t="s">
        <v>18</v>
      </c>
      <c r="D46" s="98">
        <v>17613635</v>
      </c>
      <c r="E46" s="98">
        <v>420068</v>
      </c>
      <c r="F46" s="98">
        <v>18033703</v>
      </c>
      <c r="G46" s="98" t="s">
        <v>249</v>
      </c>
      <c r="H46" s="98" t="s">
        <v>249</v>
      </c>
      <c r="I46" s="93" t="s">
        <v>249</v>
      </c>
      <c r="J46" s="937" t="s">
        <v>249</v>
      </c>
      <c r="K46" s="98" t="s">
        <v>249</v>
      </c>
      <c r="L46" s="98" t="s">
        <v>249</v>
      </c>
      <c r="M46" s="98">
        <v>2328700</v>
      </c>
      <c r="N46" s="98">
        <v>1324607</v>
      </c>
      <c r="O46" s="98">
        <v>3653307</v>
      </c>
      <c r="P46" s="98">
        <v>21687010</v>
      </c>
      <c r="Q46" s="552">
        <v>86</v>
      </c>
      <c r="V46" s="4"/>
    </row>
    <row r="47" spans="2:22" ht="21.75" customHeight="1" x14ac:dyDescent="0.15">
      <c r="B47" s="83">
        <v>89</v>
      </c>
      <c r="C47" s="19" t="s">
        <v>17</v>
      </c>
      <c r="D47" s="98">
        <v>78724048</v>
      </c>
      <c r="E47" s="98">
        <v>821098</v>
      </c>
      <c r="F47" s="98">
        <v>79545146</v>
      </c>
      <c r="G47" s="98" t="s">
        <v>249</v>
      </c>
      <c r="H47" s="98" t="s">
        <v>249</v>
      </c>
      <c r="I47" s="93" t="s">
        <v>249</v>
      </c>
      <c r="J47" s="937" t="s">
        <v>249</v>
      </c>
      <c r="K47" s="98" t="s">
        <v>249</v>
      </c>
      <c r="L47" s="98" t="s">
        <v>249</v>
      </c>
      <c r="M47" s="98">
        <v>6119300</v>
      </c>
      <c r="N47" s="98">
        <v>4797030</v>
      </c>
      <c r="O47" s="98">
        <v>10916330</v>
      </c>
      <c r="P47" s="98">
        <v>90461476</v>
      </c>
      <c r="Q47" s="552">
        <v>89</v>
      </c>
      <c r="V47" s="4"/>
    </row>
    <row r="48" spans="2:22" ht="21.75" customHeight="1" x14ac:dyDescent="0.15">
      <c r="B48" s="84">
        <v>90</v>
      </c>
      <c r="C48" s="23" t="s">
        <v>16</v>
      </c>
      <c r="D48" s="98">
        <v>123072811</v>
      </c>
      <c r="E48" s="98">
        <v>1585344</v>
      </c>
      <c r="F48" s="603">
        <v>124658155</v>
      </c>
      <c r="G48" s="553" t="s">
        <v>249</v>
      </c>
      <c r="H48" s="553" t="s">
        <v>249</v>
      </c>
      <c r="I48" s="932" t="s">
        <v>249</v>
      </c>
      <c r="J48" s="938" t="s">
        <v>249</v>
      </c>
      <c r="K48" s="553" t="s">
        <v>249</v>
      </c>
      <c r="L48" s="553" t="s">
        <v>249</v>
      </c>
      <c r="M48" s="603">
        <v>14162400</v>
      </c>
      <c r="N48" s="603">
        <v>7838045</v>
      </c>
      <c r="O48" s="603">
        <v>22000445</v>
      </c>
      <c r="P48" s="603">
        <v>146658600</v>
      </c>
      <c r="Q48" s="616">
        <v>90</v>
      </c>
      <c r="V48" s="4"/>
    </row>
    <row r="49" spans="2:22" ht="21.75" customHeight="1" x14ac:dyDescent="0.15">
      <c r="B49" s="83">
        <v>92</v>
      </c>
      <c r="C49" s="19" t="s">
        <v>15</v>
      </c>
      <c r="D49" s="605">
        <v>29057225</v>
      </c>
      <c r="E49" s="605">
        <v>291719</v>
      </c>
      <c r="F49" s="605">
        <v>29348944</v>
      </c>
      <c r="G49" s="555" t="s">
        <v>249</v>
      </c>
      <c r="H49" s="555" t="s">
        <v>249</v>
      </c>
      <c r="I49" s="933" t="s">
        <v>249</v>
      </c>
      <c r="J49" s="939" t="s">
        <v>249</v>
      </c>
      <c r="K49" s="555" t="s">
        <v>249</v>
      </c>
      <c r="L49" s="555" t="s">
        <v>249</v>
      </c>
      <c r="M49" s="605">
        <v>5229100</v>
      </c>
      <c r="N49" s="605">
        <v>2243665</v>
      </c>
      <c r="O49" s="605">
        <v>7472765</v>
      </c>
      <c r="P49" s="605">
        <v>36821709</v>
      </c>
      <c r="Q49" s="617">
        <v>92</v>
      </c>
      <c r="V49" s="4"/>
    </row>
    <row r="50" spans="2:22" ht="21.75" customHeight="1" x14ac:dyDescent="0.15">
      <c r="B50" s="83">
        <v>93</v>
      </c>
      <c r="C50" s="19" t="s">
        <v>14</v>
      </c>
      <c r="D50" s="98">
        <v>371342265</v>
      </c>
      <c r="E50" s="98">
        <v>4303677</v>
      </c>
      <c r="F50" s="98">
        <v>375645942</v>
      </c>
      <c r="G50" s="98" t="s">
        <v>249</v>
      </c>
      <c r="H50" s="98" t="s">
        <v>249</v>
      </c>
      <c r="I50" s="93" t="s">
        <v>249</v>
      </c>
      <c r="J50" s="937" t="s">
        <v>249</v>
      </c>
      <c r="K50" s="98" t="s">
        <v>249</v>
      </c>
      <c r="L50" s="98" t="s">
        <v>249</v>
      </c>
      <c r="M50" s="98">
        <v>42581760</v>
      </c>
      <c r="N50" s="98">
        <v>27003412</v>
      </c>
      <c r="O50" s="98">
        <v>69585172</v>
      </c>
      <c r="P50" s="98">
        <v>445231114</v>
      </c>
      <c r="Q50" s="552">
        <v>93</v>
      </c>
      <c r="V50" s="4"/>
    </row>
    <row r="51" spans="2:22" ht="21.75" customHeight="1" x14ac:dyDescent="0.15">
      <c r="B51" s="83">
        <v>94</v>
      </c>
      <c r="C51" s="19" t="s">
        <v>13</v>
      </c>
      <c r="D51" s="98">
        <v>168613952</v>
      </c>
      <c r="E51" s="98">
        <v>1929960</v>
      </c>
      <c r="F51" s="98">
        <v>170543912</v>
      </c>
      <c r="G51" s="98" t="s">
        <v>249</v>
      </c>
      <c r="H51" s="98" t="s">
        <v>249</v>
      </c>
      <c r="I51" s="93" t="s">
        <v>249</v>
      </c>
      <c r="J51" s="937" t="s">
        <v>249</v>
      </c>
      <c r="K51" s="98" t="s">
        <v>249</v>
      </c>
      <c r="L51" s="98" t="s">
        <v>249</v>
      </c>
      <c r="M51" s="98">
        <v>25591000</v>
      </c>
      <c r="N51" s="98">
        <v>12697069</v>
      </c>
      <c r="O51" s="98">
        <v>38288069</v>
      </c>
      <c r="P51" s="98">
        <v>208831981</v>
      </c>
      <c r="Q51" s="552">
        <v>94</v>
      </c>
      <c r="V51" s="4"/>
    </row>
    <row r="52" spans="2:22" ht="21.75" customHeight="1" x14ac:dyDescent="0.15">
      <c r="B52" s="83">
        <v>95</v>
      </c>
      <c r="C52" s="19" t="s">
        <v>12</v>
      </c>
      <c r="D52" s="98">
        <v>39908140</v>
      </c>
      <c r="E52" s="98">
        <v>354914</v>
      </c>
      <c r="F52" s="98">
        <v>40263054</v>
      </c>
      <c r="G52" s="98" t="s">
        <v>249</v>
      </c>
      <c r="H52" s="98" t="s">
        <v>249</v>
      </c>
      <c r="I52" s="93" t="s">
        <v>249</v>
      </c>
      <c r="J52" s="937" t="s">
        <v>249</v>
      </c>
      <c r="K52" s="98" t="s">
        <v>249</v>
      </c>
      <c r="L52" s="98" t="s">
        <v>249</v>
      </c>
      <c r="M52" s="98">
        <v>5773200</v>
      </c>
      <c r="N52" s="98">
        <v>3295853</v>
      </c>
      <c r="O52" s="98">
        <v>9069053</v>
      </c>
      <c r="P52" s="98">
        <v>49332107</v>
      </c>
      <c r="Q52" s="552">
        <v>95</v>
      </c>
      <c r="V52" s="4"/>
    </row>
    <row r="53" spans="2:22" ht="21.75" customHeight="1" x14ac:dyDescent="0.15">
      <c r="B53" s="84">
        <v>96</v>
      </c>
      <c r="C53" s="23" t="s">
        <v>11</v>
      </c>
      <c r="D53" s="98">
        <v>77203133</v>
      </c>
      <c r="E53" s="98">
        <v>1334960</v>
      </c>
      <c r="F53" s="603">
        <v>78538093</v>
      </c>
      <c r="G53" s="553" t="s">
        <v>249</v>
      </c>
      <c r="H53" s="553" t="s">
        <v>249</v>
      </c>
      <c r="I53" s="932" t="s">
        <v>249</v>
      </c>
      <c r="J53" s="938" t="s">
        <v>249</v>
      </c>
      <c r="K53" s="553" t="s">
        <v>249</v>
      </c>
      <c r="L53" s="553" t="s">
        <v>249</v>
      </c>
      <c r="M53" s="603">
        <v>12045300</v>
      </c>
      <c r="N53" s="603">
        <v>5481206</v>
      </c>
      <c r="O53" s="603">
        <v>17526506</v>
      </c>
      <c r="P53" s="603">
        <v>96064599</v>
      </c>
      <c r="Q53" s="616">
        <v>96</v>
      </c>
      <c r="V53" s="4"/>
    </row>
    <row r="54" spans="2:22" ht="21.75" customHeight="1" x14ac:dyDescent="0.15">
      <c r="B54" s="83">
        <v>97</v>
      </c>
      <c r="C54" s="19" t="s">
        <v>10</v>
      </c>
      <c r="D54" s="605">
        <v>135963389</v>
      </c>
      <c r="E54" s="605">
        <v>1228306</v>
      </c>
      <c r="F54" s="605">
        <v>137191695</v>
      </c>
      <c r="G54" s="555" t="s">
        <v>249</v>
      </c>
      <c r="H54" s="555" t="s">
        <v>249</v>
      </c>
      <c r="I54" s="933" t="s">
        <v>249</v>
      </c>
      <c r="J54" s="939" t="s">
        <v>249</v>
      </c>
      <c r="K54" s="555" t="s">
        <v>249</v>
      </c>
      <c r="L54" s="555" t="s">
        <v>249</v>
      </c>
      <c r="M54" s="605">
        <v>12609600</v>
      </c>
      <c r="N54" s="605">
        <v>7944604</v>
      </c>
      <c r="O54" s="605">
        <v>20554204</v>
      </c>
      <c r="P54" s="605">
        <v>157745899</v>
      </c>
      <c r="Q54" s="617">
        <v>97</v>
      </c>
      <c r="V54" s="4"/>
    </row>
    <row r="55" spans="2:22" ht="21.75" customHeight="1" x14ac:dyDescent="0.15">
      <c r="B55" s="83">
        <v>98</v>
      </c>
      <c r="C55" s="19" t="s">
        <v>9</v>
      </c>
      <c r="D55" s="98">
        <v>202286340</v>
      </c>
      <c r="E55" s="98">
        <v>2788747</v>
      </c>
      <c r="F55" s="98">
        <v>205075087</v>
      </c>
      <c r="G55" s="98" t="s">
        <v>249</v>
      </c>
      <c r="H55" s="98" t="s">
        <v>249</v>
      </c>
      <c r="I55" s="93" t="s">
        <v>249</v>
      </c>
      <c r="J55" s="937" t="s">
        <v>249</v>
      </c>
      <c r="K55" s="98" t="s">
        <v>249</v>
      </c>
      <c r="L55" s="98" t="s">
        <v>249</v>
      </c>
      <c r="M55" s="98">
        <v>27148750</v>
      </c>
      <c r="N55" s="98">
        <v>15349960</v>
      </c>
      <c r="O55" s="98">
        <v>42498710</v>
      </c>
      <c r="P55" s="98">
        <v>247573797</v>
      </c>
      <c r="Q55" s="552">
        <v>98</v>
      </c>
      <c r="V55" s="4"/>
    </row>
    <row r="56" spans="2:22" ht="21.75" customHeight="1" x14ac:dyDescent="0.15">
      <c r="B56" s="83">
        <v>99</v>
      </c>
      <c r="C56" s="19" t="s">
        <v>8</v>
      </c>
      <c r="D56" s="98">
        <v>73602413</v>
      </c>
      <c r="E56" s="98">
        <v>1149145</v>
      </c>
      <c r="F56" s="98">
        <v>74751558</v>
      </c>
      <c r="G56" s="98" t="s">
        <v>249</v>
      </c>
      <c r="H56" s="98" t="s">
        <v>249</v>
      </c>
      <c r="I56" s="93" t="s">
        <v>249</v>
      </c>
      <c r="J56" s="937" t="s">
        <v>249</v>
      </c>
      <c r="K56" s="98" t="s">
        <v>249</v>
      </c>
      <c r="L56" s="98" t="s">
        <v>249</v>
      </c>
      <c r="M56" s="98">
        <v>11506000</v>
      </c>
      <c r="N56" s="98">
        <v>5649498</v>
      </c>
      <c r="O56" s="98">
        <v>17155498</v>
      </c>
      <c r="P56" s="98">
        <v>91907056</v>
      </c>
      <c r="Q56" s="552">
        <v>99</v>
      </c>
      <c r="V56" s="4"/>
    </row>
    <row r="57" spans="2:22" ht="21.75" customHeight="1" x14ac:dyDescent="0.15">
      <c r="B57" s="83">
        <v>100</v>
      </c>
      <c r="C57" s="19" t="s">
        <v>7</v>
      </c>
      <c r="D57" s="98">
        <v>122254990</v>
      </c>
      <c r="E57" s="98">
        <v>1392464</v>
      </c>
      <c r="F57" s="98">
        <v>123647454</v>
      </c>
      <c r="G57" s="98" t="s">
        <v>249</v>
      </c>
      <c r="H57" s="98" t="s">
        <v>249</v>
      </c>
      <c r="I57" s="93" t="s">
        <v>249</v>
      </c>
      <c r="J57" s="937" t="s">
        <v>249</v>
      </c>
      <c r="K57" s="98" t="s">
        <v>249</v>
      </c>
      <c r="L57" s="98" t="s">
        <v>249</v>
      </c>
      <c r="M57" s="98">
        <v>15105600</v>
      </c>
      <c r="N57" s="98">
        <v>8526012</v>
      </c>
      <c r="O57" s="98">
        <v>23631612</v>
      </c>
      <c r="P57" s="98">
        <v>147279066</v>
      </c>
      <c r="Q57" s="552">
        <v>100</v>
      </c>
      <c r="V57" s="4"/>
    </row>
    <row r="58" spans="2:22" ht="21.75" customHeight="1" x14ac:dyDescent="0.15">
      <c r="B58" s="84">
        <v>101</v>
      </c>
      <c r="C58" s="23" t="s">
        <v>6</v>
      </c>
      <c r="D58" s="98">
        <v>113060315</v>
      </c>
      <c r="E58" s="98">
        <v>1955191</v>
      </c>
      <c r="F58" s="553">
        <v>115015506</v>
      </c>
      <c r="G58" s="553" t="s">
        <v>249</v>
      </c>
      <c r="H58" s="553" t="s">
        <v>249</v>
      </c>
      <c r="I58" s="932" t="s">
        <v>249</v>
      </c>
      <c r="J58" s="938" t="s">
        <v>249</v>
      </c>
      <c r="K58" s="553" t="s">
        <v>249</v>
      </c>
      <c r="L58" s="553" t="s">
        <v>249</v>
      </c>
      <c r="M58" s="553">
        <v>12212730</v>
      </c>
      <c r="N58" s="553">
        <v>8310871</v>
      </c>
      <c r="O58" s="553">
        <v>20523601</v>
      </c>
      <c r="P58" s="553">
        <v>135539107</v>
      </c>
      <c r="Q58" s="554">
        <v>101</v>
      </c>
      <c r="V58" s="4"/>
    </row>
    <row r="59" spans="2:22" ht="21.75" customHeight="1" x14ac:dyDescent="0.15">
      <c r="B59" s="82">
        <v>102</v>
      </c>
      <c r="C59" s="15" t="s">
        <v>5</v>
      </c>
      <c r="D59" s="605">
        <v>202056503</v>
      </c>
      <c r="E59" s="605">
        <v>1102609</v>
      </c>
      <c r="F59" s="555">
        <v>203159112</v>
      </c>
      <c r="G59" s="555" t="s">
        <v>249</v>
      </c>
      <c r="H59" s="555" t="s">
        <v>249</v>
      </c>
      <c r="I59" s="933" t="s">
        <v>249</v>
      </c>
      <c r="J59" s="939" t="s">
        <v>249</v>
      </c>
      <c r="K59" s="555" t="s">
        <v>249</v>
      </c>
      <c r="L59" s="555" t="s">
        <v>249</v>
      </c>
      <c r="M59" s="555">
        <v>16443600</v>
      </c>
      <c r="N59" s="555">
        <v>12630342</v>
      </c>
      <c r="O59" s="555">
        <v>29073942</v>
      </c>
      <c r="P59" s="555">
        <v>232233054</v>
      </c>
      <c r="Q59" s="556">
        <v>102</v>
      </c>
      <c r="V59" s="4"/>
    </row>
    <row r="60" spans="2:22" ht="21.75" customHeight="1" x14ac:dyDescent="0.15">
      <c r="B60" s="83">
        <v>103</v>
      </c>
      <c r="C60" s="19" t="s">
        <v>4</v>
      </c>
      <c r="D60" s="98">
        <v>80176784</v>
      </c>
      <c r="E60" s="98">
        <v>1128056</v>
      </c>
      <c r="F60" s="98">
        <v>81304840</v>
      </c>
      <c r="G60" s="98" t="s">
        <v>249</v>
      </c>
      <c r="H60" s="98" t="s">
        <v>249</v>
      </c>
      <c r="I60" s="93" t="s">
        <v>249</v>
      </c>
      <c r="J60" s="937" t="s">
        <v>249</v>
      </c>
      <c r="K60" s="98" t="s">
        <v>249</v>
      </c>
      <c r="L60" s="98" t="s">
        <v>249</v>
      </c>
      <c r="M60" s="98">
        <v>14565680</v>
      </c>
      <c r="N60" s="98">
        <v>6083048</v>
      </c>
      <c r="O60" s="98">
        <v>20648728</v>
      </c>
      <c r="P60" s="98">
        <v>101953568</v>
      </c>
      <c r="Q60" s="552">
        <v>103</v>
      </c>
      <c r="V60" s="4"/>
    </row>
    <row r="61" spans="2:22" ht="21.75" customHeight="1" x14ac:dyDescent="0.15">
      <c r="B61" s="83">
        <v>104</v>
      </c>
      <c r="C61" s="19" t="s">
        <v>3</v>
      </c>
      <c r="D61" s="98">
        <v>161964791</v>
      </c>
      <c r="E61" s="98">
        <v>2405923</v>
      </c>
      <c r="F61" s="98">
        <v>164370714</v>
      </c>
      <c r="G61" s="98" t="s">
        <v>249</v>
      </c>
      <c r="H61" s="98" t="s">
        <v>249</v>
      </c>
      <c r="I61" s="93" t="s">
        <v>249</v>
      </c>
      <c r="J61" s="937" t="s">
        <v>249</v>
      </c>
      <c r="K61" s="98" t="s">
        <v>249</v>
      </c>
      <c r="L61" s="98" t="s">
        <v>249</v>
      </c>
      <c r="M61" s="98">
        <v>22821500</v>
      </c>
      <c r="N61" s="98">
        <v>13485450</v>
      </c>
      <c r="O61" s="98">
        <v>36306950</v>
      </c>
      <c r="P61" s="98">
        <v>200677664</v>
      </c>
      <c r="Q61" s="552">
        <v>104</v>
      </c>
      <c r="V61" s="4"/>
    </row>
    <row r="62" spans="2:22" ht="21.75" customHeight="1" x14ac:dyDescent="0.15">
      <c r="B62" s="83">
        <v>105</v>
      </c>
      <c r="C62" s="19" t="s">
        <v>2</v>
      </c>
      <c r="D62" s="98">
        <v>130760511</v>
      </c>
      <c r="E62" s="98">
        <v>2298645</v>
      </c>
      <c r="F62" s="98">
        <v>133059156</v>
      </c>
      <c r="G62" s="98" t="s">
        <v>249</v>
      </c>
      <c r="H62" s="98" t="s">
        <v>249</v>
      </c>
      <c r="I62" s="93" t="s">
        <v>249</v>
      </c>
      <c r="J62" s="937" t="s">
        <v>249</v>
      </c>
      <c r="K62" s="98" t="s">
        <v>249</v>
      </c>
      <c r="L62" s="98" t="s">
        <v>249</v>
      </c>
      <c r="M62" s="98">
        <v>13925800</v>
      </c>
      <c r="N62" s="98">
        <v>8708385</v>
      </c>
      <c r="O62" s="98">
        <v>22634185</v>
      </c>
      <c r="P62" s="98">
        <v>155693341</v>
      </c>
      <c r="Q62" s="552">
        <v>105</v>
      </c>
      <c r="V62" s="4"/>
    </row>
    <row r="63" spans="2:22" ht="21.75" customHeight="1" x14ac:dyDescent="0.15">
      <c r="B63" s="82">
        <v>301</v>
      </c>
      <c r="C63" s="15" t="s">
        <v>1</v>
      </c>
      <c r="D63" s="605">
        <v>110822000</v>
      </c>
      <c r="E63" s="605" t="s">
        <v>249</v>
      </c>
      <c r="F63" s="555">
        <v>110822000</v>
      </c>
      <c r="G63" s="555">
        <v>0</v>
      </c>
      <c r="H63" s="555">
        <v>30162571</v>
      </c>
      <c r="I63" s="933">
        <v>0</v>
      </c>
      <c r="J63" s="939">
        <v>30162571</v>
      </c>
      <c r="K63" s="555">
        <v>0</v>
      </c>
      <c r="L63" s="555">
        <v>0</v>
      </c>
      <c r="M63" s="555" t="s">
        <v>249</v>
      </c>
      <c r="N63" s="555" t="s">
        <v>249</v>
      </c>
      <c r="O63" s="555" t="s">
        <v>249</v>
      </c>
      <c r="P63" s="555">
        <v>140984571</v>
      </c>
      <c r="Q63" s="556">
        <v>301</v>
      </c>
      <c r="V63" s="4"/>
    </row>
    <row r="64" spans="2:22" ht="21.75" customHeight="1" thickBot="1" x14ac:dyDescent="0.2">
      <c r="B64" s="81">
        <v>302</v>
      </c>
      <c r="C64" s="11" t="s">
        <v>0</v>
      </c>
      <c r="D64" s="619">
        <v>118446300</v>
      </c>
      <c r="E64" s="619" t="s">
        <v>249</v>
      </c>
      <c r="F64" s="563">
        <v>118446300</v>
      </c>
      <c r="G64" s="563">
        <v>0</v>
      </c>
      <c r="H64" s="563">
        <v>41069729</v>
      </c>
      <c r="I64" s="952">
        <v>0</v>
      </c>
      <c r="J64" s="941">
        <v>41069729</v>
      </c>
      <c r="K64" s="563">
        <v>0</v>
      </c>
      <c r="L64" s="563">
        <v>0</v>
      </c>
      <c r="M64" s="563" t="s">
        <v>249</v>
      </c>
      <c r="N64" s="563" t="s">
        <v>249</v>
      </c>
      <c r="O64" s="563" t="s">
        <v>249</v>
      </c>
      <c r="P64" s="563">
        <v>159516029</v>
      </c>
      <c r="Q64" s="557">
        <v>302</v>
      </c>
      <c r="V64" s="4"/>
    </row>
    <row r="65" spans="7:12" ht="30" customHeight="1" x14ac:dyDescent="0.15">
      <c r="G65" s="559"/>
      <c r="H65" s="559"/>
      <c r="I65" s="559"/>
      <c r="J65" s="559"/>
      <c r="K65" s="559"/>
      <c r="L65" s="559"/>
    </row>
    <row r="66" spans="7:12" s="519" customFormat="1" ht="21.75" customHeight="1" x14ac:dyDescent="0.15">
      <c r="G66" s="618"/>
      <c r="H66" s="618"/>
      <c r="I66" s="618"/>
      <c r="J66" s="618"/>
      <c r="K66" s="618"/>
      <c r="L66" s="618"/>
    </row>
    <row r="67" spans="7:12" s="519" customFormat="1" ht="21.75" customHeight="1" x14ac:dyDescent="0.15">
      <c r="G67" s="562"/>
      <c r="H67" s="562"/>
      <c r="I67" s="562"/>
      <c r="J67" s="562"/>
      <c r="K67" s="562"/>
      <c r="L67" s="562"/>
    </row>
    <row r="68" spans="7:12" ht="21.75" customHeight="1" x14ac:dyDescent="0.15"/>
    <row r="69" spans="7:12" ht="21.75" customHeight="1" x14ac:dyDescent="0.15"/>
    <row r="70" spans="7:12" ht="21.75" customHeight="1" x14ac:dyDescent="0.15"/>
    <row r="71" spans="7:12" ht="21.75" customHeight="1" x14ac:dyDescent="0.15"/>
    <row r="72" spans="7:12" ht="21.75" customHeight="1" x14ac:dyDescent="0.15"/>
    <row r="73" spans="7:12" ht="21.75" customHeight="1" x14ac:dyDescent="0.15"/>
    <row r="74" spans="7:12" ht="21.75" customHeight="1" x14ac:dyDescent="0.15"/>
    <row r="75" spans="7:12" ht="21.75" customHeight="1" x14ac:dyDescent="0.15"/>
    <row r="76" spans="7:12" ht="21.75" customHeight="1" x14ac:dyDescent="0.15"/>
    <row r="77" spans="7:12" ht="21.75" customHeight="1" x14ac:dyDescent="0.15"/>
    <row r="78" spans="7:12" ht="21.75" customHeight="1" x14ac:dyDescent="0.15"/>
    <row r="79" spans="7:12" ht="21.75" customHeight="1" x14ac:dyDescent="0.15"/>
    <row r="80" spans="7:12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6">
    <mergeCell ref="B3:B5"/>
    <mergeCell ref="Q3:Q5"/>
    <mergeCell ref="D3:P3"/>
    <mergeCell ref="G4:J4"/>
    <mergeCell ref="K4:L4"/>
    <mergeCell ref="M4:O4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headerFooter alignWithMargins="0"/>
  <colBreaks count="1" manualBreakCount="1">
    <brk id="9" max="6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tabColor rgb="FFFFFF00"/>
    <pageSetUpPr autoPageBreaks="0" fitToPage="1"/>
  </sheetPr>
  <dimension ref="B1:AF117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4" sqref="H14"/>
    </sheetView>
  </sheetViews>
  <sheetFormatPr defaultColWidth="10.75" defaultRowHeight="14.25" x14ac:dyDescent="0.15"/>
  <cols>
    <col min="1" max="1" width="1.75" style="2" customWidth="1"/>
    <col min="2" max="2" width="4.875" style="2" customWidth="1"/>
    <col min="3" max="3" width="13.625" style="2" customWidth="1"/>
    <col min="4" max="4" width="16.625" style="2" customWidth="1"/>
    <col min="5" max="5" width="15.5" style="2" customWidth="1"/>
    <col min="6" max="6" width="18.625" style="2" customWidth="1"/>
    <col min="7" max="7" width="17.5" style="2" customWidth="1"/>
    <col min="8" max="9" width="18.625" style="2" customWidth="1"/>
    <col min="10" max="10" width="19.5" style="2" customWidth="1"/>
    <col min="11" max="11" width="18.625" style="2" customWidth="1"/>
    <col min="12" max="16" width="19.5" style="2" customWidth="1"/>
    <col min="17" max="17" width="5" style="2" customWidth="1"/>
    <col min="18" max="19" width="18.5" style="2" customWidth="1"/>
    <col min="20" max="20" width="19.375" style="2" customWidth="1"/>
    <col min="21" max="256" width="10.75" style="2"/>
    <col min="257" max="257" width="1.75" style="2" customWidth="1"/>
    <col min="258" max="258" width="4.875" style="2" customWidth="1"/>
    <col min="259" max="259" width="13.625" style="2" customWidth="1"/>
    <col min="260" max="260" width="16.625" style="2" customWidth="1"/>
    <col min="261" max="261" width="15.5" style="2" customWidth="1"/>
    <col min="262" max="262" width="18.625" style="2" customWidth="1"/>
    <col min="263" max="263" width="17.5" style="2" customWidth="1"/>
    <col min="264" max="265" width="18.625" style="2" customWidth="1"/>
    <col min="266" max="266" width="19.5" style="2" customWidth="1"/>
    <col min="267" max="267" width="18.625" style="2" customWidth="1"/>
    <col min="268" max="272" width="19.5" style="2" customWidth="1"/>
    <col min="273" max="273" width="5" style="2" customWidth="1"/>
    <col min="274" max="275" width="18.5" style="2" customWidth="1"/>
    <col min="276" max="276" width="19.375" style="2" customWidth="1"/>
    <col min="277" max="512" width="10.75" style="2"/>
    <col min="513" max="513" width="1.75" style="2" customWidth="1"/>
    <col min="514" max="514" width="4.875" style="2" customWidth="1"/>
    <col min="515" max="515" width="13.625" style="2" customWidth="1"/>
    <col min="516" max="516" width="16.625" style="2" customWidth="1"/>
    <col min="517" max="517" width="15.5" style="2" customWidth="1"/>
    <col min="518" max="518" width="18.625" style="2" customWidth="1"/>
    <col min="519" max="519" width="17.5" style="2" customWidth="1"/>
    <col min="520" max="521" width="18.625" style="2" customWidth="1"/>
    <col min="522" max="522" width="19.5" style="2" customWidth="1"/>
    <col min="523" max="523" width="18.625" style="2" customWidth="1"/>
    <col min="524" max="528" width="19.5" style="2" customWidth="1"/>
    <col min="529" max="529" width="5" style="2" customWidth="1"/>
    <col min="530" max="531" width="18.5" style="2" customWidth="1"/>
    <col min="532" max="532" width="19.375" style="2" customWidth="1"/>
    <col min="533" max="768" width="10.75" style="2"/>
    <col min="769" max="769" width="1.75" style="2" customWidth="1"/>
    <col min="770" max="770" width="4.875" style="2" customWidth="1"/>
    <col min="771" max="771" width="13.625" style="2" customWidth="1"/>
    <col min="772" max="772" width="16.625" style="2" customWidth="1"/>
    <col min="773" max="773" width="15.5" style="2" customWidth="1"/>
    <col min="774" max="774" width="18.625" style="2" customWidth="1"/>
    <col min="775" max="775" width="17.5" style="2" customWidth="1"/>
    <col min="776" max="777" width="18.625" style="2" customWidth="1"/>
    <col min="778" max="778" width="19.5" style="2" customWidth="1"/>
    <col min="779" max="779" width="18.625" style="2" customWidth="1"/>
    <col min="780" max="784" width="19.5" style="2" customWidth="1"/>
    <col min="785" max="785" width="5" style="2" customWidth="1"/>
    <col min="786" max="787" width="18.5" style="2" customWidth="1"/>
    <col min="788" max="788" width="19.375" style="2" customWidth="1"/>
    <col min="789" max="1024" width="10.75" style="2"/>
    <col min="1025" max="1025" width="1.75" style="2" customWidth="1"/>
    <col min="1026" max="1026" width="4.875" style="2" customWidth="1"/>
    <col min="1027" max="1027" width="13.625" style="2" customWidth="1"/>
    <col min="1028" max="1028" width="16.625" style="2" customWidth="1"/>
    <col min="1029" max="1029" width="15.5" style="2" customWidth="1"/>
    <col min="1030" max="1030" width="18.625" style="2" customWidth="1"/>
    <col min="1031" max="1031" width="17.5" style="2" customWidth="1"/>
    <col min="1032" max="1033" width="18.625" style="2" customWidth="1"/>
    <col min="1034" max="1034" width="19.5" style="2" customWidth="1"/>
    <col min="1035" max="1035" width="18.625" style="2" customWidth="1"/>
    <col min="1036" max="1040" width="19.5" style="2" customWidth="1"/>
    <col min="1041" max="1041" width="5" style="2" customWidth="1"/>
    <col min="1042" max="1043" width="18.5" style="2" customWidth="1"/>
    <col min="1044" max="1044" width="19.375" style="2" customWidth="1"/>
    <col min="1045" max="1280" width="10.75" style="2"/>
    <col min="1281" max="1281" width="1.75" style="2" customWidth="1"/>
    <col min="1282" max="1282" width="4.875" style="2" customWidth="1"/>
    <col min="1283" max="1283" width="13.625" style="2" customWidth="1"/>
    <col min="1284" max="1284" width="16.625" style="2" customWidth="1"/>
    <col min="1285" max="1285" width="15.5" style="2" customWidth="1"/>
    <col min="1286" max="1286" width="18.625" style="2" customWidth="1"/>
    <col min="1287" max="1287" width="17.5" style="2" customWidth="1"/>
    <col min="1288" max="1289" width="18.625" style="2" customWidth="1"/>
    <col min="1290" max="1290" width="19.5" style="2" customWidth="1"/>
    <col min="1291" max="1291" width="18.625" style="2" customWidth="1"/>
    <col min="1292" max="1296" width="19.5" style="2" customWidth="1"/>
    <col min="1297" max="1297" width="5" style="2" customWidth="1"/>
    <col min="1298" max="1299" width="18.5" style="2" customWidth="1"/>
    <col min="1300" max="1300" width="19.375" style="2" customWidth="1"/>
    <col min="1301" max="1536" width="10.75" style="2"/>
    <col min="1537" max="1537" width="1.75" style="2" customWidth="1"/>
    <col min="1538" max="1538" width="4.875" style="2" customWidth="1"/>
    <col min="1539" max="1539" width="13.625" style="2" customWidth="1"/>
    <col min="1540" max="1540" width="16.625" style="2" customWidth="1"/>
    <col min="1541" max="1541" width="15.5" style="2" customWidth="1"/>
    <col min="1542" max="1542" width="18.625" style="2" customWidth="1"/>
    <col min="1543" max="1543" width="17.5" style="2" customWidth="1"/>
    <col min="1544" max="1545" width="18.625" style="2" customWidth="1"/>
    <col min="1546" max="1546" width="19.5" style="2" customWidth="1"/>
    <col min="1547" max="1547" width="18.625" style="2" customWidth="1"/>
    <col min="1548" max="1552" width="19.5" style="2" customWidth="1"/>
    <col min="1553" max="1553" width="5" style="2" customWidth="1"/>
    <col min="1554" max="1555" width="18.5" style="2" customWidth="1"/>
    <col min="1556" max="1556" width="19.375" style="2" customWidth="1"/>
    <col min="1557" max="1792" width="10.75" style="2"/>
    <col min="1793" max="1793" width="1.75" style="2" customWidth="1"/>
    <col min="1794" max="1794" width="4.875" style="2" customWidth="1"/>
    <col min="1795" max="1795" width="13.625" style="2" customWidth="1"/>
    <col min="1796" max="1796" width="16.625" style="2" customWidth="1"/>
    <col min="1797" max="1797" width="15.5" style="2" customWidth="1"/>
    <col min="1798" max="1798" width="18.625" style="2" customWidth="1"/>
    <col min="1799" max="1799" width="17.5" style="2" customWidth="1"/>
    <col min="1800" max="1801" width="18.625" style="2" customWidth="1"/>
    <col min="1802" max="1802" width="19.5" style="2" customWidth="1"/>
    <col min="1803" max="1803" width="18.625" style="2" customWidth="1"/>
    <col min="1804" max="1808" width="19.5" style="2" customWidth="1"/>
    <col min="1809" max="1809" width="5" style="2" customWidth="1"/>
    <col min="1810" max="1811" width="18.5" style="2" customWidth="1"/>
    <col min="1812" max="1812" width="19.375" style="2" customWidth="1"/>
    <col min="1813" max="2048" width="10.75" style="2"/>
    <col min="2049" max="2049" width="1.75" style="2" customWidth="1"/>
    <col min="2050" max="2050" width="4.875" style="2" customWidth="1"/>
    <col min="2051" max="2051" width="13.625" style="2" customWidth="1"/>
    <col min="2052" max="2052" width="16.625" style="2" customWidth="1"/>
    <col min="2053" max="2053" width="15.5" style="2" customWidth="1"/>
    <col min="2054" max="2054" width="18.625" style="2" customWidth="1"/>
    <col min="2055" max="2055" width="17.5" style="2" customWidth="1"/>
    <col min="2056" max="2057" width="18.625" style="2" customWidth="1"/>
    <col min="2058" max="2058" width="19.5" style="2" customWidth="1"/>
    <col min="2059" max="2059" width="18.625" style="2" customWidth="1"/>
    <col min="2060" max="2064" width="19.5" style="2" customWidth="1"/>
    <col min="2065" max="2065" width="5" style="2" customWidth="1"/>
    <col min="2066" max="2067" width="18.5" style="2" customWidth="1"/>
    <col min="2068" max="2068" width="19.375" style="2" customWidth="1"/>
    <col min="2069" max="2304" width="10.75" style="2"/>
    <col min="2305" max="2305" width="1.75" style="2" customWidth="1"/>
    <col min="2306" max="2306" width="4.875" style="2" customWidth="1"/>
    <col min="2307" max="2307" width="13.625" style="2" customWidth="1"/>
    <col min="2308" max="2308" width="16.625" style="2" customWidth="1"/>
    <col min="2309" max="2309" width="15.5" style="2" customWidth="1"/>
    <col min="2310" max="2310" width="18.625" style="2" customWidth="1"/>
    <col min="2311" max="2311" width="17.5" style="2" customWidth="1"/>
    <col min="2312" max="2313" width="18.625" style="2" customWidth="1"/>
    <col min="2314" max="2314" width="19.5" style="2" customWidth="1"/>
    <col min="2315" max="2315" width="18.625" style="2" customWidth="1"/>
    <col min="2316" max="2320" width="19.5" style="2" customWidth="1"/>
    <col min="2321" max="2321" width="5" style="2" customWidth="1"/>
    <col min="2322" max="2323" width="18.5" style="2" customWidth="1"/>
    <col min="2324" max="2324" width="19.375" style="2" customWidth="1"/>
    <col min="2325" max="2560" width="10.75" style="2"/>
    <col min="2561" max="2561" width="1.75" style="2" customWidth="1"/>
    <col min="2562" max="2562" width="4.875" style="2" customWidth="1"/>
    <col min="2563" max="2563" width="13.625" style="2" customWidth="1"/>
    <col min="2564" max="2564" width="16.625" style="2" customWidth="1"/>
    <col min="2565" max="2565" width="15.5" style="2" customWidth="1"/>
    <col min="2566" max="2566" width="18.625" style="2" customWidth="1"/>
    <col min="2567" max="2567" width="17.5" style="2" customWidth="1"/>
    <col min="2568" max="2569" width="18.625" style="2" customWidth="1"/>
    <col min="2570" max="2570" width="19.5" style="2" customWidth="1"/>
    <col min="2571" max="2571" width="18.625" style="2" customWidth="1"/>
    <col min="2572" max="2576" width="19.5" style="2" customWidth="1"/>
    <col min="2577" max="2577" width="5" style="2" customWidth="1"/>
    <col min="2578" max="2579" width="18.5" style="2" customWidth="1"/>
    <col min="2580" max="2580" width="19.375" style="2" customWidth="1"/>
    <col min="2581" max="2816" width="10.75" style="2"/>
    <col min="2817" max="2817" width="1.75" style="2" customWidth="1"/>
    <col min="2818" max="2818" width="4.875" style="2" customWidth="1"/>
    <col min="2819" max="2819" width="13.625" style="2" customWidth="1"/>
    <col min="2820" max="2820" width="16.625" style="2" customWidth="1"/>
    <col min="2821" max="2821" width="15.5" style="2" customWidth="1"/>
    <col min="2822" max="2822" width="18.625" style="2" customWidth="1"/>
    <col min="2823" max="2823" width="17.5" style="2" customWidth="1"/>
    <col min="2824" max="2825" width="18.625" style="2" customWidth="1"/>
    <col min="2826" max="2826" width="19.5" style="2" customWidth="1"/>
    <col min="2827" max="2827" width="18.625" style="2" customWidth="1"/>
    <col min="2828" max="2832" width="19.5" style="2" customWidth="1"/>
    <col min="2833" max="2833" width="5" style="2" customWidth="1"/>
    <col min="2834" max="2835" width="18.5" style="2" customWidth="1"/>
    <col min="2836" max="2836" width="19.375" style="2" customWidth="1"/>
    <col min="2837" max="3072" width="10.75" style="2"/>
    <col min="3073" max="3073" width="1.75" style="2" customWidth="1"/>
    <col min="3074" max="3074" width="4.875" style="2" customWidth="1"/>
    <col min="3075" max="3075" width="13.625" style="2" customWidth="1"/>
    <col min="3076" max="3076" width="16.625" style="2" customWidth="1"/>
    <col min="3077" max="3077" width="15.5" style="2" customWidth="1"/>
    <col min="3078" max="3078" width="18.625" style="2" customWidth="1"/>
    <col min="3079" max="3079" width="17.5" style="2" customWidth="1"/>
    <col min="3080" max="3081" width="18.625" style="2" customWidth="1"/>
    <col min="3082" max="3082" width="19.5" style="2" customWidth="1"/>
    <col min="3083" max="3083" width="18.625" style="2" customWidth="1"/>
    <col min="3084" max="3088" width="19.5" style="2" customWidth="1"/>
    <col min="3089" max="3089" width="5" style="2" customWidth="1"/>
    <col min="3090" max="3091" width="18.5" style="2" customWidth="1"/>
    <col min="3092" max="3092" width="19.375" style="2" customWidth="1"/>
    <col min="3093" max="3328" width="10.75" style="2"/>
    <col min="3329" max="3329" width="1.75" style="2" customWidth="1"/>
    <col min="3330" max="3330" width="4.875" style="2" customWidth="1"/>
    <col min="3331" max="3331" width="13.625" style="2" customWidth="1"/>
    <col min="3332" max="3332" width="16.625" style="2" customWidth="1"/>
    <col min="3333" max="3333" width="15.5" style="2" customWidth="1"/>
    <col min="3334" max="3334" width="18.625" style="2" customWidth="1"/>
    <col min="3335" max="3335" width="17.5" style="2" customWidth="1"/>
    <col min="3336" max="3337" width="18.625" style="2" customWidth="1"/>
    <col min="3338" max="3338" width="19.5" style="2" customWidth="1"/>
    <col min="3339" max="3339" width="18.625" style="2" customWidth="1"/>
    <col min="3340" max="3344" width="19.5" style="2" customWidth="1"/>
    <col min="3345" max="3345" width="5" style="2" customWidth="1"/>
    <col min="3346" max="3347" width="18.5" style="2" customWidth="1"/>
    <col min="3348" max="3348" width="19.375" style="2" customWidth="1"/>
    <col min="3349" max="3584" width="10.75" style="2"/>
    <col min="3585" max="3585" width="1.75" style="2" customWidth="1"/>
    <col min="3586" max="3586" width="4.875" style="2" customWidth="1"/>
    <col min="3587" max="3587" width="13.625" style="2" customWidth="1"/>
    <col min="3588" max="3588" width="16.625" style="2" customWidth="1"/>
    <col min="3589" max="3589" width="15.5" style="2" customWidth="1"/>
    <col min="3590" max="3590" width="18.625" style="2" customWidth="1"/>
    <col min="3591" max="3591" width="17.5" style="2" customWidth="1"/>
    <col min="3592" max="3593" width="18.625" style="2" customWidth="1"/>
    <col min="3594" max="3594" width="19.5" style="2" customWidth="1"/>
    <col min="3595" max="3595" width="18.625" style="2" customWidth="1"/>
    <col min="3596" max="3600" width="19.5" style="2" customWidth="1"/>
    <col min="3601" max="3601" width="5" style="2" customWidth="1"/>
    <col min="3602" max="3603" width="18.5" style="2" customWidth="1"/>
    <col min="3604" max="3604" width="19.375" style="2" customWidth="1"/>
    <col min="3605" max="3840" width="10.75" style="2"/>
    <col min="3841" max="3841" width="1.75" style="2" customWidth="1"/>
    <col min="3842" max="3842" width="4.875" style="2" customWidth="1"/>
    <col min="3843" max="3843" width="13.625" style="2" customWidth="1"/>
    <col min="3844" max="3844" width="16.625" style="2" customWidth="1"/>
    <col min="3845" max="3845" width="15.5" style="2" customWidth="1"/>
    <col min="3846" max="3846" width="18.625" style="2" customWidth="1"/>
    <col min="3847" max="3847" width="17.5" style="2" customWidth="1"/>
    <col min="3848" max="3849" width="18.625" style="2" customWidth="1"/>
    <col min="3850" max="3850" width="19.5" style="2" customWidth="1"/>
    <col min="3851" max="3851" width="18.625" style="2" customWidth="1"/>
    <col min="3852" max="3856" width="19.5" style="2" customWidth="1"/>
    <col min="3857" max="3857" width="5" style="2" customWidth="1"/>
    <col min="3858" max="3859" width="18.5" style="2" customWidth="1"/>
    <col min="3860" max="3860" width="19.375" style="2" customWidth="1"/>
    <col min="3861" max="4096" width="10.75" style="2"/>
    <col min="4097" max="4097" width="1.75" style="2" customWidth="1"/>
    <col min="4098" max="4098" width="4.875" style="2" customWidth="1"/>
    <col min="4099" max="4099" width="13.625" style="2" customWidth="1"/>
    <col min="4100" max="4100" width="16.625" style="2" customWidth="1"/>
    <col min="4101" max="4101" width="15.5" style="2" customWidth="1"/>
    <col min="4102" max="4102" width="18.625" style="2" customWidth="1"/>
    <col min="4103" max="4103" width="17.5" style="2" customWidth="1"/>
    <col min="4104" max="4105" width="18.625" style="2" customWidth="1"/>
    <col min="4106" max="4106" width="19.5" style="2" customWidth="1"/>
    <col min="4107" max="4107" width="18.625" style="2" customWidth="1"/>
    <col min="4108" max="4112" width="19.5" style="2" customWidth="1"/>
    <col min="4113" max="4113" width="5" style="2" customWidth="1"/>
    <col min="4114" max="4115" width="18.5" style="2" customWidth="1"/>
    <col min="4116" max="4116" width="19.375" style="2" customWidth="1"/>
    <col min="4117" max="4352" width="10.75" style="2"/>
    <col min="4353" max="4353" width="1.75" style="2" customWidth="1"/>
    <col min="4354" max="4354" width="4.875" style="2" customWidth="1"/>
    <col min="4355" max="4355" width="13.625" style="2" customWidth="1"/>
    <col min="4356" max="4356" width="16.625" style="2" customWidth="1"/>
    <col min="4357" max="4357" width="15.5" style="2" customWidth="1"/>
    <col min="4358" max="4358" width="18.625" style="2" customWidth="1"/>
    <col min="4359" max="4359" width="17.5" style="2" customWidth="1"/>
    <col min="4360" max="4361" width="18.625" style="2" customWidth="1"/>
    <col min="4362" max="4362" width="19.5" style="2" customWidth="1"/>
    <col min="4363" max="4363" width="18.625" style="2" customWidth="1"/>
    <col min="4364" max="4368" width="19.5" style="2" customWidth="1"/>
    <col min="4369" max="4369" width="5" style="2" customWidth="1"/>
    <col min="4370" max="4371" width="18.5" style="2" customWidth="1"/>
    <col min="4372" max="4372" width="19.375" style="2" customWidth="1"/>
    <col min="4373" max="4608" width="10.75" style="2"/>
    <col min="4609" max="4609" width="1.75" style="2" customWidth="1"/>
    <col min="4610" max="4610" width="4.875" style="2" customWidth="1"/>
    <col min="4611" max="4611" width="13.625" style="2" customWidth="1"/>
    <col min="4612" max="4612" width="16.625" style="2" customWidth="1"/>
    <col min="4613" max="4613" width="15.5" style="2" customWidth="1"/>
    <col min="4614" max="4614" width="18.625" style="2" customWidth="1"/>
    <col min="4615" max="4615" width="17.5" style="2" customWidth="1"/>
    <col min="4616" max="4617" width="18.625" style="2" customWidth="1"/>
    <col min="4618" max="4618" width="19.5" style="2" customWidth="1"/>
    <col min="4619" max="4619" width="18.625" style="2" customWidth="1"/>
    <col min="4620" max="4624" width="19.5" style="2" customWidth="1"/>
    <col min="4625" max="4625" width="5" style="2" customWidth="1"/>
    <col min="4626" max="4627" width="18.5" style="2" customWidth="1"/>
    <col min="4628" max="4628" width="19.375" style="2" customWidth="1"/>
    <col min="4629" max="4864" width="10.75" style="2"/>
    <col min="4865" max="4865" width="1.75" style="2" customWidth="1"/>
    <col min="4866" max="4866" width="4.875" style="2" customWidth="1"/>
    <col min="4867" max="4867" width="13.625" style="2" customWidth="1"/>
    <col min="4868" max="4868" width="16.625" style="2" customWidth="1"/>
    <col min="4869" max="4869" width="15.5" style="2" customWidth="1"/>
    <col min="4870" max="4870" width="18.625" style="2" customWidth="1"/>
    <col min="4871" max="4871" width="17.5" style="2" customWidth="1"/>
    <col min="4872" max="4873" width="18.625" style="2" customWidth="1"/>
    <col min="4874" max="4874" width="19.5" style="2" customWidth="1"/>
    <col min="4875" max="4875" width="18.625" style="2" customWidth="1"/>
    <col min="4876" max="4880" width="19.5" style="2" customWidth="1"/>
    <col min="4881" max="4881" width="5" style="2" customWidth="1"/>
    <col min="4882" max="4883" width="18.5" style="2" customWidth="1"/>
    <col min="4884" max="4884" width="19.375" style="2" customWidth="1"/>
    <col min="4885" max="5120" width="10.75" style="2"/>
    <col min="5121" max="5121" width="1.75" style="2" customWidth="1"/>
    <col min="5122" max="5122" width="4.875" style="2" customWidth="1"/>
    <col min="5123" max="5123" width="13.625" style="2" customWidth="1"/>
    <col min="5124" max="5124" width="16.625" style="2" customWidth="1"/>
    <col min="5125" max="5125" width="15.5" style="2" customWidth="1"/>
    <col min="5126" max="5126" width="18.625" style="2" customWidth="1"/>
    <col min="5127" max="5127" width="17.5" style="2" customWidth="1"/>
    <col min="5128" max="5129" width="18.625" style="2" customWidth="1"/>
    <col min="5130" max="5130" width="19.5" style="2" customWidth="1"/>
    <col min="5131" max="5131" width="18.625" style="2" customWidth="1"/>
    <col min="5132" max="5136" width="19.5" style="2" customWidth="1"/>
    <col min="5137" max="5137" width="5" style="2" customWidth="1"/>
    <col min="5138" max="5139" width="18.5" style="2" customWidth="1"/>
    <col min="5140" max="5140" width="19.375" style="2" customWidth="1"/>
    <col min="5141" max="5376" width="10.75" style="2"/>
    <col min="5377" max="5377" width="1.75" style="2" customWidth="1"/>
    <col min="5378" max="5378" width="4.875" style="2" customWidth="1"/>
    <col min="5379" max="5379" width="13.625" style="2" customWidth="1"/>
    <col min="5380" max="5380" width="16.625" style="2" customWidth="1"/>
    <col min="5381" max="5381" width="15.5" style="2" customWidth="1"/>
    <col min="5382" max="5382" width="18.625" style="2" customWidth="1"/>
    <col min="5383" max="5383" width="17.5" style="2" customWidth="1"/>
    <col min="5384" max="5385" width="18.625" style="2" customWidth="1"/>
    <col min="5386" max="5386" width="19.5" style="2" customWidth="1"/>
    <col min="5387" max="5387" width="18.625" style="2" customWidth="1"/>
    <col min="5388" max="5392" width="19.5" style="2" customWidth="1"/>
    <col min="5393" max="5393" width="5" style="2" customWidth="1"/>
    <col min="5394" max="5395" width="18.5" style="2" customWidth="1"/>
    <col min="5396" max="5396" width="19.375" style="2" customWidth="1"/>
    <col min="5397" max="5632" width="10.75" style="2"/>
    <col min="5633" max="5633" width="1.75" style="2" customWidth="1"/>
    <col min="5634" max="5634" width="4.875" style="2" customWidth="1"/>
    <col min="5635" max="5635" width="13.625" style="2" customWidth="1"/>
    <col min="5636" max="5636" width="16.625" style="2" customWidth="1"/>
    <col min="5637" max="5637" width="15.5" style="2" customWidth="1"/>
    <col min="5638" max="5638" width="18.625" style="2" customWidth="1"/>
    <col min="5639" max="5639" width="17.5" style="2" customWidth="1"/>
    <col min="5640" max="5641" width="18.625" style="2" customWidth="1"/>
    <col min="5642" max="5642" width="19.5" style="2" customWidth="1"/>
    <col min="5643" max="5643" width="18.625" style="2" customWidth="1"/>
    <col min="5644" max="5648" width="19.5" style="2" customWidth="1"/>
    <col min="5649" max="5649" width="5" style="2" customWidth="1"/>
    <col min="5650" max="5651" width="18.5" style="2" customWidth="1"/>
    <col min="5652" max="5652" width="19.375" style="2" customWidth="1"/>
    <col min="5653" max="5888" width="10.75" style="2"/>
    <col min="5889" max="5889" width="1.75" style="2" customWidth="1"/>
    <col min="5890" max="5890" width="4.875" style="2" customWidth="1"/>
    <col min="5891" max="5891" width="13.625" style="2" customWidth="1"/>
    <col min="5892" max="5892" width="16.625" style="2" customWidth="1"/>
    <col min="5893" max="5893" width="15.5" style="2" customWidth="1"/>
    <col min="5894" max="5894" width="18.625" style="2" customWidth="1"/>
    <col min="5895" max="5895" width="17.5" style="2" customWidth="1"/>
    <col min="5896" max="5897" width="18.625" style="2" customWidth="1"/>
    <col min="5898" max="5898" width="19.5" style="2" customWidth="1"/>
    <col min="5899" max="5899" width="18.625" style="2" customWidth="1"/>
    <col min="5900" max="5904" width="19.5" style="2" customWidth="1"/>
    <col min="5905" max="5905" width="5" style="2" customWidth="1"/>
    <col min="5906" max="5907" width="18.5" style="2" customWidth="1"/>
    <col min="5908" max="5908" width="19.375" style="2" customWidth="1"/>
    <col min="5909" max="6144" width="10.75" style="2"/>
    <col min="6145" max="6145" width="1.75" style="2" customWidth="1"/>
    <col min="6146" max="6146" width="4.875" style="2" customWidth="1"/>
    <col min="6147" max="6147" width="13.625" style="2" customWidth="1"/>
    <col min="6148" max="6148" width="16.625" style="2" customWidth="1"/>
    <col min="6149" max="6149" width="15.5" style="2" customWidth="1"/>
    <col min="6150" max="6150" width="18.625" style="2" customWidth="1"/>
    <col min="6151" max="6151" width="17.5" style="2" customWidth="1"/>
    <col min="6152" max="6153" width="18.625" style="2" customWidth="1"/>
    <col min="6154" max="6154" width="19.5" style="2" customWidth="1"/>
    <col min="6155" max="6155" width="18.625" style="2" customWidth="1"/>
    <col min="6156" max="6160" width="19.5" style="2" customWidth="1"/>
    <col min="6161" max="6161" width="5" style="2" customWidth="1"/>
    <col min="6162" max="6163" width="18.5" style="2" customWidth="1"/>
    <col min="6164" max="6164" width="19.375" style="2" customWidth="1"/>
    <col min="6165" max="6400" width="10.75" style="2"/>
    <col min="6401" max="6401" width="1.75" style="2" customWidth="1"/>
    <col min="6402" max="6402" width="4.875" style="2" customWidth="1"/>
    <col min="6403" max="6403" width="13.625" style="2" customWidth="1"/>
    <col min="6404" max="6404" width="16.625" style="2" customWidth="1"/>
    <col min="6405" max="6405" width="15.5" style="2" customWidth="1"/>
    <col min="6406" max="6406" width="18.625" style="2" customWidth="1"/>
    <col min="6407" max="6407" width="17.5" style="2" customWidth="1"/>
    <col min="6408" max="6409" width="18.625" style="2" customWidth="1"/>
    <col min="6410" max="6410" width="19.5" style="2" customWidth="1"/>
    <col min="6411" max="6411" width="18.625" style="2" customWidth="1"/>
    <col min="6412" max="6416" width="19.5" style="2" customWidth="1"/>
    <col min="6417" max="6417" width="5" style="2" customWidth="1"/>
    <col min="6418" max="6419" width="18.5" style="2" customWidth="1"/>
    <col min="6420" max="6420" width="19.375" style="2" customWidth="1"/>
    <col min="6421" max="6656" width="10.75" style="2"/>
    <col min="6657" max="6657" width="1.75" style="2" customWidth="1"/>
    <col min="6658" max="6658" width="4.875" style="2" customWidth="1"/>
    <col min="6659" max="6659" width="13.625" style="2" customWidth="1"/>
    <col min="6660" max="6660" width="16.625" style="2" customWidth="1"/>
    <col min="6661" max="6661" width="15.5" style="2" customWidth="1"/>
    <col min="6662" max="6662" width="18.625" style="2" customWidth="1"/>
    <col min="6663" max="6663" width="17.5" style="2" customWidth="1"/>
    <col min="6664" max="6665" width="18.625" style="2" customWidth="1"/>
    <col min="6666" max="6666" width="19.5" style="2" customWidth="1"/>
    <col min="6667" max="6667" width="18.625" style="2" customWidth="1"/>
    <col min="6668" max="6672" width="19.5" style="2" customWidth="1"/>
    <col min="6673" max="6673" width="5" style="2" customWidth="1"/>
    <col min="6674" max="6675" width="18.5" style="2" customWidth="1"/>
    <col min="6676" max="6676" width="19.375" style="2" customWidth="1"/>
    <col min="6677" max="6912" width="10.75" style="2"/>
    <col min="6913" max="6913" width="1.75" style="2" customWidth="1"/>
    <col min="6914" max="6914" width="4.875" style="2" customWidth="1"/>
    <col min="6915" max="6915" width="13.625" style="2" customWidth="1"/>
    <col min="6916" max="6916" width="16.625" style="2" customWidth="1"/>
    <col min="6917" max="6917" width="15.5" style="2" customWidth="1"/>
    <col min="6918" max="6918" width="18.625" style="2" customWidth="1"/>
    <col min="6919" max="6919" width="17.5" style="2" customWidth="1"/>
    <col min="6920" max="6921" width="18.625" style="2" customWidth="1"/>
    <col min="6922" max="6922" width="19.5" style="2" customWidth="1"/>
    <col min="6923" max="6923" width="18.625" style="2" customWidth="1"/>
    <col min="6924" max="6928" width="19.5" style="2" customWidth="1"/>
    <col min="6929" max="6929" width="5" style="2" customWidth="1"/>
    <col min="6930" max="6931" width="18.5" style="2" customWidth="1"/>
    <col min="6932" max="6932" width="19.375" style="2" customWidth="1"/>
    <col min="6933" max="7168" width="10.75" style="2"/>
    <col min="7169" max="7169" width="1.75" style="2" customWidth="1"/>
    <col min="7170" max="7170" width="4.875" style="2" customWidth="1"/>
    <col min="7171" max="7171" width="13.625" style="2" customWidth="1"/>
    <col min="7172" max="7172" width="16.625" style="2" customWidth="1"/>
    <col min="7173" max="7173" width="15.5" style="2" customWidth="1"/>
    <col min="7174" max="7174" width="18.625" style="2" customWidth="1"/>
    <col min="7175" max="7175" width="17.5" style="2" customWidth="1"/>
    <col min="7176" max="7177" width="18.625" style="2" customWidth="1"/>
    <col min="7178" max="7178" width="19.5" style="2" customWidth="1"/>
    <col min="7179" max="7179" width="18.625" style="2" customWidth="1"/>
    <col min="7180" max="7184" width="19.5" style="2" customWidth="1"/>
    <col min="7185" max="7185" width="5" style="2" customWidth="1"/>
    <col min="7186" max="7187" width="18.5" style="2" customWidth="1"/>
    <col min="7188" max="7188" width="19.375" style="2" customWidth="1"/>
    <col min="7189" max="7424" width="10.75" style="2"/>
    <col min="7425" max="7425" width="1.75" style="2" customWidth="1"/>
    <col min="7426" max="7426" width="4.875" style="2" customWidth="1"/>
    <col min="7427" max="7427" width="13.625" style="2" customWidth="1"/>
    <col min="7428" max="7428" width="16.625" style="2" customWidth="1"/>
    <col min="7429" max="7429" width="15.5" style="2" customWidth="1"/>
    <col min="7430" max="7430" width="18.625" style="2" customWidth="1"/>
    <col min="7431" max="7431" width="17.5" style="2" customWidth="1"/>
    <col min="7432" max="7433" width="18.625" style="2" customWidth="1"/>
    <col min="7434" max="7434" width="19.5" style="2" customWidth="1"/>
    <col min="7435" max="7435" width="18.625" style="2" customWidth="1"/>
    <col min="7436" max="7440" width="19.5" style="2" customWidth="1"/>
    <col min="7441" max="7441" width="5" style="2" customWidth="1"/>
    <col min="7442" max="7443" width="18.5" style="2" customWidth="1"/>
    <col min="7444" max="7444" width="19.375" style="2" customWidth="1"/>
    <col min="7445" max="7680" width="10.75" style="2"/>
    <col min="7681" max="7681" width="1.75" style="2" customWidth="1"/>
    <col min="7682" max="7682" width="4.875" style="2" customWidth="1"/>
    <col min="7683" max="7683" width="13.625" style="2" customWidth="1"/>
    <col min="7684" max="7684" width="16.625" style="2" customWidth="1"/>
    <col min="7685" max="7685" width="15.5" style="2" customWidth="1"/>
    <col min="7686" max="7686" width="18.625" style="2" customWidth="1"/>
    <col min="7687" max="7687" width="17.5" style="2" customWidth="1"/>
    <col min="7688" max="7689" width="18.625" style="2" customWidth="1"/>
    <col min="7690" max="7690" width="19.5" style="2" customWidth="1"/>
    <col min="7691" max="7691" width="18.625" style="2" customWidth="1"/>
    <col min="7692" max="7696" width="19.5" style="2" customWidth="1"/>
    <col min="7697" max="7697" width="5" style="2" customWidth="1"/>
    <col min="7698" max="7699" width="18.5" style="2" customWidth="1"/>
    <col min="7700" max="7700" width="19.375" style="2" customWidth="1"/>
    <col min="7701" max="7936" width="10.75" style="2"/>
    <col min="7937" max="7937" width="1.75" style="2" customWidth="1"/>
    <col min="7938" max="7938" width="4.875" style="2" customWidth="1"/>
    <col min="7939" max="7939" width="13.625" style="2" customWidth="1"/>
    <col min="7940" max="7940" width="16.625" style="2" customWidth="1"/>
    <col min="7941" max="7941" width="15.5" style="2" customWidth="1"/>
    <col min="7942" max="7942" width="18.625" style="2" customWidth="1"/>
    <col min="7943" max="7943" width="17.5" style="2" customWidth="1"/>
    <col min="7944" max="7945" width="18.625" style="2" customWidth="1"/>
    <col min="7946" max="7946" width="19.5" style="2" customWidth="1"/>
    <col min="7947" max="7947" width="18.625" style="2" customWidth="1"/>
    <col min="7948" max="7952" width="19.5" style="2" customWidth="1"/>
    <col min="7953" max="7953" width="5" style="2" customWidth="1"/>
    <col min="7954" max="7955" width="18.5" style="2" customWidth="1"/>
    <col min="7956" max="7956" width="19.375" style="2" customWidth="1"/>
    <col min="7957" max="8192" width="10.75" style="2"/>
    <col min="8193" max="8193" width="1.75" style="2" customWidth="1"/>
    <col min="8194" max="8194" width="4.875" style="2" customWidth="1"/>
    <col min="8195" max="8195" width="13.625" style="2" customWidth="1"/>
    <col min="8196" max="8196" width="16.625" style="2" customWidth="1"/>
    <col min="8197" max="8197" width="15.5" style="2" customWidth="1"/>
    <col min="8198" max="8198" width="18.625" style="2" customWidth="1"/>
    <col min="8199" max="8199" width="17.5" style="2" customWidth="1"/>
    <col min="8200" max="8201" width="18.625" style="2" customWidth="1"/>
    <col min="8202" max="8202" width="19.5" style="2" customWidth="1"/>
    <col min="8203" max="8203" width="18.625" style="2" customWidth="1"/>
    <col min="8204" max="8208" width="19.5" style="2" customWidth="1"/>
    <col min="8209" max="8209" width="5" style="2" customWidth="1"/>
    <col min="8210" max="8211" width="18.5" style="2" customWidth="1"/>
    <col min="8212" max="8212" width="19.375" style="2" customWidth="1"/>
    <col min="8213" max="8448" width="10.75" style="2"/>
    <col min="8449" max="8449" width="1.75" style="2" customWidth="1"/>
    <col min="8450" max="8450" width="4.875" style="2" customWidth="1"/>
    <col min="8451" max="8451" width="13.625" style="2" customWidth="1"/>
    <col min="8452" max="8452" width="16.625" style="2" customWidth="1"/>
    <col min="8453" max="8453" width="15.5" style="2" customWidth="1"/>
    <col min="8454" max="8454" width="18.625" style="2" customWidth="1"/>
    <col min="8455" max="8455" width="17.5" style="2" customWidth="1"/>
    <col min="8456" max="8457" width="18.625" style="2" customWidth="1"/>
    <col min="8458" max="8458" width="19.5" style="2" customWidth="1"/>
    <col min="8459" max="8459" width="18.625" style="2" customWidth="1"/>
    <col min="8460" max="8464" width="19.5" style="2" customWidth="1"/>
    <col min="8465" max="8465" width="5" style="2" customWidth="1"/>
    <col min="8466" max="8467" width="18.5" style="2" customWidth="1"/>
    <col min="8468" max="8468" width="19.375" style="2" customWidth="1"/>
    <col min="8469" max="8704" width="10.75" style="2"/>
    <col min="8705" max="8705" width="1.75" style="2" customWidth="1"/>
    <col min="8706" max="8706" width="4.875" style="2" customWidth="1"/>
    <col min="8707" max="8707" width="13.625" style="2" customWidth="1"/>
    <col min="8708" max="8708" width="16.625" style="2" customWidth="1"/>
    <col min="8709" max="8709" width="15.5" style="2" customWidth="1"/>
    <col min="8710" max="8710" width="18.625" style="2" customWidth="1"/>
    <col min="8711" max="8711" width="17.5" style="2" customWidth="1"/>
    <col min="8712" max="8713" width="18.625" style="2" customWidth="1"/>
    <col min="8714" max="8714" width="19.5" style="2" customWidth="1"/>
    <col min="8715" max="8715" width="18.625" style="2" customWidth="1"/>
    <col min="8716" max="8720" width="19.5" style="2" customWidth="1"/>
    <col min="8721" max="8721" width="5" style="2" customWidth="1"/>
    <col min="8722" max="8723" width="18.5" style="2" customWidth="1"/>
    <col min="8724" max="8724" width="19.375" style="2" customWidth="1"/>
    <col min="8725" max="8960" width="10.75" style="2"/>
    <col min="8961" max="8961" width="1.75" style="2" customWidth="1"/>
    <col min="8962" max="8962" width="4.875" style="2" customWidth="1"/>
    <col min="8963" max="8963" width="13.625" style="2" customWidth="1"/>
    <col min="8964" max="8964" width="16.625" style="2" customWidth="1"/>
    <col min="8965" max="8965" width="15.5" style="2" customWidth="1"/>
    <col min="8966" max="8966" width="18.625" style="2" customWidth="1"/>
    <col min="8967" max="8967" width="17.5" style="2" customWidth="1"/>
    <col min="8968" max="8969" width="18.625" style="2" customWidth="1"/>
    <col min="8970" max="8970" width="19.5" style="2" customWidth="1"/>
    <col min="8971" max="8971" width="18.625" style="2" customWidth="1"/>
    <col min="8972" max="8976" width="19.5" style="2" customWidth="1"/>
    <col min="8977" max="8977" width="5" style="2" customWidth="1"/>
    <col min="8978" max="8979" width="18.5" style="2" customWidth="1"/>
    <col min="8980" max="8980" width="19.375" style="2" customWidth="1"/>
    <col min="8981" max="9216" width="10.75" style="2"/>
    <col min="9217" max="9217" width="1.75" style="2" customWidth="1"/>
    <col min="9218" max="9218" width="4.875" style="2" customWidth="1"/>
    <col min="9219" max="9219" width="13.625" style="2" customWidth="1"/>
    <col min="9220" max="9220" width="16.625" style="2" customWidth="1"/>
    <col min="9221" max="9221" width="15.5" style="2" customWidth="1"/>
    <col min="9222" max="9222" width="18.625" style="2" customWidth="1"/>
    <col min="9223" max="9223" width="17.5" style="2" customWidth="1"/>
    <col min="9224" max="9225" width="18.625" style="2" customWidth="1"/>
    <col min="9226" max="9226" width="19.5" style="2" customWidth="1"/>
    <col min="9227" max="9227" width="18.625" style="2" customWidth="1"/>
    <col min="9228" max="9232" width="19.5" style="2" customWidth="1"/>
    <col min="9233" max="9233" width="5" style="2" customWidth="1"/>
    <col min="9234" max="9235" width="18.5" style="2" customWidth="1"/>
    <col min="9236" max="9236" width="19.375" style="2" customWidth="1"/>
    <col min="9237" max="9472" width="10.75" style="2"/>
    <col min="9473" max="9473" width="1.75" style="2" customWidth="1"/>
    <col min="9474" max="9474" width="4.875" style="2" customWidth="1"/>
    <col min="9475" max="9475" width="13.625" style="2" customWidth="1"/>
    <col min="9476" max="9476" width="16.625" style="2" customWidth="1"/>
    <col min="9477" max="9477" width="15.5" style="2" customWidth="1"/>
    <col min="9478" max="9478" width="18.625" style="2" customWidth="1"/>
    <col min="9479" max="9479" width="17.5" style="2" customWidth="1"/>
    <col min="9480" max="9481" width="18.625" style="2" customWidth="1"/>
    <col min="9482" max="9482" width="19.5" style="2" customWidth="1"/>
    <col min="9483" max="9483" width="18.625" style="2" customWidth="1"/>
    <col min="9484" max="9488" width="19.5" style="2" customWidth="1"/>
    <col min="9489" max="9489" width="5" style="2" customWidth="1"/>
    <col min="9490" max="9491" width="18.5" style="2" customWidth="1"/>
    <col min="9492" max="9492" width="19.375" style="2" customWidth="1"/>
    <col min="9493" max="9728" width="10.75" style="2"/>
    <col min="9729" max="9729" width="1.75" style="2" customWidth="1"/>
    <col min="9730" max="9730" width="4.875" style="2" customWidth="1"/>
    <col min="9731" max="9731" width="13.625" style="2" customWidth="1"/>
    <col min="9732" max="9732" width="16.625" style="2" customWidth="1"/>
    <col min="9733" max="9733" width="15.5" style="2" customWidth="1"/>
    <col min="9734" max="9734" width="18.625" style="2" customWidth="1"/>
    <col min="9735" max="9735" width="17.5" style="2" customWidth="1"/>
    <col min="9736" max="9737" width="18.625" style="2" customWidth="1"/>
    <col min="9738" max="9738" width="19.5" style="2" customWidth="1"/>
    <col min="9739" max="9739" width="18.625" style="2" customWidth="1"/>
    <col min="9740" max="9744" width="19.5" style="2" customWidth="1"/>
    <col min="9745" max="9745" width="5" style="2" customWidth="1"/>
    <col min="9746" max="9747" width="18.5" style="2" customWidth="1"/>
    <col min="9748" max="9748" width="19.375" style="2" customWidth="1"/>
    <col min="9749" max="9984" width="10.75" style="2"/>
    <col min="9985" max="9985" width="1.75" style="2" customWidth="1"/>
    <col min="9986" max="9986" width="4.875" style="2" customWidth="1"/>
    <col min="9987" max="9987" width="13.625" style="2" customWidth="1"/>
    <col min="9988" max="9988" width="16.625" style="2" customWidth="1"/>
    <col min="9989" max="9989" width="15.5" style="2" customWidth="1"/>
    <col min="9990" max="9990" width="18.625" style="2" customWidth="1"/>
    <col min="9991" max="9991" width="17.5" style="2" customWidth="1"/>
    <col min="9992" max="9993" width="18.625" style="2" customWidth="1"/>
    <col min="9994" max="9994" width="19.5" style="2" customWidth="1"/>
    <col min="9995" max="9995" width="18.625" style="2" customWidth="1"/>
    <col min="9996" max="10000" width="19.5" style="2" customWidth="1"/>
    <col min="10001" max="10001" width="5" style="2" customWidth="1"/>
    <col min="10002" max="10003" width="18.5" style="2" customWidth="1"/>
    <col min="10004" max="10004" width="19.375" style="2" customWidth="1"/>
    <col min="10005" max="10240" width="10.75" style="2"/>
    <col min="10241" max="10241" width="1.75" style="2" customWidth="1"/>
    <col min="10242" max="10242" width="4.875" style="2" customWidth="1"/>
    <col min="10243" max="10243" width="13.625" style="2" customWidth="1"/>
    <col min="10244" max="10244" width="16.625" style="2" customWidth="1"/>
    <col min="10245" max="10245" width="15.5" style="2" customWidth="1"/>
    <col min="10246" max="10246" width="18.625" style="2" customWidth="1"/>
    <col min="10247" max="10247" width="17.5" style="2" customWidth="1"/>
    <col min="10248" max="10249" width="18.625" style="2" customWidth="1"/>
    <col min="10250" max="10250" width="19.5" style="2" customWidth="1"/>
    <col min="10251" max="10251" width="18.625" style="2" customWidth="1"/>
    <col min="10252" max="10256" width="19.5" style="2" customWidth="1"/>
    <col min="10257" max="10257" width="5" style="2" customWidth="1"/>
    <col min="10258" max="10259" width="18.5" style="2" customWidth="1"/>
    <col min="10260" max="10260" width="19.375" style="2" customWidth="1"/>
    <col min="10261" max="10496" width="10.75" style="2"/>
    <col min="10497" max="10497" width="1.75" style="2" customWidth="1"/>
    <col min="10498" max="10498" width="4.875" style="2" customWidth="1"/>
    <col min="10499" max="10499" width="13.625" style="2" customWidth="1"/>
    <col min="10500" max="10500" width="16.625" style="2" customWidth="1"/>
    <col min="10501" max="10501" width="15.5" style="2" customWidth="1"/>
    <col min="10502" max="10502" width="18.625" style="2" customWidth="1"/>
    <col min="10503" max="10503" width="17.5" style="2" customWidth="1"/>
    <col min="10504" max="10505" width="18.625" style="2" customWidth="1"/>
    <col min="10506" max="10506" width="19.5" style="2" customWidth="1"/>
    <col min="10507" max="10507" width="18.625" style="2" customWidth="1"/>
    <col min="10508" max="10512" width="19.5" style="2" customWidth="1"/>
    <col min="10513" max="10513" width="5" style="2" customWidth="1"/>
    <col min="10514" max="10515" width="18.5" style="2" customWidth="1"/>
    <col min="10516" max="10516" width="19.375" style="2" customWidth="1"/>
    <col min="10517" max="10752" width="10.75" style="2"/>
    <col min="10753" max="10753" width="1.75" style="2" customWidth="1"/>
    <col min="10754" max="10754" width="4.875" style="2" customWidth="1"/>
    <col min="10755" max="10755" width="13.625" style="2" customWidth="1"/>
    <col min="10756" max="10756" width="16.625" style="2" customWidth="1"/>
    <col min="10757" max="10757" width="15.5" style="2" customWidth="1"/>
    <col min="10758" max="10758" width="18.625" style="2" customWidth="1"/>
    <col min="10759" max="10759" width="17.5" style="2" customWidth="1"/>
    <col min="10760" max="10761" width="18.625" style="2" customWidth="1"/>
    <col min="10762" max="10762" width="19.5" style="2" customWidth="1"/>
    <col min="10763" max="10763" width="18.625" style="2" customWidth="1"/>
    <col min="10764" max="10768" width="19.5" style="2" customWidth="1"/>
    <col min="10769" max="10769" width="5" style="2" customWidth="1"/>
    <col min="10770" max="10771" width="18.5" style="2" customWidth="1"/>
    <col min="10772" max="10772" width="19.375" style="2" customWidth="1"/>
    <col min="10773" max="11008" width="10.75" style="2"/>
    <col min="11009" max="11009" width="1.75" style="2" customWidth="1"/>
    <col min="11010" max="11010" width="4.875" style="2" customWidth="1"/>
    <col min="11011" max="11011" width="13.625" style="2" customWidth="1"/>
    <col min="11012" max="11012" width="16.625" style="2" customWidth="1"/>
    <col min="11013" max="11013" width="15.5" style="2" customWidth="1"/>
    <col min="11014" max="11014" width="18.625" style="2" customWidth="1"/>
    <col min="11015" max="11015" width="17.5" style="2" customWidth="1"/>
    <col min="11016" max="11017" width="18.625" style="2" customWidth="1"/>
    <col min="11018" max="11018" width="19.5" style="2" customWidth="1"/>
    <col min="11019" max="11019" width="18.625" style="2" customWidth="1"/>
    <col min="11020" max="11024" width="19.5" style="2" customWidth="1"/>
    <col min="11025" max="11025" width="5" style="2" customWidth="1"/>
    <col min="11026" max="11027" width="18.5" style="2" customWidth="1"/>
    <col min="11028" max="11028" width="19.375" style="2" customWidth="1"/>
    <col min="11029" max="11264" width="10.75" style="2"/>
    <col min="11265" max="11265" width="1.75" style="2" customWidth="1"/>
    <col min="11266" max="11266" width="4.875" style="2" customWidth="1"/>
    <col min="11267" max="11267" width="13.625" style="2" customWidth="1"/>
    <col min="11268" max="11268" width="16.625" style="2" customWidth="1"/>
    <col min="11269" max="11269" width="15.5" style="2" customWidth="1"/>
    <col min="11270" max="11270" width="18.625" style="2" customWidth="1"/>
    <col min="11271" max="11271" width="17.5" style="2" customWidth="1"/>
    <col min="11272" max="11273" width="18.625" style="2" customWidth="1"/>
    <col min="11274" max="11274" width="19.5" style="2" customWidth="1"/>
    <col min="11275" max="11275" width="18.625" style="2" customWidth="1"/>
    <col min="11276" max="11280" width="19.5" style="2" customWidth="1"/>
    <col min="11281" max="11281" width="5" style="2" customWidth="1"/>
    <col min="11282" max="11283" width="18.5" style="2" customWidth="1"/>
    <col min="11284" max="11284" width="19.375" style="2" customWidth="1"/>
    <col min="11285" max="11520" width="10.75" style="2"/>
    <col min="11521" max="11521" width="1.75" style="2" customWidth="1"/>
    <col min="11522" max="11522" width="4.875" style="2" customWidth="1"/>
    <col min="11523" max="11523" width="13.625" style="2" customWidth="1"/>
    <col min="11524" max="11524" width="16.625" style="2" customWidth="1"/>
    <col min="11525" max="11525" width="15.5" style="2" customWidth="1"/>
    <col min="11526" max="11526" width="18.625" style="2" customWidth="1"/>
    <col min="11527" max="11527" width="17.5" style="2" customWidth="1"/>
    <col min="11528" max="11529" width="18.625" style="2" customWidth="1"/>
    <col min="11530" max="11530" width="19.5" style="2" customWidth="1"/>
    <col min="11531" max="11531" width="18.625" style="2" customWidth="1"/>
    <col min="11532" max="11536" width="19.5" style="2" customWidth="1"/>
    <col min="11537" max="11537" width="5" style="2" customWidth="1"/>
    <col min="11538" max="11539" width="18.5" style="2" customWidth="1"/>
    <col min="11540" max="11540" width="19.375" style="2" customWidth="1"/>
    <col min="11541" max="11776" width="10.75" style="2"/>
    <col min="11777" max="11777" width="1.75" style="2" customWidth="1"/>
    <col min="11778" max="11778" width="4.875" style="2" customWidth="1"/>
    <col min="11779" max="11779" width="13.625" style="2" customWidth="1"/>
    <col min="11780" max="11780" width="16.625" style="2" customWidth="1"/>
    <col min="11781" max="11781" width="15.5" style="2" customWidth="1"/>
    <col min="11782" max="11782" width="18.625" style="2" customWidth="1"/>
    <col min="11783" max="11783" width="17.5" style="2" customWidth="1"/>
    <col min="11784" max="11785" width="18.625" style="2" customWidth="1"/>
    <col min="11786" max="11786" width="19.5" style="2" customWidth="1"/>
    <col min="11787" max="11787" width="18.625" style="2" customWidth="1"/>
    <col min="11788" max="11792" width="19.5" style="2" customWidth="1"/>
    <col min="11793" max="11793" width="5" style="2" customWidth="1"/>
    <col min="11794" max="11795" width="18.5" style="2" customWidth="1"/>
    <col min="11796" max="11796" width="19.375" style="2" customWidth="1"/>
    <col min="11797" max="12032" width="10.75" style="2"/>
    <col min="12033" max="12033" width="1.75" style="2" customWidth="1"/>
    <col min="12034" max="12034" width="4.875" style="2" customWidth="1"/>
    <col min="12035" max="12035" width="13.625" style="2" customWidth="1"/>
    <col min="12036" max="12036" width="16.625" style="2" customWidth="1"/>
    <col min="12037" max="12037" width="15.5" style="2" customWidth="1"/>
    <col min="12038" max="12038" width="18.625" style="2" customWidth="1"/>
    <col min="12039" max="12039" width="17.5" style="2" customWidth="1"/>
    <col min="12040" max="12041" width="18.625" style="2" customWidth="1"/>
    <col min="12042" max="12042" width="19.5" style="2" customWidth="1"/>
    <col min="12043" max="12043" width="18.625" style="2" customWidth="1"/>
    <col min="12044" max="12048" width="19.5" style="2" customWidth="1"/>
    <col min="12049" max="12049" width="5" style="2" customWidth="1"/>
    <col min="12050" max="12051" width="18.5" style="2" customWidth="1"/>
    <col min="12052" max="12052" width="19.375" style="2" customWidth="1"/>
    <col min="12053" max="12288" width="10.75" style="2"/>
    <col min="12289" max="12289" width="1.75" style="2" customWidth="1"/>
    <col min="12290" max="12290" width="4.875" style="2" customWidth="1"/>
    <col min="12291" max="12291" width="13.625" style="2" customWidth="1"/>
    <col min="12292" max="12292" width="16.625" style="2" customWidth="1"/>
    <col min="12293" max="12293" width="15.5" style="2" customWidth="1"/>
    <col min="12294" max="12294" width="18.625" style="2" customWidth="1"/>
    <col min="12295" max="12295" width="17.5" style="2" customWidth="1"/>
    <col min="12296" max="12297" width="18.625" style="2" customWidth="1"/>
    <col min="12298" max="12298" width="19.5" style="2" customWidth="1"/>
    <col min="12299" max="12299" width="18.625" style="2" customWidth="1"/>
    <col min="12300" max="12304" width="19.5" style="2" customWidth="1"/>
    <col min="12305" max="12305" width="5" style="2" customWidth="1"/>
    <col min="12306" max="12307" width="18.5" style="2" customWidth="1"/>
    <col min="12308" max="12308" width="19.375" style="2" customWidth="1"/>
    <col min="12309" max="12544" width="10.75" style="2"/>
    <col min="12545" max="12545" width="1.75" style="2" customWidth="1"/>
    <col min="12546" max="12546" width="4.875" style="2" customWidth="1"/>
    <col min="12547" max="12547" width="13.625" style="2" customWidth="1"/>
    <col min="12548" max="12548" width="16.625" style="2" customWidth="1"/>
    <col min="12549" max="12549" width="15.5" style="2" customWidth="1"/>
    <col min="12550" max="12550" width="18.625" style="2" customWidth="1"/>
    <col min="12551" max="12551" width="17.5" style="2" customWidth="1"/>
    <col min="12552" max="12553" width="18.625" style="2" customWidth="1"/>
    <col min="12554" max="12554" width="19.5" style="2" customWidth="1"/>
    <col min="12555" max="12555" width="18.625" style="2" customWidth="1"/>
    <col min="12556" max="12560" width="19.5" style="2" customWidth="1"/>
    <col min="12561" max="12561" width="5" style="2" customWidth="1"/>
    <col min="12562" max="12563" width="18.5" style="2" customWidth="1"/>
    <col min="12564" max="12564" width="19.375" style="2" customWidth="1"/>
    <col min="12565" max="12800" width="10.75" style="2"/>
    <col min="12801" max="12801" width="1.75" style="2" customWidth="1"/>
    <col min="12802" max="12802" width="4.875" style="2" customWidth="1"/>
    <col min="12803" max="12803" width="13.625" style="2" customWidth="1"/>
    <col min="12804" max="12804" width="16.625" style="2" customWidth="1"/>
    <col min="12805" max="12805" width="15.5" style="2" customWidth="1"/>
    <col min="12806" max="12806" width="18.625" style="2" customWidth="1"/>
    <col min="12807" max="12807" width="17.5" style="2" customWidth="1"/>
    <col min="12808" max="12809" width="18.625" style="2" customWidth="1"/>
    <col min="12810" max="12810" width="19.5" style="2" customWidth="1"/>
    <col min="12811" max="12811" width="18.625" style="2" customWidth="1"/>
    <col min="12812" max="12816" width="19.5" style="2" customWidth="1"/>
    <col min="12817" max="12817" width="5" style="2" customWidth="1"/>
    <col min="12818" max="12819" width="18.5" style="2" customWidth="1"/>
    <col min="12820" max="12820" width="19.375" style="2" customWidth="1"/>
    <col min="12821" max="13056" width="10.75" style="2"/>
    <col min="13057" max="13057" width="1.75" style="2" customWidth="1"/>
    <col min="13058" max="13058" width="4.875" style="2" customWidth="1"/>
    <col min="13059" max="13059" width="13.625" style="2" customWidth="1"/>
    <col min="13060" max="13060" width="16.625" style="2" customWidth="1"/>
    <col min="13061" max="13061" width="15.5" style="2" customWidth="1"/>
    <col min="13062" max="13062" width="18.625" style="2" customWidth="1"/>
    <col min="13063" max="13063" width="17.5" style="2" customWidth="1"/>
    <col min="13064" max="13065" width="18.625" style="2" customWidth="1"/>
    <col min="13066" max="13066" width="19.5" style="2" customWidth="1"/>
    <col min="13067" max="13067" width="18.625" style="2" customWidth="1"/>
    <col min="13068" max="13072" width="19.5" style="2" customWidth="1"/>
    <col min="13073" max="13073" width="5" style="2" customWidth="1"/>
    <col min="13074" max="13075" width="18.5" style="2" customWidth="1"/>
    <col min="13076" max="13076" width="19.375" style="2" customWidth="1"/>
    <col min="13077" max="13312" width="10.75" style="2"/>
    <col min="13313" max="13313" width="1.75" style="2" customWidth="1"/>
    <col min="13314" max="13314" width="4.875" style="2" customWidth="1"/>
    <col min="13315" max="13315" width="13.625" style="2" customWidth="1"/>
    <col min="13316" max="13316" width="16.625" style="2" customWidth="1"/>
    <col min="13317" max="13317" width="15.5" style="2" customWidth="1"/>
    <col min="13318" max="13318" width="18.625" style="2" customWidth="1"/>
    <col min="13319" max="13319" width="17.5" style="2" customWidth="1"/>
    <col min="13320" max="13321" width="18.625" style="2" customWidth="1"/>
    <col min="13322" max="13322" width="19.5" style="2" customWidth="1"/>
    <col min="13323" max="13323" width="18.625" style="2" customWidth="1"/>
    <col min="13324" max="13328" width="19.5" style="2" customWidth="1"/>
    <col min="13329" max="13329" width="5" style="2" customWidth="1"/>
    <col min="13330" max="13331" width="18.5" style="2" customWidth="1"/>
    <col min="13332" max="13332" width="19.375" style="2" customWidth="1"/>
    <col min="13333" max="13568" width="10.75" style="2"/>
    <col min="13569" max="13569" width="1.75" style="2" customWidth="1"/>
    <col min="13570" max="13570" width="4.875" style="2" customWidth="1"/>
    <col min="13571" max="13571" width="13.625" style="2" customWidth="1"/>
    <col min="13572" max="13572" width="16.625" style="2" customWidth="1"/>
    <col min="13573" max="13573" width="15.5" style="2" customWidth="1"/>
    <col min="13574" max="13574" width="18.625" style="2" customWidth="1"/>
    <col min="13575" max="13575" width="17.5" style="2" customWidth="1"/>
    <col min="13576" max="13577" width="18.625" style="2" customWidth="1"/>
    <col min="13578" max="13578" width="19.5" style="2" customWidth="1"/>
    <col min="13579" max="13579" width="18.625" style="2" customWidth="1"/>
    <col min="13580" max="13584" width="19.5" style="2" customWidth="1"/>
    <col min="13585" max="13585" width="5" style="2" customWidth="1"/>
    <col min="13586" max="13587" width="18.5" style="2" customWidth="1"/>
    <col min="13588" max="13588" width="19.375" style="2" customWidth="1"/>
    <col min="13589" max="13824" width="10.75" style="2"/>
    <col min="13825" max="13825" width="1.75" style="2" customWidth="1"/>
    <col min="13826" max="13826" width="4.875" style="2" customWidth="1"/>
    <col min="13827" max="13827" width="13.625" style="2" customWidth="1"/>
    <col min="13828" max="13828" width="16.625" style="2" customWidth="1"/>
    <col min="13829" max="13829" width="15.5" style="2" customWidth="1"/>
    <col min="13830" max="13830" width="18.625" style="2" customWidth="1"/>
    <col min="13831" max="13831" width="17.5" style="2" customWidth="1"/>
    <col min="13832" max="13833" width="18.625" style="2" customWidth="1"/>
    <col min="13834" max="13834" width="19.5" style="2" customWidth="1"/>
    <col min="13835" max="13835" width="18.625" style="2" customWidth="1"/>
    <col min="13836" max="13840" width="19.5" style="2" customWidth="1"/>
    <col min="13841" max="13841" width="5" style="2" customWidth="1"/>
    <col min="13842" max="13843" width="18.5" style="2" customWidth="1"/>
    <col min="13844" max="13844" width="19.375" style="2" customWidth="1"/>
    <col min="13845" max="14080" width="10.75" style="2"/>
    <col min="14081" max="14081" width="1.75" style="2" customWidth="1"/>
    <col min="14082" max="14082" width="4.875" style="2" customWidth="1"/>
    <col min="14083" max="14083" width="13.625" style="2" customWidth="1"/>
    <col min="14084" max="14084" width="16.625" style="2" customWidth="1"/>
    <col min="14085" max="14085" width="15.5" style="2" customWidth="1"/>
    <col min="14086" max="14086" width="18.625" style="2" customWidth="1"/>
    <col min="14087" max="14087" width="17.5" style="2" customWidth="1"/>
    <col min="14088" max="14089" width="18.625" style="2" customWidth="1"/>
    <col min="14090" max="14090" width="19.5" style="2" customWidth="1"/>
    <col min="14091" max="14091" width="18.625" style="2" customWidth="1"/>
    <col min="14092" max="14096" width="19.5" style="2" customWidth="1"/>
    <col min="14097" max="14097" width="5" style="2" customWidth="1"/>
    <col min="14098" max="14099" width="18.5" style="2" customWidth="1"/>
    <col min="14100" max="14100" width="19.375" style="2" customWidth="1"/>
    <col min="14101" max="14336" width="10.75" style="2"/>
    <col min="14337" max="14337" width="1.75" style="2" customWidth="1"/>
    <col min="14338" max="14338" width="4.875" style="2" customWidth="1"/>
    <col min="14339" max="14339" width="13.625" style="2" customWidth="1"/>
    <col min="14340" max="14340" width="16.625" style="2" customWidth="1"/>
    <col min="14341" max="14341" width="15.5" style="2" customWidth="1"/>
    <col min="14342" max="14342" width="18.625" style="2" customWidth="1"/>
    <col min="14343" max="14343" width="17.5" style="2" customWidth="1"/>
    <col min="14344" max="14345" width="18.625" style="2" customWidth="1"/>
    <col min="14346" max="14346" width="19.5" style="2" customWidth="1"/>
    <col min="14347" max="14347" width="18.625" style="2" customWidth="1"/>
    <col min="14348" max="14352" width="19.5" style="2" customWidth="1"/>
    <col min="14353" max="14353" width="5" style="2" customWidth="1"/>
    <col min="14354" max="14355" width="18.5" style="2" customWidth="1"/>
    <col min="14356" max="14356" width="19.375" style="2" customWidth="1"/>
    <col min="14357" max="14592" width="10.75" style="2"/>
    <col min="14593" max="14593" width="1.75" style="2" customWidth="1"/>
    <col min="14594" max="14594" width="4.875" style="2" customWidth="1"/>
    <col min="14595" max="14595" width="13.625" style="2" customWidth="1"/>
    <col min="14596" max="14596" width="16.625" style="2" customWidth="1"/>
    <col min="14597" max="14597" width="15.5" style="2" customWidth="1"/>
    <col min="14598" max="14598" width="18.625" style="2" customWidth="1"/>
    <col min="14599" max="14599" width="17.5" style="2" customWidth="1"/>
    <col min="14600" max="14601" width="18.625" style="2" customWidth="1"/>
    <col min="14602" max="14602" width="19.5" style="2" customWidth="1"/>
    <col min="14603" max="14603" width="18.625" style="2" customWidth="1"/>
    <col min="14604" max="14608" width="19.5" style="2" customWidth="1"/>
    <col min="14609" max="14609" width="5" style="2" customWidth="1"/>
    <col min="14610" max="14611" width="18.5" style="2" customWidth="1"/>
    <col min="14612" max="14612" width="19.375" style="2" customWidth="1"/>
    <col min="14613" max="14848" width="10.75" style="2"/>
    <col min="14849" max="14849" width="1.75" style="2" customWidth="1"/>
    <col min="14850" max="14850" width="4.875" style="2" customWidth="1"/>
    <col min="14851" max="14851" width="13.625" style="2" customWidth="1"/>
    <col min="14852" max="14852" width="16.625" style="2" customWidth="1"/>
    <col min="14853" max="14853" width="15.5" style="2" customWidth="1"/>
    <col min="14854" max="14854" width="18.625" style="2" customWidth="1"/>
    <col min="14855" max="14855" width="17.5" style="2" customWidth="1"/>
    <col min="14856" max="14857" width="18.625" style="2" customWidth="1"/>
    <col min="14858" max="14858" width="19.5" style="2" customWidth="1"/>
    <col min="14859" max="14859" width="18.625" style="2" customWidth="1"/>
    <col min="14860" max="14864" width="19.5" style="2" customWidth="1"/>
    <col min="14865" max="14865" width="5" style="2" customWidth="1"/>
    <col min="14866" max="14867" width="18.5" style="2" customWidth="1"/>
    <col min="14868" max="14868" width="19.375" style="2" customWidth="1"/>
    <col min="14869" max="15104" width="10.75" style="2"/>
    <col min="15105" max="15105" width="1.75" style="2" customWidth="1"/>
    <col min="15106" max="15106" width="4.875" style="2" customWidth="1"/>
    <col min="15107" max="15107" width="13.625" style="2" customWidth="1"/>
    <col min="15108" max="15108" width="16.625" style="2" customWidth="1"/>
    <col min="15109" max="15109" width="15.5" style="2" customWidth="1"/>
    <col min="15110" max="15110" width="18.625" style="2" customWidth="1"/>
    <col min="15111" max="15111" width="17.5" style="2" customWidth="1"/>
    <col min="15112" max="15113" width="18.625" style="2" customWidth="1"/>
    <col min="15114" max="15114" width="19.5" style="2" customWidth="1"/>
    <col min="15115" max="15115" width="18.625" style="2" customWidth="1"/>
    <col min="15116" max="15120" width="19.5" style="2" customWidth="1"/>
    <col min="15121" max="15121" width="5" style="2" customWidth="1"/>
    <col min="15122" max="15123" width="18.5" style="2" customWidth="1"/>
    <col min="15124" max="15124" width="19.375" style="2" customWidth="1"/>
    <col min="15125" max="15360" width="10.75" style="2"/>
    <col min="15361" max="15361" width="1.75" style="2" customWidth="1"/>
    <col min="15362" max="15362" width="4.875" style="2" customWidth="1"/>
    <col min="15363" max="15363" width="13.625" style="2" customWidth="1"/>
    <col min="15364" max="15364" width="16.625" style="2" customWidth="1"/>
    <col min="15365" max="15365" width="15.5" style="2" customWidth="1"/>
    <col min="15366" max="15366" width="18.625" style="2" customWidth="1"/>
    <col min="15367" max="15367" width="17.5" style="2" customWidth="1"/>
    <col min="15368" max="15369" width="18.625" style="2" customWidth="1"/>
    <col min="15370" max="15370" width="19.5" style="2" customWidth="1"/>
    <col min="15371" max="15371" width="18.625" style="2" customWidth="1"/>
    <col min="15372" max="15376" width="19.5" style="2" customWidth="1"/>
    <col min="15377" max="15377" width="5" style="2" customWidth="1"/>
    <col min="15378" max="15379" width="18.5" style="2" customWidth="1"/>
    <col min="15380" max="15380" width="19.375" style="2" customWidth="1"/>
    <col min="15381" max="15616" width="10.75" style="2"/>
    <col min="15617" max="15617" width="1.75" style="2" customWidth="1"/>
    <col min="15618" max="15618" width="4.875" style="2" customWidth="1"/>
    <col min="15619" max="15619" width="13.625" style="2" customWidth="1"/>
    <col min="15620" max="15620" width="16.625" style="2" customWidth="1"/>
    <col min="15621" max="15621" width="15.5" style="2" customWidth="1"/>
    <col min="15622" max="15622" width="18.625" style="2" customWidth="1"/>
    <col min="15623" max="15623" width="17.5" style="2" customWidth="1"/>
    <col min="15624" max="15625" width="18.625" style="2" customWidth="1"/>
    <col min="15626" max="15626" width="19.5" style="2" customWidth="1"/>
    <col min="15627" max="15627" width="18.625" style="2" customWidth="1"/>
    <col min="15628" max="15632" width="19.5" style="2" customWidth="1"/>
    <col min="15633" max="15633" width="5" style="2" customWidth="1"/>
    <col min="15634" max="15635" width="18.5" style="2" customWidth="1"/>
    <col min="15636" max="15636" width="19.375" style="2" customWidth="1"/>
    <col min="15637" max="15872" width="10.75" style="2"/>
    <col min="15873" max="15873" width="1.75" style="2" customWidth="1"/>
    <col min="15874" max="15874" width="4.875" style="2" customWidth="1"/>
    <col min="15875" max="15875" width="13.625" style="2" customWidth="1"/>
    <col min="15876" max="15876" width="16.625" style="2" customWidth="1"/>
    <col min="15877" max="15877" width="15.5" style="2" customWidth="1"/>
    <col min="15878" max="15878" width="18.625" style="2" customWidth="1"/>
    <col min="15879" max="15879" width="17.5" style="2" customWidth="1"/>
    <col min="15880" max="15881" width="18.625" style="2" customWidth="1"/>
    <col min="15882" max="15882" width="19.5" style="2" customWidth="1"/>
    <col min="15883" max="15883" width="18.625" style="2" customWidth="1"/>
    <col min="15884" max="15888" width="19.5" style="2" customWidth="1"/>
    <col min="15889" max="15889" width="5" style="2" customWidth="1"/>
    <col min="15890" max="15891" width="18.5" style="2" customWidth="1"/>
    <col min="15892" max="15892" width="19.375" style="2" customWidth="1"/>
    <col min="15893" max="16128" width="10.75" style="2"/>
    <col min="16129" max="16129" width="1.75" style="2" customWidth="1"/>
    <col min="16130" max="16130" width="4.875" style="2" customWidth="1"/>
    <col min="16131" max="16131" width="13.625" style="2" customWidth="1"/>
    <col min="16132" max="16132" width="16.625" style="2" customWidth="1"/>
    <col min="16133" max="16133" width="15.5" style="2" customWidth="1"/>
    <col min="16134" max="16134" width="18.625" style="2" customWidth="1"/>
    <col min="16135" max="16135" width="17.5" style="2" customWidth="1"/>
    <col min="16136" max="16137" width="18.625" style="2" customWidth="1"/>
    <col min="16138" max="16138" width="19.5" style="2" customWidth="1"/>
    <col min="16139" max="16139" width="18.625" style="2" customWidth="1"/>
    <col min="16140" max="16144" width="19.5" style="2" customWidth="1"/>
    <col min="16145" max="16145" width="5" style="2" customWidth="1"/>
    <col min="16146" max="16147" width="18.5" style="2" customWidth="1"/>
    <col min="16148" max="16148" width="19.375" style="2" customWidth="1"/>
    <col min="16149" max="16384" width="10.75" style="2"/>
  </cols>
  <sheetData>
    <row r="1" spans="2:32" ht="24" customHeight="1" x14ac:dyDescent="0.15">
      <c r="B1" s="102" t="s">
        <v>106</v>
      </c>
    </row>
    <row r="2" spans="2:32" ht="11.25" customHeight="1" thickBot="1" x14ac:dyDescent="0.2">
      <c r="B2" s="102"/>
      <c r="J2" s="531"/>
      <c r="L2" s="531"/>
      <c r="M2" s="531"/>
      <c r="N2" s="531"/>
      <c r="O2" s="531"/>
      <c r="P2" s="531"/>
    </row>
    <row r="3" spans="2:32" ht="21.75" customHeight="1" x14ac:dyDescent="0.15">
      <c r="B3" s="1104" t="s">
        <v>79</v>
      </c>
      <c r="C3" s="532" t="s">
        <v>82</v>
      </c>
      <c r="D3" s="1131" t="s">
        <v>105</v>
      </c>
      <c r="E3" s="1132"/>
      <c r="F3" s="1132"/>
      <c r="G3" s="1132"/>
      <c r="H3" s="1132"/>
      <c r="I3" s="1132"/>
      <c r="J3" s="1132"/>
      <c r="K3" s="1132"/>
      <c r="L3" s="1132"/>
      <c r="M3" s="1132"/>
      <c r="N3" s="1132"/>
      <c r="O3" s="1132"/>
      <c r="P3" s="1133"/>
      <c r="Q3" s="1107" t="s">
        <v>79</v>
      </c>
      <c r="U3" s="4"/>
    </row>
    <row r="4" spans="2:32" ht="21.75" customHeight="1" x14ac:dyDescent="0.15">
      <c r="B4" s="1105"/>
      <c r="C4" s="70"/>
      <c r="D4" s="613"/>
      <c r="E4" s="613" t="s">
        <v>103</v>
      </c>
      <c r="F4" s="614"/>
      <c r="G4" s="1124" t="s">
        <v>273</v>
      </c>
      <c r="H4" s="1125"/>
      <c r="I4" s="1125"/>
      <c r="J4" s="1126"/>
      <c r="K4" s="1127" t="s">
        <v>274</v>
      </c>
      <c r="L4" s="1126"/>
      <c r="M4" s="1128" t="s">
        <v>275</v>
      </c>
      <c r="N4" s="1129"/>
      <c r="O4" s="1130"/>
      <c r="P4" s="101" t="s">
        <v>102</v>
      </c>
      <c r="Q4" s="1108"/>
      <c r="U4" s="4"/>
    </row>
    <row r="5" spans="2:32" ht="21.75" customHeight="1" thickBot="1" x14ac:dyDescent="0.2">
      <c r="B5" s="1106"/>
      <c r="C5" s="63" t="s">
        <v>92</v>
      </c>
      <c r="D5" s="61" t="s">
        <v>78</v>
      </c>
      <c r="E5" s="61" t="s">
        <v>77</v>
      </c>
      <c r="F5" s="62" t="s">
        <v>61</v>
      </c>
      <c r="G5" s="62" t="s">
        <v>68</v>
      </c>
      <c r="H5" s="62" t="s">
        <v>276</v>
      </c>
      <c r="I5" s="965" t="s">
        <v>101</v>
      </c>
      <c r="J5" s="934" t="s">
        <v>61</v>
      </c>
      <c r="K5" s="62" t="s">
        <v>101</v>
      </c>
      <c r="L5" s="61" t="s">
        <v>61</v>
      </c>
      <c r="M5" s="100" t="s">
        <v>100</v>
      </c>
      <c r="N5" s="100" t="s">
        <v>99</v>
      </c>
      <c r="O5" s="100" t="s">
        <v>61</v>
      </c>
      <c r="P5" s="99" t="s">
        <v>98</v>
      </c>
      <c r="Q5" s="1109"/>
      <c r="U5" s="4"/>
    </row>
    <row r="6" spans="2:32" x14ac:dyDescent="0.15">
      <c r="B6" s="60"/>
      <c r="C6" s="7"/>
      <c r="D6" s="59" t="s">
        <v>60</v>
      </c>
      <c r="E6" s="59" t="s">
        <v>60</v>
      </c>
      <c r="F6" s="58" t="s">
        <v>60</v>
      </c>
      <c r="G6" s="58" t="s">
        <v>60</v>
      </c>
      <c r="H6" s="58" t="s">
        <v>60</v>
      </c>
      <c r="I6" s="942" t="s">
        <v>60</v>
      </c>
      <c r="J6" s="57" t="s">
        <v>60</v>
      </c>
      <c r="K6" s="58" t="s">
        <v>60</v>
      </c>
      <c r="L6" s="57" t="s">
        <v>60</v>
      </c>
      <c r="M6" s="58" t="s">
        <v>60</v>
      </c>
      <c r="N6" s="58" t="s">
        <v>60</v>
      </c>
      <c r="O6" s="58" t="s">
        <v>60</v>
      </c>
      <c r="P6" s="58" t="s">
        <v>60</v>
      </c>
      <c r="Q6" s="36"/>
      <c r="U6" s="4"/>
    </row>
    <row r="7" spans="2:32" ht="21.75" customHeight="1" x14ac:dyDescent="0.15">
      <c r="B7" s="56"/>
      <c r="C7" s="55" t="s">
        <v>247</v>
      </c>
      <c r="D7" s="93">
        <v>16172385039</v>
      </c>
      <c r="E7" s="93">
        <v>925385868</v>
      </c>
      <c r="F7" s="93">
        <v>17097770907</v>
      </c>
      <c r="G7" s="54">
        <v>0</v>
      </c>
      <c r="H7" s="54">
        <v>14326605515</v>
      </c>
      <c r="I7" s="708">
        <v>0</v>
      </c>
      <c r="J7" s="707">
        <v>18463472515</v>
      </c>
      <c r="K7" s="54">
        <v>0</v>
      </c>
      <c r="L7" s="54">
        <v>0</v>
      </c>
      <c r="M7" s="98">
        <v>0</v>
      </c>
      <c r="N7" s="98">
        <v>0</v>
      </c>
      <c r="O7" s="98">
        <v>0</v>
      </c>
      <c r="P7" s="93">
        <v>38008993069</v>
      </c>
      <c r="Q7" s="36"/>
      <c r="U7" s="53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</row>
    <row r="8" spans="2:32" ht="21.75" customHeight="1" x14ac:dyDescent="0.15">
      <c r="B8" s="56"/>
      <c r="C8" s="55" t="s">
        <v>57</v>
      </c>
      <c r="D8" s="93">
        <v>16039415361</v>
      </c>
      <c r="E8" s="93">
        <v>680283084</v>
      </c>
      <c r="F8" s="93">
        <v>16719698445</v>
      </c>
      <c r="G8" s="54">
        <v>0</v>
      </c>
      <c r="H8" s="54">
        <v>14482734919</v>
      </c>
      <c r="I8" s="708">
        <v>0</v>
      </c>
      <c r="J8" s="707">
        <v>18817999919</v>
      </c>
      <c r="K8" s="54">
        <v>0</v>
      </c>
      <c r="L8" s="54">
        <v>0</v>
      </c>
      <c r="M8" s="98">
        <v>0</v>
      </c>
      <c r="N8" s="98">
        <v>0</v>
      </c>
      <c r="O8" s="98">
        <v>0</v>
      </c>
      <c r="P8" s="93">
        <v>37273609044</v>
      </c>
      <c r="Q8" s="103"/>
      <c r="U8" s="53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</row>
    <row r="9" spans="2:32" ht="21.75" customHeight="1" x14ac:dyDescent="0.15">
      <c r="B9" s="56"/>
      <c r="C9" s="55" t="s">
        <v>56</v>
      </c>
      <c r="D9" s="93">
        <v>15937603980</v>
      </c>
      <c r="E9" s="93">
        <v>420067846</v>
      </c>
      <c r="F9" s="93">
        <v>16357671826</v>
      </c>
      <c r="G9" s="54">
        <v>0</v>
      </c>
      <c r="H9" s="54">
        <v>14018523160</v>
      </c>
      <c r="I9" s="708">
        <v>0</v>
      </c>
      <c r="J9" s="707">
        <v>18234869160</v>
      </c>
      <c r="K9" s="54">
        <v>0</v>
      </c>
      <c r="L9" s="54">
        <v>0</v>
      </c>
      <c r="M9" s="98">
        <v>0</v>
      </c>
      <c r="N9" s="98">
        <v>0</v>
      </c>
      <c r="O9" s="98">
        <v>0</v>
      </c>
      <c r="P9" s="93">
        <v>35593942006</v>
      </c>
      <c r="Q9" s="103"/>
      <c r="U9" s="53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2:32" ht="21.75" customHeight="1" x14ac:dyDescent="0.15">
      <c r="B10" s="56"/>
      <c r="C10" s="55" t="s">
        <v>277</v>
      </c>
      <c r="D10" s="94">
        <v>15189902452</v>
      </c>
      <c r="E10" s="94">
        <v>206208227</v>
      </c>
      <c r="F10" s="94">
        <v>15396110679</v>
      </c>
      <c r="G10" s="54">
        <v>0</v>
      </c>
      <c r="H10" s="54">
        <v>13700771652</v>
      </c>
      <c r="I10" s="708">
        <v>0</v>
      </c>
      <c r="J10" s="707">
        <v>17932504652</v>
      </c>
      <c r="K10" s="54">
        <v>0</v>
      </c>
      <c r="L10" s="54">
        <v>0</v>
      </c>
      <c r="M10" s="98">
        <v>0</v>
      </c>
      <c r="N10" s="98">
        <v>0</v>
      </c>
      <c r="O10" s="98">
        <v>0</v>
      </c>
      <c r="P10" s="94">
        <v>33917813590</v>
      </c>
      <c r="Q10" s="36"/>
      <c r="U10" s="53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</row>
    <row r="11" spans="2:32" ht="15" thickBot="1" x14ac:dyDescent="0.2">
      <c r="B11" s="51"/>
      <c r="C11" s="50"/>
      <c r="D11" s="46"/>
      <c r="E11" s="48"/>
      <c r="F11" s="46"/>
      <c r="G11" s="46"/>
      <c r="H11" s="46"/>
      <c r="I11" s="549"/>
      <c r="J11" s="950"/>
      <c r="K11" s="46"/>
      <c r="L11" s="45"/>
      <c r="M11" s="97"/>
      <c r="N11" s="97"/>
      <c r="O11" s="97"/>
      <c r="P11" s="97"/>
      <c r="Q11" s="36"/>
      <c r="U11" s="4"/>
    </row>
    <row r="12" spans="2:32" x14ac:dyDescent="0.15">
      <c r="B12" s="44"/>
      <c r="C12" s="43"/>
      <c r="D12" s="42"/>
      <c r="E12" s="42"/>
      <c r="F12" s="40"/>
      <c r="G12" s="40"/>
      <c r="H12" s="40"/>
      <c r="I12" s="40"/>
      <c r="J12" s="935"/>
      <c r="K12" s="40"/>
      <c r="L12" s="40"/>
      <c r="M12" s="96"/>
      <c r="N12" s="96"/>
      <c r="O12" s="96"/>
      <c r="P12" s="96"/>
      <c r="Q12" s="39"/>
      <c r="U12" s="4"/>
    </row>
    <row r="13" spans="2:32" ht="21.75" customHeight="1" x14ac:dyDescent="0.15">
      <c r="B13" s="37" t="s">
        <v>55</v>
      </c>
      <c r="C13" s="19" t="s">
        <v>54</v>
      </c>
      <c r="D13" s="38">
        <f t="shared" ref="D13:P13" si="0">SUM(D19:D64)</f>
        <v>15265025294</v>
      </c>
      <c r="E13" s="38">
        <f t="shared" si="0"/>
        <v>76991630</v>
      </c>
      <c r="F13" s="38">
        <f t="shared" si="0"/>
        <v>15342016924</v>
      </c>
      <c r="G13" s="38">
        <f t="shared" si="0"/>
        <v>0</v>
      </c>
      <c r="H13" s="38">
        <f t="shared" si="0"/>
        <v>112766580</v>
      </c>
      <c r="I13" s="143">
        <f t="shared" si="0"/>
        <v>0</v>
      </c>
      <c r="J13" s="728">
        <f t="shared" si="0"/>
        <v>112766580</v>
      </c>
      <c r="K13" s="38">
        <f t="shared" si="0"/>
        <v>0</v>
      </c>
      <c r="L13" s="38">
        <f t="shared" si="0"/>
        <v>0</v>
      </c>
      <c r="M13" s="38">
        <f t="shared" si="0"/>
        <v>2058477372</v>
      </c>
      <c r="N13" s="38">
        <f>SUM(N19:N64)</f>
        <v>1231262326</v>
      </c>
      <c r="O13" s="38">
        <f t="shared" si="0"/>
        <v>3289739698</v>
      </c>
      <c r="P13" s="38">
        <f t="shared" si="0"/>
        <v>18135653822</v>
      </c>
      <c r="Q13" s="36"/>
      <c r="U13" s="4"/>
    </row>
    <row r="14" spans="2:32" ht="21.75" customHeight="1" x14ac:dyDescent="0.15">
      <c r="B14" s="37" t="s">
        <v>53</v>
      </c>
      <c r="C14" s="19" t="s">
        <v>52</v>
      </c>
      <c r="D14" s="38">
        <f t="shared" ref="D14:P14" si="1">SUM(D19:D62)</f>
        <v>14768922494</v>
      </c>
      <c r="E14" s="38">
        <f t="shared" si="1"/>
        <v>76991630</v>
      </c>
      <c r="F14" s="38">
        <f t="shared" si="1"/>
        <v>14845914124</v>
      </c>
      <c r="G14" s="38">
        <f t="shared" si="1"/>
        <v>0</v>
      </c>
      <c r="H14" s="38">
        <f t="shared" si="1"/>
        <v>0</v>
      </c>
      <c r="I14" s="143">
        <f t="shared" si="1"/>
        <v>0</v>
      </c>
      <c r="J14" s="728">
        <f t="shared" si="1"/>
        <v>0</v>
      </c>
      <c r="K14" s="38">
        <f t="shared" si="1"/>
        <v>0</v>
      </c>
      <c r="L14" s="38">
        <f t="shared" si="1"/>
        <v>0</v>
      </c>
      <c r="M14" s="38">
        <f t="shared" si="1"/>
        <v>2058477372</v>
      </c>
      <c r="N14" s="38">
        <f>SUM(N19:N62)</f>
        <v>1231262326</v>
      </c>
      <c r="O14" s="38">
        <f t="shared" si="1"/>
        <v>3289739698</v>
      </c>
      <c r="P14" s="38">
        <f t="shared" si="1"/>
        <v>18135653822</v>
      </c>
      <c r="Q14" s="36"/>
      <c r="U14" s="4"/>
    </row>
    <row r="15" spans="2:32" ht="21.75" customHeight="1" x14ac:dyDescent="0.15">
      <c r="B15" s="547" t="s">
        <v>251</v>
      </c>
      <c r="C15" s="19" t="s">
        <v>50</v>
      </c>
      <c r="D15" s="38">
        <f t="shared" ref="D15:P15" si="2">SUM(D19:D31,D35:D36,D38:D40,D43,D48,D50:D51,D53:D62)</f>
        <v>13076337634</v>
      </c>
      <c r="E15" s="38">
        <f t="shared" si="2"/>
        <v>68848046</v>
      </c>
      <c r="F15" s="38">
        <f t="shared" si="2"/>
        <v>13145185680</v>
      </c>
      <c r="G15" s="38">
        <f t="shared" si="2"/>
        <v>0</v>
      </c>
      <c r="H15" s="38">
        <f t="shared" si="2"/>
        <v>0</v>
      </c>
      <c r="I15" s="143">
        <f t="shared" si="2"/>
        <v>0</v>
      </c>
      <c r="J15" s="728">
        <f t="shared" si="2"/>
        <v>0</v>
      </c>
      <c r="K15" s="38">
        <f t="shared" si="2"/>
        <v>0</v>
      </c>
      <c r="L15" s="38">
        <f t="shared" si="2"/>
        <v>0</v>
      </c>
      <c r="M15" s="38">
        <f t="shared" si="2"/>
        <v>1842878768</v>
      </c>
      <c r="N15" s="38">
        <f>SUM(N19:N31,N35:N36,N38:N40,N43,N48,N50:N51,N53:N62)</f>
        <v>1096106130</v>
      </c>
      <c r="O15" s="38">
        <f t="shared" si="2"/>
        <v>2938984898</v>
      </c>
      <c r="P15" s="38">
        <f t="shared" si="2"/>
        <v>16084170578</v>
      </c>
      <c r="Q15" s="36"/>
      <c r="U15" s="4"/>
    </row>
    <row r="16" spans="2:32" ht="21.75" customHeight="1" x14ac:dyDescent="0.15">
      <c r="B16" s="37" t="s">
        <v>49</v>
      </c>
      <c r="C16" s="19" t="s">
        <v>48</v>
      </c>
      <c r="D16" s="38">
        <f t="shared" ref="D16:P16" si="3">D14-D15</f>
        <v>1692584860</v>
      </c>
      <c r="E16" s="38">
        <f t="shared" si="3"/>
        <v>8143584</v>
      </c>
      <c r="F16" s="38">
        <f t="shared" si="3"/>
        <v>1700728444</v>
      </c>
      <c r="G16" s="38">
        <f t="shared" si="3"/>
        <v>0</v>
      </c>
      <c r="H16" s="38">
        <f t="shared" si="3"/>
        <v>0</v>
      </c>
      <c r="I16" s="143">
        <f t="shared" si="3"/>
        <v>0</v>
      </c>
      <c r="J16" s="728">
        <f t="shared" si="3"/>
        <v>0</v>
      </c>
      <c r="K16" s="38">
        <f t="shared" si="3"/>
        <v>0</v>
      </c>
      <c r="L16" s="38">
        <f t="shared" si="3"/>
        <v>0</v>
      </c>
      <c r="M16" s="38">
        <f t="shared" si="3"/>
        <v>215598604</v>
      </c>
      <c r="N16" s="38">
        <f>N14-N15</f>
        <v>135156196</v>
      </c>
      <c r="O16" s="38">
        <f t="shared" si="3"/>
        <v>350754800</v>
      </c>
      <c r="P16" s="38">
        <f t="shared" si="3"/>
        <v>2051483244</v>
      </c>
      <c r="Q16" s="36"/>
      <c r="U16" s="4"/>
    </row>
    <row r="17" spans="2:21" ht="21.75" customHeight="1" x14ac:dyDescent="0.15">
      <c r="B17" s="37" t="s">
        <v>47</v>
      </c>
      <c r="C17" s="19" t="s">
        <v>46</v>
      </c>
      <c r="D17" s="38">
        <f t="shared" ref="D17:P17" si="4">SUM(D63:D64)</f>
        <v>496102800</v>
      </c>
      <c r="E17" s="38">
        <f t="shared" si="4"/>
        <v>0</v>
      </c>
      <c r="F17" s="38">
        <f t="shared" si="4"/>
        <v>496102800</v>
      </c>
      <c r="G17" s="38">
        <f t="shared" si="4"/>
        <v>0</v>
      </c>
      <c r="H17" s="38">
        <f t="shared" si="4"/>
        <v>112766580</v>
      </c>
      <c r="I17" s="143">
        <f t="shared" si="4"/>
        <v>0</v>
      </c>
      <c r="J17" s="728">
        <f t="shared" si="4"/>
        <v>112766580</v>
      </c>
      <c r="K17" s="38">
        <f t="shared" si="4"/>
        <v>0</v>
      </c>
      <c r="L17" s="38">
        <f t="shared" si="4"/>
        <v>0</v>
      </c>
      <c r="M17" s="38">
        <f t="shared" si="4"/>
        <v>0</v>
      </c>
      <c r="N17" s="38">
        <f>SUM(N63:N64)</f>
        <v>0</v>
      </c>
      <c r="O17" s="38">
        <f t="shared" si="4"/>
        <v>0</v>
      </c>
      <c r="P17" s="38">
        <f t="shared" si="4"/>
        <v>0</v>
      </c>
      <c r="Q17" s="36"/>
      <c r="U17" s="4"/>
    </row>
    <row r="18" spans="2:21" ht="15" thickBot="1" x14ac:dyDescent="0.2">
      <c r="B18" s="548"/>
      <c r="C18" s="31"/>
      <c r="D18" s="46"/>
      <c r="E18" s="46"/>
      <c r="F18" s="48"/>
      <c r="G18" s="48"/>
      <c r="H18" s="48"/>
      <c r="I18" s="549"/>
      <c r="J18" s="951"/>
      <c r="K18" s="48"/>
      <c r="L18" s="549"/>
      <c r="M18" s="48"/>
      <c r="N18" s="549"/>
      <c r="O18" s="549"/>
      <c r="P18" s="615"/>
      <c r="Q18" s="36"/>
      <c r="U18" s="4"/>
    </row>
    <row r="19" spans="2:21" ht="21.75" customHeight="1" x14ac:dyDescent="0.15">
      <c r="B19" s="83">
        <v>1</v>
      </c>
      <c r="C19" s="19" t="s">
        <v>45</v>
      </c>
      <c r="D19" s="550">
        <v>1310136588</v>
      </c>
      <c r="E19" s="550">
        <v>6610096</v>
      </c>
      <c r="F19" s="550">
        <v>1316746684</v>
      </c>
      <c r="G19" s="550" t="s">
        <v>249</v>
      </c>
      <c r="H19" s="550" t="s">
        <v>249</v>
      </c>
      <c r="I19" s="931" t="s">
        <v>249</v>
      </c>
      <c r="J19" s="936" t="s">
        <v>249</v>
      </c>
      <c r="K19" s="550" t="s">
        <v>249</v>
      </c>
      <c r="L19" s="550" t="s">
        <v>249</v>
      </c>
      <c r="M19" s="550">
        <v>212607475</v>
      </c>
      <c r="N19" s="550">
        <v>118164889</v>
      </c>
      <c r="O19" s="550">
        <v>330772364</v>
      </c>
      <c r="P19" s="550">
        <v>1647519048</v>
      </c>
      <c r="Q19" s="551">
        <v>1</v>
      </c>
      <c r="U19" s="4"/>
    </row>
    <row r="20" spans="2:21" ht="21.75" customHeight="1" x14ac:dyDescent="0.15">
      <c r="B20" s="83">
        <v>2</v>
      </c>
      <c r="C20" s="19" t="s">
        <v>44</v>
      </c>
      <c r="D20" s="98">
        <v>723045656</v>
      </c>
      <c r="E20" s="98">
        <v>4326661</v>
      </c>
      <c r="F20" s="98">
        <v>727372317</v>
      </c>
      <c r="G20" s="98" t="s">
        <v>249</v>
      </c>
      <c r="H20" s="98" t="s">
        <v>249</v>
      </c>
      <c r="I20" s="93" t="s">
        <v>249</v>
      </c>
      <c r="J20" s="937" t="s">
        <v>249</v>
      </c>
      <c r="K20" s="98" t="s">
        <v>249</v>
      </c>
      <c r="L20" s="98" t="s">
        <v>249</v>
      </c>
      <c r="M20" s="98">
        <v>138461095</v>
      </c>
      <c r="N20" s="98">
        <v>71669783</v>
      </c>
      <c r="O20" s="98">
        <v>210130878</v>
      </c>
      <c r="P20" s="620">
        <v>937503195</v>
      </c>
      <c r="Q20" s="552">
        <v>2</v>
      </c>
      <c r="U20" s="4"/>
    </row>
    <row r="21" spans="2:21" ht="21.75" customHeight="1" x14ac:dyDescent="0.15">
      <c r="B21" s="83">
        <v>3</v>
      </c>
      <c r="C21" s="19" t="s">
        <v>43</v>
      </c>
      <c r="D21" s="98">
        <v>794859256</v>
      </c>
      <c r="E21" s="98">
        <v>4698002</v>
      </c>
      <c r="F21" s="98">
        <v>799557258</v>
      </c>
      <c r="G21" s="98" t="s">
        <v>249</v>
      </c>
      <c r="H21" s="98" t="s">
        <v>249</v>
      </c>
      <c r="I21" s="93" t="s">
        <v>249</v>
      </c>
      <c r="J21" s="937" t="s">
        <v>249</v>
      </c>
      <c r="K21" s="98" t="s">
        <v>249</v>
      </c>
      <c r="L21" s="98" t="s">
        <v>249</v>
      </c>
      <c r="M21" s="98">
        <v>126730358</v>
      </c>
      <c r="N21" s="98">
        <v>69103646</v>
      </c>
      <c r="O21" s="98">
        <v>195834004</v>
      </c>
      <c r="P21" s="620">
        <v>995391262</v>
      </c>
      <c r="Q21" s="552">
        <v>3</v>
      </c>
      <c r="U21" s="4"/>
    </row>
    <row r="22" spans="2:21" ht="21.75" customHeight="1" x14ac:dyDescent="0.15">
      <c r="B22" s="83">
        <v>4</v>
      </c>
      <c r="C22" s="19" t="s">
        <v>42</v>
      </c>
      <c r="D22" s="98">
        <v>665125221</v>
      </c>
      <c r="E22" s="98">
        <v>2870222</v>
      </c>
      <c r="F22" s="98">
        <v>667995443</v>
      </c>
      <c r="G22" s="98" t="s">
        <v>249</v>
      </c>
      <c r="H22" s="98" t="s">
        <v>249</v>
      </c>
      <c r="I22" s="93" t="s">
        <v>249</v>
      </c>
      <c r="J22" s="937" t="s">
        <v>249</v>
      </c>
      <c r="K22" s="98" t="s">
        <v>249</v>
      </c>
      <c r="L22" s="98" t="s">
        <v>249</v>
      </c>
      <c r="M22" s="98">
        <v>75728505</v>
      </c>
      <c r="N22" s="98">
        <v>52063819</v>
      </c>
      <c r="O22" s="98">
        <v>127792324</v>
      </c>
      <c r="P22" s="620">
        <v>795787767</v>
      </c>
      <c r="Q22" s="552">
        <v>4</v>
      </c>
      <c r="U22" s="4"/>
    </row>
    <row r="23" spans="2:21" ht="21.75" customHeight="1" x14ac:dyDescent="0.15">
      <c r="B23" s="84">
        <v>5</v>
      </c>
      <c r="C23" s="23" t="s">
        <v>41</v>
      </c>
      <c r="D23" s="98">
        <v>378481472</v>
      </c>
      <c r="E23" s="98">
        <v>2376691</v>
      </c>
      <c r="F23" s="98">
        <v>380858163</v>
      </c>
      <c r="G23" s="553" t="s">
        <v>249</v>
      </c>
      <c r="H23" s="553" t="s">
        <v>249</v>
      </c>
      <c r="I23" s="932" t="s">
        <v>249</v>
      </c>
      <c r="J23" s="938" t="s">
        <v>249</v>
      </c>
      <c r="K23" s="553" t="s">
        <v>249</v>
      </c>
      <c r="L23" s="553" t="s">
        <v>249</v>
      </c>
      <c r="M23" s="603">
        <v>51310950</v>
      </c>
      <c r="N23" s="603">
        <v>32950723</v>
      </c>
      <c r="O23" s="603">
        <v>84261673</v>
      </c>
      <c r="P23" s="620">
        <v>465119836</v>
      </c>
      <c r="Q23" s="616">
        <v>5</v>
      </c>
      <c r="U23" s="4"/>
    </row>
    <row r="24" spans="2:21" ht="21.75" customHeight="1" x14ac:dyDescent="0.15">
      <c r="B24" s="83">
        <v>7</v>
      </c>
      <c r="C24" s="19" t="s">
        <v>40</v>
      </c>
      <c r="D24" s="605">
        <v>306721472</v>
      </c>
      <c r="E24" s="605">
        <v>1136024</v>
      </c>
      <c r="F24" s="605">
        <v>307857496</v>
      </c>
      <c r="G24" s="555" t="s">
        <v>249</v>
      </c>
      <c r="H24" s="555" t="s">
        <v>249</v>
      </c>
      <c r="I24" s="933" t="s">
        <v>249</v>
      </c>
      <c r="J24" s="939" t="s">
        <v>249</v>
      </c>
      <c r="K24" s="555" t="s">
        <v>249</v>
      </c>
      <c r="L24" s="555" t="s">
        <v>249</v>
      </c>
      <c r="M24" s="605">
        <v>27916550</v>
      </c>
      <c r="N24" s="605">
        <v>22699118</v>
      </c>
      <c r="O24" s="605">
        <v>50615668</v>
      </c>
      <c r="P24" s="621">
        <v>358473164</v>
      </c>
      <c r="Q24" s="552">
        <v>7</v>
      </c>
      <c r="U24" s="4"/>
    </row>
    <row r="25" spans="2:21" ht="21.75" customHeight="1" x14ac:dyDescent="0.15">
      <c r="B25" s="83">
        <v>8</v>
      </c>
      <c r="C25" s="19" t="s">
        <v>39</v>
      </c>
      <c r="D25" s="98">
        <v>404082778</v>
      </c>
      <c r="E25" s="98">
        <v>1845987</v>
      </c>
      <c r="F25" s="98">
        <v>405928765</v>
      </c>
      <c r="G25" s="98" t="s">
        <v>249</v>
      </c>
      <c r="H25" s="98" t="s">
        <v>249</v>
      </c>
      <c r="I25" s="93" t="s">
        <v>249</v>
      </c>
      <c r="J25" s="937" t="s">
        <v>249</v>
      </c>
      <c r="K25" s="98" t="s">
        <v>249</v>
      </c>
      <c r="L25" s="98" t="s">
        <v>249</v>
      </c>
      <c r="M25" s="98">
        <v>47327145</v>
      </c>
      <c r="N25" s="98">
        <v>31567308</v>
      </c>
      <c r="O25" s="98">
        <v>78894453</v>
      </c>
      <c r="P25" s="620">
        <v>484823218</v>
      </c>
      <c r="Q25" s="552">
        <v>8</v>
      </c>
      <c r="U25" s="4"/>
    </row>
    <row r="26" spans="2:21" ht="21.75" customHeight="1" x14ac:dyDescent="0.15">
      <c r="B26" s="83">
        <v>10</v>
      </c>
      <c r="C26" s="19" t="s">
        <v>38</v>
      </c>
      <c r="D26" s="98">
        <v>204478465</v>
      </c>
      <c r="E26" s="98">
        <v>1124680</v>
      </c>
      <c r="F26" s="98">
        <v>205603145</v>
      </c>
      <c r="G26" s="98" t="s">
        <v>249</v>
      </c>
      <c r="H26" s="98" t="s">
        <v>249</v>
      </c>
      <c r="I26" s="93" t="s">
        <v>249</v>
      </c>
      <c r="J26" s="937" t="s">
        <v>249</v>
      </c>
      <c r="K26" s="98" t="s">
        <v>249</v>
      </c>
      <c r="L26" s="98" t="s">
        <v>249</v>
      </c>
      <c r="M26" s="98">
        <v>18849932</v>
      </c>
      <c r="N26" s="98">
        <v>14915867</v>
      </c>
      <c r="O26" s="98">
        <v>33765799</v>
      </c>
      <c r="P26" s="620">
        <v>239368944</v>
      </c>
      <c r="Q26" s="552">
        <v>10</v>
      </c>
      <c r="U26" s="4"/>
    </row>
    <row r="27" spans="2:21" ht="21.75" customHeight="1" x14ac:dyDescent="0.15">
      <c r="B27" s="83">
        <v>11</v>
      </c>
      <c r="C27" s="19" t="s">
        <v>37</v>
      </c>
      <c r="D27" s="98">
        <v>366994636</v>
      </c>
      <c r="E27" s="98">
        <v>1356570</v>
      </c>
      <c r="F27" s="98">
        <v>368351206</v>
      </c>
      <c r="G27" s="98" t="s">
        <v>249</v>
      </c>
      <c r="H27" s="98" t="s">
        <v>249</v>
      </c>
      <c r="I27" s="93" t="s">
        <v>249</v>
      </c>
      <c r="J27" s="937" t="s">
        <v>249</v>
      </c>
      <c r="K27" s="98" t="s">
        <v>249</v>
      </c>
      <c r="L27" s="98" t="s">
        <v>249</v>
      </c>
      <c r="M27" s="98">
        <v>48308925</v>
      </c>
      <c r="N27" s="98">
        <v>29946935</v>
      </c>
      <c r="O27" s="98">
        <v>78255860</v>
      </c>
      <c r="P27" s="620">
        <v>446607066</v>
      </c>
      <c r="Q27" s="552">
        <v>11</v>
      </c>
      <c r="U27" s="4"/>
    </row>
    <row r="28" spans="2:21" ht="21.75" customHeight="1" x14ac:dyDescent="0.15">
      <c r="B28" s="84">
        <v>12</v>
      </c>
      <c r="C28" s="23" t="s">
        <v>36</v>
      </c>
      <c r="D28" s="98">
        <v>191487174</v>
      </c>
      <c r="E28" s="98">
        <v>1516832</v>
      </c>
      <c r="F28" s="98">
        <v>193004006</v>
      </c>
      <c r="G28" s="553" t="s">
        <v>249</v>
      </c>
      <c r="H28" s="553" t="s">
        <v>249</v>
      </c>
      <c r="I28" s="932" t="s">
        <v>249</v>
      </c>
      <c r="J28" s="938" t="s">
        <v>249</v>
      </c>
      <c r="K28" s="553" t="s">
        <v>249</v>
      </c>
      <c r="L28" s="553" t="s">
        <v>249</v>
      </c>
      <c r="M28" s="603">
        <v>22651100</v>
      </c>
      <c r="N28" s="603">
        <v>16505939</v>
      </c>
      <c r="O28" s="603">
        <v>39157039</v>
      </c>
      <c r="P28" s="620">
        <v>232161045</v>
      </c>
      <c r="Q28" s="616">
        <v>12</v>
      </c>
      <c r="U28" s="4"/>
    </row>
    <row r="29" spans="2:21" ht="21.75" customHeight="1" x14ac:dyDescent="0.15">
      <c r="B29" s="83">
        <v>14</v>
      </c>
      <c r="C29" s="19" t="s">
        <v>35</v>
      </c>
      <c r="D29" s="605">
        <v>88569938</v>
      </c>
      <c r="E29" s="605">
        <v>411878</v>
      </c>
      <c r="F29" s="605">
        <v>88981816</v>
      </c>
      <c r="G29" s="555" t="s">
        <v>249</v>
      </c>
      <c r="H29" s="555" t="s">
        <v>249</v>
      </c>
      <c r="I29" s="933" t="s">
        <v>249</v>
      </c>
      <c r="J29" s="939" t="s">
        <v>249</v>
      </c>
      <c r="K29" s="555" t="s">
        <v>249</v>
      </c>
      <c r="L29" s="555" t="s">
        <v>249</v>
      </c>
      <c r="M29" s="605">
        <v>15352696</v>
      </c>
      <c r="N29" s="605">
        <v>9050698</v>
      </c>
      <c r="O29" s="605">
        <v>24403394</v>
      </c>
      <c r="P29" s="621">
        <v>113385210</v>
      </c>
      <c r="Q29" s="617">
        <v>14</v>
      </c>
      <c r="U29" s="4"/>
    </row>
    <row r="30" spans="2:21" ht="21.75" customHeight="1" x14ac:dyDescent="0.15">
      <c r="B30" s="83">
        <v>15</v>
      </c>
      <c r="C30" s="19" t="s">
        <v>34</v>
      </c>
      <c r="D30" s="98">
        <v>207137332</v>
      </c>
      <c r="E30" s="98">
        <v>1642265</v>
      </c>
      <c r="F30" s="98">
        <v>208779597</v>
      </c>
      <c r="G30" s="98" t="s">
        <v>249</v>
      </c>
      <c r="H30" s="98" t="s">
        <v>249</v>
      </c>
      <c r="I30" s="93" t="s">
        <v>249</v>
      </c>
      <c r="J30" s="937" t="s">
        <v>249</v>
      </c>
      <c r="K30" s="98" t="s">
        <v>249</v>
      </c>
      <c r="L30" s="98" t="s">
        <v>249</v>
      </c>
      <c r="M30" s="98">
        <v>31669039</v>
      </c>
      <c r="N30" s="98">
        <v>20283905</v>
      </c>
      <c r="O30" s="98">
        <v>51952944</v>
      </c>
      <c r="P30" s="620">
        <v>260732541</v>
      </c>
      <c r="Q30" s="552">
        <v>15</v>
      </c>
      <c r="U30" s="4"/>
    </row>
    <row r="31" spans="2:21" ht="21.75" customHeight="1" x14ac:dyDescent="0.15">
      <c r="B31" s="83">
        <v>17</v>
      </c>
      <c r="C31" s="19" t="s">
        <v>33</v>
      </c>
      <c r="D31" s="98">
        <v>394854159</v>
      </c>
      <c r="E31" s="98">
        <v>2664561</v>
      </c>
      <c r="F31" s="98">
        <v>397518720</v>
      </c>
      <c r="G31" s="98" t="s">
        <v>249</v>
      </c>
      <c r="H31" s="98" t="s">
        <v>249</v>
      </c>
      <c r="I31" s="93" t="s">
        <v>249</v>
      </c>
      <c r="J31" s="937" t="s">
        <v>249</v>
      </c>
      <c r="K31" s="98" t="s">
        <v>249</v>
      </c>
      <c r="L31" s="98" t="s">
        <v>249</v>
      </c>
      <c r="M31" s="98">
        <v>96348800</v>
      </c>
      <c r="N31" s="98">
        <v>41489178</v>
      </c>
      <c r="O31" s="98">
        <v>137837978</v>
      </c>
      <c r="P31" s="620">
        <v>535356698</v>
      </c>
      <c r="Q31" s="552">
        <v>17</v>
      </c>
      <c r="U31" s="4"/>
    </row>
    <row r="32" spans="2:21" ht="21.75" customHeight="1" x14ac:dyDescent="0.15">
      <c r="B32" s="83">
        <v>20</v>
      </c>
      <c r="C32" s="19" t="s">
        <v>32</v>
      </c>
      <c r="D32" s="98">
        <v>234587391</v>
      </c>
      <c r="E32" s="98">
        <v>1328617</v>
      </c>
      <c r="F32" s="98">
        <v>235916008</v>
      </c>
      <c r="G32" s="98" t="s">
        <v>249</v>
      </c>
      <c r="H32" s="98" t="s">
        <v>249</v>
      </c>
      <c r="I32" s="93" t="s">
        <v>249</v>
      </c>
      <c r="J32" s="937" t="s">
        <v>249</v>
      </c>
      <c r="K32" s="98" t="s">
        <v>249</v>
      </c>
      <c r="L32" s="98" t="s">
        <v>249</v>
      </c>
      <c r="M32" s="98">
        <v>35822850</v>
      </c>
      <c r="N32" s="98">
        <v>19702846</v>
      </c>
      <c r="O32" s="98">
        <v>55525696</v>
      </c>
      <c r="P32" s="620">
        <v>291441704</v>
      </c>
      <c r="Q32" s="552">
        <v>20</v>
      </c>
      <c r="U32" s="4"/>
    </row>
    <row r="33" spans="2:21" ht="21.75" customHeight="1" x14ac:dyDescent="0.15">
      <c r="B33" s="84">
        <v>27</v>
      </c>
      <c r="C33" s="23" t="s">
        <v>31</v>
      </c>
      <c r="D33" s="98">
        <v>133047262</v>
      </c>
      <c r="E33" s="98">
        <v>767621</v>
      </c>
      <c r="F33" s="98">
        <v>133814883</v>
      </c>
      <c r="G33" s="553" t="s">
        <v>249</v>
      </c>
      <c r="H33" s="553" t="s">
        <v>249</v>
      </c>
      <c r="I33" s="932" t="s">
        <v>249</v>
      </c>
      <c r="J33" s="938" t="s">
        <v>249</v>
      </c>
      <c r="K33" s="553" t="s">
        <v>249</v>
      </c>
      <c r="L33" s="553" t="s">
        <v>249</v>
      </c>
      <c r="M33" s="603">
        <v>19888485</v>
      </c>
      <c r="N33" s="603">
        <v>11686865</v>
      </c>
      <c r="O33" s="603">
        <v>31575350</v>
      </c>
      <c r="P33" s="620">
        <v>165390233</v>
      </c>
      <c r="Q33" s="616">
        <v>27</v>
      </c>
      <c r="U33" s="4"/>
    </row>
    <row r="34" spans="2:21" ht="21.75" customHeight="1" x14ac:dyDescent="0.15">
      <c r="B34" s="83">
        <v>32</v>
      </c>
      <c r="C34" s="19" t="s">
        <v>30</v>
      </c>
      <c r="D34" s="605">
        <v>148401081</v>
      </c>
      <c r="E34" s="605">
        <v>715181</v>
      </c>
      <c r="F34" s="605">
        <v>149116262</v>
      </c>
      <c r="G34" s="555" t="s">
        <v>249</v>
      </c>
      <c r="H34" s="555" t="s">
        <v>249</v>
      </c>
      <c r="I34" s="933" t="s">
        <v>249</v>
      </c>
      <c r="J34" s="939" t="s">
        <v>249</v>
      </c>
      <c r="K34" s="555" t="s">
        <v>249</v>
      </c>
      <c r="L34" s="555" t="s">
        <v>249</v>
      </c>
      <c r="M34" s="605">
        <v>18312629</v>
      </c>
      <c r="N34" s="605">
        <v>11839959</v>
      </c>
      <c r="O34" s="605">
        <v>30152588</v>
      </c>
      <c r="P34" s="621">
        <v>179268850</v>
      </c>
      <c r="Q34" s="617">
        <v>32</v>
      </c>
      <c r="U34" s="4"/>
    </row>
    <row r="35" spans="2:21" ht="21.75" customHeight="1" x14ac:dyDescent="0.15">
      <c r="B35" s="83">
        <v>33</v>
      </c>
      <c r="C35" s="19" t="s">
        <v>29</v>
      </c>
      <c r="D35" s="98">
        <v>249317096</v>
      </c>
      <c r="E35" s="98">
        <v>1893141</v>
      </c>
      <c r="F35" s="98">
        <v>251210237</v>
      </c>
      <c r="G35" s="98" t="s">
        <v>249</v>
      </c>
      <c r="H35" s="98" t="s">
        <v>249</v>
      </c>
      <c r="I35" s="93" t="s">
        <v>249</v>
      </c>
      <c r="J35" s="937" t="s">
        <v>249</v>
      </c>
      <c r="K35" s="98" t="s">
        <v>249</v>
      </c>
      <c r="L35" s="98" t="s">
        <v>249</v>
      </c>
      <c r="M35" s="98">
        <v>37351800</v>
      </c>
      <c r="N35" s="98">
        <v>21111343</v>
      </c>
      <c r="O35" s="98">
        <v>58463143</v>
      </c>
      <c r="P35" s="620">
        <v>309673380</v>
      </c>
      <c r="Q35" s="552">
        <v>33</v>
      </c>
      <c r="U35" s="4"/>
    </row>
    <row r="36" spans="2:21" ht="21.75" customHeight="1" x14ac:dyDescent="0.15">
      <c r="B36" s="83">
        <v>35</v>
      </c>
      <c r="C36" s="19" t="s">
        <v>28</v>
      </c>
      <c r="D36" s="98">
        <v>168060262</v>
      </c>
      <c r="E36" s="98">
        <v>1528712</v>
      </c>
      <c r="F36" s="98">
        <v>169588974</v>
      </c>
      <c r="G36" s="98" t="s">
        <v>249</v>
      </c>
      <c r="H36" s="98" t="s">
        <v>249</v>
      </c>
      <c r="I36" s="93" t="s">
        <v>249</v>
      </c>
      <c r="J36" s="937" t="s">
        <v>249</v>
      </c>
      <c r="K36" s="98" t="s">
        <v>249</v>
      </c>
      <c r="L36" s="98" t="s">
        <v>249</v>
      </c>
      <c r="M36" s="98">
        <v>22178665</v>
      </c>
      <c r="N36" s="98">
        <v>15244322</v>
      </c>
      <c r="O36" s="98">
        <v>37422987</v>
      </c>
      <c r="P36" s="620">
        <v>207011961</v>
      </c>
      <c r="Q36" s="552">
        <v>35</v>
      </c>
      <c r="U36" s="4"/>
    </row>
    <row r="37" spans="2:21" ht="21.75" customHeight="1" x14ac:dyDescent="0.15">
      <c r="B37" s="83">
        <v>42</v>
      </c>
      <c r="C37" s="19" t="s">
        <v>27</v>
      </c>
      <c r="D37" s="98">
        <v>92498215</v>
      </c>
      <c r="E37" s="98">
        <v>823655</v>
      </c>
      <c r="F37" s="98">
        <v>93321870</v>
      </c>
      <c r="G37" s="98" t="s">
        <v>249</v>
      </c>
      <c r="H37" s="98" t="s">
        <v>249</v>
      </c>
      <c r="I37" s="93" t="s">
        <v>249</v>
      </c>
      <c r="J37" s="937" t="s">
        <v>249</v>
      </c>
      <c r="K37" s="98" t="s">
        <v>249</v>
      </c>
      <c r="L37" s="98" t="s">
        <v>249</v>
      </c>
      <c r="M37" s="98">
        <v>10120500</v>
      </c>
      <c r="N37" s="98">
        <v>8367199</v>
      </c>
      <c r="O37" s="98">
        <v>18487699</v>
      </c>
      <c r="P37" s="620">
        <v>111809569</v>
      </c>
      <c r="Q37" s="552">
        <v>42</v>
      </c>
      <c r="U37" s="4"/>
    </row>
    <row r="38" spans="2:21" ht="21.75" customHeight="1" x14ac:dyDescent="0.15">
      <c r="B38" s="84">
        <v>48</v>
      </c>
      <c r="C38" s="23" t="s">
        <v>26</v>
      </c>
      <c r="D38" s="98">
        <v>397541382</v>
      </c>
      <c r="E38" s="98">
        <v>1665168</v>
      </c>
      <c r="F38" s="98">
        <v>399206550</v>
      </c>
      <c r="G38" s="553" t="s">
        <v>249</v>
      </c>
      <c r="H38" s="553" t="s">
        <v>249</v>
      </c>
      <c r="I38" s="932" t="s">
        <v>249</v>
      </c>
      <c r="J38" s="938" t="s">
        <v>249</v>
      </c>
      <c r="K38" s="553" t="s">
        <v>249</v>
      </c>
      <c r="L38" s="553" t="s">
        <v>249</v>
      </c>
      <c r="M38" s="603">
        <v>52927300</v>
      </c>
      <c r="N38" s="603">
        <v>32512100</v>
      </c>
      <c r="O38" s="603">
        <v>85439400</v>
      </c>
      <c r="P38" s="620">
        <v>484645950</v>
      </c>
      <c r="Q38" s="616">
        <v>48</v>
      </c>
      <c r="U38" s="4"/>
    </row>
    <row r="39" spans="2:21" ht="21.75" customHeight="1" x14ac:dyDescent="0.15">
      <c r="B39" s="83">
        <v>49</v>
      </c>
      <c r="C39" s="19" t="s">
        <v>25</v>
      </c>
      <c r="D39" s="605">
        <v>551894155</v>
      </c>
      <c r="E39" s="605">
        <v>2462221</v>
      </c>
      <c r="F39" s="605">
        <v>554356376</v>
      </c>
      <c r="G39" s="555" t="s">
        <v>249</v>
      </c>
      <c r="H39" s="555" t="s">
        <v>249</v>
      </c>
      <c r="I39" s="555" t="s">
        <v>249</v>
      </c>
      <c r="J39" s="555" t="s">
        <v>249</v>
      </c>
      <c r="K39" s="555" t="s">
        <v>249</v>
      </c>
      <c r="L39" s="555" t="s">
        <v>249</v>
      </c>
      <c r="M39" s="605">
        <v>64351800</v>
      </c>
      <c r="N39" s="605">
        <v>41694794</v>
      </c>
      <c r="O39" s="605">
        <v>106046594</v>
      </c>
      <c r="P39" s="621">
        <v>660402970</v>
      </c>
      <c r="Q39" s="617">
        <v>49</v>
      </c>
      <c r="U39" s="4"/>
    </row>
    <row r="40" spans="2:21" ht="21.75" customHeight="1" x14ac:dyDescent="0.15">
      <c r="B40" s="83">
        <v>53</v>
      </c>
      <c r="C40" s="19" t="s">
        <v>24</v>
      </c>
      <c r="D40" s="98">
        <v>157471782</v>
      </c>
      <c r="E40" s="98">
        <v>808008</v>
      </c>
      <c r="F40" s="98">
        <v>158279790</v>
      </c>
      <c r="G40" s="98" t="s">
        <v>249</v>
      </c>
      <c r="H40" s="98" t="s">
        <v>249</v>
      </c>
      <c r="I40" s="98" t="s">
        <v>249</v>
      </c>
      <c r="J40" s="98" t="s">
        <v>249</v>
      </c>
      <c r="K40" s="98" t="s">
        <v>249</v>
      </c>
      <c r="L40" s="98" t="s">
        <v>249</v>
      </c>
      <c r="M40" s="98">
        <v>25667200</v>
      </c>
      <c r="N40" s="98">
        <v>14248492</v>
      </c>
      <c r="O40" s="98">
        <v>39915692</v>
      </c>
      <c r="P40" s="620">
        <v>198195482</v>
      </c>
      <c r="Q40" s="552">
        <v>53</v>
      </c>
      <c r="U40" s="4"/>
    </row>
    <row r="41" spans="2:21" ht="21.75" customHeight="1" x14ac:dyDescent="0.15">
      <c r="B41" s="83">
        <v>57</v>
      </c>
      <c r="C41" s="19" t="s">
        <v>23</v>
      </c>
      <c r="D41" s="98">
        <v>101140949</v>
      </c>
      <c r="E41" s="98">
        <v>426542</v>
      </c>
      <c r="F41" s="98">
        <v>101567491</v>
      </c>
      <c r="G41" s="98" t="s">
        <v>249</v>
      </c>
      <c r="H41" s="98" t="s">
        <v>249</v>
      </c>
      <c r="I41" s="98" t="s">
        <v>249</v>
      </c>
      <c r="J41" s="98" t="s">
        <v>249</v>
      </c>
      <c r="K41" s="98" t="s">
        <v>249</v>
      </c>
      <c r="L41" s="98" t="s">
        <v>249</v>
      </c>
      <c r="M41" s="98">
        <v>14297900</v>
      </c>
      <c r="N41" s="98">
        <v>8799448</v>
      </c>
      <c r="O41" s="98">
        <v>23097348</v>
      </c>
      <c r="P41" s="620">
        <v>124664839</v>
      </c>
      <c r="Q41" s="552">
        <v>57</v>
      </c>
      <c r="U41" s="4"/>
    </row>
    <row r="42" spans="2:21" ht="21.75" customHeight="1" x14ac:dyDescent="0.15">
      <c r="B42" s="83">
        <v>58</v>
      </c>
      <c r="C42" s="19" t="s">
        <v>22</v>
      </c>
      <c r="D42" s="98">
        <v>249054357</v>
      </c>
      <c r="E42" s="98">
        <v>692854</v>
      </c>
      <c r="F42" s="98">
        <v>249747211</v>
      </c>
      <c r="G42" s="98" t="s">
        <v>249</v>
      </c>
      <c r="H42" s="98" t="s">
        <v>249</v>
      </c>
      <c r="I42" s="98" t="s">
        <v>249</v>
      </c>
      <c r="J42" s="98" t="s">
        <v>249</v>
      </c>
      <c r="K42" s="98" t="s">
        <v>249</v>
      </c>
      <c r="L42" s="98" t="s">
        <v>249</v>
      </c>
      <c r="M42" s="98">
        <v>31668700</v>
      </c>
      <c r="N42" s="98">
        <v>19226329</v>
      </c>
      <c r="O42" s="98">
        <v>50895029</v>
      </c>
      <c r="P42" s="620">
        <v>300642240</v>
      </c>
      <c r="Q42" s="552">
        <v>58</v>
      </c>
      <c r="U42" s="4"/>
    </row>
    <row r="43" spans="2:21" ht="21.75" customHeight="1" x14ac:dyDescent="0.15">
      <c r="B43" s="84">
        <v>59</v>
      </c>
      <c r="C43" s="23" t="s">
        <v>21</v>
      </c>
      <c r="D43" s="98">
        <v>374988224</v>
      </c>
      <c r="E43" s="98">
        <v>2113425</v>
      </c>
      <c r="F43" s="98">
        <v>377101649</v>
      </c>
      <c r="G43" s="553" t="s">
        <v>249</v>
      </c>
      <c r="H43" s="553" t="s">
        <v>249</v>
      </c>
      <c r="I43" s="553" t="s">
        <v>249</v>
      </c>
      <c r="J43" s="553" t="s">
        <v>249</v>
      </c>
      <c r="K43" s="553" t="s">
        <v>249</v>
      </c>
      <c r="L43" s="553" t="s">
        <v>249</v>
      </c>
      <c r="M43" s="603">
        <v>36655250</v>
      </c>
      <c r="N43" s="603">
        <v>27104058</v>
      </c>
      <c r="O43" s="603">
        <v>63759308</v>
      </c>
      <c r="P43" s="620">
        <v>440860957</v>
      </c>
      <c r="Q43" s="616">
        <v>59</v>
      </c>
      <c r="U43" s="4"/>
    </row>
    <row r="44" spans="2:21" ht="21.75" customHeight="1" x14ac:dyDescent="0.15">
      <c r="B44" s="83">
        <v>62</v>
      </c>
      <c r="C44" s="19" t="s">
        <v>20</v>
      </c>
      <c r="D44" s="605">
        <v>64879241</v>
      </c>
      <c r="E44" s="605">
        <v>247244</v>
      </c>
      <c r="F44" s="605">
        <v>65126485</v>
      </c>
      <c r="G44" s="555" t="s">
        <v>249</v>
      </c>
      <c r="H44" s="555" t="s">
        <v>249</v>
      </c>
      <c r="I44" s="555" t="s">
        <v>249</v>
      </c>
      <c r="J44" s="555" t="s">
        <v>249</v>
      </c>
      <c r="K44" s="555" t="s">
        <v>249</v>
      </c>
      <c r="L44" s="555" t="s">
        <v>249</v>
      </c>
      <c r="M44" s="605">
        <v>6753750</v>
      </c>
      <c r="N44" s="605">
        <v>4548603</v>
      </c>
      <c r="O44" s="605">
        <v>11302353</v>
      </c>
      <c r="P44" s="621">
        <v>76428838</v>
      </c>
      <c r="Q44" s="617">
        <v>62</v>
      </c>
      <c r="U44" s="4"/>
    </row>
    <row r="45" spans="2:21" ht="21.75" customHeight="1" x14ac:dyDescent="0.15">
      <c r="B45" s="83">
        <v>82</v>
      </c>
      <c r="C45" s="19" t="s">
        <v>19</v>
      </c>
      <c r="D45" s="98">
        <v>209542431</v>
      </c>
      <c r="E45" s="98">
        <v>876248</v>
      </c>
      <c r="F45" s="98">
        <v>210418679</v>
      </c>
      <c r="G45" s="98" t="s">
        <v>249</v>
      </c>
      <c r="H45" s="98" t="s">
        <v>249</v>
      </c>
      <c r="I45" s="98" t="s">
        <v>249</v>
      </c>
      <c r="J45" s="98" t="s">
        <v>249</v>
      </c>
      <c r="K45" s="98" t="s">
        <v>249</v>
      </c>
      <c r="L45" s="98" t="s">
        <v>249</v>
      </c>
      <c r="M45" s="98">
        <v>22151400</v>
      </c>
      <c r="N45" s="98">
        <v>14113206</v>
      </c>
      <c r="O45" s="98">
        <v>36264606</v>
      </c>
      <c r="P45" s="620">
        <v>246683285</v>
      </c>
      <c r="Q45" s="552">
        <v>82</v>
      </c>
      <c r="U45" s="4"/>
    </row>
    <row r="46" spans="2:21" ht="21.75" customHeight="1" x14ac:dyDescent="0.15">
      <c r="B46" s="83">
        <v>86</v>
      </c>
      <c r="C46" s="19" t="s">
        <v>18</v>
      </c>
      <c r="D46" s="98">
        <v>51248726</v>
      </c>
      <c r="E46" s="98">
        <v>487795</v>
      </c>
      <c r="F46" s="98">
        <v>51736521</v>
      </c>
      <c r="G46" s="98" t="s">
        <v>249</v>
      </c>
      <c r="H46" s="98" t="s">
        <v>249</v>
      </c>
      <c r="I46" s="98" t="s">
        <v>249</v>
      </c>
      <c r="J46" s="98" t="s">
        <v>249</v>
      </c>
      <c r="K46" s="98" t="s">
        <v>249</v>
      </c>
      <c r="L46" s="98" t="s">
        <v>249</v>
      </c>
      <c r="M46" s="98">
        <v>5091900</v>
      </c>
      <c r="N46" s="98">
        <v>3973539</v>
      </c>
      <c r="O46" s="98">
        <v>9065439</v>
      </c>
      <c r="P46" s="620">
        <v>60801960</v>
      </c>
      <c r="Q46" s="552">
        <v>86</v>
      </c>
      <c r="U46" s="4"/>
    </row>
    <row r="47" spans="2:21" ht="21.75" customHeight="1" x14ac:dyDescent="0.15">
      <c r="B47" s="83">
        <v>89</v>
      </c>
      <c r="C47" s="19" t="s">
        <v>17</v>
      </c>
      <c r="D47" s="98">
        <v>201692213</v>
      </c>
      <c r="E47" s="98">
        <v>1020825</v>
      </c>
      <c r="F47" s="98">
        <v>202713038</v>
      </c>
      <c r="G47" s="98" t="s">
        <v>249</v>
      </c>
      <c r="H47" s="98" t="s">
        <v>249</v>
      </c>
      <c r="I47" s="98" t="s">
        <v>249</v>
      </c>
      <c r="J47" s="98" t="s">
        <v>249</v>
      </c>
      <c r="K47" s="98" t="s">
        <v>249</v>
      </c>
      <c r="L47" s="98" t="s">
        <v>249</v>
      </c>
      <c r="M47" s="98">
        <v>18282250</v>
      </c>
      <c r="N47" s="98">
        <v>14346103</v>
      </c>
      <c r="O47" s="98">
        <v>32628353</v>
      </c>
      <c r="P47" s="620">
        <v>235341391</v>
      </c>
      <c r="Q47" s="552">
        <v>89</v>
      </c>
      <c r="U47" s="4"/>
    </row>
    <row r="48" spans="2:21" ht="21.75" customHeight="1" x14ac:dyDescent="0.15">
      <c r="B48" s="84">
        <v>90</v>
      </c>
      <c r="C48" s="23" t="s">
        <v>16</v>
      </c>
      <c r="D48" s="98">
        <v>357527727</v>
      </c>
      <c r="E48" s="98">
        <v>1495726</v>
      </c>
      <c r="F48" s="98">
        <v>359023453</v>
      </c>
      <c r="G48" s="553" t="s">
        <v>249</v>
      </c>
      <c r="H48" s="553" t="s">
        <v>249</v>
      </c>
      <c r="I48" s="553" t="s">
        <v>249</v>
      </c>
      <c r="J48" s="553" t="s">
        <v>249</v>
      </c>
      <c r="K48" s="553" t="s">
        <v>249</v>
      </c>
      <c r="L48" s="553" t="s">
        <v>249</v>
      </c>
      <c r="M48" s="603">
        <v>40252500</v>
      </c>
      <c r="N48" s="603">
        <v>24637642</v>
      </c>
      <c r="O48" s="603">
        <v>64890142</v>
      </c>
      <c r="P48" s="620">
        <v>423913595</v>
      </c>
      <c r="Q48" s="616">
        <v>90</v>
      </c>
      <c r="U48" s="4"/>
    </row>
    <row r="49" spans="2:21" ht="21.75" customHeight="1" x14ac:dyDescent="0.15">
      <c r="B49" s="83">
        <v>92</v>
      </c>
      <c r="C49" s="19" t="s">
        <v>15</v>
      </c>
      <c r="D49" s="605">
        <v>77932634</v>
      </c>
      <c r="E49" s="605">
        <v>256225</v>
      </c>
      <c r="F49" s="605">
        <v>78188859</v>
      </c>
      <c r="G49" s="555" t="s">
        <v>249</v>
      </c>
      <c r="H49" s="555" t="s">
        <v>249</v>
      </c>
      <c r="I49" s="555" t="s">
        <v>249</v>
      </c>
      <c r="J49" s="555" t="s">
        <v>249</v>
      </c>
      <c r="K49" s="555" t="s">
        <v>249</v>
      </c>
      <c r="L49" s="555" t="s">
        <v>249</v>
      </c>
      <c r="M49" s="605">
        <v>11146240</v>
      </c>
      <c r="N49" s="605">
        <v>6396619</v>
      </c>
      <c r="O49" s="605">
        <v>17542859</v>
      </c>
      <c r="P49" s="621">
        <v>95731718</v>
      </c>
      <c r="Q49" s="617">
        <v>92</v>
      </c>
      <c r="U49" s="4"/>
    </row>
    <row r="50" spans="2:21" ht="21.75" customHeight="1" x14ac:dyDescent="0.15">
      <c r="B50" s="83">
        <v>93</v>
      </c>
      <c r="C50" s="19" t="s">
        <v>14</v>
      </c>
      <c r="D50" s="98">
        <v>1085235207</v>
      </c>
      <c r="E50" s="98">
        <v>4834346</v>
      </c>
      <c r="F50" s="98">
        <v>1090069553</v>
      </c>
      <c r="G50" s="98" t="s">
        <v>249</v>
      </c>
      <c r="H50" s="98" t="s">
        <v>249</v>
      </c>
      <c r="I50" s="98" t="s">
        <v>249</v>
      </c>
      <c r="J50" s="98" t="s">
        <v>249</v>
      </c>
      <c r="K50" s="98" t="s">
        <v>249</v>
      </c>
      <c r="L50" s="98" t="s">
        <v>249</v>
      </c>
      <c r="M50" s="98">
        <v>147723600</v>
      </c>
      <c r="N50" s="98">
        <v>91827425</v>
      </c>
      <c r="O50" s="98">
        <v>239551025</v>
      </c>
      <c r="P50" s="620">
        <v>1329620578</v>
      </c>
      <c r="Q50" s="552">
        <v>93</v>
      </c>
      <c r="U50" s="4"/>
    </row>
    <row r="51" spans="2:21" ht="21.75" customHeight="1" x14ac:dyDescent="0.15">
      <c r="B51" s="83">
        <v>94</v>
      </c>
      <c r="C51" s="19" t="s">
        <v>13</v>
      </c>
      <c r="D51" s="98">
        <v>427368292</v>
      </c>
      <c r="E51" s="98">
        <v>2012333</v>
      </c>
      <c r="F51" s="98">
        <v>429380625</v>
      </c>
      <c r="G51" s="98" t="s">
        <v>249</v>
      </c>
      <c r="H51" s="98" t="s">
        <v>249</v>
      </c>
      <c r="I51" s="98" t="s">
        <v>249</v>
      </c>
      <c r="J51" s="98" t="s">
        <v>249</v>
      </c>
      <c r="K51" s="98" t="s">
        <v>249</v>
      </c>
      <c r="L51" s="98" t="s">
        <v>249</v>
      </c>
      <c r="M51" s="98">
        <v>63469032</v>
      </c>
      <c r="N51" s="98">
        <v>35021494</v>
      </c>
      <c r="O51" s="98">
        <v>98490526</v>
      </c>
      <c r="P51" s="620">
        <v>527871151</v>
      </c>
      <c r="Q51" s="552">
        <v>94</v>
      </c>
      <c r="U51" s="4"/>
    </row>
    <row r="52" spans="2:21" ht="21.75" customHeight="1" x14ac:dyDescent="0.15">
      <c r="B52" s="83">
        <v>95</v>
      </c>
      <c r="C52" s="19" t="s">
        <v>12</v>
      </c>
      <c r="D52" s="98">
        <v>128560360</v>
      </c>
      <c r="E52" s="98">
        <v>500777</v>
      </c>
      <c r="F52" s="98">
        <v>129061137</v>
      </c>
      <c r="G52" s="98" t="s">
        <v>249</v>
      </c>
      <c r="H52" s="98" t="s">
        <v>249</v>
      </c>
      <c r="I52" s="98" t="s">
        <v>249</v>
      </c>
      <c r="J52" s="98" t="s">
        <v>249</v>
      </c>
      <c r="K52" s="98" t="s">
        <v>249</v>
      </c>
      <c r="L52" s="98" t="s">
        <v>249</v>
      </c>
      <c r="M52" s="98">
        <v>22062000</v>
      </c>
      <c r="N52" s="98">
        <v>12155480</v>
      </c>
      <c r="O52" s="98">
        <v>34217480</v>
      </c>
      <c r="P52" s="620">
        <v>163278617</v>
      </c>
      <c r="Q52" s="552">
        <v>95</v>
      </c>
      <c r="U52" s="4"/>
    </row>
    <row r="53" spans="2:21" ht="21.75" customHeight="1" x14ac:dyDescent="0.15">
      <c r="B53" s="84">
        <v>96</v>
      </c>
      <c r="C53" s="23" t="s">
        <v>11</v>
      </c>
      <c r="D53" s="98">
        <v>225048599</v>
      </c>
      <c r="E53" s="98">
        <v>1413137</v>
      </c>
      <c r="F53" s="98">
        <v>226461736</v>
      </c>
      <c r="G53" s="553" t="s">
        <v>249</v>
      </c>
      <c r="H53" s="553" t="s">
        <v>249</v>
      </c>
      <c r="I53" s="553" t="s">
        <v>249</v>
      </c>
      <c r="J53" s="553" t="s">
        <v>249</v>
      </c>
      <c r="K53" s="553" t="s">
        <v>249</v>
      </c>
      <c r="L53" s="553" t="s">
        <v>249</v>
      </c>
      <c r="M53" s="603">
        <v>23820564</v>
      </c>
      <c r="N53" s="603">
        <v>17353706</v>
      </c>
      <c r="O53" s="603">
        <v>41174270</v>
      </c>
      <c r="P53" s="620">
        <v>267636006</v>
      </c>
      <c r="Q53" s="616">
        <v>96</v>
      </c>
      <c r="U53" s="4"/>
    </row>
    <row r="54" spans="2:21" ht="21.75" customHeight="1" x14ac:dyDescent="0.15">
      <c r="B54" s="83">
        <v>97</v>
      </c>
      <c r="C54" s="19" t="s">
        <v>10</v>
      </c>
      <c r="D54" s="605">
        <v>409098879</v>
      </c>
      <c r="E54" s="605">
        <v>1647023</v>
      </c>
      <c r="F54" s="605">
        <v>410745902</v>
      </c>
      <c r="G54" s="555" t="s">
        <v>249</v>
      </c>
      <c r="H54" s="555" t="s">
        <v>249</v>
      </c>
      <c r="I54" s="555" t="s">
        <v>249</v>
      </c>
      <c r="J54" s="555" t="s">
        <v>249</v>
      </c>
      <c r="K54" s="555" t="s">
        <v>249</v>
      </c>
      <c r="L54" s="555" t="s">
        <v>249</v>
      </c>
      <c r="M54" s="605">
        <v>36667575</v>
      </c>
      <c r="N54" s="605">
        <v>27721860</v>
      </c>
      <c r="O54" s="605">
        <v>64389435</v>
      </c>
      <c r="P54" s="621">
        <v>475135337</v>
      </c>
      <c r="Q54" s="617">
        <v>97</v>
      </c>
      <c r="U54" s="4"/>
    </row>
    <row r="55" spans="2:21" ht="21.75" customHeight="1" x14ac:dyDescent="0.15">
      <c r="B55" s="83">
        <v>98</v>
      </c>
      <c r="C55" s="19" t="s">
        <v>9</v>
      </c>
      <c r="D55" s="98">
        <v>524052409</v>
      </c>
      <c r="E55" s="98">
        <v>2942642</v>
      </c>
      <c r="F55" s="98">
        <v>526995051</v>
      </c>
      <c r="G55" s="98" t="s">
        <v>249</v>
      </c>
      <c r="H55" s="98" t="s">
        <v>249</v>
      </c>
      <c r="I55" s="98" t="s">
        <v>249</v>
      </c>
      <c r="J55" s="98" t="s">
        <v>249</v>
      </c>
      <c r="K55" s="98" t="s">
        <v>249</v>
      </c>
      <c r="L55" s="98" t="s">
        <v>249</v>
      </c>
      <c r="M55" s="98">
        <v>75891150</v>
      </c>
      <c r="N55" s="98">
        <v>44704309</v>
      </c>
      <c r="O55" s="98">
        <v>120595459</v>
      </c>
      <c r="P55" s="620">
        <v>647590510</v>
      </c>
      <c r="Q55" s="552">
        <v>98</v>
      </c>
      <c r="U55" s="4"/>
    </row>
    <row r="56" spans="2:21" ht="21.75" customHeight="1" x14ac:dyDescent="0.15">
      <c r="B56" s="83">
        <v>99</v>
      </c>
      <c r="C56" s="19" t="s">
        <v>8</v>
      </c>
      <c r="D56" s="98">
        <v>232303871</v>
      </c>
      <c r="E56" s="98">
        <v>1362325</v>
      </c>
      <c r="F56" s="98">
        <v>233666196</v>
      </c>
      <c r="G56" s="98" t="s">
        <v>249</v>
      </c>
      <c r="H56" s="98" t="s">
        <v>249</v>
      </c>
      <c r="I56" s="98" t="s">
        <v>249</v>
      </c>
      <c r="J56" s="98" t="s">
        <v>249</v>
      </c>
      <c r="K56" s="98" t="s">
        <v>249</v>
      </c>
      <c r="L56" s="98" t="s">
        <v>249</v>
      </c>
      <c r="M56" s="98">
        <v>33969425</v>
      </c>
      <c r="N56" s="98">
        <v>19498198</v>
      </c>
      <c r="O56" s="98">
        <v>53467623</v>
      </c>
      <c r="P56" s="620">
        <v>287133819</v>
      </c>
      <c r="Q56" s="552">
        <v>99</v>
      </c>
      <c r="U56" s="4"/>
    </row>
    <row r="57" spans="2:21" ht="21.75" customHeight="1" x14ac:dyDescent="0.15">
      <c r="B57" s="83">
        <v>100</v>
      </c>
      <c r="C57" s="19" t="s">
        <v>7</v>
      </c>
      <c r="D57" s="98">
        <v>249031289</v>
      </c>
      <c r="E57" s="98">
        <v>1235731</v>
      </c>
      <c r="F57" s="98">
        <v>250267020</v>
      </c>
      <c r="G57" s="98" t="s">
        <v>249</v>
      </c>
      <c r="H57" s="98" t="s">
        <v>249</v>
      </c>
      <c r="I57" s="98" t="s">
        <v>249</v>
      </c>
      <c r="J57" s="98" t="s">
        <v>249</v>
      </c>
      <c r="K57" s="98" t="s">
        <v>249</v>
      </c>
      <c r="L57" s="98" t="s">
        <v>249</v>
      </c>
      <c r="M57" s="98">
        <v>32324100</v>
      </c>
      <c r="N57" s="98">
        <v>18721774</v>
      </c>
      <c r="O57" s="98">
        <v>51045874</v>
      </c>
      <c r="P57" s="620">
        <v>301312894</v>
      </c>
      <c r="Q57" s="552">
        <v>100</v>
      </c>
      <c r="U57" s="4"/>
    </row>
    <row r="58" spans="2:21" ht="21.75" customHeight="1" x14ac:dyDescent="0.15">
      <c r="B58" s="84">
        <v>101</v>
      </c>
      <c r="C58" s="23" t="s">
        <v>6</v>
      </c>
      <c r="D58" s="98">
        <v>240561502</v>
      </c>
      <c r="E58" s="98">
        <v>1898228</v>
      </c>
      <c r="F58" s="98">
        <v>242459730</v>
      </c>
      <c r="G58" s="553" t="s">
        <v>249</v>
      </c>
      <c r="H58" s="553" t="s">
        <v>249</v>
      </c>
      <c r="I58" s="553" t="s">
        <v>249</v>
      </c>
      <c r="J58" s="553" t="s">
        <v>249</v>
      </c>
      <c r="K58" s="553" t="s">
        <v>249</v>
      </c>
      <c r="L58" s="553" t="s">
        <v>249</v>
      </c>
      <c r="M58" s="553">
        <v>33545716</v>
      </c>
      <c r="N58" s="553">
        <v>20725090</v>
      </c>
      <c r="O58" s="553">
        <v>54270806</v>
      </c>
      <c r="P58" s="620">
        <v>296730536</v>
      </c>
      <c r="Q58" s="554">
        <v>101</v>
      </c>
      <c r="U58" s="4"/>
    </row>
    <row r="59" spans="2:21" ht="21.75" customHeight="1" x14ac:dyDescent="0.15">
      <c r="B59" s="82">
        <v>102</v>
      </c>
      <c r="C59" s="15" t="s">
        <v>5</v>
      </c>
      <c r="D59" s="605">
        <v>444290390</v>
      </c>
      <c r="E59" s="605">
        <v>1216508</v>
      </c>
      <c r="F59" s="605">
        <v>445506898</v>
      </c>
      <c r="G59" s="555" t="s">
        <v>249</v>
      </c>
      <c r="H59" s="555" t="s">
        <v>249</v>
      </c>
      <c r="I59" s="555" t="s">
        <v>249</v>
      </c>
      <c r="J59" s="555" t="s">
        <v>249</v>
      </c>
      <c r="K59" s="555" t="s">
        <v>249</v>
      </c>
      <c r="L59" s="555" t="s">
        <v>249</v>
      </c>
      <c r="M59" s="555">
        <v>55800975</v>
      </c>
      <c r="N59" s="555">
        <v>32972007</v>
      </c>
      <c r="O59" s="555">
        <v>88772982</v>
      </c>
      <c r="P59" s="621">
        <v>534279880</v>
      </c>
      <c r="Q59" s="556">
        <v>102</v>
      </c>
      <c r="U59" s="4"/>
    </row>
    <row r="60" spans="2:21" ht="21.75" customHeight="1" x14ac:dyDescent="0.15">
      <c r="B60" s="83">
        <v>103</v>
      </c>
      <c r="C60" s="19" t="s">
        <v>4</v>
      </c>
      <c r="D60" s="98">
        <v>261015387</v>
      </c>
      <c r="E60" s="98">
        <v>1284710</v>
      </c>
      <c r="F60" s="98">
        <v>262300097</v>
      </c>
      <c r="G60" s="98" t="s">
        <v>249</v>
      </c>
      <c r="H60" s="98" t="s">
        <v>249</v>
      </c>
      <c r="I60" s="98" t="s">
        <v>249</v>
      </c>
      <c r="J60" s="98" t="s">
        <v>249</v>
      </c>
      <c r="K60" s="98" t="s">
        <v>249</v>
      </c>
      <c r="L60" s="98" t="s">
        <v>249</v>
      </c>
      <c r="M60" s="98">
        <v>44590800</v>
      </c>
      <c r="N60" s="98">
        <v>21704215</v>
      </c>
      <c r="O60" s="98">
        <v>66295015</v>
      </c>
      <c r="P60" s="620">
        <v>328595112</v>
      </c>
      <c r="Q60" s="552">
        <v>103</v>
      </c>
      <c r="U60" s="4"/>
    </row>
    <row r="61" spans="2:21" ht="21.75" customHeight="1" x14ac:dyDescent="0.15">
      <c r="B61" s="83">
        <v>104</v>
      </c>
      <c r="C61" s="19" t="s">
        <v>3</v>
      </c>
      <c r="D61" s="98">
        <v>439764404</v>
      </c>
      <c r="E61" s="98">
        <v>2619718</v>
      </c>
      <c r="F61" s="98">
        <v>442384122</v>
      </c>
      <c r="G61" s="98" t="s">
        <v>249</v>
      </c>
      <c r="H61" s="98" t="s">
        <v>249</v>
      </c>
      <c r="I61" s="98" t="s">
        <v>249</v>
      </c>
      <c r="J61" s="98" t="s">
        <v>249</v>
      </c>
      <c r="K61" s="98" t="s">
        <v>249</v>
      </c>
      <c r="L61" s="98" t="s">
        <v>249</v>
      </c>
      <c r="M61" s="98">
        <v>68640881</v>
      </c>
      <c r="N61" s="98">
        <v>39427277</v>
      </c>
      <c r="O61" s="98">
        <v>108068158</v>
      </c>
      <c r="P61" s="620">
        <v>550452280</v>
      </c>
      <c r="Q61" s="552">
        <v>104</v>
      </c>
      <c r="U61" s="4"/>
    </row>
    <row r="62" spans="2:21" ht="21.75" customHeight="1" x14ac:dyDescent="0.15">
      <c r="B62" s="83">
        <v>105</v>
      </c>
      <c r="C62" s="19" t="s">
        <v>2</v>
      </c>
      <c r="D62" s="98">
        <v>245792630</v>
      </c>
      <c r="E62" s="98">
        <v>1834475</v>
      </c>
      <c r="F62" s="98">
        <v>247627105</v>
      </c>
      <c r="G62" s="98" t="s">
        <v>249</v>
      </c>
      <c r="H62" s="98" t="s">
        <v>249</v>
      </c>
      <c r="I62" s="98" t="s">
        <v>249</v>
      </c>
      <c r="J62" s="98" t="s">
        <v>249</v>
      </c>
      <c r="K62" s="98" t="s">
        <v>249</v>
      </c>
      <c r="L62" s="98" t="s">
        <v>249</v>
      </c>
      <c r="M62" s="98">
        <v>33787865</v>
      </c>
      <c r="N62" s="98">
        <v>19464216</v>
      </c>
      <c r="O62" s="98">
        <v>53252081</v>
      </c>
      <c r="P62" s="620">
        <v>300879186</v>
      </c>
      <c r="Q62" s="552">
        <v>105</v>
      </c>
      <c r="U62" s="4"/>
    </row>
    <row r="63" spans="2:21" ht="21.75" customHeight="1" x14ac:dyDescent="0.15">
      <c r="B63" s="82">
        <v>301</v>
      </c>
      <c r="C63" s="15" t="s">
        <v>1</v>
      </c>
      <c r="D63" s="605">
        <v>229716000</v>
      </c>
      <c r="E63" s="605" t="s">
        <v>249</v>
      </c>
      <c r="F63" s="605">
        <v>229716000</v>
      </c>
      <c r="G63" s="555">
        <v>0</v>
      </c>
      <c r="H63" s="555">
        <v>41277259</v>
      </c>
      <c r="I63" s="555">
        <v>0</v>
      </c>
      <c r="J63" s="555">
        <v>41277259</v>
      </c>
      <c r="K63" s="555">
        <v>0</v>
      </c>
      <c r="L63" s="555">
        <v>0</v>
      </c>
      <c r="M63" s="555" t="s">
        <v>249</v>
      </c>
      <c r="N63" s="555" t="s">
        <v>249</v>
      </c>
      <c r="O63" s="555" t="s">
        <v>249</v>
      </c>
      <c r="P63" s="621" t="s">
        <v>249</v>
      </c>
      <c r="Q63" s="556">
        <v>301</v>
      </c>
      <c r="U63" s="4"/>
    </row>
    <row r="64" spans="2:21" ht="21.75" customHeight="1" thickBot="1" x14ac:dyDescent="0.2">
      <c r="B64" s="81">
        <v>302</v>
      </c>
      <c r="C64" s="11" t="s">
        <v>0</v>
      </c>
      <c r="D64" s="563">
        <v>266386800</v>
      </c>
      <c r="E64" s="563" t="s">
        <v>249</v>
      </c>
      <c r="F64" s="563">
        <v>266386800</v>
      </c>
      <c r="G64" s="563">
        <v>0</v>
      </c>
      <c r="H64" s="563">
        <v>71489321</v>
      </c>
      <c r="I64" s="563">
        <v>0</v>
      </c>
      <c r="J64" s="563">
        <v>71489321</v>
      </c>
      <c r="K64" s="563">
        <v>0</v>
      </c>
      <c r="L64" s="563">
        <v>0</v>
      </c>
      <c r="M64" s="563" t="s">
        <v>249</v>
      </c>
      <c r="N64" s="563" t="s">
        <v>249</v>
      </c>
      <c r="O64" s="563" t="s">
        <v>249</v>
      </c>
      <c r="P64" s="563" t="s">
        <v>249</v>
      </c>
      <c r="Q64" s="557">
        <v>302</v>
      </c>
      <c r="U64" s="4"/>
    </row>
    <row r="65" spans="7:12" ht="47.25" customHeight="1" x14ac:dyDescent="0.15">
      <c r="G65" s="559"/>
      <c r="H65" s="559"/>
      <c r="I65" s="559"/>
      <c r="J65" s="559"/>
      <c r="K65" s="559"/>
      <c r="L65" s="559"/>
    </row>
    <row r="66" spans="7:12" s="519" customFormat="1" ht="21.75" customHeight="1" x14ac:dyDescent="0.15">
      <c r="G66" s="618"/>
      <c r="H66" s="618"/>
      <c r="I66" s="618"/>
      <c r="J66" s="618"/>
      <c r="K66" s="618"/>
      <c r="L66" s="618"/>
    </row>
    <row r="67" spans="7:12" s="519" customFormat="1" ht="21.75" customHeight="1" x14ac:dyDescent="0.15">
      <c r="G67" s="562"/>
      <c r="H67" s="562"/>
      <c r="I67" s="562"/>
      <c r="J67" s="562"/>
      <c r="K67" s="562"/>
      <c r="L67" s="562"/>
    </row>
    <row r="68" spans="7:12" ht="21.75" customHeight="1" x14ac:dyDescent="0.15"/>
    <row r="69" spans="7:12" ht="21.75" customHeight="1" x14ac:dyDescent="0.15"/>
    <row r="70" spans="7:12" ht="21.75" customHeight="1" x14ac:dyDescent="0.15"/>
    <row r="71" spans="7:12" ht="21.75" customHeight="1" x14ac:dyDescent="0.15"/>
    <row r="72" spans="7:12" ht="21.75" customHeight="1" x14ac:dyDescent="0.15"/>
    <row r="73" spans="7:12" ht="21.75" customHeight="1" x14ac:dyDescent="0.15"/>
    <row r="74" spans="7:12" ht="21.75" customHeight="1" x14ac:dyDescent="0.15"/>
    <row r="75" spans="7:12" ht="21.75" customHeight="1" x14ac:dyDescent="0.15"/>
    <row r="76" spans="7:12" ht="21.75" customHeight="1" x14ac:dyDescent="0.15"/>
    <row r="77" spans="7:12" ht="21.75" customHeight="1" x14ac:dyDescent="0.15"/>
    <row r="78" spans="7:12" ht="21.75" customHeight="1" x14ac:dyDescent="0.15"/>
    <row r="79" spans="7:12" ht="21.75" customHeight="1" x14ac:dyDescent="0.15"/>
    <row r="80" spans="7:12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4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  <row r="112" ht="21.75" customHeight="1" x14ac:dyDescent="0.15"/>
    <row r="113" ht="21.75" customHeight="1" x14ac:dyDescent="0.15"/>
    <row r="114" ht="21.75" customHeight="1" x14ac:dyDescent="0.15"/>
    <row r="115" ht="21.75" customHeight="1" x14ac:dyDescent="0.15"/>
    <row r="116" ht="21.75" customHeight="1" x14ac:dyDescent="0.15"/>
    <row r="117" ht="21.75" customHeight="1" x14ac:dyDescent="0.15"/>
  </sheetData>
  <mergeCells count="6">
    <mergeCell ref="Q3:Q5"/>
    <mergeCell ref="G4:J4"/>
    <mergeCell ref="K4:L4"/>
    <mergeCell ref="M4:O4"/>
    <mergeCell ref="B3:B5"/>
    <mergeCell ref="D3:P3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headerFooter alignWithMargins="0"/>
  <colBreaks count="1" manualBreakCount="1">
    <brk id="9" max="6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>
    <tabColor rgb="FFFFFF00"/>
    <pageSetUpPr autoPageBreaks="0" fitToPage="1"/>
  </sheetPr>
  <dimension ref="A1:WVX118"/>
  <sheetViews>
    <sheetView showOutlineSymbols="0" view="pageBreakPreview" zoomScale="70" zoomScaleNormal="75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20" sqref="J20"/>
    </sheetView>
  </sheetViews>
  <sheetFormatPr defaultColWidth="10.75" defaultRowHeight="14.25" x14ac:dyDescent="0.15"/>
  <cols>
    <col min="1" max="1" width="1.75" style="104" customWidth="1"/>
    <col min="2" max="2" width="5" style="124" customWidth="1"/>
    <col min="3" max="3" width="13.625" style="124" customWidth="1"/>
    <col min="4" max="4" width="16.75" style="124" customWidth="1"/>
    <col min="5" max="5" width="18.75" style="124" customWidth="1"/>
    <col min="6" max="6" width="15.25" style="124" customWidth="1"/>
    <col min="7" max="7" width="18.5" style="124" customWidth="1"/>
    <col min="8" max="9" width="17.5" style="124" customWidth="1"/>
    <col min="10" max="10" width="11.125" style="124" customWidth="1"/>
    <col min="11" max="11" width="17" style="124" customWidth="1"/>
    <col min="12" max="12" width="16" style="124" customWidth="1"/>
    <col min="13" max="13" width="13.375" style="124" customWidth="1"/>
    <col min="14" max="14" width="15.625" style="124" customWidth="1"/>
    <col min="15" max="15" width="17.5" style="124" customWidth="1"/>
    <col min="16" max="16" width="5" style="124" customWidth="1"/>
    <col min="17" max="247" width="10.75" style="104"/>
    <col min="248" max="248" width="1.75" style="104" customWidth="1"/>
    <col min="249" max="249" width="5" style="104" customWidth="1"/>
    <col min="250" max="250" width="13.625" style="104" customWidth="1"/>
    <col min="251" max="251" width="16.75" style="104" customWidth="1"/>
    <col min="252" max="252" width="18.75" style="104" customWidth="1"/>
    <col min="253" max="253" width="15.25" style="104" customWidth="1"/>
    <col min="254" max="254" width="18.5" style="104" customWidth="1"/>
    <col min="255" max="256" width="17.5" style="104" customWidth="1"/>
    <col min="257" max="257" width="11.125" style="104" customWidth="1"/>
    <col min="258" max="258" width="17" style="104" customWidth="1"/>
    <col min="259" max="259" width="16" style="104" customWidth="1"/>
    <col min="260" max="260" width="13.375" style="104" customWidth="1"/>
    <col min="261" max="261" width="15.625" style="104" customWidth="1"/>
    <col min="262" max="262" width="17.5" style="104" customWidth="1"/>
    <col min="263" max="263" width="17.875" style="104" customWidth="1"/>
    <col min="264" max="264" width="15.25" style="104" customWidth="1"/>
    <col min="265" max="265" width="18.5" style="104" customWidth="1"/>
    <col min="266" max="266" width="16.375" style="104" customWidth="1"/>
    <col min="267" max="267" width="17.5" style="104" customWidth="1"/>
    <col min="268" max="268" width="10.75" style="104" customWidth="1"/>
    <col min="269" max="269" width="18.375" style="104" customWidth="1"/>
    <col min="270" max="270" width="15" style="104" customWidth="1"/>
    <col min="271" max="271" width="18.5" style="104" customWidth="1"/>
    <col min="272" max="272" width="5" style="104" customWidth="1"/>
    <col min="273" max="503" width="10.75" style="104"/>
    <col min="504" max="504" width="1.75" style="104" customWidth="1"/>
    <col min="505" max="505" width="5" style="104" customWidth="1"/>
    <col min="506" max="506" width="13.625" style="104" customWidth="1"/>
    <col min="507" max="507" width="16.75" style="104" customWidth="1"/>
    <col min="508" max="508" width="18.75" style="104" customWidth="1"/>
    <col min="509" max="509" width="15.25" style="104" customWidth="1"/>
    <col min="510" max="510" width="18.5" style="104" customWidth="1"/>
    <col min="511" max="512" width="17.5" style="104" customWidth="1"/>
    <col min="513" max="513" width="11.125" style="104" customWidth="1"/>
    <col min="514" max="514" width="17" style="104" customWidth="1"/>
    <col min="515" max="515" width="16" style="104" customWidth="1"/>
    <col min="516" max="516" width="13.375" style="104" customWidth="1"/>
    <col min="517" max="517" width="15.625" style="104" customWidth="1"/>
    <col min="518" max="518" width="17.5" style="104" customWidth="1"/>
    <col min="519" max="519" width="17.875" style="104" customWidth="1"/>
    <col min="520" max="520" width="15.25" style="104" customWidth="1"/>
    <col min="521" max="521" width="18.5" style="104" customWidth="1"/>
    <col min="522" max="522" width="16.375" style="104" customWidth="1"/>
    <col min="523" max="523" width="17.5" style="104" customWidth="1"/>
    <col min="524" max="524" width="10.75" style="104" customWidth="1"/>
    <col min="525" max="525" width="18.375" style="104" customWidth="1"/>
    <col min="526" max="526" width="15" style="104" customWidth="1"/>
    <col min="527" max="527" width="18.5" style="104" customWidth="1"/>
    <col min="528" max="528" width="5" style="104" customWidth="1"/>
    <col min="529" max="759" width="10.75" style="104"/>
    <col min="760" max="760" width="1.75" style="104" customWidth="1"/>
    <col min="761" max="761" width="5" style="104" customWidth="1"/>
    <col min="762" max="762" width="13.625" style="104" customWidth="1"/>
    <col min="763" max="763" width="16.75" style="104" customWidth="1"/>
    <col min="764" max="764" width="18.75" style="104" customWidth="1"/>
    <col min="765" max="765" width="15.25" style="104" customWidth="1"/>
    <col min="766" max="766" width="18.5" style="104" customWidth="1"/>
    <col min="767" max="768" width="17.5" style="104" customWidth="1"/>
    <col min="769" max="769" width="11.125" style="104" customWidth="1"/>
    <col min="770" max="770" width="17" style="104" customWidth="1"/>
    <col min="771" max="771" width="16" style="104" customWidth="1"/>
    <col min="772" max="772" width="13.375" style="104" customWidth="1"/>
    <col min="773" max="773" width="15.625" style="104" customWidth="1"/>
    <col min="774" max="774" width="17.5" style="104" customWidth="1"/>
    <col min="775" max="775" width="17.875" style="104" customWidth="1"/>
    <col min="776" max="776" width="15.25" style="104" customWidth="1"/>
    <col min="777" max="777" width="18.5" style="104" customWidth="1"/>
    <col min="778" max="778" width="16.375" style="104" customWidth="1"/>
    <col min="779" max="779" width="17.5" style="104" customWidth="1"/>
    <col min="780" max="780" width="10.75" style="104" customWidth="1"/>
    <col min="781" max="781" width="18.375" style="104" customWidth="1"/>
    <col min="782" max="782" width="15" style="104" customWidth="1"/>
    <col min="783" max="783" width="18.5" style="104" customWidth="1"/>
    <col min="784" max="784" width="5" style="104" customWidth="1"/>
    <col min="785" max="1015" width="10.75" style="104"/>
    <col min="1016" max="1016" width="1.75" style="104" customWidth="1"/>
    <col min="1017" max="1017" width="5" style="104" customWidth="1"/>
    <col min="1018" max="1018" width="13.625" style="104" customWidth="1"/>
    <col min="1019" max="1019" width="16.75" style="104" customWidth="1"/>
    <col min="1020" max="1020" width="18.75" style="104" customWidth="1"/>
    <col min="1021" max="1021" width="15.25" style="104" customWidth="1"/>
    <col min="1022" max="1022" width="18.5" style="104" customWidth="1"/>
    <col min="1023" max="1024" width="17.5" style="104" customWidth="1"/>
    <col min="1025" max="1025" width="11.125" style="104" customWidth="1"/>
    <col min="1026" max="1026" width="17" style="104" customWidth="1"/>
    <col min="1027" max="1027" width="16" style="104" customWidth="1"/>
    <col min="1028" max="1028" width="13.375" style="104" customWidth="1"/>
    <col min="1029" max="1029" width="15.625" style="104" customWidth="1"/>
    <col min="1030" max="1030" width="17.5" style="104" customWidth="1"/>
    <col min="1031" max="1031" width="17.875" style="104" customWidth="1"/>
    <col min="1032" max="1032" width="15.25" style="104" customWidth="1"/>
    <col min="1033" max="1033" width="18.5" style="104" customWidth="1"/>
    <col min="1034" max="1034" width="16.375" style="104" customWidth="1"/>
    <col min="1035" max="1035" width="17.5" style="104" customWidth="1"/>
    <col min="1036" max="1036" width="10.75" style="104" customWidth="1"/>
    <col min="1037" max="1037" width="18.375" style="104" customWidth="1"/>
    <col min="1038" max="1038" width="15" style="104" customWidth="1"/>
    <col min="1039" max="1039" width="18.5" style="104" customWidth="1"/>
    <col min="1040" max="1040" width="5" style="104" customWidth="1"/>
    <col min="1041" max="1271" width="10.75" style="104"/>
    <col min="1272" max="1272" width="1.75" style="104" customWidth="1"/>
    <col min="1273" max="1273" width="5" style="104" customWidth="1"/>
    <col min="1274" max="1274" width="13.625" style="104" customWidth="1"/>
    <col min="1275" max="1275" width="16.75" style="104" customWidth="1"/>
    <col min="1276" max="1276" width="18.75" style="104" customWidth="1"/>
    <col min="1277" max="1277" width="15.25" style="104" customWidth="1"/>
    <col min="1278" max="1278" width="18.5" style="104" customWidth="1"/>
    <col min="1279" max="1280" width="17.5" style="104" customWidth="1"/>
    <col min="1281" max="1281" width="11.125" style="104" customWidth="1"/>
    <col min="1282" max="1282" width="17" style="104" customWidth="1"/>
    <col min="1283" max="1283" width="16" style="104" customWidth="1"/>
    <col min="1284" max="1284" width="13.375" style="104" customWidth="1"/>
    <col min="1285" max="1285" width="15.625" style="104" customWidth="1"/>
    <col min="1286" max="1286" width="17.5" style="104" customWidth="1"/>
    <col min="1287" max="1287" width="17.875" style="104" customWidth="1"/>
    <col min="1288" max="1288" width="15.25" style="104" customWidth="1"/>
    <col min="1289" max="1289" width="18.5" style="104" customWidth="1"/>
    <col min="1290" max="1290" width="16.375" style="104" customWidth="1"/>
    <col min="1291" max="1291" width="17.5" style="104" customWidth="1"/>
    <col min="1292" max="1292" width="10.75" style="104" customWidth="1"/>
    <col min="1293" max="1293" width="18.375" style="104" customWidth="1"/>
    <col min="1294" max="1294" width="15" style="104" customWidth="1"/>
    <col min="1295" max="1295" width="18.5" style="104" customWidth="1"/>
    <col min="1296" max="1296" width="5" style="104" customWidth="1"/>
    <col min="1297" max="1527" width="10.75" style="104"/>
    <col min="1528" max="1528" width="1.75" style="104" customWidth="1"/>
    <col min="1529" max="1529" width="5" style="104" customWidth="1"/>
    <col min="1530" max="1530" width="13.625" style="104" customWidth="1"/>
    <col min="1531" max="1531" width="16.75" style="104" customWidth="1"/>
    <col min="1532" max="1532" width="18.75" style="104" customWidth="1"/>
    <col min="1533" max="1533" width="15.25" style="104" customWidth="1"/>
    <col min="1534" max="1534" width="18.5" style="104" customWidth="1"/>
    <col min="1535" max="1536" width="17.5" style="104" customWidth="1"/>
    <col min="1537" max="1537" width="11.125" style="104" customWidth="1"/>
    <col min="1538" max="1538" width="17" style="104" customWidth="1"/>
    <col min="1539" max="1539" width="16" style="104" customWidth="1"/>
    <col min="1540" max="1540" width="13.375" style="104" customWidth="1"/>
    <col min="1541" max="1541" width="15.625" style="104" customWidth="1"/>
    <col min="1542" max="1542" width="17.5" style="104" customWidth="1"/>
    <col min="1543" max="1543" width="17.875" style="104" customWidth="1"/>
    <col min="1544" max="1544" width="15.25" style="104" customWidth="1"/>
    <col min="1545" max="1545" width="18.5" style="104" customWidth="1"/>
    <col min="1546" max="1546" width="16.375" style="104" customWidth="1"/>
    <col min="1547" max="1547" width="17.5" style="104" customWidth="1"/>
    <col min="1548" max="1548" width="10.75" style="104" customWidth="1"/>
    <col min="1549" max="1549" width="18.375" style="104" customWidth="1"/>
    <col min="1550" max="1550" width="15" style="104" customWidth="1"/>
    <col min="1551" max="1551" width="18.5" style="104" customWidth="1"/>
    <col min="1552" max="1552" width="5" style="104" customWidth="1"/>
    <col min="1553" max="1783" width="10.75" style="104"/>
    <col min="1784" max="1784" width="1.75" style="104" customWidth="1"/>
    <col min="1785" max="1785" width="5" style="104" customWidth="1"/>
    <col min="1786" max="1786" width="13.625" style="104" customWidth="1"/>
    <col min="1787" max="1787" width="16.75" style="104" customWidth="1"/>
    <col min="1788" max="1788" width="18.75" style="104" customWidth="1"/>
    <col min="1789" max="1789" width="15.25" style="104" customWidth="1"/>
    <col min="1790" max="1790" width="18.5" style="104" customWidth="1"/>
    <col min="1791" max="1792" width="17.5" style="104" customWidth="1"/>
    <col min="1793" max="1793" width="11.125" style="104" customWidth="1"/>
    <col min="1794" max="1794" width="17" style="104" customWidth="1"/>
    <col min="1795" max="1795" width="16" style="104" customWidth="1"/>
    <col min="1796" max="1796" width="13.375" style="104" customWidth="1"/>
    <col min="1797" max="1797" width="15.625" style="104" customWidth="1"/>
    <col min="1798" max="1798" width="17.5" style="104" customWidth="1"/>
    <col min="1799" max="1799" width="17.875" style="104" customWidth="1"/>
    <col min="1800" max="1800" width="15.25" style="104" customWidth="1"/>
    <col min="1801" max="1801" width="18.5" style="104" customWidth="1"/>
    <col min="1802" max="1802" width="16.375" style="104" customWidth="1"/>
    <col min="1803" max="1803" width="17.5" style="104" customWidth="1"/>
    <col min="1804" max="1804" width="10.75" style="104" customWidth="1"/>
    <col min="1805" max="1805" width="18.375" style="104" customWidth="1"/>
    <col min="1806" max="1806" width="15" style="104" customWidth="1"/>
    <col min="1807" max="1807" width="18.5" style="104" customWidth="1"/>
    <col min="1808" max="1808" width="5" style="104" customWidth="1"/>
    <col min="1809" max="2039" width="10.75" style="104"/>
    <col min="2040" max="2040" width="1.75" style="104" customWidth="1"/>
    <col min="2041" max="2041" width="5" style="104" customWidth="1"/>
    <col min="2042" max="2042" width="13.625" style="104" customWidth="1"/>
    <col min="2043" max="2043" width="16.75" style="104" customWidth="1"/>
    <col min="2044" max="2044" width="18.75" style="104" customWidth="1"/>
    <col min="2045" max="2045" width="15.25" style="104" customWidth="1"/>
    <col min="2046" max="2046" width="18.5" style="104" customWidth="1"/>
    <col min="2047" max="2048" width="17.5" style="104" customWidth="1"/>
    <col min="2049" max="2049" width="11.125" style="104" customWidth="1"/>
    <col min="2050" max="2050" width="17" style="104" customWidth="1"/>
    <col min="2051" max="2051" width="16" style="104" customWidth="1"/>
    <col min="2052" max="2052" width="13.375" style="104" customWidth="1"/>
    <col min="2053" max="2053" width="15.625" style="104" customWidth="1"/>
    <col min="2054" max="2054" width="17.5" style="104" customWidth="1"/>
    <col min="2055" max="2055" width="17.875" style="104" customWidth="1"/>
    <col min="2056" max="2056" width="15.25" style="104" customWidth="1"/>
    <col min="2057" max="2057" width="18.5" style="104" customWidth="1"/>
    <col min="2058" max="2058" width="16.375" style="104" customWidth="1"/>
    <col min="2059" max="2059" width="17.5" style="104" customWidth="1"/>
    <col min="2060" max="2060" width="10.75" style="104" customWidth="1"/>
    <col min="2061" max="2061" width="18.375" style="104" customWidth="1"/>
    <col min="2062" max="2062" width="15" style="104" customWidth="1"/>
    <col min="2063" max="2063" width="18.5" style="104" customWidth="1"/>
    <col min="2064" max="2064" width="5" style="104" customWidth="1"/>
    <col min="2065" max="2295" width="10.75" style="104"/>
    <col min="2296" max="2296" width="1.75" style="104" customWidth="1"/>
    <col min="2297" max="2297" width="5" style="104" customWidth="1"/>
    <col min="2298" max="2298" width="13.625" style="104" customWidth="1"/>
    <col min="2299" max="2299" width="16.75" style="104" customWidth="1"/>
    <col min="2300" max="2300" width="18.75" style="104" customWidth="1"/>
    <col min="2301" max="2301" width="15.25" style="104" customWidth="1"/>
    <col min="2302" max="2302" width="18.5" style="104" customWidth="1"/>
    <col min="2303" max="2304" width="17.5" style="104" customWidth="1"/>
    <col min="2305" max="2305" width="11.125" style="104" customWidth="1"/>
    <col min="2306" max="2306" width="17" style="104" customWidth="1"/>
    <col min="2307" max="2307" width="16" style="104" customWidth="1"/>
    <col min="2308" max="2308" width="13.375" style="104" customWidth="1"/>
    <col min="2309" max="2309" width="15.625" style="104" customWidth="1"/>
    <col min="2310" max="2310" width="17.5" style="104" customWidth="1"/>
    <col min="2311" max="2311" width="17.875" style="104" customWidth="1"/>
    <col min="2312" max="2312" width="15.25" style="104" customWidth="1"/>
    <col min="2313" max="2313" width="18.5" style="104" customWidth="1"/>
    <col min="2314" max="2314" width="16.375" style="104" customWidth="1"/>
    <col min="2315" max="2315" width="17.5" style="104" customWidth="1"/>
    <col min="2316" max="2316" width="10.75" style="104" customWidth="1"/>
    <col min="2317" max="2317" width="18.375" style="104" customWidth="1"/>
    <col min="2318" max="2318" width="15" style="104" customWidth="1"/>
    <col min="2319" max="2319" width="18.5" style="104" customWidth="1"/>
    <col min="2320" max="2320" width="5" style="104" customWidth="1"/>
    <col min="2321" max="2551" width="10.75" style="104"/>
    <col min="2552" max="2552" width="1.75" style="104" customWidth="1"/>
    <col min="2553" max="2553" width="5" style="104" customWidth="1"/>
    <col min="2554" max="2554" width="13.625" style="104" customWidth="1"/>
    <col min="2555" max="2555" width="16.75" style="104" customWidth="1"/>
    <col min="2556" max="2556" width="18.75" style="104" customWidth="1"/>
    <col min="2557" max="2557" width="15.25" style="104" customWidth="1"/>
    <col min="2558" max="2558" width="18.5" style="104" customWidth="1"/>
    <col min="2559" max="2560" width="17.5" style="104" customWidth="1"/>
    <col min="2561" max="2561" width="11.125" style="104" customWidth="1"/>
    <col min="2562" max="2562" width="17" style="104" customWidth="1"/>
    <col min="2563" max="2563" width="16" style="104" customWidth="1"/>
    <col min="2564" max="2564" width="13.375" style="104" customWidth="1"/>
    <col min="2565" max="2565" width="15.625" style="104" customWidth="1"/>
    <col min="2566" max="2566" width="17.5" style="104" customWidth="1"/>
    <col min="2567" max="2567" width="17.875" style="104" customWidth="1"/>
    <col min="2568" max="2568" width="15.25" style="104" customWidth="1"/>
    <col min="2569" max="2569" width="18.5" style="104" customWidth="1"/>
    <col min="2570" max="2570" width="16.375" style="104" customWidth="1"/>
    <col min="2571" max="2571" width="17.5" style="104" customWidth="1"/>
    <col min="2572" max="2572" width="10.75" style="104" customWidth="1"/>
    <col min="2573" max="2573" width="18.375" style="104" customWidth="1"/>
    <col min="2574" max="2574" width="15" style="104" customWidth="1"/>
    <col min="2575" max="2575" width="18.5" style="104" customWidth="1"/>
    <col min="2576" max="2576" width="5" style="104" customWidth="1"/>
    <col min="2577" max="2807" width="10.75" style="104"/>
    <col min="2808" max="2808" width="1.75" style="104" customWidth="1"/>
    <col min="2809" max="2809" width="5" style="104" customWidth="1"/>
    <col min="2810" max="2810" width="13.625" style="104" customWidth="1"/>
    <col min="2811" max="2811" width="16.75" style="104" customWidth="1"/>
    <col min="2812" max="2812" width="18.75" style="104" customWidth="1"/>
    <col min="2813" max="2813" width="15.25" style="104" customWidth="1"/>
    <col min="2814" max="2814" width="18.5" style="104" customWidth="1"/>
    <col min="2815" max="2816" width="17.5" style="104" customWidth="1"/>
    <col min="2817" max="2817" width="11.125" style="104" customWidth="1"/>
    <col min="2818" max="2818" width="17" style="104" customWidth="1"/>
    <col min="2819" max="2819" width="16" style="104" customWidth="1"/>
    <col min="2820" max="2820" width="13.375" style="104" customWidth="1"/>
    <col min="2821" max="2821" width="15.625" style="104" customWidth="1"/>
    <col min="2822" max="2822" width="17.5" style="104" customWidth="1"/>
    <col min="2823" max="2823" width="17.875" style="104" customWidth="1"/>
    <col min="2824" max="2824" width="15.25" style="104" customWidth="1"/>
    <col min="2825" max="2825" width="18.5" style="104" customWidth="1"/>
    <col min="2826" max="2826" width="16.375" style="104" customWidth="1"/>
    <col min="2827" max="2827" width="17.5" style="104" customWidth="1"/>
    <col min="2828" max="2828" width="10.75" style="104" customWidth="1"/>
    <col min="2829" max="2829" width="18.375" style="104" customWidth="1"/>
    <col min="2830" max="2830" width="15" style="104" customWidth="1"/>
    <col min="2831" max="2831" width="18.5" style="104" customWidth="1"/>
    <col min="2832" max="2832" width="5" style="104" customWidth="1"/>
    <col min="2833" max="3063" width="10.75" style="104"/>
    <col min="3064" max="3064" width="1.75" style="104" customWidth="1"/>
    <col min="3065" max="3065" width="5" style="104" customWidth="1"/>
    <col min="3066" max="3066" width="13.625" style="104" customWidth="1"/>
    <col min="3067" max="3067" width="16.75" style="104" customWidth="1"/>
    <col min="3068" max="3068" width="18.75" style="104" customWidth="1"/>
    <col min="3069" max="3069" width="15.25" style="104" customWidth="1"/>
    <col min="3070" max="3070" width="18.5" style="104" customWidth="1"/>
    <col min="3071" max="3072" width="17.5" style="104" customWidth="1"/>
    <col min="3073" max="3073" width="11.125" style="104" customWidth="1"/>
    <col min="3074" max="3074" width="17" style="104" customWidth="1"/>
    <col min="3075" max="3075" width="16" style="104" customWidth="1"/>
    <col min="3076" max="3076" width="13.375" style="104" customWidth="1"/>
    <col min="3077" max="3077" width="15.625" style="104" customWidth="1"/>
    <col min="3078" max="3078" width="17.5" style="104" customWidth="1"/>
    <col min="3079" max="3079" width="17.875" style="104" customWidth="1"/>
    <col min="3080" max="3080" width="15.25" style="104" customWidth="1"/>
    <col min="3081" max="3081" width="18.5" style="104" customWidth="1"/>
    <col min="3082" max="3082" width="16.375" style="104" customWidth="1"/>
    <col min="3083" max="3083" width="17.5" style="104" customWidth="1"/>
    <col min="3084" max="3084" width="10.75" style="104" customWidth="1"/>
    <col min="3085" max="3085" width="18.375" style="104" customWidth="1"/>
    <col min="3086" max="3086" width="15" style="104" customWidth="1"/>
    <col min="3087" max="3087" width="18.5" style="104" customWidth="1"/>
    <col min="3088" max="3088" width="5" style="104" customWidth="1"/>
    <col min="3089" max="3319" width="10.75" style="104"/>
    <col min="3320" max="3320" width="1.75" style="104" customWidth="1"/>
    <col min="3321" max="3321" width="5" style="104" customWidth="1"/>
    <col min="3322" max="3322" width="13.625" style="104" customWidth="1"/>
    <col min="3323" max="3323" width="16.75" style="104" customWidth="1"/>
    <col min="3324" max="3324" width="18.75" style="104" customWidth="1"/>
    <col min="3325" max="3325" width="15.25" style="104" customWidth="1"/>
    <col min="3326" max="3326" width="18.5" style="104" customWidth="1"/>
    <col min="3327" max="3328" width="17.5" style="104" customWidth="1"/>
    <col min="3329" max="3329" width="11.125" style="104" customWidth="1"/>
    <col min="3330" max="3330" width="17" style="104" customWidth="1"/>
    <col min="3331" max="3331" width="16" style="104" customWidth="1"/>
    <col min="3332" max="3332" width="13.375" style="104" customWidth="1"/>
    <col min="3333" max="3333" width="15.625" style="104" customWidth="1"/>
    <col min="3334" max="3334" width="17.5" style="104" customWidth="1"/>
    <col min="3335" max="3335" width="17.875" style="104" customWidth="1"/>
    <col min="3336" max="3336" width="15.25" style="104" customWidth="1"/>
    <col min="3337" max="3337" width="18.5" style="104" customWidth="1"/>
    <col min="3338" max="3338" width="16.375" style="104" customWidth="1"/>
    <col min="3339" max="3339" width="17.5" style="104" customWidth="1"/>
    <col min="3340" max="3340" width="10.75" style="104" customWidth="1"/>
    <col min="3341" max="3341" width="18.375" style="104" customWidth="1"/>
    <col min="3342" max="3342" width="15" style="104" customWidth="1"/>
    <col min="3343" max="3343" width="18.5" style="104" customWidth="1"/>
    <col min="3344" max="3344" width="5" style="104" customWidth="1"/>
    <col min="3345" max="3575" width="10.75" style="104"/>
    <col min="3576" max="3576" width="1.75" style="104" customWidth="1"/>
    <col min="3577" max="3577" width="5" style="104" customWidth="1"/>
    <col min="3578" max="3578" width="13.625" style="104" customWidth="1"/>
    <col min="3579" max="3579" width="16.75" style="104" customWidth="1"/>
    <col min="3580" max="3580" width="18.75" style="104" customWidth="1"/>
    <col min="3581" max="3581" width="15.25" style="104" customWidth="1"/>
    <col min="3582" max="3582" width="18.5" style="104" customWidth="1"/>
    <col min="3583" max="3584" width="17.5" style="104" customWidth="1"/>
    <col min="3585" max="3585" width="11.125" style="104" customWidth="1"/>
    <col min="3586" max="3586" width="17" style="104" customWidth="1"/>
    <col min="3587" max="3587" width="16" style="104" customWidth="1"/>
    <col min="3588" max="3588" width="13.375" style="104" customWidth="1"/>
    <col min="3589" max="3589" width="15.625" style="104" customWidth="1"/>
    <col min="3590" max="3590" width="17.5" style="104" customWidth="1"/>
    <col min="3591" max="3591" width="17.875" style="104" customWidth="1"/>
    <col min="3592" max="3592" width="15.25" style="104" customWidth="1"/>
    <col min="3593" max="3593" width="18.5" style="104" customWidth="1"/>
    <col min="3594" max="3594" width="16.375" style="104" customWidth="1"/>
    <col min="3595" max="3595" width="17.5" style="104" customWidth="1"/>
    <col min="3596" max="3596" width="10.75" style="104" customWidth="1"/>
    <col min="3597" max="3597" width="18.375" style="104" customWidth="1"/>
    <col min="3598" max="3598" width="15" style="104" customWidth="1"/>
    <col min="3599" max="3599" width="18.5" style="104" customWidth="1"/>
    <col min="3600" max="3600" width="5" style="104" customWidth="1"/>
    <col min="3601" max="3831" width="10.75" style="104"/>
    <col min="3832" max="3832" width="1.75" style="104" customWidth="1"/>
    <col min="3833" max="3833" width="5" style="104" customWidth="1"/>
    <col min="3834" max="3834" width="13.625" style="104" customWidth="1"/>
    <col min="3835" max="3835" width="16.75" style="104" customWidth="1"/>
    <col min="3836" max="3836" width="18.75" style="104" customWidth="1"/>
    <col min="3837" max="3837" width="15.25" style="104" customWidth="1"/>
    <col min="3838" max="3838" width="18.5" style="104" customWidth="1"/>
    <col min="3839" max="3840" width="17.5" style="104" customWidth="1"/>
    <col min="3841" max="3841" width="11.125" style="104" customWidth="1"/>
    <col min="3842" max="3842" width="17" style="104" customWidth="1"/>
    <col min="3843" max="3843" width="16" style="104" customWidth="1"/>
    <col min="3844" max="3844" width="13.375" style="104" customWidth="1"/>
    <col min="3845" max="3845" width="15.625" style="104" customWidth="1"/>
    <col min="3846" max="3846" width="17.5" style="104" customWidth="1"/>
    <col min="3847" max="3847" width="17.875" style="104" customWidth="1"/>
    <col min="3848" max="3848" width="15.25" style="104" customWidth="1"/>
    <col min="3849" max="3849" width="18.5" style="104" customWidth="1"/>
    <col min="3850" max="3850" width="16.375" style="104" customWidth="1"/>
    <col min="3851" max="3851" width="17.5" style="104" customWidth="1"/>
    <col min="3852" max="3852" width="10.75" style="104" customWidth="1"/>
    <col min="3853" max="3853" width="18.375" style="104" customWidth="1"/>
    <col min="3854" max="3854" width="15" style="104" customWidth="1"/>
    <col min="3855" max="3855" width="18.5" style="104" customWidth="1"/>
    <col min="3856" max="3856" width="5" style="104" customWidth="1"/>
    <col min="3857" max="4087" width="10.75" style="104"/>
    <col min="4088" max="4088" width="1.75" style="104" customWidth="1"/>
    <col min="4089" max="4089" width="5" style="104" customWidth="1"/>
    <col min="4090" max="4090" width="13.625" style="104" customWidth="1"/>
    <col min="4091" max="4091" width="16.75" style="104" customWidth="1"/>
    <col min="4092" max="4092" width="18.75" style="104" customWidth="1"/>
    <col min="4093" max="4093" width="15.25" style="104" customWidth="1"/>
    <col min="4094" max="4094" width="18.5" style="104" customWidth="1"/>
    <col min="4095" max="4096" width="17.5" style="104" customWidth="1"/>
    <col min="4097" max="4097" width="11.125" style="104" customWidth="1"/>
    <col min="4098" max="4098" width="17" style="104" customWidth="1"/>
    <col min="4099" max="4099" width="16" style="104" customWidth="1"/>
    <col min="4100" max="4100" width="13.375" style="104" customWidth="1"/>
    <col min="4101" max="4101" width="15.625" style="104" customWidth="1"/>
    <col min="4102" max="4102" width="17.5" style="104" customWidth="1"/>
    <col min="4103" max="4103" width="17.875" style="104" customWidth="1"/>
    <col min="4104" max="4104" width="15.25" style="104" customWidth="1"/>
    <col min="4105" max="4105" width="18.5" style="104" customWidth="1"/>
    <col min="4106" max="4106" width="16.375" style="104" customWidth="1"/>
    <col min="4107" max="4107" width="17.5" style="104" customWidth="1"/>
    <col min="4108" max="4108" width="10.75" style="104" customWidth="1"/>
    <col min="4109" max="4109" width="18.375" style="104" customWidth="1"/>
    <col min="4110" max="4110" width="15" style="104" customWidth="1"/>
    <col min="4111" max="4111" width="18.5" style="104" customWidth="1"/>
    <col min="4112" max="4112" width="5" style="104" customWidth="1"/>
    <col min="4113" max="4343" width="10.75" style="104"/>
    <col min="4344" max="4344" width="1.75" style="104" customWidth="1"/>
    <col min="4345" max="4345" width="5" style="104" customWidth="1"/>
    <col min="4346" max="4346" width="13.625" style="104" customWidth="1"/>
    <col min="4347" max="4347" width="16.75" style="104" customWidth="1"/>
    <col min="4348" max="4348" width="18.75" style="104" customWidth="1"/>
    <col min="4349" max="4349" width="15.25" style="104" customWidth="1"/>
    <col min="4350" max="4350" width="18.5" style="104" customWidth="1"/>
    <col min="4351" max="4352" width="17.5" style="104" customWidth="1"/>
    <col min="4353" max="4353" width="11.125" style="104" customWidth="1"/>
    <col min="4354" max="4354" width="17" style="104" customWidth="1"/>
    <col min="4355" max="4355" width="16" style="104" customWidth="1"/>
    <col min="4356" max="4356" width="13.375" style="104" customWidth="1"/>
    <col min="4357" max="4357" width="15.625" style="104" customWidth="1"/>
    <col min="4358" max="4358" width="17.5" style="104" customWidth="1"/>
    <col min="4359" max="4359" width="17.875" style="104" customWidth="1"/>
    <col min="4360" max="4360" width="15.25" style="104" customWidth="1"/>
    <col min="4361" max="4361" width="18.5" style="104" customWidth="1"/>
    <col min="4362" max="4362" width="16.375" style="104" customWidth="1"/>
    <col min="4363" max="4363" width="17.5" style="104" customWidth="1"/>
    <col min="4364" max="4364" width="10.75" style="104" customWidth="1"/>
    <col min="4365" max="4365" width="18.375" style="104" customWidth="1"/>
    <col min="4366" max="4366" width="15" style="104" customWidth="1"/>
    <col min="4367" max="4367" width="18.5" style="104" customWidth="1"/>
    <col min="4368" max="4368" width="5" style="104" customWidth="1"/>
    <col min="4369" max="4599" width="10.75" style="104"/>
    <col min="4600" max="4600" width="1.75" style="104" customWidth="1"/>
    <col min="4601" max="4601" width="5" style="104" customWidth="1"/>
    <col min="4602" max="4602" width="13.625" style="104" customWidth="1"/>
    <col min="4603" max="4603" width="16.75" style="104" customWidth="1"/>
    <col min="4604" max="4604" width="18.75" style="104" customWidth="1"/>
    <col min="4605" max="4605" width="15.25" style="104" customWidth="1"/>
    <col min="4606" max="4606" width="18.5" style="104" customWidth="1"/>
    <col min="4607" max="4608" width="17.5" style="104" customWidth="1"/>
    <col min="4609" max="4609" width="11.125" style="104" customWidth="1"/>
    <col min="4610" max="4610" width="17" style="104" customWidth="1"/>
    <col min="4611" max="4611" width="16" style="104" customWidth="1"/>
    <col min="4612" max="4612" width="13.375" style="104" customWidth="1"/>
    <col min="4613" max="4613" width="15.625" style="104" customWidth="1"/>
    <col min="4614" max="4614" width="17.5" style="104" customWidth="1"/>
    <col min="4615" max="4615" width="17.875" style="104" customWidth="1"/>
    <col min="4616" max="4616" width="15.25" style="104" customWidth="1"/>
    <col min="4617" max="4617" width="18.5" style="104" customWidth="1"/>
    <col min="4618" max="4618" width="16.375" style="104" customWidth="1"/>
    <col min="4619" max="4619" width="17.5" style="104" customWidth="1"/>
    <col min="4620" max="4620" width="10.75" style="104" customWidth="1"/>
    <col min="4621" max="4621" width="18.375" style="104" customWidth="1"/>
    <col min="4622" max="4622" width="15" style="104" customWidth="1"/>
    <col min="4623" max="4623" width="18.5" style="104" customWidth="1"/>
    <col min="4624" max="4624" width="5" style="104" customWidth="1"/>
    <col min="4625" max="4855" width="10.75" style="104"/>
    <col min="4856" max="4856" width="1.75" style="104" customWidth="1"/>
    <col min="4857" max="4857" width="5" style="104" customWidth="1"/>
    <col min="4858" max="4858" width="13.625" style="104" customWidth="1"/>
    <col min="4859" max="4859" width="16.75" style="104" customWidth="1"/>
    <col min="4860" max="4860" width="18.75" style="104" customWidth="1"/>
    <col min="4861" max="4861" width="15.25" style="104" customWidth="1"/>
    <col min="4862" max="4862" width="18.5" style="104" customWidth="1"/>
    <col min="4863" max="4864" width="17.5" style="104" customWidth="1"/>
    <col min="4865" max="4865" width="11.125" style="104" customWidth="1"/>
    <col min="4866" max="4866" width="17" style="104" customWidth="1"/>
    <col min="4867" max="4867" width="16" style="104" customWidth="1"/>
    <col min="4868" max="4868" width="13.375" style="104" customWidth="1"/>
    <col min="4869" max="4869" width="15.625" style="104" customWidth="1"/>
    <col min="4870" max="4870" width="17.5" style="104" customWidth="1"/>
    <col min="4871" max="4871" width="17.875" style="104" customWidth="1"/>
    <col min="4872" max="4872" width="15.25" style="104" customWidth="1"/>
    <col min="4873" max="4873" width="18.5" style="104" customWidth="1"/>
    <col min="4874" max="4874" width="16.375" style="104" customWidth="1"/>
    <col min="4875" max="4875" width="17.5" style="104" customWidth="1"/>
    <col min="4876" max="4876" width="10.75" style="104" customWidth="1"/>
    <col min="4877" max="4877" width="18.375" style="104" customWidth="1"/>
    <col min="4878" max="4878" width="15" style="104" customWidth="1"/>
    <col min="4879" max="4879" width="18.5" style="104" customWidth="1"/>
    <col min="4880" max="4880" width="5" style="104" customWidth="1"/>
    <col min="4881" max="5111" width="10.75" style="104"/>
    <col min="5112" max="5112" width="1.75" style="104" customWidth="1"/>
    <col min="5113" max="5113" width="5" style="104" customWidth="1"/>
    <col min="5114" max="5114" width="13.625" style="104" customWidth="1"/>
    <col min="5115" max="5115" width="16.75" style="104" customWidth="1"/>
    <col min="5116" max="5116" width="18.75" style="104" customWidth="1"/>
    <col min="5117" max="5117" width="15.25" style="104" customWidth="1"/>
    <col min="5118" max="5118" width="18.5" style="104" customWidth="1"/>
    <col min="5119" max="5120" width="17.5" style="104" customWidth="1"/>
    <col min="5121" max="5121" width="11.125" style="104" customWidth="1"/>
    <col min="5122" max="5122" width="17" style="104" customWidth="1"/>
    <col min="5123" max="5123" width="16" style="104" customWidth="1"/>
    <col min="5124" max="5124" width="13.375" style="104" customWidth="1"/>
    <col min="5125" max="5125" width="15.625" style="104" customWidth="1"/>
    <col min="5126" max="5126" width="17.5" style="104" customWidth="1"/>
    <col min="5127" max="5127" width="17.875" style="104" customWidth="1"/>
    <col min="5128" max="5128" width="15.25" style="104" customWidth="1"/>
    <col min="5129" max="5129" width="18.5" style="104" customWidth="1"/>
    <col min="5130" max="5130" width="16.375" style="104" customWidth="1"/>
    <col min="5131" max="5131" width="17.5" style="104" customWidth="1"/>
    <col min="5132" max="5132" width="10.75" style="104" customWidth="1"/>
    <col min="5133" max="5133" width="18.375" style="104" customWidth="1"/>
    <col min="5134" max="5134" width="15" style="104" customWidth="1"/>
    <col min="5135" max="5135" width="18.5" style="104" customWidth="1"/>
    <col min="5136" max="5136" width="5" style="104" customWidth="1"/>
    <col min="5137" max="5367" width="10.75" style="104"/>
    <col min="5368" max="5368" width="1.75" style="104" customWidth="1"/>
    <col min="5369" max="5369" width="5" style="104" customWidth="1"/>
    <col min="5370" max="5370" width="13.625" style="104" customWidth="1"/>
    <col min="5371" max="5371" width="16.75" style="104" customWidth="1"/>
    <col min="5372" max="5372" width="18.75" style="104" customWidth="1"/>
    <col min="5373" max="5373" width="15.25" style="104" customWidth="1"/>
    <col min="5374" max="5374" width="18.5" style="104" customWidth="1"/>
    <col min="5375" max="5376" width="17.5" style="104" customWidth="1"/>
    <col min="5377" max="5377" width="11.125" style="104" customWidth="1"/>
    <col min="5378" max="5378" width="17" style="104" customWidth="1"/>
    <col min="5379" max="5379" width="16" style="104" customWidth="1"/>
    <col min="5380" max="5380" width="13.375" style="104" customWidth="1"/>
    <col min="5381" max="5381" width="15.625" style="104" customWidth="1"/>
    <col min="5382" max="5382" width="17.5" style="104" customWidth="1"/>
    <col min="5383" max="5383" width="17.875" style="104" customWidth="1"/>
    <col min="5384" max="5384" width="15.25" style="104" customWidth="1"/>
    <col min="5385" max="5385" width="18.5" style="104" customWidth="1"/>
    <col min="5386" max="5386" width="16.375" style="104" customWidth="1"/>
    <col min="5387" max="5387" width="17.5" style="104" customWidth="1"/>
    <col min="5388" max="5388" width="10.75" style="104" customWidth="1"/>
    <col min="5389" max="5389" width="18.375" style="104" customWidth="1"/>
    <col min="5390" max="5390" width="15" style="104" customWidth="1"/>
    <col min="5391" max="5391" width="18.5" style="104" customWidth="1"/>
    <col min="5392" max="5392" width="5" style="104" customWidth="1"/>
    <col min="5393" max="5623" width="10.75" style="104"/>
    <col min="5624" max="5624" width="1.75" style="104" customWidth="1"/>
    <col min="5625" max="5625" width="5" style="104" customWidth="1"/>
    <col min="5626" max="5626" width="13.625" style="104" customWidth="1"/>
    <col min="5627" max="5627" width="16.75" style="104" customWidth="1"/>
    <col min="5628" max="5628" width="18.75" style="104" customWidth="1"/>
    <col min="5629" max="5629" width="15.25" style="104" customWidth="1"/>
    <col min="5630" max="5630" width="18.5" style="104" customWidth="1"/>
    <col min="5631" max="5632" width="17.5" style="104" customWidth="1"/>
    <col min="5633" max="5633" width="11.125" style="104" customWidth="1"/>
    <col min="5634" max="5634" width="17" style="104" customWidth="1"/>
    <col min="5635" max="5635" width="16" style="104" customWidth="1"/>
    <col min="5636" max="5636" width="13.375" style="104" customWidth="1"/>
    <col min="5637" max="5637" width="15.625" style="104" customWidth="1"/>
    <col min="5638" max="5638" width="17.5" style="104" customWidth="1"/>
    <col min="5639" max="5639" width="17.875" style="104" customWidth="1"/>
    <col min="5640" max="5640" width="15.25" style="104" customWidth="1"/>
    <col min="5641" max="5641" width="18.5" style="104" customWidth="1"/>
    <col min="5642" max="5642" width="16.375" style="104" customWidth="1"/>
    <col min="5643" max="5643" width="17.5" style="104" customWidth="1"/>
    <col min="5644" max="5644" width="10.75" style="104" customWidth="1"/>
    <col min="5645" max="5645" width="18.375" style="104" customWidth="1"/>
    <col min="5646" max="5646" width="15" style="104" customWidth="1"/>
    <col min="5647" max="5647" width="18.5" style="104" customWidth="1"/>
    <col min="5648" max="5648" width="5" style="104" customWidth="1"/>
    <col min="5649" max="5879" width="10.75" style="104"/>
    <col min="5880" max="5880" width="1.75" style="104" customWidth="1"/>
    <col min="5881" max="5881" width="5" style="104" customWidth="1"/>
    <col min="5882" max="5882" width="13.625" style="104" customWidth="1"/>
    <col min="5883" max="5883" width="16.75" style="104" customWidth="1"/>
    <col min="5884" max="5884" width="18.75" style="104" customWidth="1"/>
    <col min="5885" max="5885" width="15.25" style="104" customWidth="1"/>
    <col min="5886" max="5886" width="18.5" style="104" customWidth="1"/>
    <col min="5887" max="5888" width="17.5" style="104" customWidth="1"/>
    <col min="5889" max="5889" width="11.125" style="104" customWidth="1"/>
    <col min="5890" max="5890" width="17" style="104" customWidth="1"/>
    <col min="5891" max="5891" width="16" style="104" customWidth="1"/>
    <col min="5892" max="5892" width="13.375" style="104" customWidth="1"/>
    <col min="5893" max="5893" width="15.625" style="104" customWidth="1"/>
    <col min="5894" max="5894" width="17.5" style="104" customWidth="1"/>
    <col min="5895" max="5895" width="17.875" style="104" customWidth="1"/>
    <col min="5896" max="5896" width="15.25" style="104" customWidth="1"/>
    <col min="5897" max="5897" width="18.5" style="104" customWidth="1"/>
    <col min="5898" max="5898" width="16.375" style="104" customWidth="1"/>
    <col min="5899" max="5899" width="17.5" style="104" customWidth="1"/>
    <col min="5900" max="5900" width="10.75" style="104" customWidth="1"/>
    <col min="5901" max="5901" width="18.375" style="104" customWidth="1"/>
    <col min="5902" max="5902" width="15" style="104" customWidth="1"/>
    <col min="5903" max="5903" width="18.5" style="104" customWidth="1"/>
    <col min="5904" max="5904" width="5" style="104" customWidth="1"/>
    <col min="5905" max="6135" width="10.75" style="104"/>
    <col min="6136" max="6136" width="1.75" style="104" customWidth="1"/>
    <col min="6137" max="6137" width="5" style="104" customWidth="1"/>
    <col min="6138" max="6138" width="13.625" style="104" customWidth="1"/>
    <col min="6139" max="6139" width="16.75" style="104" customWidth="1"/>
    <col min="6140" max="6140" width="18.75" style="104" customWidth="1"/>
    <col min="6141" max="6141" width="15.25" style="104" customWidth="1"/>
    <col min="6142" max="6142" width="18.5" style="104" customWidth="1"/>
    <col min="6143" max="6144" width="17.5" style="104" customWidth="1"/>
    <col min="6145" max="6145" width="11.125" style="104" customWidth="1"/>
    <col min="6146" max="6146" width="17" style="104" customWidth="1"/>
    <col min="6147" max="6147" width="16" style="104" customWidth="1"/>
    <col min="6148" max="6148" width="13.375" style="104" customWidth="1"/>
    <col min="6149" max="6149" width="15.625" style="104" customWidth="1"/>
    <col min="6150" max="6150" width="17.5" style="104" customWidth="1"/>
    <col min="6151" max="6151" width="17.875" style="104" customWidth="1"/>
    <col min="6152" max="6152" width="15.25" style="104" customWidth="1"/>
    <col min="6153" max="6153" width="18.5" style="104" customWidth="1"/>
    <col min="6154" max="6154" width="16.375" style="104" customWidth="1"/>
    <col min="6155" max="6155" width="17.5" style="104" customWidth="1"/>
    <col min="6156" max="6156" width="10.75" style="104" customWidth="1"/>
    <col min="6157" max="6157" width="18.375" style="104" customWidth="1"/>
    <col min="6158" max="6158" width="15" style="104" customWidth="1"/>
    <col min="6159" max="6159" width="18.5" style="104" customWidth="1"/>
    <col min="6160" max="6160" width="5" style="104" customWidth="1"/>
    <col min="6161" max="6391" width="10.75" style="104"/>
    <col min="6392" max="6392" width="1.75" style="104" customWidth="1"/>
    <col min="6393" max="6393" width="5" style="104" customWidth="1"/>
    <col min="6394" max="6394" width="13.625" style="104" customWidth="1"/>
    <col min="6395" max="6395" width="16.75" style="104" customWidth="1"/>
    <col min="6396" max="6396" width="18.75" style="104" customWidth="1"/>
    <col min="6397" max="6397" width="15.25" style="104" customWidth="1"/>
    <col min="6398" max="6398" width="18.5" style="104" customWidth="1"/>
    <col min="6399" max="6400" width="17.5" style="104" customWidth="1"/>
    <col min="6401" max="6401" width="11.125" style="104" customWidth="1"/>
    <col min="6402" max="6402" width="17" style="104" customWidth="1"/>
    <col min="6403" max="6403" width="16" style="104" customWidth="1"/>
    <col min="6404" max="6404" width="13.375" style="104" customWidth="1"/>
    <col min="6405" max="6405" width="15.625" style="104" customWidth="1"/>
    <col min="6406" max="6406" width="17.5" style="104" customWidth="1"/>
    <col min="6407" max="6407" width="17.875" style="104" customWidth="1"/>
    <col min="6408" max="6408" width="15.25" style="104" customWidth="1"/>
    <col min="6409" max="6409" width="18.5" style="104" customWidth="1"/>
    <col min="6410" max="6410" width="16.375" style="104" customWidth="1"/>
    <col min="6411" max="6411" width="17.5" style="104" customWidth="1"/>
    <col min="6412" max="6412" width="10.75" style="104" customWidth="1"/>
    <col min="6413" max="6413" width="18.375" style="104" customWidth="1"/>
    <col min="6414" max="6414" width="15" style="104" customWidth="1"/>
    <col min="6415" max="6415" width="18.5" style="104" customWidth="1"/>
    <col min="6416" max="6416" width="5" style="104" customWidth="1"/>
    <col min="6417" max="6647" width="10.75" style="104"/>
    <col min="6648" max="6648" width="1.75" style="104" customWidth="1"/>
    <col min="6649" max="6649" width="5" style="104" customWidth="1"/>
    <col min="6650" max="6650" width="13.625" style="104" customWidth="1"/>
    <col min="6651" max="6651" width="16.75" style="104" customWidth="1"/>
    <col min="6652" max="6652" width="18.75" style="104" customWidth="1"/>
    <col min="6653" max="6653" width="15.25" style="104" customWidth="1"/>
    <col min="6654" max="6654" width="18.5" style="104" customWidth="1"/>
    <col min="6655" max="6656" width="17.5" style="104" customWidth="1"/>
    <col min="6657" max="6657" width="11.125" style="104" customWidth="1"/>
    <col min="6658" max="6658" width="17" style="104" customWidth="1"/>
    <col min="6659" max="6659" width="16" style="104" customWidth="1"/>
    <col min="6660" max="6660" width="13.375" style="104" customWidth="1"/>
    <col min="6661" max="6661" width="15.625" style="104" customWidth="1"/>
    <col min="6662" max="6662" width="17.5" style="104" customWidth="1"/>
    <col min="6663" max="6663" width="17.875" style="104" customWidth="1"/>
    <col min="6664" max="6664" width="15.25" style="104" customWidth="1"/>
    <col min="6665" max="6665" width="18.5" style="104" customWidth="1"/>
    <col min="6666" max="6666" width="16.375" style="104" customWidth="1"/>
    <col min="6667" max="6667" width="17.5" style="104" customWidth="1"/>
    <col min="6668" max="6668" width="10.75" style="104" customWidth="1"/>
    <col min="6669" max="6669" width="18.375" style="104" customWidth="1"/>
    <col min="6670" max="6670" width="15" style="104" customWidth="1"/>
    <col min="6671" max="6671" width="18.5" style="104" customWidth="1"/>
    <col min="6672" max="6672" width="5" style="104" customWidth="1"/>
    <col min="6673" max="6903" width="10.75" style="104"/>
    <col min="6904" max="6904" width="1.75" style="104" customWidth="1"/>
    <col min="6905" max="6905" width="5" style="104" customWidth="1"/>
    <col min="6906" max="6906" width="13.625" style="104" customWidth="1"/>
    <col min="6907" max="6907" width="16.75" style="104" customWidth="1"/>
    <col min="6908" max="6908" width="18.75" style="104" customWidth="1"/>
    <col min="6909" max="6909" width="15.25" style="104" customWidth="1"/>
    <col min="6910" max="6910" width="18.5" style="104" customWidth="1"/>
    <col min="6911" max="6912" width="17.5" style="104" customWidth="1"/>
    <col min="6913" max="6913" width="11.125" style="104" customWidth="1"/>
    <col min="6914" max="6914" width="17" style="104" customWidth="1"/>
    <col min="6915" max="6915" width="16" style="104" customWidth="1"/>
    <col min="6916" max="6916" width="13.375" style="104" customWidth="1"/>
    <col min="6917" max="6917" width="15.625" style="104" customWidth="1"/>
    <col min="6918" max="6918" width="17.5" style="104" customWidth="1"/>
    <col min="6919" max="6919" width="17.875" style="104" customWidth="1"/>
    <col min="6920" max="6920" width="15.25" style="104" customWidth="1"/>
    <col min="6921" max="6921" width="18.5" style="104" customWidth="1"/>
    <col min="6922" max="6922" width="16.375" style="104" customWidth="1"/>
    <col min="6923" max="6923" width="17.5" style="104" customWidth="1"/>
    <col min="6924" max="6924" width="10.75" style="104" customWidth="1"/>
    <col min="6925" max="6925" width="18.375" style="104" customWidth="1"/>
    <col min="6926" max="6926" width="15" style="104" customWidth="1"/>
    <col min="6927" max="6927" width="18.5" style="104" customWidth="1"/>
    <col min="6928" max="6928" width="5" style="104" customWidth="1"/>
    <col min="6929" max="7159" width="10.75" style="104"/>
    <col min="7160" max="7160" width="1.75" style="104" customWidth="1"/>
    <col min="7161" max="7161" width="5" style="104" customWidth="1"/>
    <col min="7162" max="7162" width="13.625" style="104" customWidth="1"/>
    <col min="7163" max="7163" width="16.75" style="104" customWidth="1"/>
    <col min="7164" max="7164" width="18.75" style="104" customWidth="1"/>
    <col min="7165" max="7165" width="15.25" style="104" customWidth="1"/>
    <col min="7166" max="7166" width="18.5" style="104" customWidth="1"/>
    <col min="7167" max="7168" width="17.5" style="104" customWidth="1"/>
    <col min="7169" max="7169" width="11.125" style="104" customWidth="1"/>
    <col min="7170" max="7170" width="17" style="104" customWidth="1"/>
    <col min="7171" max="7171" width="16" style="104" customWidth="1"/>
    <col min="7172" max="7172" width="13.375" style="104" customWidth="1"/>
    <col min="7173" max="7173" width="15.625" style="104" customWidth="1"/>
    <col min="7174" max="7174" width="17.5" style="104" customWidth="1"/>
    <col min="7175" max="7175" width="17.875" style="104" customWidth="1"/>
    <col min="7176" max="7176" width="15.25" style="104" customWidth="1"/>
    <col min="7177" max="7177" width="18.5" style="104" customWidth="1"/>
    <col min="7178" max="7178" width="16.375" style="104" customWidth="1"/>
    <col min="7179" max="7179" width="17.5" style="104" customWidth="1"/>
    <col min="7180" max="7180" width="10.75" style="104" customWidth="1"/>
    <col min="7181" max="7181" width="18.375" style="104" customWidth="1"/>
    <col min="7182" max="7182" width="15" style="104" customWidth="1"/>
    <col min="7183" max="7183" width="18.5" style="104" customWidth="1"/>
    <col min="7184" max="7184" width="5" style="104" customWidth="1"/>
    <col min="7185" max="7415" width="10.75" style="104"/>
    <col min="7416" max="7416" width="1.75" style="104" customWidth="1"/>
    <col min="7417" max="7417" width="5" style="104" customWidth="1"/>
    <col min="7418" max="7418" width="13.625" style="104" customWidth="1"/>
    <col min="7419" max="7419" width="16.75" style="104" customWidth="1"/>
    <col min="7420" max="7420" width="18.75" style="104" customWidth="1"/>
    <col min="7421" max="7421" width="15.25" style="104" customWidth="1"/>
    <col min="7422" max="7422" width="18.5" style="104" customWidth="1"/>
    <col min="7423" max="7424" width="17.5" style="104" customWidth="1"/>
    <col min="7425" max="7425" width="11.125" style="104" customWidth="1"/>
    <col min="7426" max="7426" width="17" style="104" customWidth="1"/>
    <col min="7427" max="7427" width="16" style="104" customWidth="1"/>
    <col min="7428" max="7428" width="13.375" style="104" customWidth="1"/>
    <col min="7429" max="7429" width="15.625" style="104" customWidth="1"/>
    <col min="7430" max="7430" width="17.5" style="104" customWidth="1"/>
    <col min="7431" max="7431" width="17.875" style="104" customWidth="1"/>
    <col min="7432" max="7432" width="15.25" style="104" customWidth="1"/>
    <col min="7433" max="7433" width="18.5" style="104" customWidth="1"/>
    <col min="7434" max="7434" width="16.375" style="104" customWidth="1"/>
    <col min="7435" max="7435" width="17.5" style="104" customWidth="1"/>
    <col min="7436" max="7436" width="10.75" style="104" customWidth="1"/>
    <col min="7437" max="7437" width="18.375" style="104" customWidth="1"/>
    <col min="7438" max="7438" width="15" style="104" customWidth="1"/>
    <col min="7439" max="7439" width="18.5" style="104" customWidth="1"/>
    <col min="7440" max="7440" width="5" style="104" customWidth="1"/>
    <col min="7441" max="7671" width="10.75" style="104"/>
    <col min="7672" max="7672" width="1.75" style="104" customWidth="1"/>
    <col min="7673" max="7673" width="5" style="104" customWidth="1"/>
    <col min="7674" max="7674" width="13.625" style="104" customWidth="1"/>
    <col min="7675" max="7675" width="16.75" style="104" customWidth="1"/>
    <col min="7676" max="7676" width="18.75" style="104" customWidth="1"/>
    <col min="7677" max="7677" width="15.25" style="104" customWidth="1"/>
    <col min="7678" max="7678" width="18.5" style="104" customWidth="1"/>
    <col min="7679" max="7680" width="17.5" style="104" customWidth="1"/>
    <col min="7681" max="7681" width="11.125" style="104" customWidth="1"/>
    <col min="7682" max="7682" width="17" style="104" customWidth="1"/>
    <col min="7683" max="7683" width="16" style="104" customWidth="1"/>
    <col min="7684" max="7684" width="13.375" style="104" customWidth="1"/>
    <col min="7685" max="7685" width="15.625" style="104" customWidth="1"/>
    <col min="7686" max="7686" width="17.5" style="104" customWidth="1"/>
    <col min="7687" max="7687" width="17.875" style="104" customWidth="1"/>
    <col min="7688" max="7688" width="15.25" style="104" customWidth="1"/>
    <col min="7689" max="7689" width="18.5" style="104" customWidth="1"/>
    <col min="7690" max="7690" width="16.375" style="104" customWidth="1"/>
    <col min="7691" max="7691" width="17.5" style="104" customWidth="1"/>
    <col min="7692" max="7692" width="10.75" style="104" customWidth="1"/>
    <col min="7693" max="7693" width="18.375" style="104" customWidth="1"/>
    <col min="7694" max="7694" width="15" style="104" customWidth="1"/>
    <col min="7695" max="7695" width="18.5" style="104" customWidth="1"/>
    <col min="7696" max="7696" width="5" style="104" customWidth="1"/>
    <col min="7697" max="7927" width="10.75" style="104"/>
    <col min="7928" max="7928" width="1.75" style="104" customWidth="1"/>
    <col min="7929" max="7929" width="5" style="104" customWidth="1"/>
    <col min="7930" max="7930" width="13.625" style="104" customWidth="1"/>
    <col min="7931" max="7931" width="16.75" style="104" customWidth="1"/>
    <col min="7932" max="7932" width="18.75" style="104" customWidth="1"/>
    <col min="7933" max="7933" width="15.25" style="104" customWidth="1"/>
    <col min="7934" max="7934" width="18.5" style="104" customWidth="1"/>
    <col min="7935" max="7936" width="17.5" style="104" customWidth="1"/>
    <col min="7937" max="7937" width="11.125" style="104" customWidth="1"/>
    <col min="7938" max="7938" width="17" style="104" customWidth="1"/>
    <col min="7939" max="7939" width="16" style="104" customWidth="1"/>
    <col min="7940" max="7940" width="13.375" style="104" customWidth="1"/>
    <col min="7941" max="7941" width="15.625" style="104" customWidth="1"/>
    <col min="7942" max="7942" width="17.5" style="104" customWidth="1"/>
    <col min="7943" max="7943" width="17.875" style="104" customWidth="1"/>
    <col min="7944" max="7944" width="15.25" style="104" customWidth="1"/>
    <col min="7945" max="7945" width="18.5" style="104" customWidth="1"/>
    <col min="7946" max="7946" width="16.375" style="104" customWidth="1"/>
    <col min="7947" max="7947" width="17.5" style="104" customWidth="1"/>
    <col min="7948" max="7948" width="10.75" style="104" customWidth="1"/>
    <col min="7949" max="7949" width="18.375" style="104" customWidth="1"/>
    <col min="7950" max="7950" width="15" style="104" customWidth="1"/>
    <col min="7951" max="7951" width="18.5" style="104" customWidth="1"/>
    <col min="7952" max="7952" width="5" style="104" customWidth="1"/>
    <col min="7953" max="8183" width="10.75" style="104"/>
    <col min="8184" max="8184" width="1.75" style="104" customWidth="1"/>
    <col min="8185" max="8185" width="5" style="104" customWidth="1"/>
    <col min="8186" max="8186" width="13.625" style="104" customWidth="1"/>
    <col min="8187" max="8187" width="16.75" style="104" customWidth="1"/>
    <col min="8188" max="8188" width="18.75" style="104" customWidth="1"/>
    <col min="8189" max="8189" width="15.25" style="104" customWidth="1"/>
    <col min="8190" max="8190" width="18.5" style="104" customWidth="1"/>
    <col min="8191" max="8192" width="17.5" style="104" customWidth="1"/>
    <col min="8193" max="8193" width="11.125" style="104" customWidth="1"/>
    <col min="8194" max="8194" width="17" style="104" customWidth="1"/>
    <col min="8195" max="8195" width="16" style="104" customWidth="1"/>
    <col min="8196" max="8196" width="13.375" style="104" customWidth="1"/>
    <col min="8197" max="8197" width="15.625" style="104" customWidth="1"/>
    <col min="8198" max="8198" width="17.5" style="104" customWidth="1"/>
    <col min="8199" max="8199" width="17.875" style="104" customWidth="1"/>
    <col min="8200" max="8200" width="15.25" style="104" customWidth="1"/>
    <col min="8201" max="8201" width="18.5" style="104" customWidth="1"/>
    <col min="8202" max="8202" width="16.375" style="104" customWidth="1"/>
    <col min="8203" max="8203" width="17.5" style="104" customWidth="1"/>
    <col min="8204" max="8204" width="10.75" style="104" customWidth="1"/>
    <col min="8205" max="8205" width="18.375" style="104" customWidth="1"/>
    <col min="8206" max="8206" width="15" style="104" customWidth="1"/>
    <col min="8207" max="8207" width="18.5" style="104" customWidth="1"/>
    <col min="8208" max="8208" width="5" style="104" customWidth="1"/>
    <col min="8209" max="8439" width="10.75" style="104"/>
    <col min="8440" max="8440" width="1.75" style="104" customWidth="1"/>
    <col min="8441" max="8441" width="5" style="104" customWidth="1"/>
    <col min="8442" max="8442" width="13.625" style="104" customWidth="1"/>
    <col min="8443" max="8443" width="16.75" style="104" customWidth="1"/>
    <col min="8444" max="8444" width="18.75" style="104" customWidth="1"/>
    <col min="8445" max="8445" width="15.25" style="104" customWidth="1"/>
    <col min="8446" max="8446" width="18.5" style="104" customWidth="1"/>
    <col min="8447" max="8448" width="17.5" style="104" customWidth="1"/>
    <col min="8449" max="8449" width="11.125" style="104" customWidth="1"/>
    <col min="8450" max="8450" width="17" style="104" customWidth="1"/>
    <col min="8451" max="8451" width="16" style="104" customWidth="1"/>
    <col min="8452" max="8452" width="13.375" style="104" customWidth="1"/>
    <col min="8453" max="8453" width="15.625" style="104" customWidth="1"/>
    <col min="8454" max="8454" width="17.5" style="104" customWidth="1"/>
    <col min="8455" max="8455" width="17.875" style="104" customWidth="1"/>
    <col min="8456" max="8456" width="15.25" style="104" customWidth="1"/>
    <col min="8457" max="8457" width="18.5" style="104" customWidth="1"/>
    <col min="8458" max="8458" width="16.375" style="104" customWidth="1"/>
    <col min="8459" max="8459" width="17.5" style="104" customWidth="1"/>
    <col min="8460" max="8460" width="10.75" style="104" customWidth="1"/>
    <col min="8461" max="8461" width="18.375" style="104" customWidth="1"/>
    <col min="8462" max="8462" width="15" style="104" customWidth="1"/>
    <col min="8463" max="8463" width="18.5" style="104" customWidth="1"/>
    <col min="8464" max="8464" width="5" style="104" customWidth="1"/>
    <col min="8465" max="8695" width="10.75" style="104"/>
    <col min="8696" max="8696" width="1.75" style="104" customWidth="1"/>
    <col min="8697" max="8697" width="5" style="104" customWidth="1"/>
    <col min="8698" max="8698" width="13.625" style="104" customWidth="1"/>
    <col min="8699" max="8699" width="16.75" style="104" customWidth="1"/>
    <col min="8700" max="8700" width="18.75" style="104" customWidth="1"/>
    <col min="8701" max="8701" width="15.25" style="104" customWidth="1"/>
    <col min="8702" max="8702" width="18.5" style="104" customWidth="1"/>
    <col min="8703" max="8704" width="17.5" style="104" customWidth="1"/>
    <col min="8705" max="8705" width="11.125" style="104" customWidth="1"/>
    <col min="8706" max="8706" width="17" style="104" customWidth="1"/>
    <col min="8707" max="8707" width="16" style="104" customWidth="1"/>
    <col min="8708" max="8708" width="13.375" style="104" customWidth="1"/>
    <col min="8709" max="8709" width="15.625" style="104" customWidth="1"/>
    <col min="8710" max="8710" width="17.5" style="104" customWidth="1"/>
    <col min="8711" max="8711" width="17.875" style="104" customWidth="1"/>
    <col min="8712" max="8712" width="15.25" style="104" customWidth="1"/>
    <col min="8713" max="8713" width="18.5" style="104" customWidth="1"/>
    <col min="8714" max="8714" width="16.375" style="104" customWidth="1"/>
    <col min="8715" max="8715" width="17.5" style="104" customWidth="1"/>
    <col min="8716" max="8716" width="10.75" style="104" customWidth="1"/>
    <col min="8717" max="8717" width="18.375" style="104" customWidth="1"/>
    <col min="8718" max="8718" width="15" style="104" customWidth="1"/>
    <col min="8719" max="8719" width="18.5" style="104" customWidth="1"/>
    <col min="8720" max="8720" width="5" style="104" customWidth="1"/>
    <col min="8721" max="8951" width="10.75" style="104"/>
    <col min="8952" max="8952" width="1.75" style="104" customWidth="1"/>
    <col min="8953" max="8953" width="5" style="104" customWidth="1"/>
    <col min="8954" max="8954" width="13.625" style="104" customWidth="1"/>
    <col min="8955" max="8955" width="16.75" style="104" customWidth="1"/>
    <col min="8956" max="8956" width="18.75" style="104" customWidth="1"/>
    <col min="8957" max="8957" width="15.25" style="104" customWidth="1"/>
    <col min="8958" max="8958" width="18.5" style="104" customWidth="1"/>
    <col min="8959" max="8960" width="17.5" style="104" customWidth="1"/>
    <col min="8961" max="8961" width="11.125" style="104" customWidth="1"/>
    <col min="8962" max="8962" width="17" style="104" customWidth="1"/>
    <col min="8963" max="8963" width="16" style="104" customWidth="1"/>
    <col min="8964" max="8964" width="13.375" style="104" customWidth="1"/>
    <col min="8965" max="8965" width="15.625" style="104" customWidth="1"/>
    <col min="8966" max="8966" width="17.5" style="104" customWidth="1"/>
    <col min="8967" max="8967" width="17.875" style="104" customWidth="1"/>
    <col min="8968" max="8968" width="15.25" style="104" customWidth="1"/>
    <col min="8969" max="8969" width="18.5" style="104" customWidth="1"/>
    <col min="8970" max="8970" width="16.375" style="104" customWidth="1"/>
    <col min="8971" max="8971" width="17.5" style="104" customWidth="1"/>
    <col min="8972" max="8972" width="10.75" style="104" customWidth="1"/>
    <col min="8973" max="8973" width="18.375" style="104" customWidth="1"/>
    <col min="8974" max="8974" width="15" style="104" customWidth="1"/>
    <col min="8975" max="8975" width="18.5" style="104" customWidth="1"/>
    <col min="8976" max="8976" width="5" style="104" customWidth="1"/>
    <col min="8977" max="9207" width="10.75" style="104"/>
    <col min="9208" max="9208" width="1.75" style="104" customWidth="1"/>
    <col min="9209" max="9209" width="5" style="104" customWidth="1"/>
    <col min="9210" max="9210" width="13.625" style="104" customWidth="1"/>
    <col min="9211" max="9211" width="16.75" style="104" customWidth="1"/>
    <col min="9212" max="9212" width="18.75" style="104" customWidth="1"/>
    <col min="9213" max="9213" width="15.25" style="104" customWidth="1"/>
    <col min="9214" max="9214" width="18.5" style="104" customWidth="1"/>
    <col min="9215" max="9216" width="17.5" style="104" customWidth="1"/>
    <col min="9217" max="9217" width="11.125" style="104" customWidth="1"/>
    <col min="9218" max="9218" width="17" style="104" customWidth="1"/>
    <col min="9219" max="9219" width="16" style="104" customWidth="1"/>
    <col min="9220" max="9220" width="13.375" style="104" customWidth="1"/>
    <col min="9221" max="9221" width="15.625" style="104" customWidth="1"/>
    <col min="9222" max="9222" width="17.5" style="104" customWidth="1"/>
    <col min="9223" max="9223" width="17.875" style="104" customWidth="1"/>
    <col min="9224" max="9224" width="15.25" style="104" customWidth="1"/>
    <col min="9225" max="9225" width="18.5" style="104" customWidth="1"/>
    <col min="9226" max="9226" width="16.375" style="104" customWidth="1"/>
    <col min="9227" max="9227" width="17.5" style="104" customWidth="1"/>
    <col min="9228" max="9228" width="10.75" style="104" customWidth="1"/>
    <col min="9229" max="9229" width="18.375" style="104" customWidth="1"/>
    <col min="9230" max="9230" width="15" style="104" customWidth="1"/>
    <col min="9231" max="9231" width="18.5" style="104" customWidth="1"/>
    <col min="9232" max="9232" width="5" style="104" customWidth="1"/>
    <col min="9233" max="9463" width="10.75" style="104"/>
    <col min="9464" max="9464" width="1.75" style="104" customWidth="1"/>
    <col min="9465" max="9465" width="5" style="104" customWidth="1"/>
    <col min="9466" max="9466" width="13.625" style="104" customWidth="1"/>
    <col min="9467" max="9467" width="16.75" style="104" customWidth="1"/>
    <col min="9468" max="9468" width="18.75" style="104" customWidth="1"/>
    <col min="9469" max="9469" width="15.25" style="104" customWidth="1"/>
    <col min="9470" max="9470" width="18.5" style="104" customWidth="1"/>
    <col min="9471" max="9472" width="17.5" style="104" customWidth="1"/>
    <col min="9473" max="9473" width="11.125" style="104" customWidth="1"/>
    <col min="9474" max="9474" width="17" style="104" customWidth="1"/>
    <col min="9475" max="9475" width="16" style="104" customWidth="1"/>
    <col min="9476" max="9476" width="13.375" style="104" customWidth="1"/>
    <col min="9477" max="9477" width="15.625" style="104" customWidth="1"/>
    <col min="9478" max="9478" width="17.5" style="104" customWidth="1"/>
    <col min="9479" max="9479" width="17.875" style="104" customWidth="1"/>
    <col min="9480" max="9480" width="15.25" style="104" customWidth="1"/>
    <col min="9481" max="9481" width="18.5" style="104" customWidth="1"/>
    <col min="9482" max="9482" width="16.375" style="104" customWidth="1"/>
    <col min="9483" max="9483" width="17.5" style="104" customWidth="1"/>
    <col min="9484" max="9484" width="10.75" style="104" customWidth="1"/>
    <col min="9485" max="9485" width="18.375" style="104" customWidth="1"/>
    <col min="9486" max="9486" width="15" style="104" customWidth="1"/>
    <col min="9487" max="9487" width="18.5" style="104" customWidth="1"/>
    <col min="9488" max="9488" width="5" style="104" customWidth="1"/>
    <col min="9489" max="9719" width="10.75" style="104"/>
    <col min="9720" max="9720" width="1.75" style="104" customWidth="1"/>
    <col min="9721" max="9721" width="5" style="104" customWidth="1"/>
    <col min="9722" max="9722" width="13.625" style="104" customWidth="1"/>
    <col min="9723" max="9723" width="16.75" style="104" customWidth="1"/>
    <col min="9724" max="9724" width="18.75" style="104" customWidth="1"/>
    <col min="9725" max="9725" width="15.25" style="104" customWidth="1"/>
    <col min="9726" max="9726" width="18.5" style="104" customWidth="1"/>
    <col min="9727" max="9728" width="17.5" style="104" customWidth="1"/>
    <col min="9729" max="9729" width="11.125" style="104" customWidth="1"/>
    <col min="9730" max="9730" width="17" style="104" customWidth="1"/>
    <col min="9731" max="9731" width="16" style="104" customWidth="1"/>
    <col min="9732" max="9732" width="13.375" style="104" customWidth="1"/>
    <col min="9733" max="9733" width="15.625" style="104" customWidth="1"/>
    <col min="9734" max="9734" width="17.5" style="104" customWidth="1"/>
    <col min="9735" max="9735" width="17.875" style="104" customWidth="1"/>
    <col min="9736" max="9736" width="15.25" style="104" customWidth="1"/>
    <col min="9737" max="9737" width="18.5" style="104" customWidth="1"/>
    <col min="9738" max="9738" width="16.375" style="104" customWidth="1"/>
    <col min="9739" max="9739" width="17.5" style="104" customWidth="1"/>
    <col min="9740" max="9740" width="10.75" style="104" customWidth="1"/>
    <col min="9741" max="9741" width="18.375" style="104" customWidth="1"/>
    <col min="9742" max="9742" width="15" style="104" customWidth="1"/>
    <col min="9743" max="9743" width="18.5" style="104" customWidth="1"/>
    <col min="9744" max="9744" width="5" style="104" customWidth="1"/>
    <col min="9745" max="9975" width="10.75" style="104"/>
    <col min="9976" max="9976" width="1.75" style="104" customWidth="1"/>
    <col min="9977" max="9977" width="5" style="104" customWidth="1"/>
    <col min="9978" max="9978" width="13.625" style="104" customWidth="1"/>
    <col min="9979" max="9979" width="16.75" style="104" customWidth="1"/>
    <col min="9980" max="9980" width="18.75" style="104" customWidth="1"/>
    <col min="9981" max="9981" width="15.25" style="104" customWidth="1"/>
    <col min="9982" max="9982" width="18.5" style="104" customWidth="1"/>
    <col min="9983" max="9984" width="17.5" style="104" customWidth="1"/>
    <col min="9985" max="9985" width="11.125" style="104" customWidth="1"/>
    <col min="9986" max="9986" width="17" style="104" customWidth="1"/>
    <col min="9987" max="9987" width="16" style="104" customWidth="1"/>
    <col min="9988" max="9988" width="13.375" style="104" customWidth="1"/>
    <col min="9989" max="9989" width="15.625" style="104" customWidth="1"/>
    <col min="9990" max="9990" width="17.5" style="104" customWidth="1"/>
    <col min="9991" max="9991" width="17.875" style="104" customWidth="1"/>
    <col min="9992" max="9992" width="15.25" style="104" customWidth="1"/>
    <col min="9993" max="9993" width="18.5" style="104" customWidth="1"/>
    <col min="9994" max="9994" width="16.375" style="104" customWidth="1"/>
    <col min="9995" max="9995" width="17.5" style="104" customWidth="1"/>
    <col min="9996" max="9996" width="10.75" style="104" customWidth="1"/>
    <col min="9997" max="9997" width="18.375" style="104" customWidth="1"/>
    <col min="9998" max="9998" width="15" style="104" customWidth="1"/>
    <col min="9999" max="9999" width="18.5" style="104" customWidth="1"/>
    <col min="10000" max="10000" width="5" style="104" customWidth="1"/>
    <col min="10001" max="10231" width="10.75" style="104"/>
    <col min="10232" max="10232" width="1.75" style="104" customWidth="1"/>
    <col min="10233" max="10233" width="5" style="104" customWidth="1"/>
    <col min="10234" max="10234" width="13.625" style="104" customWidth="1"/>
    <col min="10235" max="10235" width="16.75" style="104" customWidth="1"/>
    <col min="10236" max="10236" width="18.75" style="104" customWidth="1"/>
    <col min="10237" max="10237" width="15.25" style="104" customWidth="1"/>
    <col min="10238" max="10238" width="18.5" style="104" customWidth="1"/>
    <col min="10239" max="10240" width="17.5" style="104" customWidth="1"/>
    <col min="10241" max="10241" width="11.125" style="104" customWidth="1"/>
    <col min="10242" max="10242" width="17" style="104" customWidth="1"/>
    <col min="10243" max="10243" width="16" style="104" customWidth="1"/>
    <col min="10244" max="10244" width="13.375" style="104" customWidth="1"/>
    <col min="10245" max="10245" width="15.625" style="104" customWidth="1"/>
    <col min="10246" max="10246" width="17.5" style="104" customWidth="1"/>
    <col min="10247" max="10247" width="17.875" style="104" customWidth="1"/>
    <col min="10248" max="10248" width="15.25" style="104" customWidth="1"/>
    <col min="10249" max="10249" width="18.5" style="104" customWidth="1"/>
    <col min="10250" max="10250" width="16.375" style="104" customWidth="1"/>
    <col min="10251" max="10251" width="17.5" style="104" customWidth="1"/>
    <col min="10252" max="10252" width="10.75" style="104" customWidth="1"/>
    <col min="10253" max="10253" width="18.375" style="104" customWidth="1"/>
    <col min="10254" max="10254" width="15" style="104" customWidth="1"/>
    <col min="10255" max="10255" width="18.5" style="104" customWidth="1"/>
    <col min="10256" max="10256" width="5" style="104" customWidth="1"/>
    <col min="10257" max="10487" width="10.75" style="104"/>
    <col min="10488" max="10488" width="1.75" style="104" customWidth="1"/>
    <col min="10489" max="10489" width="5" style="104" customWidth="1"/>
    <col min="10490" max="10490" width="13.625" style="104" customWidth="1"/>
    <col min="10491" max="10491" width="16.75" style="104" customWidth="1"/>
    <col min="10492" max="10492" width="18.75" style="104" customWidth="1"/>
    <col min="10493" max="10493" width="15.25" style="104" customWidth="1"/>
    <col min="10494" max="10494" width="18.5" style="104" customWidth="1"/>
    <col min="10495" max="10496" width="17.5" style="104" customWidth="1"/>
    <col min="10497" max="10497" width="11.125" style="104" customWidth="1"/>
    <col min="10498" max="10498" width="17" style="104" customWidth="1"/>
    <col min="10499" max="10499" width="16" style="104" customWidth="1"/>
    <col min="10500" max="10500" width="13.375" style="104" customWidth="1"/>
    <col min="10501" max="10501" width="15.625" style="104" customWidth="1"/>
    <col min="10502" max="10502" width="17.5" style="104" customWidth="1"/>
    <col min="10503" max="10503" width="17.875" style="104" customWidth="1"/>
    <col min="10504" max="10504" width="15.25" style="104" customWidth="1"/>
    <col min="10505" max="10505" width="18.5" style="104" customWidth="1"/>
    <col min="10506" max="10506" width="16.375" style="104" customWidth="1"/>
    <col min="10507" max="10507" width="17.5" style="104" customWidth="1"/>
    <col min="10508" max="10508" width="10.75" style="104" customWidth="1"/>
    <col min="10509" max="10509" width="18.375" style="104" customWidth="1"/>
    <col min="10510" max="10510" width="15" style="104" customWidth="1"/>
    <col min="10511" max="10511" width="18.5" style="104" customWidth="1"/>
    <col min="10512" max="10512" width="5" style="104" customWidth="1"/>
    <col min="10513" max="10743" width="10.75" style="104"/>
    <col min="10744" max="10744" width="1.75" style="104" customWidth="1"/>
    <col min="10745" max="10745" width="5" style="104" customWidth="1"/>
    <col min="10746" max="10746" width="13.625" style="104" customWidth="1"/>
    <col min="10747" max="10747" width="16.75" style="104" customWidth="1"/>
    <col min="10748" max="10748" width="18.75" style="104" customWidth="1"/>
    <col min="10749" max="10749" width="15.25" style="104" customWidth="1"/>
    <col min="10750" max="10750" width="18.5" style="104" customWidth="1"/>
    <col min="10751" max="10752" width="17.5" style="104" customWidth="1"/>
    <col min="10753" max="10753" width="11.125" style="104" customWidth="1"/>
    <col min="10754" max="10754" width="17" style="104" customWidth="1"/>
    <col min="10755" max="10755" width="16" style="104" customWidth="1"/>
    <col min="10756" max="10756" width="13.375" style="104" customWidth="1"/>
    <col min="10757" max="10757" width="15.625" style="104" customWidth="1"/>
    <col min="10758" max="10758" width="17.5" style="104" customWidth="1"/>
    <col min="10759" max="10759" width="17.875" style="104" customWidth="1"/>
    <col min="10760" max="10760" width="15.25" style="104" customWidth="1"/>
    <col min="10761" max="10761" width="18.5" style="104" customWidth="1"/>
    <col min="10762" max="10762" width="16.375" style="104" customWidth="1"/>
    <col min="10763" max="10763" width="17.5" style="104" customWidth="1"/>
    <col min="10764" max="10764" width="10.75" style="104" customWidth="1"/>
    <col min="10765" max="10765" width="18.375" style="104" customWidth="1"/>
    <col min="10766" max="10766" width="15" style="104" customWidth="1"/>
    <col min="10767" max="10767" width="18.5" style="104" customWidth="1"/>
    <col min="10768" max="10768" width="5" style="104" customWidth="1"/>
    <col min="10769" max="10999" width="10.75" style="104"/>
    <col min="11000" max="11000" width="1.75" style="104" customWidth="1"/>
    <col min="11001" max="11001" width="5" style="104" customWidth="1"/>
    <col min="11002" max="11002" width="13.625" style="104" customWidth="1"/>
    <col min="11003" max="11003" width="16.75" style="104" customWidth="1"/>
    <col min="11004" max="11004" width="18.75" style="104" customWidth="1"/>
    <col min="11005" max="11005" width="15.25" style="104" customWidth="1"/>
    <col min="11006" max="11006" width="18.5" style="104" customWidth="1"/>
    <col min="11007" max="11008" width="17.5" style="104" customWidth="1"/>
    <col min="11009" max="11009" width="11.125" style="104" customWidth="1"/>
    <col min="11010" max="11010" width="17" style="104" customWidth="1"/>
    <col min="11011" max="11011" width="16" style="104" customWidth="1"/>
    <col min="11012" max="11012" width="13.375" style="104" customWidth="1"/>
    <col min="11013" max="11013" width="15.625" style="104" customWidth="1"/>
    <col min="11014" max="11014" width="17.5" style="104" customWidth="1"/>
    <col min="11015" max="11015" width="17.875" style="104" customWidth="1"/>
    <col min="11016" max="11016" width="15.25" style="104" customWidth="1"/>
    <col min="11017" max="11017" width="18.5" style="104" customWidth="1"/>
    <col min="11018" max="11018" width="16.375" style="104" customWidth="1"/>
    <col min="11019" max="11019" width="17.5" style="104" customWidth="1"/>
    <col min="11020" max="11020" width="10.75" style="104" customWidth="1"/>
    <col min="11021" max="11021" width="18.375" style="104" customWidth="1"/>
    <col min="11022" max="11022" width="15" style="104" customWidth="1"/>
    <col min="11023" max="11023" width="18.5" style="104" customWidth="1"/>
    <col min="11024" max="11024" width="5" style="104" customWidth="1"/>
    <col min="11025" max="11255" width="10.75" style="104"/>
    <col min="11256" max="11256" width="1.75" style="104" customWidth="1"/>
    <col min="11257" max="11257" width="5" style="104" customWidth="1"/>
    <col min="11258" max="11258" width="13.625" style="104" customWidth="1"/>
    <col min="11259" max="11259" width="16.75" style="104" customWidth="1"/>
    <col min="11260" max="11260" width="18.75" style="104" customWidth="1"/>
    <col min="11261" max="11261" width="15.25" style="104" customWidth="1"/>
    <col min="11262" max="11262" width="18.5" style="104" customWidth="1"/>
    <col min="11263" max="11264" width="17.5" style="104" customWidth="1"/>
    <col min="11265" max="11265" width="11.125" style="104" customWidth="1"/>
    <col min="11266" max="11266" width="17" style="104" customWidth="1"/>
    <col min="11267" max="11267" width="16" style="104" customWidth="1"/>
    <col min="11268" max="11268" width="13.375" style="104" customWidth="1"/>
    <col min="11269" max="11269" width="15.625" style="104" customWidth="1"/>
    <col min="11270" max="11270" width="17.5" style="104" customWidth="1"/>
    <col min="11271" max="11271" width="17.875" style="104" customWidth="1"/>
    <col min="11272" max="11272" width="15.25" style="104" customWidth="1"/>
    <col min="11273" max="11273" width="18.5" style="104" customWidth="1"/>
    <col min="11274" max="11274" width="16.375" style="104" customWidth="1"/>
    <col min="11275" max="11275" width="17.5" style="104" customWidth="1"/>
    <col min="11276" max="11276" width="10.75" style="104" customWidth="1"/>
    <col min="11277" max="11277" width="18.375" style="104" customWidth="1"/>
    <col min="11278" max="11278" width="15" style="104" customWidth="1"/>
    <col min="11279" max="11279" width="18.5" style="104" customWidth="1"/>
    <col min="11280" max="11280" width="5" style="104" customWidth="1"/>
    <col min="11281" max="11511" width="10.75" style="104"/>
    <col min="11512" max="11512" width="1.75" style="104" customWidth="1"/>
    <col min="11513" max="11513" width="5" style="104" customWidth="1"/>
    <col min="11514" max="11514" width="13.625" style="104" customWidth="1"/>
    <col min="11515" max="11515" width="16.75" style="104" customWidth="1"/>
    <col min="11516" max="11516" width="18.75" style="104" customWidth="1"/>
    <col min="11517" max="11517" width="15.25" style="104" customWidth="1"/>
    <col min="11518" max="11518" width="18.5" style="104" customWidth="1"/>
    <col min="11519" max="11520" width="17.5" style="104" customWidth="1"/>
    <col min="11521" max="11521" width="11.125" style="104" customWidth="1"/>
    <col min="11522" max="11522" width="17" style="104" customWidth="1"/>
    <col min="11523" max="11523" width="16" style="104" customWidth="1"/>
    <col min="11524" max="11524" width="13.375" style="104" customWidth="1"/>
    <col min="11525" max="11525" width="15.625" style="104" customWidth="1"/>
    <col min="11526" max="11526" width="17.5" style="104" customWidth="1"/>
    <col min="11527" max="11527" width="17.875" style="104" customWidth="1"/>
    <col min="11528" max="11528" width="15.25" style="104" customWidth="1"/>
    <col min="11529" max="11529" width="18.5" style="104" customWidth="1"/>
    <col min="11530" max="11530" width="16.375" style="104" customWidth="1"/>
    <col min="11531" max="11531" width="17.5" style="104" customWidth="1"/>
    <col min="11532" max="11532" width="10.75" style="104" customWidth="1"/>
    <col min="11533" max="11533" width="18.375" style="104" customWidth="1"/>
    <col min="11534" max="11534" width="15" style="104" customWidth="1"/>
    <col min="11535" max="11535" width="18.5" style="104" customWidth="1"/>
    <col min="11536" max="11536" width="5" style="104" customWidth="1"/>
    <col min="11537" max="11767" width="10.75" style="104"/>
    <col min="11768" max="11768" width="1.75" style="104" customWidth="1"/>
    <col min="11769" max="11769" width="5" style="104" customWidth="1"/>
    <col min="11770" max="11770" width="13.625" style="104" customWidth="1"/>
    <col min="11771" max="11771" width="16.75" style="104" customWidth="1"/>
    <col min="11772" max="11772" width="18.75" style="104" customWidth="1"/>
    <col min="11773" max="11773" width="15.25" style="104" customWidth="1"/>
    <col min="11774" max="11774" width="18.5" style="104" customWidth="1"/>
    <col min="11775" max="11776" width="17.5" style="104" customWidth="1"/>
    <col min="11777" max="11777" width="11.125" style="104" customWidth="1"/>
    <col min="11778" max="11778" width="17" style="104" customWidth="1"/>
    <col min="11779" max="11779" width="16" style="104" customWidth="1"/>
    <col min="11780" max="11780" width="13.375" style="104" customWidth="1"/>
    <col min="11781" max="11781" width="15.625" style="104" customWidth="1"/>
    <col min="11782" max="11782" width="17.5" style="104" customWidth="1"/>
    <col min="11783" max="11783" width="17.875" style="104" customWidth="1"/>
    <col min="11784" max="11784" width="15.25" style="104" customWidth="1"/>
    <col min="11785" max="11785" width="18.5" style="104" customWidth="1"/>
    <col min="11786" max="11786" width="16.375" style="104" customWidth="1"/>
    <col min="11787" max="11787" width="17.5" style="104" customWidth="1"/>
    <col min="11788" max="11788" width="10.75" style="104" customWidth="1"/>
    <col min="11789" max="11789" width="18.375" style="104" customWidth="1"/>
    <col min="11790" max="11790" width="15" style="104" customWidth="1"/>
    <col min="11791" max="11791" width="18.5" style="104" customWidth="1"/>
    <col min="11792" max="11792" width="5" style="104" customWidth="1"/>
    <col min="11793" max="12023" width="10.75" style="104"/>
    <col min="12024" max="12024" width="1.75" style="104" customWidth="1"/>
    <col min="12025" max="12025" width="5" style="104" customWidth="1"/>
    <col min="12026" max="12026" width="13.625" style="104" customWidth="1"/>
    <col min="12027" max="12027" width="16.75" style="104" customWidth="1"/>
    <col min="12028" max="12028" width="18.75" style="104" customWidth="1"/>
    <col min="12029" max="12029" width="15.25" style="104" customWidth="1"/>
    <col min="12030" max="12030" width="18.5" style="104" customWidth="1"/>
    <col min="12031" max="12032" width="17.5" style="104" customWidth="1"/>
    <col min="12033" max="12033" width="11.125" style="104" customWidth="1"/>
    <col min="12034" max="12034" width="17" style="104" customWidth="1"/>
    <col min="12035" max="12035" width="16" style="104" customWidth="1"/>
    <col min="12036" max="12036" width="13.375" style="104" customWidth="1"/>
    <col min="12037" max="12037" width="15.625" style="104" customWidth="1"/>
    <col min="12038" max="12038" width="17.5" style="104" customWidth="1"/>
    <col min="12039" max="12039" width="17.875" style="104" customWidth="1"/>
    <col min="12040" max="12040" width="15.25" style="104" customWidth="1"/>
    <col min="12041" max="12041" width="18.5" style="104" customWidth="1"/>
    <col min="12042" max="12042" width="16.375" style="104" customWidth="1"/>
    <col min="12043" max="12043" width="17.5" style="104" customWidth="1"/>
    <col min="12044" max="12044" width="10.75" style="104" customWidth="1"/>
    <col min="12045" max="12045" width="18.375" style="104" customWidth="1"/>
    <col min="12046" max="12046" width="15" style="104" customWidth="1"/>
    <col min="12047" max="12047" width="18.5" style="104" customWidth="1"/>
    <col min="12048" max="12048" width="5" style="104" customWidth="1"/>
    <col min="12049" max="12279" width="10.75" style="104"/>
    <col min="12280" max="12280" width="1.75" style="104" customWidth="1"/>
    <col min="12281" max="12281" width="5" style="104" customWidth="1"/>
    <col min="12282" max="12282" width="13.625" style="104" customWidth="1"/>
    <col min="12283" max="12283" width="16.75" style="104" customWidth="1"/>
    <col min="12284" max="12284" width="18.75" style="104" customWidth="1"/>
    <col min="12285" max="12285" width="15.25" style="104" customWidth="1"/>
    <col min="12286" max="12286" width="18.5" style="104" customWidth="1"/>
    <col min="12287" max="12288" width="17.5" style="104" customWidth="1"/>
    <col min="12289" max="12289" width="11.125" style="104" customWidth="1"/>
    <col min="12290" max="12290" width="17" style="104" customWidth="1"/>
    <col min="12291" max="12291" width="16" style="104" customWidth="1"/>
    <col min="12292" max="12292" width="13.375" style="104" customWidth="1"/>
    <col min="12293" max="12293" width="15.625" style="104" customWidth="1"/>
    <col min="12294" max="12294" width="17.5" style="104" customWidth="1"/>
    <col min="12295" max="12295" width="17.875" style="104" customWidth="1"/>
    <col min="12296" max="12296" width="15.25" style="104" customWidth="1"/>
    <col min="12297" max="12297" width="18.5" style="104" customWidth="1"/>
    <col min="12298" max="12298" width="16.375" style="104" customWidth="1"/>
    <col min="12299" max="12299" width="17.5" style="104" customWidth="1"/>
    <col min="12300" max="12300" width="10.75" style="104" customWidth="1"/>
    <col min="12301" max="12301" width="18.375" style="104" customWidth="1"/>
    <col min="12302" max="12302" width="15" style="104" customWidth="1"/>
    <col min="12303" max="12303" width="18.5" style="104" customWidth="1"/>
    <col min="12304" max="12304" width="5" style="104" customWidth="1"/>
    <col min="12305" max="12535" width="10.75" style="104"/>
    <col min="12536" max="12536" width="1.75" style="104" customWidth="1"/>
    <col min="12537" max="12537" width="5" style="104" customWidth="1"/>
    <col min="12538" max="12538" width="13.625" style="104" customWidth="1"/>
    <col min="12539" max="12539" width="16.75" style="104" customWidth="1"/>
    <col min="12540" max="12540" width="18.75" style="104" customWidth="1"/>
    <col min="12541" max="12541" width="15.25" style="104" customWidth="1"/>
    <col min="12542" max="12542" width="18.5" style="104" customWidth="1"/>
    <col min="12543" max="12544" width="17.5" style="104" customWidth="1"/>
    <col min="12545" max="12545" width="11.125" style="104" customWidth="1"/>
    <col min="12546" max="12546" width="17" style="104" customWidth="1"/>
    <col min="12547" max="12547" width="16" style="104" customWidth="1"/>
    <col min="12548" max="12548" width="13.375" style="104" customWidth="1"/>
    <col min="12549" max="12549" width="15.625" style="104" customWidth="1"/>
    <col min="12550" max="12550" width="17.5" style="104" customWidth="1"/>
    <col min="12551" max="12551" width="17.875" style="104" customWidth="1"/>
    <col min="12552" max="12552" width="15.25" style="104" customWidth="1"/>
    <col min="12553" max="12553" width="18.5" style="104" customWidth="1"/>
    <col min="12554" max="12554" width="16.375" style="104" customWidth="1"/>
    <col min="12555" max="12555" width="17.5" style="104" customWidth="1"/>
    <col min="12556" max="12556" width="10.75" style="104" customWidth="1"/>
    <col min="12557" max="12557" width="18.375" style="104" customWidth="1"/>
    <col min="12558" max="12558" width="15" style="104" customWidth="1"/>
    <col min="12559" max="12559" width="18.5" style="104" customWidth="1"/>
    <col min="12560" max="12560" width="5" style="104" customWidth="1"/>
    <col min="12561" max="12791" width="10.75" style="104"/>
    <col min="12792" max="12792" width="1.75" style="104" customWidth="1"/>
    <col min="12793" max="12793" width="5" style="104" customWidth="1"/>
    <col min="12794" max="12794" width="13.625" style="104" customWidth="1"/>
    <col min="12795" max="12795" width="16.75" style="104" customWidth="1"/>
    <col min="12796" max="12796" width="18.75" style="104" customWidth="1"/>
    <col min="12797" max="12797" width="15.25" style="104" customWidth="1"/>
    <col min="12798" max="12798" width="18.5" style="104" customWidth="1"/>
    <col min="12799" max="12800" width="17.5" style="104" customWidth="1"/>
    <col min="12801" max="12801" width="11.125" style="104" customWidth="1"/>
    <col min="12802" max="12802" width="17" style="104" customWidth="1"/>
    <col min="12803" max="12803" width="16" style="104" customWidth="1"/>
    <col min="12804" max="12804" width="13.375" style="104" customWidth="1"/>
    <col min="12805" max="12805" width="15.625" style="104" customWidth="1"/>
    <col min="12806" max="12806" width="17.5" style="104" customWidth="1"/>
    <col min="12807" max="12807" width="17.875" style="104" customWidth="1"/>
    <col min="12808" max="12808" width="15.25" style="104" customWidth="1"/>
    <col min="12809" max="12809" width="18.5" style="104" customWidth="1"/>
    <col min="12810" max="12810" width="16.375" style="104" customWidth="1"/>
    <col min="12811" max="12811" width="17.5" style="104" customWidth="1"/>
    <col min="12812" max="12812" width="10.75" style="104" customWidth="1"/>
    <col min="12813" max="12813" width="18.375" style="104" customWidth="1"/>
    <col min="12814" max="12814" width="15" style="104" customWidth="1"/>
    <col min="12815" max="12815" width="18.5" style="104" customWidth="1"/>
    <col min="12816" max="12816" width="5" style="104" customWidth="1"/>
    <col min="12817" max="13047" width="10.75" style="104"/>
    <col min="13048" max="13048" width="1.75" style="104" customWidth="1"/>
    <col min="13049" max="13049" width="5" style="104" customWidth="1"/>
    <col min="13050" max="13050" width="13.625" style="104" customWidth="1"/>
    <col min="13051" max="13051" width="16.75" style="104" customWidth="1"/>
    <col min="13052" max="13052" width="18.75" style="104" customWidth="1"/>
    <col min="13053" max="13053" width="15.25" style="104" customWidth="1"/>
    <col min="13054" max="13054" width="18.5" style="104" customWidth="1"/>
    <col min="13055" max="13056" width="17.5" style="104" customWidth="1"/>
    <col min="13057" max="13057" width="11.125" style="104" customWidth="1"/>
    <col min="13058" max="13058" width="17" style="104" customWidth="1"/>
    <col min="13059" max="13059" width="16" style="104" customWidth="1"/>
    <col min="13060" max="13060" width="13.375" style="104" customWidth="1"/>
    <col min="13061" max="13061" width="15.625" style="104" customWidth="1"/>
    <col min="13062" max="13062" width="17.5" style="104" customWidth="1"/>
    <col min="13063" max="13063" width="17.875" style="104" customWidth="1"/>
    <col min="13064" max="13064" width="15.25" style="104" customWidth="1"/>
    <col min="13065" max="13065" width="18.5" style="104" customWidth="1"/>
    <col min="13066" max="13066" width="16.375" style="104" customWidth="1"/>
    <col min="13067" max="13067" width="17.5" style="104" customWidth="1"/>
    <col min="13068" max="13068" width="10.75" style="104" customWidth="1"/>
    <col min="13069" max="13069" width="18.375" style="104" customWidth="1"/>
    <col min="13070" max="13070" width="15" style="104" customWidth="1"/>
    <col min="13071" max="13071" width="18.5" style="104" customWidth="1"/>
    <col min="13072" max="13072" width="5" style="104" customWidth="1"/>
    <col min="13073" max="13303" width="10.75" style="104"/>
    <col min="13304" max="13304" width="1.75" style="104" customWidth="1"/>
    <col min="13305" max="13305" width="5" style="104" customWidth="1"/>
    <col min="13306" max="13306" width="13.625" style="104" customWidth="1"/>
    <col min="13307" max="13307" width="16.75" style="104" customWidth="1"/>
    <col min="13308" max="13308" width="18.75" style="104" customWidth="1"/>
    <col min="13309" max="13309" width="15.25" style="104" customWidth="1"/>
    <col min="13310" max="13310" width="18.5" style="104" customWidth="1"/>
    <col min="13311" max="13312" width="17.5" style="104" customWidth="1"/>
    <col min="13313" max="13313" width="11.125" style="104" customWidth="1"/>
    <col min="13314" max="13314" width="17" style="104" customWidth="1"/>
    <col min="13315" max="13315" width="16" style="104" customWidth="1"/>
    <col min="13316" max="13316" width="13.375" style="104" customWidth="1"/>
    <col min="13317" max="13317" width="15.625" style="104" customWidth="1"/>
    <col min="13318" max="13318" width="17.5" style="104" customWidth="1"/>
    <col min="13319" max="13319" width="17.875" style="104" customWidth="1"/>
    <col min="13320" max="13320" width="15.25" style="104" customWidth="1"/>
    <col min="13321" max="13321" width="18.5" style="104" customWidth="1"/>
    <col min="13322" max="13322" width="16.375" style="104" customWidth="1"/>
    <col min="13323" max="13323" width="17.5" style="104" customWidth="1"/>
    <col min="13324" max="13324" width="10.75" style="104" customWidth="1"/>
    <col min="13325" max="13325" width="18.375" style="104" customWidth="1"/>
    <col min="13326" max="13326" width="15" style="104" customWidth="1"/>
    <col min="13327" max="13327" width="18.5" style="104" customWidth="1"/>
    <col min="13328" max="13328" width="5" style="104" customWidth="1"/>
    <col min="13329" max="13559" width="10.75" style="104"/>
    <col min="13560" max="13560" width="1.75" style="104" customWidth="1"/>
    <col min="13561" max="13561" width="5" style="104" customWidth="1"/>
    <col min="13562" max="13562" width="13.625" style="104" customWidth="1"/>
    <col min="13563" max="13563" width="16.75" style="104" customWidth="1"/>
    <col min="13564" max="13564" width="18.75" style="104" customWidth="1"/>
    <col min="13565" max="13565" width="15.25" style="104" customWidth="1"/>
    <col min="13566" max="13566" width="18.5" style="104" customWidth="1"/>
    <col min="13567" max="13568" width="17.5" style="104" customWidth="1"/>
    <col min="13569" max="13569" width="11.125" style="104" customWidth="1"/>
    <col min="13570" max="13570" width="17" style="104" customWidth="1"/>
    <col min="13571" max="13571" width="16" style="104" customWidth="1"/>
    <col min="13572" max="13572" width="13.375" style="104" customWidth="1"/>
    <col min="13573" max="13573" width="15.625" style="104" customWidth="1"/>
    <col min="13574" max="13574" width="17.5" style="104" customWidth="1"/>
    <col min="13575" max="13575" width="17.875" style="104" customWidth="1"/>
    <col min="13576" max="13576" width="15.25" style="104" customWidth="1"/>
    <col min="13577" max="13577" width="18.5" style="104" customWidth="1"/>
    <col min="13578" max="13578" width="16.375" style="104" customWidth="1"/>
    <col min="13579" max="13579" width="17.5" style="104" customWidth="1"/>
    <col min="13580" max="13580" width="10.75" style="104" customWidth="1"/>
    <col min="13581" max="13581" width="18.375" style="104" customWidth="1"/>
    <col min="13582" max="13582" width="15" style="104" customWidth="1"/>
    <col min="13583" max="13583" width="18.5" style="104" customWidth="1"/>
    <col min="13584" max="13584" width="5" style="104" customWidth="1"/>
    <col min="13585" max="13815" width="10.75" style="104"/>
    <col min="13816" max="13816" width="1.75" style="104" customWidth="1"/>
    <col min="13817" max="13817" width="5" style="104" customWidth="1"/>
    <col min="13818" max="13818" width="13.625" style="104" customWidth="1"/>
    <col min="13819" max="13819" width="16.75" style="104" customWidth="1"/>
    <col min="13820" max="13820" width="18.75" style="104" customWidth="1"/>
    <col min="13821" max="13821" width="15.25" style="104" customWidth="1"/>
    <col min="13822" max="13822" width="18.5" style="104" customWidth="1"/>
    <col min="13823" max="13824" width="17.5" style="104" customWidth="1"/>
    <col min="13825" max="13825" width="11.125" style="104" customWidth="1"/>
    <col min="13826" max="13826" width="17" style="104" customWidth="1"/>
    <col min="13827" max="13827" width="16" style="104" customWidth="1"/>
    <col min="13828" max="13828" width="13.375" style="104" customWidth="1"/>
    <col min="13829" max="13829" width="15.625" style="104" customWidth="1"/>
    <col min="13830" max="13830" width="17.5" style="104" customWidth="1"/>
    <col min="13831" max="13831" width="17.875" style="104" customWidth="1"/>
    <col min="13832" max="13832" width="15.25" style="104" customWidth="1"/>
    <col min="13833" max="13833" width="18.5" style="104" customWidth="1"/>
    <col min="13834" max="13834" width="16.375" style="104" customWidth="1"/>
    <col min="13835" max="13835" width="17.5" style="104" customWidth="1"/>
    <col min="13836" max="13836" width="10.75" style="104" customWidth="1"/>
    <col min="13837" max="13837" width="18.375" style="104" customWidth="1"/>
    <col min="13838" max="13838" width="15" style="104" customWidth="1"/>
    <col min="13839" max="13839" width="18.5" style="104" customWidth="1"/>
    <col min="13840" max="13840" width="5" style="104" customWidth="1"/>
    <col min="13841" max="14071" width="10.75" style="104"/>
    <col min="14072" max="14072" width="1.75" style="104" customWidth="1"/>
    <col min="14073" max="14073" width="5" style="104" customWidth="1"/>
    <col min="14074" max="14074" width="13.625" style="104" customWidth="1"/>
    <col min="14075" max="14075" width="16.75" style="104" customWidth="1"/>
    <col min="14076" max="14076" width="18.75" style="104" customWidth="1"/>
    <col min="14077" max="14077" width="15.25" style="104" customWidth="1"/>
    <col min="14078" max="14078" width="18.5" style="104" customWidth="1"/>
    <col min="14079" max="14080" width="17.5" style="104" customWidth="1"/>
    <col min="14081" max="14081" width="11.125" style="104" customWidth="1"/>
    <col min="14082" max="14082" width="17" style="104" customWidth="1"/>
    <col min="14083" max="14083" width="16" style="104" customWidth="1"/>
    <col min="14084" max="14084" width="13.375" style="104" customWidth="1"/>
    <col min="14085" max="14085" width="15.625" style="104" customWidth="1"/>
    <col min="14086" max="14086" width="17.5" style="104" customWidth="1"/>
    <col min="14087" max="14087" width="17.875" style="104" customWidth="1"/>
    <col min="14088" max="14088" width="15.25" style="104" customWidth="1"/>
    <col min="14089" max="14089" width="18.5" style="104" customWidth="1"/>
    <col min="14090" max="14090" width="16.375" style="104" customWidth="1"/>
    <col min="14091" max="14091" width="17.5" style="104" customWidth="1"/>
    <col min="14092" max="14092" width="10.75" style="104" customWidth="1"/>
    <col min="14093" max="14093" width="18.375" style="104" customWidth="1"/>
    <col min="14094" max="14094" width="15" style="104" customWidth="1"/>
    <col min="14095" max="14095" width="18.5" style="104" customWidth="1"/>
    <col min="14096" max="14096" width="5" style="104" customWidth="1"/>
    <col min="14097" max="14327" width="10.75" style="104"/>
    <col min="14328" max="14328" width="1.75" style="104" customWidth="1"/>
    <col min="14329" max="14329" width="5" style="104" customWidth="1"/>
    <col min="14330" max="14330" width="13.625" style="104" customWidth="1"/>
    <col min="14331" max="14331" width="16.75" style="104" customWidth="1"/>
    <col min="14332" max="14332" width="18.75" style="104" customWidth="1"/>
    <col min="14333" max="14333" width="15.25" style="104" customWidth="1"/>
    <col min="14334" max="14334" width="18.5" style="104" customWidth="1"/>
    <col min="14335" max="14336" width="17.5" style="104" customWidth="1"/>
    <col min="14337" max="14337" width="11.125" style="104" customWidth="1"/>
    <col min="14338" max="14338" width="17" style="104" customWidth="1"/>
    <col min="14339" max="14339" width="16" style="104" customWidth="1"/>
    <col min="14340" max="14340" width="13.375" style="104" customWidth="1"/>
    <col min="14341" max="14341" width="15.625" style="104" customWidth="1"/>
    <col min="14342" max="14342" width="17.5" style="104" customWidth="1"/>
    <col min="14343" max="14343" width="17.875" style="104" customWidth="1"/>
    <col min="14344" max="14344" width="15.25" style="104" customWidth="1"/>
    <col min="14345" max="14345" width="18.5" style="104" customWidth="1"/>
    <col min="14346" max="14346" width="16.375" style="104" customWidth="1"/>
    <col min="14347" max="14347" width="17.5" style="104" customWidth="1"/>
    <col min="14348" max="14348" width="10.75" style="104" customWidth="1"/>
    <col min="14349" max="14349" width="18.375" style="104" customWidth="1"/>
    <col min="14350" max="14350" width="15" style="104" customWidth="1"/>
    <col min="14351" max="14351" width="18.5" style="104" customWidth="1"/>
    <col min="14352" max="14352" width="5" style="104" customWidth="1"/>
    <col min="14353" max="14583" width="10.75" style="104"/>
    <col min="14584" max="14584" width="1.75" style="104" customWidth="1"/>
    <col min="14585" max="14585" width="5" style="104" customWidth="1"/>
    <col min="14586" max="14586" width="13.625" style="104" customWidth="1"/>
    <col min="14587" max="14587" width="16.75" style="104" customWidth="1"/>
    <col min="14588" max="14588" width="18.75" style="104" customWidth="1"/>
    <col min="14589" max="14589" width="15.25" style="104" customWidth="1"/>
    <col min="14590" max="14590" width="18.5" style="104" customWidth="1"/>
    <col min="14591" max="14592" width="17.5" style="104" customWidth="1"/>
    <col min="14593" max="14593" width="11.125" style="104" customWidth="1"/>
    <col min="14594" max="14594" width="17" style="104" customWidth="1"/>
    <col min="14595" max="14595" width="16" style="104" customWidth="1"/>
    <col min="14596" max="14596" width="13.375" style="104" customWidth="1"/>
    <col min="14597" max="14597" width="15.625" style="104" customWidth="1"/>
    <col min="14598" max="14598" width="17.5" style="104" customWidth="1"/>
    <col min="14599" max="14599" width="17.875" style="104" customWidth="1"/>
    <col min="14600" max="14600" width="15.25" style="104" customWidth="1"/>
    <col min="14601" max="14601" width="18.5" style="104" customWidth="1"/>
    <col min="14602" max="14602" width="16.375" style="104" customWidth="1"/>
    <col min="14603" max="14603" width="17.5" style="104" customWidth="1"/>
    <col min="14604" max="14604" width="10.75" style="104" customWidth="1"/>
    <col min="14605" max="14605" width="18.375" style="104" customWidth="1"/>
    <col min="14606" max="14606" width="15" style="104" customWidth="1"/>
    <col min="14607" max="14607" width="18.5" style="104" customWidth="1"/>
    <col min="14608" max="14608" width="5" style="104" customWidth="1"/>
    <col min="14609" max="14839" width="10.75" style="104"/>
    <col min="14840" max="14840" width="1.75" style="104" customWidth="1"/>
    <col min="14841" max="14841" width="5" style="104" customWidth="1"/>
    <col min="14842" max="14842" width="13.625" style="104" customWidth="1"/>
    <col min="14843" max="14843" width="16.75" style="104" customWidth="1"/>
    <col min="14844" max="14844" width="18.75" style="104" customWidth="1"/>
    <col min="14845" max="14845" width="15.25" style="104" customWidth="1"/>
    <col min="14846" max="14846" width="18.5" style="104" customWidth="1"/>
    <col min="14847" max="14848" width="17.5" style="104" customWidth="1"/>
    <col min="14849" max="14849" width="11.125" style="104" customWidth="1"/>
    <col min="14850" max="14850" width="17" style="104" customWidth="1"/>
    <col min="14851" max="14851" width="16" style="104" customWidth="1"/>
    <col min="14852" max="14852" width="13.375" style="104" customWidth="1"/>
    <col min="14853" max="14853" width="15.625" style="104" customWidth="1"/>
    <col min="14854" max="14854" width="17.5" style="104" customWidth="1"/>
    <col min="14855" max="14855" width="17.875" style="104" customWidth="1"/>
    <col min="14856" max="14856" width="15.25" style="104" customWidth="1"/>
    <col min="14857" max="14857" width="18.5" style="104" customWidth="1"/>
    <col min="14858" max="14858" width="16.375" style="104" customWidth="1"/>
    <col min="14859" max="14859" width="17.5" style="104" customWidth="1"/>
    <col min="14860" max="14860" width="10.75" style="104" customWidth="1"/>
    <col min="14861" max="14861" width="18.375" style="104" customWidth="1"/>
    <col min="14862" max="14862" width="15" style="104" customWidth="1"/>
    <col min="14863" max="14863" width="18.5" style="104" customWidth="1"/>
    <col min="14864" max="14864" width="5" style="104" customWidth="1"/>
    <col min="14865" max="15095" width="10.75" style="104"/>
    <col min="15096" max="15096" width="1.75" style="104" customWidth="1"/>
    <col min="15097" max="15097" width="5" style="104" customWidth="1"/>
    <col min="15098" max="15098" width="13.625" style="104" customWidth="1"/>
    <col min="15099" max="15099" width="16.75" style="104" customWidth="1"/>
    <col min="15100" max="15100" width="18.75" style="104" customWidth="1"/>
    <col min="15101" max="15101" width="15.25" style="104" customWidth="1"/>
    <col min="15102" max="15102" width="18.5" style="104" customWidth="1"/>
    <col min="15103" max="15104" width="17.5" style="104" customWidth="1"/>
    <col min="15105" max="15105" width="11.125" style="104" customWidth="1"/>
    <col min="15106" max="15106" width="17" style="104" customWidth="1"/>
    <col min="15107" max="15107" width="16" style="104" customWidth="1"/>
    <col min="15108" max="15108" width="13.375" style="104" customWidth="1"/>
    <col min="15109" max="15109" width="15.625" style="104" customWidth="1"/>
    <col min="15110" max="15110" width="17.5" style="104" customWidth="1"/>
    <col min="15111" max="15111" width="17.875" style="104" customWidth="1"/>
    <col min="15112" max="15112" width="15.25" style="104" customWidth="1"/>
    <col min="15113" max="15113" width="18.5" style="104" customWidth="1"/>
    <col min="15114" max="15114" width="16.375" style="104" customWidth="1"/>
    <col min="15115" max="15115" width="17.5" style="104" customWidth="1"/>
    <col min="15116" max="15116" width="10.75" style="104" customWidth="1"/>
    <col min="15117" max="15117" width="18.375" style="104" customWidth="1"/>
    <col min="15118" max="15118" width="15" style="104" customWidth="1"/>
    <col min="15119" max="15119" width="18.5" style="104" customWidth="1"/>
    <col min="15120" max="15120" width="5" style="104" customWidth="1"/>
    <col min="15121" max="15351" width="10.75" style="104"/>
    <col min="15352" max="15352" width="1.75" style="104" customWidth="1"/>
    <col min="15353" max="15353" width="5" style="104" customWidth="1"/>
    <col min="15354" max="15354" width="13.625" style="104" customWidth="1"/>
    <col min="15355" max="15355" width="16.75" style="104" customWidth="1"/>
    <col min="15356" max="15356" width="18.75" style="104" customWidth="1"/>
    <col min="15357" max="15357" width="15.25" style="104" customWidth="1"/>
    <col min="15358" max="15358" width="18.5" style="104" customWidth="1"/>
    <col min="15359" max="15360" width="17.5" style="104" customWidth="1"/>
    <col min="15361" max="15361" width="11.125" style="104" customWidth="1"/>
    <col min="15362" max="15362" width="17" style="104" customWidth="1"/>
    <col min="15363" max="15363" width="16" style="104" customWidth="1"/>
    <col min="15364" max="15364" width="13.375" style="104" customWidth="1"/>
    <col min="15365" max="15365" width="15.625" style="104" customWidth="1"/>
    <col min="15366" max="15366" width="17.5" style="104" customWidth="1"/>
    <col min="15367" max="15367" width="17.875" style="104" customWidth="1"/>
    <col min="15368" max="15368" width="15.25" style="104" customWidth="1"/>
    <col min="15369" max="15369" width="18.5" style="104" customWidth="1"/>
    <col min="15370" max="15370" width="16.375" style="104" customWidth="1"/>
    <col min="15371" max="15371" width="17.5" style="104" customWidth="1"/>
    <col min="15372" max="15372" width="10.75" style="104" customWidth="1"/>
    <col min="15373" max="15373" width="18.375" style="104" customWidth="1"/>
    <col min="15374" max="15374" width="15" style="104" customWidth="1"/>
    <col min="15375" max="15375" width="18.5" style="104" customWidth="1"/>
    <col min="15376" max="15376" width="5" style="104" customWidth="1"/>
    <col min="15377" max="15607" width="10.75" style="104"/>
    <col min="15608" max="15608" width="1.75" style="104" customWidth="1"/>
    <col min="15609" max="15609" width="5" style="104" customWidth="1"/>
    <col min="15610" max="15610" width="13.625" style="104" customWidth="1"/>
    <col min="15611" max="15611" width="16.75" style="104" customWidth="1"/>
    <col min="15612" max="15612" width="18.75" style="104" customWidth="1"/>
    <col min="15613" max="15613" width="15.25" style="104" customWidth="1"/>
    <col min="15614" max="15614" width="18.5" style="104" customWidth="1"/>
    <col min="15615" max="15616" width="17.5" style="104" customWidth="1"/>
    <col min="15617" max="15617" width="11.125" style="104" customWidth="1"/>
    <col min="15618" max="15618" width="17" style="104" customWidth="1"/>
    <col min="15619" max="15619" width="16" style="104" customWidth="1"/>
    <col min="15620" max="15620" width="13.375" style="104" customWidth="1"/>
    <col min="15621" max="15621" width="15.625" style="104" customWidth="1"/>
    <col min="15622" max="15622" width="17.5" style="104" customWidth="1"/>
    <col min="15623" max="15623" width="17.875" style="104" customWidth="1"/>
    <col min="15624" max="15624" width="15.25" style="104" customWidth="1"/>
    <col min="15625" max="15625" width="18.5" style="104" customWidth="1"/>
    <col min="15626" max="15626" width="16.375" style="104" customWidth="1"/>
    <col min="15627" max="15627" width="17.5" style="104" customWidth="1"/>
    <col min="15628" max="15628" width="10.75" style="104" customWidth="1"/>
    <col min="15629" max="15629" width="18.375" style="104" customWidth="1"/>
    <col min="15630" max="15630" width="15" style="104" customWidth="1"/>
    <col min="15631" max="15631" width="18.5" style="104" customWidth="1"/>
    <col min="15632" max="15632" width="5" style="104" customWidth="1"/>
    <col min="15633" max="15863" width="10.75" style="104"/>
    <col min="15864" max="15864" width="1.75" style="104" customWidth="1"/>
    <col min="15865" max="15865" width="5" style="104" customWidth="1"/>
    <col min="15866" max="15866" width="13.625" style="104" customWidth="1"/>
    <col min="15867" max="15867" width="16.75" style="104" customWidth="1"/>
    <col min="15868" max="15868" width="18.75" style="104" customWidth="1"/>
    <col min="15869" max="15869" width="15.25" style="104" customWidth="1"/>
    <col min="15870" max="15870" width="18.5" style="104" customWidth="1"/>
    <col min="15871" max="15872" width="17.5" style="104" customWidth="1"/>
    <col min="15873" max="15873" width="11.125" style="104" customWidth="1"/>
    <col min="15874" max="15874" width="17" style="104" customWidth="1"/>
    <col min="15875" max="15875" width="16" style="104" customWidth="1"/>
    <col min="15876" max="15876" width="13.375" style="104" customWidth="1"/>
    <col min="15877" max="15877" width="15.625" style="104" customWidth="1"/>
    <col min="15878" max="15878" width="17.5" style="104" customWidth="1"/>
    <col min="15879" max="15879" width="17.875" style="104" customWidth="1"/>
    <col min="15880" max="15880" width="15.25" style="104" customWidth="1"/>
    <col min="15881" max="15881" width="18.5" style="104" customWidth="1"/>
    <col min="15882" max="15882" width="16.375" style="104" customWidth="1"/>
    <col min="15883" max="15883" width="17.5" style="104" customWidth="1"/>
    <col min="15884" max="15884" width="10.75" style="104" customWidth="1"/>
    <col min="15885" max="15885" width="18.375" style="104" customWidth="1"/>
    <col min="15886" max="15886" width="15" style="104" customWidth="1"/>
    <col min="15887" max="15887" width="18.5" style="104" customWidth="1"/>
    <col min="15888" max="15888" width="5" style="104" customWidth="1"/>
    <col min="15889" max="16119" width="10.75" style="104"/>
    <col min="16120" max="16120" width="1.75" style="104" customWidth="1"/>
    <col min="16121" max="16121" width="5" style="104" customWidth="1"/>
    <col min="16122" max="16122" width="13.625" style="104" customWidth="1"/>
    <col min="16123" max="16123" width="16.75" style="104" customWidth="1"/>
    <col min="16124" max="16124" width="18.75" style="104" customWidth="1"/>
    <col min="16125" max="16125" width="15.25" style="104" customWidth="1"/>
    <col min="16126" max="16126" width="18.5" style="104" customWidth="1"/>
    <col min="16127" max="16128" width="17.5" style="104" customWidth="1"/>
    <col min="16129" max="16129" width="11.125" style="104" customWidth="1"/>
    <col min="16130" max="16130" width="17" style="104" customWidth="1"/>
    <col min="16131" max="16131" width="16" style="104" customWidth="1"/>
    <col min="16132" max="16132" width="13.375" style="104" customWidth="1"/>
    <col min="16133" max="16133" width="15.625" style="104" customWidth="1"/>
    <col min="16134" max="16134" width="17.5" style="104" customWidth="1"/>
    <col min="16135" max="16135" width="17.875" style="104" customWidth="1"/>
    <col min="16136" max="16136" width="15.25" style="104" customWidth="1"/>
    <col min="16137" max="16137" width="18.5" style="104" customWidth="1"/>
    <col min="16138" max="16138" width="16.375" style="104" customWidth="1"/>
    <col min="16139" max="16139" width="17.5" style="104" customWidth="1"/>
    <col min="16140" max="16140" width="10.75" style="104" customWidth="1"/>
    <col min="16141" max="16141" width="18.375" style="104" customWidth="1"/>
    <col min="16142" max="16142" width="15" style="104" customWidth="1"/>
    <col min="16143" max="16143" width="18.5" style="104" customWidth="1"/>
    <col min="16144" max="16144" width="5" style="104" customWidth="1"/>
    <col min="16145" max="16384" width="10.75" style="124"/>
  </cols>
  <sheetData>
    <row r="1" spans="2:16" s="124" customFormat="1" ht="24" customHeight="1" x14ac:dyDescent="0.15">
      <c r="B1" s="622" t="s">
        <v>345</v>
      </c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</row>
    <row r="2" spans="2:16" s="124" customFormat="1" ht="11.25" customHeight="1" thickBot="1" x14ac:dyDescent="0.2">
      <c r="B2" s="622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</row>
    <row r="3" spans="2:16" s="124" customFormat="1" ht="22.5" customHeight="1" x14ac:dyDescent="0.15">
      <c r="B3" s="1134" t="s">
        <v>122</v>
      </c>
      <c r="C3" s="532" t="s">
        <v>82</v>
      </c>
      <c r="D3" s="624"/>
      <c r="E3" s="624"/>
      <c r="F3" s="625" t="s">
        <v>278</v>
      </c>
      <c r="G3" s="626"/>
      <c r="H3" s="626"/>
      <c r="I3" s="626"/>
      <c r="J3" s="626"/>
      <c r="K3" s="626"/>
      <c r="L3" s="626"/>
      <c r="M3" s="626"/>
      <c r="N3" s="626"/>
      <c r="O3" s="626"/>
      <c r="P3" s="1139" t="s">
        <v>122</v>
      </c>
    </row>
    <row r="4" spans="2:16" s="124" customFormat="1" ht="21.75" customHeight="1" x14ac:dyDescent="0.15">
      <c r="B4" s="1105"/>
      <c r="C4" s="631"/>
      <c r="D4" s="631" t="s">
        <v>121</v>
      </c>
      <c r="E4" s="1136" t="s">
        <v>279</v>
      </c>
      <c r="F4" s="1137"/>
      <c r="G4" s="1137"/>
      <c r="H4" s="1137"/>
      <c r="I4" s="1137"/>
      <c r="J4" s="1137"/>
      <c r="K4" s="1137"/>
      <c r="L4" s="1137"/>
      <c r="M4" s="1137"/>
      <c r="N4" s="1137"/>
      <c r="O4" s="1138"/>
      <c r="P4" s="1108"/>
    </row>
    <row r="5" spans="2:16" s="124" customFormat="1" ht="21.75" customHeight="1" thickBot="1" x14ac:dyDescent="0.2">
      <c r="B5" s="1135"/>
      <c r="C5" s="634" t="s">
        <v>92</v>
      </c>
      <c r="D5" s="635"/>
      <c r="E5" s="636" t="s">
        <v>118</v>
      </c>
      <c r="F5" s="636" t="s">
        <v>117</v>
      </c>
      <c r="G5" s="636" t="s">
        <v>281</v>
      </c>
      <c r="H5" s="636" t="s">
        <v>116</v>
      </c>
      <c r="I5" s="636" t="s">
        <v>110</v>
      </c>
      <c r="J5" s="966" t="s">
        <v>109</v>
      </c>
      <c r="K5" s="968" t="s">
        <v>115</v>
      </c>
      <c r="L5" s="636" t="s">
        <v>114</v>
      </c>
      <c r="M5" s="636" t="s">
        <v>113</v>
      </c>
      <c r="N5" s="636" t="s">
        <v>112</v>
      </c>
      <c r="O5" s="637" t="s">
        <v>282</v>
      </c>
      <c r="P5" s="1140"/>
    </row>
    <row r="6" spans="2:16" s="124" customFormat="1" x14ac:dyDescent="0.15">
      <c r="B6" s="60"/>
      <c r="C6" s="7"/>
      <c r="D6" s="129" t="s">
        <v>107</v>
      </c>
      <c r="E6" s="127" t="s">
        <v>107</v>
      </c>
      <c r="F6" s="127" t="s">
        <v>107</v>
      </c>
      <c r="G6" s="127" t="s">
        <v>107</v>
      </c>
      <c r="H6" s="127" t="s">
        <v>107</v>
      </c>
      <c r="I6" s="127" t="s">
        <v>107</v>
      </c>
      <c r="J6" s="967" t="s">
        <v>107</v>
      </c>
      <c r="K6" s="969" t="s">
        <v>107</v>
      </c>
      <c r="L6" s="127" t="s">
        <v>107</v>
      </c>
      <c r="M6" s="127" t="s">
        <v>107</v>
      </c>
      <c r="N6" s="127" t="s">
        <v>107</v>
      </c>
      <c r="O6" s="127" t="s">
        <v>107</v>
      </c>
      <c r="P6" s="125"/>
    </row>
    <row r="7" spans="2:16" s="110" customFormat="1" ht="21.75" customHeight="1" x14ac:dyDescent="0.2">
      <c r="B7" s="56"/>
      <c r="C7" s="55" t="s">
        <v>284</v>
      </c>
      <c r="D7" s="54">
        <v>4708406771</v>
      </c>
      <c r="E7" s="54">
        <v>173338394569</v>
      </c>
      <c r="F7" s="54">
        <v>1777179953</v>
      </c>
      <c r="G7" s="54">
        <v>175115574522</v>
      </c>
      <c r="H7" s="54">
        <v>20329054079</v>
      </c>
      <c r="I7" s="93">
        <v>10009476</v>
      </c>
      <c r="J7" s="850">
        <v>371293</v>
      </c>
      <c r="K7" s="707">
        <v>1616711809</v>
      </c>
      <c r="L7" s="54">
        <v>233640000</v>
      </c>
      <c r="M7" s="54">
        <v>0</v>
      </c>
      <c r="N7" s="54">
        <v>14507836</v>
      </c>
      <c r="O7" s="54">
        <v>197319869015</v>
      </c>
      <c r="P7" s="112"/>
    </row>
    <row r="8" spans="2:16" s="110" customFormat="1" ht="21.75" customHeight="1" x14ac:dyDescent="0.2">
      <c r="B8" s="56"/>
      <c r="C8" s="55" t="s">
        <v>57</v>
      </c>
      <c r="D8" s="54">
        <v>4494621554</v>
      </c>
      <c r="E8" s="54">
        <v>178473200533</v>
      </c>
      <c r="F8" s="54">
        <v>1718311871</v>
      </c>
      <c r="G8" s="54">
        <v>180191512404</v>
      </c>
      <c r="H8" s="54">
        <v>22246473304</v>
      </c>
      <c r="I8" s="93">
        <v>8340601</v>
      </c>
      <c r="J8" s="850">
        <v>657170</v>
      </c>
      <c r="K8" s="707">
        <v>1519890328</v>
      </c>
      <c r="L8" s="54">
        <v>236920660</v>
      </c>
      <c r="M8" s="54">
        <v>0</v>
      </c>
      <c r="N8" s="54">
        <v>15582369</v>
      </c>
      <c r="O8" s="54">
        <v>204219376836</v>
      </c>
      <c r="P8" s="112"/>
    </row>
    <row r="9" spans="2:16" s="110" customFormat="1" ht="21.75" customHeight="1" x14ac:dyDescent="0.2">
      <c r="B9" s="56"/>
      <c r="C9" s="55" t="s">
        <v>56</v>
      </c>
      <c r="D9" s="54">
        <v>4421171332</v>
      </c>
      <c r="E9" s="54">
        <v>176327430672</v>
      </c>
      <c r="F9" s="54">
        <v>1615576044</v>
      </c>
      <c r="G9" s="54">
        <v>177943006716</v>
      </c>
      <c r="H9" s="54">
        <v>23560301907</v>
      </c>
      <c r="I9" s="93">
        <v>13013486</v>
      </c>
      <c r="J9" s="850">
        <v>310160</v>
      </c>
      <c r="K9" s="707">
        <v>1334090008</v>
      </c>
      <c r="L9" s="54">
        <v>222729340</v>
      </c>
      <c r="M9" s="54">
        <v>0</v>
      </c>
      <c r="N9" s="54">
        <v>11272474</v>
      </c>
      <c r="O9" s="54">
        <v>203084724091</v>
      </c>
      <c r="P9" s="112"/>
    </row>
    <row r="10" spans="2:16" s="110" customFormat="1" ht="21.75" customHeight="1" x14ac:dyDescent="0.2">
      <c r="B10" s="56"/>
      <c r="C10" s="55" t="s">
        <v>285</v>
      </c>
      <c r="D10" s="54">
        <v>4439470921</v>
      </c>
      <c r="E10" s="54">
        <v>172383294655</v>
      </c>
      <c r="F10" s="54">
        <v>1473948918</v>
      </c>
      <c r="G10" s="54">
        <v>173857243573</v>
      </c>
      <c r="H10" s="54">
        <v>22597624147</v>
      </c>
      <c r="I10" s="93">
        <v>10584940</v>
      </c>
      <c r="J10" s="850">
        <v>55490</v>
      </c>
      <c r="K10" s="707">
        <v>1147342383</v>
      </c>
      <c r="L10" s="54">
        <v>225370000</v>
      </c>
      <c r="M10" s="54">
        <v>0</v>
      </c>
      <c r="N10" s="54">
        <v>12193106</v>
      </c>
      <c r="O10" s="54">
        <v>197850413639</v>
      </c>
      <c r="P10" s="112"/>
    </row>
    <row r="11" spans="2:16" s="110" customFormat="1" ht="18" thickBot="1" x14ac:dyDescent="0.25">
      <c r="B11" s="51"/>
      <c r="C11" s="50"/>
      <c r="D11" s="123"/>
      <c r="E11" s="123"/>
      <c r="F11" s="123"/>
      <c r="G11" s="123"/>
      <c r="H11" s="123"/>
      <c r="I11" s="123"/>
      <c r="J11" s="870"/>
      <c r="K11" s="970"/>
      <c r="L11" s="123"/>
      <c r="M11" s="123"/>
      <c r="N11" s="123"/>
      <c r="O11" s="122"/>
      <c r="P11" s="118"/>
    </row>
    <row r="12" spans="2:16" s="110" customFormat="1" ht="17.25" x14ac:dyDescent="0.2">
      <c r="B12" s="44"/>
      <c r="C12" s="43"/>
      <c r="D12" s="117"/>
      <c r="E12" s="117"/>
      <c r="F12" s="117"/>
      <c r="G12" s="117"/>
      <c r="H12" s="117"/>
      <c r="I12" s="117"/>
      <c r="J12" s="871"/>
      <c r="K12" s="971"/>
      <c r="L12" s="117"/>
      <c r="M12" s="117"/>
      <c r="N12" s="117"/>
      <c r="O12" s="117"/>
      <c r="P12" s="113"/>
    </row>
    <row r="13" spans="2:16" s="110" customFormat="1" ht="21.75" customHeight="1" x14ac:dyDescent="0.2">
      <c r="B13" s="37" t="s">
        <v>55</v>
      </c>
      <c r="C13" s="19" t="s">
        <v>54</v>
      </c>
      <c r="D13" s="38">
        <f t="shared" ref="D13:O13" si="0">SUM(D19:D64)</f>
        <v>4256005399</v>
      </c>
      <c r="E13" s="38">
        <f t="shared" si="0"/>
        <v>168622560603</v>
      </c>
      <c r="F13" s="38">
        <f t="shared" si="0"/>
        <v>1343872304</v>
      </c>
      <c r="G13" s="38">
        <f t="shared" si="0"/>
        <v>169966432907</v>
      </c>
      <c r="H13" s="38">
        <f t="shared" si="0"/>
        <v>22848338429</v>
      </c>
      <c r="I13" s="38">
        <f>SUM(I19:I64)</f>
        <v>8533715</v>
      </c>
      <c r="J13" s="529">
        <f t="shared" si="0"/>
        <v>178280</v>
      </c>
      <c r="K13" s="728">
        <f t="shared" si="0"/>
        <v>987770317</v>
      </c>
      <c r="L13" s="38">
        <f t="shared" si="0"/>
        <v>211760000</v>
      </c>
      <c r="M13" s="38">
        <f t="shared" si="0"/>
        <v>0</v>
      </c>
      <c r="N13" s="38">
        <f t="shared" si="0"/>
        <v>18203000</v>
      </c>
      <c r="O13" s="38">
        <f t="shared" si="0"/>
        <v>194041216648</v>
      </c>
      <c r="P13" s="112"/>
    </row>
    <row r="14" spans="2:16" s="110" customFormat="1" ht="21.75" customHeight="1" x14ac:dyDescent="0.2">
      <c r="B14" s="37" t="s">
        <v>53</v>
      </c>
      <c r="C14" s="19" t="s">
        <v>52</v>
      </c>
      <c r="D14" s="38">
        <f t="shared" ref="D14:O14" si="1">SUM(D19:D62)</f>
        <v>4122611354</v>
      </c>
      <c r="E14" s="38">
        <f t="shared" si="1"/>
        <v>167400200041</v>
      </c>
      <c r="F14" s="38">
        <f t="shared" si="1"/>
        <v>1335468429</v>
      </c>
      <c r="G14" s="38">
        <f t="shared" si="1"/>
        <v>168735668470</v>
      </c>
      <c r="H14" s="38">
        <f t="shared" si="1"/>
        <v>22748412697</v>
      </c>
      <c r="I14" s="38">
        <f>SUM(I19:I62)</f>
        <v>8533715</v>
      </c>
      <c r="J14" s="529">
        <f t="shared" si="1"/>
        <v>178280</v>
      </c>
      <c r="K14" s="728">
        <f t="shared" si="1"/>
        <v>938638367</v>
      </c>
      <c r="L14" s="38">
        <f t="shared" si="1"/>
        <v>209060000</v>
      </c>
      <c r="M14" s="38">
        <f t="shared" si="1"/>
        <v>0</v>
      </c>
      <c r="N14" s="38">
        <f t="shared" si="1"/>
        <v>0</v>
      </c>
      <c r="O14" s="38">
        <f t="shared" si="1"/>
        <v>192640491529</v>
      </c>
      <c r="P14" s="112"/>
    </row>
    <row r="15" spans="2:16" s="110" customFormat="1" ht="21.75" customHeight="1" x14ac:dyDescent="0.2">
      <c r="B15" s="547" t="s">
        <v>286</v>
      </c>
      <c r="C15" s="19" t="s">
        <v>50</v>
      </c>
      <c r="D15" s="38">
        <f t="shared" ref="D15:O15" si="2">SUM(D19:D31,D35:D36,D38:D40,D43,D48,D50:D51,D53:D62)</f>
        <v>3526953974</v>
      </c>
      <c r="E15" s="38">
        <f t="shared" si="2"/>
        <v>150215106895</v>
      </c>
      <c r="F15" s="38">
        <f t="shared" si="2"/>
        <v>1207256868</v>
      </c>
      <c r="G15" s="38">
        <f t="shared" si="2"/>
        <v>151422363763</v>
      </c>
      <c r="H15" s="38">
        <f t="shared" si="2"/>
        <v>20384947095</v>
      </c>
      <c r="I15" s="38">
        <f>SUM(I19:I31,I35:I36,I38:I40,I43,I48,I50:I51,I53:I62)</f>
        <v>8447577</v>
      </c>
      <c r="J15" s="529">
        <f t="shared" si="2"/>
        <v>157830</v>
      </c>
      <c r="K15" s="728">
        <f t="shared" si="2"/>
        <v>851133518</v>
      </c>
      <c r="L15" s="38">
        <f t="shared" si="2"/>
        <v>187160000</v>
      </c>
      <c r="M15" s="38">
        <f t="shared" si="2"/>
        <v>0</v>
      </c>
      <c r="N15" s="38">
        <f t="shared" si="2"/>
        <v>0</v>
      </c>
      <c r="O15" s="38">
        <f t="shared" si="2"/>
        <v>172854209783</v>
      </c>
      <c r="P15" s="111"/>
    </row>
    <row r="16" spans="2:16" s="110" customFormat="1" ht="21.75" customHeight="1" x14ac:dyDescent="0.2">
      <c r="B16" s="37" t="s">
        <v>49</v>
      </c>
      <c r="C16" s="19" t="s">
        <v>48</v>
      </c>
      <c r="D16" s="38">
        <f t="shared" ref="D16:O16" si="3">D14-D15</f>
        <v>595657380</v>
      </c>
      <c r="E16" s="38">
        <f t="shared" si="3"/>
        <v>17185093146</v>
      </c>
      <c r="F16" s="38">
        <f t="shared" si="3"/>
        <v>128211561</v>
      </c>
      <c r="G16" s="38">
        <f t="shared" si="3"/>
        <v>17313304707</v>
      </c>
      <c r="H16" s="38">
        <f t="shared" si="3"/>
        <v>2363465602</v>
      </c>
      <c r="I16" s="38">
        <f t="shared" si="3"/>
        <v>86138</v>
      </c>
      <c r="J16" s="529">
        <f t="shared" si="3"/>
        <v>20450</v>
      </c>
      <c r="K16" s="728">
        <f t="shared" si="3"/>
        <v>87504849</v>
      </c>
      <c r="L16" s="38">
        <f t="shared" si="3"/>
        <v>21900000</v>
      </c>
      <c r="M16" s="38">
        <f t="shared" si="3"/>
        <v>0</v>
      </c>
      <c r="N16" s="38">
        <f t="shared" si="3"/>
        <v>0</v>
      </c>
      <c r="O16" s="38">
        <f t="shared" si="3"/>
        <v>19786281746</v>
      </c>
      <c r="P16" s="112"/>
    </row>
    <row r="17" spans="2:16" s="110" customFormat="1" ht="21.75" customHeight="1" x14ac:dyDescent="0.2">
      <c r="B17" s="37" t="s">
        <v>47</v>
      </c>
      <c r="C17" s="19" t="s">
        <v>46</v>
      </c>
      <c r="D17" s="38">
        <f t="shared" ref="D17:O17" si="4">SUM(D63:D64)</f>
        <v>133394045</v>
      </c>
      <c r="E17" s="38">
        <f t="shared" si="4"/>
        <v>1222360562</v>
      </c>
      <c r="F17" s="38">
        <f t="shared" si="4"/>
        <v>8403875</v>
      </c>
      <c r="G17" s="38">
        <f t="shared" si="4"/>
        <v>1230764437</v>
      </c>
      <c r="H17" s="38">
        <f t="shared" si="4"/>
        <v>99925732</v>
      </c>
      <c r="I17" s="38">
        <f>SUM(I63:I64)</f>
        <v>0</v>
      </c>
      <c r="J17" s="529">
        <f t="shared" si="4"/>
        <v>0</v>
      </c>
      <c r="K17" s="728">
        <f t="shared" si="4"/>
        <v>49131950</v>
      </c>
      <c r="L17" s="38">
        <f t="shared" si="4"/>
        <v>2700000</v>
      </c>
      <c r="M17" s="38">
        <f t="shared" si="4"/>
        <v>0</v>
      </c>
      <c r="N17" s="38">
        <f t="shared" si="4"/>
        <v>18203000</v>
      </c>
      <c r="O17" s="38">
        <f t="shared" si="4"/>
        <v>1400725119</v>
      </c>
      <c r="P17" s="112"/>
    </row>
    <row r="18" spans="2:16" s="124" customFormat="1" ht="15" thickBot="1" x14ac:dyDescent="0.2">
      <c r="B18" s="595"/>
      <c r="C18" s="596"/>
      <c r="D18" s="640"/>
      <c r="E18" s="640"/>
      <c r="F18" s="640"/>
      <c r="G18" s="640"/>
      <c r="H18" s="640"/>
      <c r="I18" s="640"/>
      <c r="J18" s="872"/>
      <c r="K18" s="972"/>
      <c r="L18" s="640"/>
      <c r="M18" s="640"/>
      <c r="N18" s="640"/>
      <c r="O18" s="641"/>
      <c r="P18" s="642"/>
    </row>
    <row r="19" spans="2:16" s="124" customFormat="1" ht="21.75" customHeight="1" x14ac:dyDescent="0.15">
      <c r="B19" s="83">
        <v>1</v>
      </c>
      <c r="C19" s="19" t="s">
        <v>45</v>
      </c>
      <c r="D19" s="649">
        <v>206110786</v>
      </c>
      <c r="E19" s="649">
        <v>13375275475</v>
      </c>
      <c r="F19" s="649">
        <v>100884283</v>
      </c>
      <c r="G19" s="649">
        <v>13476159758</v>
      </c>
      <c r="H19" s="649">
        <v>1749518224</v>
      </c>
      <c r="I19" s="649">
        <v>1406709</v>
      </c>
      <c r="J19" s="873">
        <v>0</v>
      </c>
      <c r="K19" s="973">
        <v>89361382</v>
      </c>
      <c r="L19" s="649">
        <v>15500000</v>
      </c>
      <c r="M19" s="649">
        <v>0</v>
      </c>
      <c r="N19" s="649">
        <v>0</v>
      </c>
      <c r="O19" s="649">
        <v>15331946073</v>
      </c>
      <c r="P19" s="643">
        <v>1</v>
      </c>
    </row>
    <row r="20" spans="2:16" s="124" customFormat="1" ht="21.75" customHeight="1" x14ac:dyDescent="0.15">
      <c r="B20" s="83">
        <v>2</v>
      </c>
      <c r="C20" s="19" t="s">
        <v>44</v>
      </c>
      <c r="D20" s="649">
        <v>236558023</v>
      </c>
      <c r="E20" s="649">
        <v>8537030046</v>
      </c>
      <c r="F20" s="649">
        <v>52100317</v>
      </c>
      <c r="G20" s="649">
        <v>8589130363</v>
      </c>
      <c r="H20" s="649">
        <v>1173309022</v>
      </c>
      <c r="I20" s="649">
        <v>1049181</v>
      </c>
      <c r="J20" s="873">
        <v>0</v>
      </c>
      <c r="K20" s="973">
        <v>37574750</v>
      </c>
      <c r="L20" s="649">
        <v>10500000</v>
      </c>
      <c r="M20" s="649">
        <v>0</v>
      </c>
      <c r="N20" s="649">
        <v>0</v>
      </c>
      <c r="O20" s="649">
        <v>9811563316</v>
      </c>
      <c r="P20" s="644">
        <v>2</v>
      </c>
    </row>
    <row r="21" spans="2:16" s="124" customFormat="1" ht="21.75" customHeight="1" x14ac:dyDescent="0.15">
      <c r="B21" s="83">
        <v>3</v>
      </c>
      <c r="C21" s="19" t="s">
        <v>43</v>
      </c>
      <c r="D21" s="649">
        <v>162787921</v>
      </c>
      <c r="E21" s="649">
        <v>8590913946</v>
      </c>
      <c r="F21" s="649">
        <v>75461859</v>
      </c>
      <c r="G21" s="649">
        <v>8666375805</v>
      </c>
      <c r="H21" s="649">
        <v>1256838728</v>
      </c>
      <c r="I21" s="649">
        <v>465325</v>
      </c>
      <c r="J21" s="873">
        <v>0</v>
      </c>
      <c r="K21" s="973">
        <v>57227869</v>
      </c>
      <c r="L21" s="649">
        <v>9400000</v>
      </c>
      <c r="M21" s="649">
        <v>0</v>
      </c>
      <c r="N21" s="649">
        <v>0</v>
      </c>
      <c r="O21" s="649">
        <v>9990307727</v>
      </c>
      <c r="P21" s="644">
        <v>3</v>
      </c>
    </row>
    <row r="22" spans="2:16" s="124" customFormat="1" ht="21.75" customHeight="1" x14ac:dyDescent="0.15">
      <c r="B22" s="83">
        <v>4</v>
      </c>
      <c r="C22" s="19" t="s">
        <v>42</v>
      </c>
      <c r="D22" s="649">
        <v>170743422</v>
      </c>
      <c r="E22" s="649">
        <v>8448668824</v>
      </c>
      <c r="F22" s="649">
        <v>87493319</v>
      </c>
      <c r="G22" s="649">
        <v>8536162143</v>
      </c>
      <c r="H22" s="649">
        <v>1125955706</v>
      </c>
      <c r="I22" s="649">
        <v>963480</v>
      </c>
      <c r="J22" s="873">
        <v>0</v>
      </c>
      <c r="K22" s="973">
        <v>53483242</v>
      </c>
      <c r="L22" s="649">
        <v>12750000</v>
      </c>
      <c r="M22" s="649">
        <v>0</v>
      </c>
      <c r="N22" s="649">
        <v>0</v>
      </c>
      <c r="O22" s="649">
        <v>9729314571</v>
      </c>
      <c r="P22" s="644">
        <v>4</v>
      </c>
    </row>
    <row r="23" spans="2:16" s="124" customFormat="1" ht="21.75" customHeight="1" x14ac:dyDescent="0.15">
      <c r="B23" s="84">
        <v>5</v>
      </c>
      <c r="C23" s="23" t="s">
        <v>41</v>
      </c>
      <c r="D23" s="649">
        <v>150464770</v>
      </c>
      <c r="E23" s="649">
        <v>4432776746</v>
      </c>
      <c r="F23" s="649">
        <v>20662772</v>
      </c>
      <c r="G23" s="649">
        <v>4453439518</v>
      </c>
      <c r="H23" s="649">
        <v>600991186</v>
      </c>
      <c r="I23" s="649">
        <v>49051</v>
      </c>
      <c r="J23" s="873">
        <v>0</v>
      </c>
      <c r="K23" s="973">
        <v>23728490</v>
      </c>
      <c r="L23" s="649">
        <v>4850000</v>
      </c>
      <c r="M23" s="649">
        <v>0</v>
      </c>
      <c r="N23" s="649">
        <v>0</v>
      </c>
      <c r="O23" s="649">
        <v>5083058245</v>
      </c>
      <c r="P23" s="645">
        <v>5</v>
      </c>
    </row>
    <row r="24" spans="2:16" s="124" customFormat="1" ht="21.75" customHeight="1" x14ac:dyDescent="0.15">
      <c r="B24" s="83">
        <v>7</v>
      </c>
      <c r="C24" s="19" t="s">
        <v>40</v>
      </c>
      <c r="D24" s="650">
        <v>98599231</v>
      </c>
      <c r="E24" s="650">
        <v>3113583067</v>
      </c>
      <c r="F24" s="650">
        <v>29694274</v>
      </c>
      <c r="G24" s="650">
        <v>3143277341</v>
      </c>
      <c r="H24" s="650">
        <v>402319955</v>
      </c>
      <c r="I24" s="650">
        <v>41272</v>
      </c>
      <c r="J24" s="874">
        <v>0</v>
      </c>
      <c r="K24" s="974">
        <v>20888000</v>
      </c>
      <c r="L24" s="650">
        <v>4100000</v>
      </c>
      <c r="M24" s="650">
        <v>0</v>
      </c>
      <c r="N24" s="650">
        <v>0</v>
      </c>
      <c r="O24" s="650">
        <v>3570626568</v>
      </c>
      <c r="P24" s="644">
        <v>7</v>
      </c>
    </row>
    <row r="25" spans="2:16" s="124" customFormat="1" ht="21.75" customHeight="1" x14ac:dyDescent="0.15">
      <c r="B25" s="83">
        <v>8</v>
      </c>
      <c r="C25" s="19" t="s">
        <v>39</v>
      </c>
      <c r="D25" s="652">
        <v>137224353</v>
      </c>
      <c r="E25" s="652">
        <v>4411706365</v>
      </c>
      <c r="F25" s="652">
        <v>45160369</v>
      </c>
      <c r="G25" s="652">
        <v>4456866734</v>
      </c>
      <c r="H25" s="652">
        <v>601337225</v>
      </c>
      <c r="I25" s="652">
        <v>0</v>
      </c>
      <c r="J25" s="873">
        <v>0</v>
      </c>
      <c r="K25" s="973">
        <v>26180280</v>
      </c>
      <c r="L25" s="652">
        <v>5050000</v>
      </c>
      <c r="M25" s="652">
        <v>0</v>
      </c>
      <c r="N25" s="652">
        <v>0</v>
      </c>
      <c r="O25" s="652">
        <v>5089434239</v>
      </c>
      <c r="P25" s="644">
        <v>8</v>
      </c>
    </row>
    <row r="26" spans="2:16" s="124" customFormat="1" ht="21.75" customHeight="1" x14ac:dyDescent="0.15">
      <c r="B26" s="83">
        <v>10</v>
      </c>
      <c r="C26" s="19" t="s">
        <v>38</v>
      </c>
      <c r="D26" s="652">
        <v>107149476</v>
      </c>
      <c r="E26" s="652">
        <v>2796855544</v>
      </c>
      <c r="F26" s="652">
        <v>26277406</v>
      </c>
      <c r="G26" s="652">
        <v>2823132950</v>
      </c>
      <c r="H26" s="652">
        <v>416344752</v>
      </c>
      <c r="I26" s="652">
        <v>369988</v>
      </c>
      <c r="J26" s="873">
        <v>0</v>
      </c>
      <c r="K26" s="973">
        <v>20516000</v>
      </c>
      <c r="L26" s="652">
        <v>3000000</v>
      </c>
      <c r="M26" s="652">
        <v>0</v>
      </c>
      <c r="N26" s="652">
        <v>0</v>
      </c>
      <c r="O26" s="652">
        <v>3263363690</v>
      </c>
      <c r="P26" s="644">
        <v>10</v>
      </c>
    </row>
    <row r="27" spans="2:16" s="124" customFormat="1" ht="21.75" customHeight="1" x14ac:dyDescent="0.15">
      <c r="B27" s="83">
        <v>11</v>
      </c>
      <c r="C27" s="19" t="s">
        <v>37</v>
      </c>
      <c r="D27" s="652">
        <v>85863981</v>
      </c>
      <c r="E27" s="652">
        <v>4042104741</v>
      </c>
      <c r="F27" s="652">
        <v>33813489</v>
      </c>
      <c r="G27" s="652">
        <v>4075918230</v>
      </c>
      <c r="H27" s="652">
        <v>560978927</v>
      </c>
      <c r="I27" s="652">
        <v>228942</v>
      </c>
      <c r="J27" s="873">
        <v>0</v>
      </c>
      <c r="K27" s="973">
        <v>28868000</v>
      </c>
      <c r="L27" s="652">
        <v>4950000</v>
      </c>
      <c r="M27" s="652">
        <v>0</v>
      </c>
      <c r="N27" s="652">
        <v>0</v>
      </c>
      <c r="O27" s="652">
        <v>4670944099</v>
      </c>
      <c r="P27" s="644">
        <v>11</v>
      </c>
    </row>
    <row r="28" spans="2:16" s="124" customFormat="1" ht="21.75" customHeight="1" x14ac:dyDescent="0.15">
      <c r="B28" s="84">
        <v>12</v>
      </c>
      <c r="C28" s="23" t="s">
        <v>36</v>
      </c>
      <c r="D28" s="653">
        <v>100722405</v>
      </c>
      <c r="E28" s="653">
        <v>3353151796</v>
      </c>
      <c r="F28" s="653">
        <v>21915929</v>
      </c>
      <c r="G28" s="653">
        <v>3375067725</v>
      </c>
      <c r="H28" s="653">
        <v>454464937</v>
      </c>
      <c r="I28" s="653">
        <v>257110</v>
      </c>
      <c r="J28" s="875">
        <v>0</v>
      </c>
      <c r="K28" s="975">
        <v>10080000</v>
      </c>
      <c r="L28" s="653">
        <v>4750000</v>
      </c>
      <c r="M28" s="653">
        <v>0</v>
      </c>
      <c r="N28" s="653">
        <v>0</v>
      </c>
      <c r="O28" s="653">
        <v>3844619772</v>
      </c>
      <c r="P28" s="645">
        <v>12</v>
      </c>
    </row>
    <row r="29" spans="2:16" s="124" customFormat="1" ht="21.75" customHeight="1" x14ac:dyDescent="0.15">
      <c r="B29" s="83">
        <v>14</v>
      </c>
      <c r="C29" s="19" t="s">
        <v>35</v>
      </c>
      <c r="D29" s="649">
        <v>61364495</v>
      </c>
      <c r="E29" s="649">
        <v>1787527691</v>
      </c>
      <c r="F29" s="649">
        <v>12465677</v>
      </c>
      <c r="G29" s="649">
        <v>1799993368</v>
      </c>
      <c r="H29" s="649">
        <v>251529237</v>
      </c>
      <c r="I29" s="649">
        <v>55230</v>
      </c>
      <c r="J29" s="873">
        <v>0</v>
      </c>
      <c r="K29" s="973">
        <v>5864000</v>
      </c>
      <c r="L29" s="649">
        <v>3200000</v>
      </c>
      <c r="M29" s="649">
        <v>0</v>
      </c>
      <c r="N29" s="649">
        <v>0</v>
      </c>
      <c r="O29" s="649">
        <v>2060641835</v>
      </c>
      <c r="P29" s="644">
        <v>14</v>
      </c>
    </row>
    <row r="30" spans="2:16" s="124" customFormat="1" ht="21.75" customHeight="1" x14ac:dyDescent="0.15">
      <c r="B30" s="83">
        <v>15</v>
      </c>
      <c r="C30" s="19" t="s">
        <v>34</v>
      </c>
      <c r="D30" s="649">
        <v>78205876</v>
      </c>
      <c r="E30" s="649">
        <v>2717966332</v>
      </c>
      <c r="F30" s="649">
        <v>24686364</v>
      </c>
      <c r="G30" s="649">
        <v>2742652696</v>
      </c>
      <c r="H30" s="649">
        <v>407408473</v>
      </c>
      <c r="I30" s="649">
        <v>462792</v>
      </c>
      <c r="J30" s="873">
        <v>0</v>
      </c>
      <c r="K30" s="973">
        <v>10500000</v>
      </c>
      <c r="L30" s="649">
        <v>3400000</v>
      </c>
      <c r="M30" s="649">
        <v>0</v>
      </c>
      <c r="N30" s="649">
        <v>0</v>
      </c>
      <c r="O30" s="649">
        <v>3164423961</v>
      </c>
      <c r="P30" s="644">
        <v>15</v>
      </c>
    </row>
    <row r="31" spans="2:16" s="124" customFormat="1" ht="21.75" customHeight="1" x14ac:dyDescent="0.15">
      <c r="B31" s="83">
        <v>17</v>
      </c>
      <c r="C31" s="19" t="s">
        <v>33</v>
      </c>
      <c r="D31" s="649">
        <v>223702840</v>
      </c>
      <c r="E31" s="649">
        <v>6370490882</v>
      </c>
      <c r="F31" s="649">
        <v>59709614</v>
      </c>
      <c r="G31" s="649">
        <v>6430200496</v>
      </c>
      <c r="H31" s="649">
        <v>840742448</v>
      </c>
      <c r="I31" s="649">
        <v>117768</v>
      </c>
      <c r="J31" s="873">
        <v>0</v>
      </c>
      <c r="K31" s="973">
        <v>28432000</v>
      </c>
      <c r="L31" s="649">
        <v>8000000</v>
      </c>
      <c r="M31" s="649">
        <v>0</v>
      </c>
      <c r="N31" s="649">
        <v>0</v>
      </c>
      <c r="O31" s="649">
        <v>7307492712</v>
      </c>
      <c r="P31" s="644">
        <v>17</v>
      </c>
    </row>
    <row r="32" spans="2:16" s="124" customFormat="1" ht="21.75" customHeight="1" x14ac:dyDescent="0.15">
      <c r="B32" s="83">
        <v>20</v>
      </c>
      <c r="C32" s="19" t="s">
        <v>32</v>
      </c>
      <c r="D32" s="649">
        <v>58841776</v>
      </c>
      <c r="E32" s="649">
        <v>2291260521</v>
      </c>
      <c r="F32" s="649">
        <v>10870546</v>
      </c>
      <c r="G32" s="649">
        <v>2302131067</v>
      </c>
      <c r="H32" s="649">
        <v>326442218</v>
      </c>
      <c r="I32" s="649">
        <v>0</v>
      </c>
      <c r="J32" s="873">
        <v>0</v>
      </c>
      <c r="K32" s="973">
        <v>10064000</v>
      </c>
      <c r="L32" s="649">
        <v>2950000</v>
      </c>
      <c r="M32" s="649">
        <v>0</v>
      </c>
      <c r="N32" s="649">
        <v>0</v>
      </c>
      <c r="O32" s="649">
        <v>2641587285</v>
      </c>
      <c r="P32" s="644">
        <v>20</v>
      </c>
    </row>
    <row r="33" spans="2:16" s="124" customFormat="1" ht="21.75" customHeight="1" x14ac:dyDescent="0.15">
      <c r="B33" s="84">
        <v>27</v>
      </c>
      <c r="C33" s="23" t="s">
        <v>31</v>
      </c>
      <c r="D33" s="649">
        <v>35936932</v>
      </c>
      <c r="E33" s="649">
        <v>1093421940</v>
      </c>
      <c r="F33" s="649">
        <v>9801990</v>
      </c>
      <c r="G33" s="649">
        <v>1103223930</v>
      </c>
      <c r="H33" s="649">
        <v>144865755</v>
      </c>
      <c r="I33" s="649">
        <v>0</v>
      </c>
      <c r="J33" s="873">
        <v>0</v>
      </c>
      <c r="K33" s="973">
        <v>7140000</v>
      </c>
      <c r="L33" s="649">
        <v>1850000</v>
      </c>
      <c r="M33" s="649">
        <v>0</v>
      </c>
      <c r="N33" s="649">
        <v>0</v>
      </c>
      <c r="O33" s="649">
        <v>1257079685</v>
      </c>
      <c r="P33" s="645">
        <v>27</v>
      </c>
    </row>
    <row r="34" spans="2:16" s="124" customFormat="1" ht="21.75" customHeight="1" x14ac:dyDescent="0.15">
      <c r="B34" s="83">
        <v>32</v>
      </c>
      <c r="C34" s="19" t="s">
        <v>30</v>
      </c>
      <c r="D34" s="650">
        <v>48061743</v>
      </c>
      <c r="E34" s="650">
        <v>1684039204</v>
      </c>
      <c r="F34" s="650">
        <v>8914399</v>
      </c>
      <c r="G34" s="650">
        <v>1692953603</v>
      </c>
      <c r="H34" s="650">
        <v>210621375</v>
      </c>
      <c r="I34" s="650">
        <v>1870</v>
      </c>
      <c r="J34" s="874">
        <v>0</v>
      </c>
      <c r="K34" s="974">
        <v>7019190</v>
      </c>
      <c r="L34" s="650">
        <v>1900000</v>
      </c>
      <c r="M34" s="650">
        <v>0</v>
      </c>
      <c r="N34" s="650">
        <v>0</v>
      </c>
      <c r="O34" s="650">
        <v>1912496038</v>
      </c>
      <c r="P34" s="644">
        <v>32</v>
      </c>
    </row>
    <row r="35" spans="2:16" s="124" customFormat="1" ht="21.75" customHeight="1" x14ac:dyDescent="0.15">
      <c r="B35" s="83">
        <v>33</v>
      </c>
      <c r="C35" s="19" t="s">
        <v>29</v>
      </c>
      <c r="D35" s="652">
        <v>51935327</v>
      </c>
      <c r="E35" s="652">
        <v>3235890653</v>
      </c>
      <c r="F35" s="652">
        <v>21190915</v>
      </c>
      <c r="G35" s="652">
        <v>3257081568</v>
      </c>
      <c r="H35" s="652">
        <v>419084342</v>
      </c>
      <c r="I35" s="652">
        <v>109306</v>
      </c>
      <c r="J35" s="873">
        <v>0</v>
      </c>
      <c r="K35" s="973">
        <v>10754870</v>
      </c>
      <c r="L35" s="652">
        <v>4800000</v>
      </c>
      <c r="M35" s="652">
        <v>0</v>
      </c>
      <c r="N35" s="652">
        <v>0</v>
      </c>
      <c r="O35" s="652">
        <v>3691830086</v>
      </c>
      <c r="P35" s="644">
        <v>33</v>
      </c>
    </row>
    <row r="36" spans="2:16" s="124" customFormat="1" ht="21.75" customHeight="1" x14ac:dyDescent="0.15">
      <c r="B36" s="83">
        <v>35</v>
      </c>
      <c r="C36" s="19" t="s">
        <v>28</v>
      </c>
      <c r="D36" s="652">
        <v>60893585</v>
      </c>
      <c r="E36" s="652">
        <v>2697232362</v>
      </c>
      <c r="F36" s="652">
        <v>11456574</v>
      </c>
      <c r="G36" s="652">
        <v>2708688936</v>
      </c>
      <c r="H36" s="652">
        <v>353858397</v>
      </c>
      <c r="I36" s="652">
        <v>0</v>
      </c>
      <c r="J36" s="873">
        <v>0</v>
      </c>
      <c r="K36" s="973">
        <v>12132000</v>
      </c>
      <c r="L36" s="652">
        <v>4350000</v>
      </c>
      <c r="M36" s="652">
        <v>0</v>
      </c>
      <c r="N36" s="652">
        <v>0</v>
      </c>
      <c r="O36" s="652">
        <v>3079029333</v>
      </c>
      <c r="P36" s="644">
        <v>35</v>
      </c>
    </row>
    <row r="37" spans="2:16" s="124" customFormat="1" ht="21.75" customHeight="1" x14ac:dyDescent="0.15">
      <c r="B37" s="83">
        <v>42</v>
      </c>
      <c r="C37" s="19" t="s">
        <v>27</v>
      </c>
      <c r="D37" s="652">
        <v>52980291</v>
      </c>
      <c r="E37" s="652">
        <v>1375754909</v>
      </c>
      <c r="F37" s="652">
        <v>4548549</v>
      </c>
      <c r="G37" s="652">
        <v>1380303458</v>
      </c>
      <c r="H37" s="652">
        <v>198271997</v>
      </c>
      <c r="I37" s="652">
        <v>0</v>
      </c>
      <c r="J37" s="873">
        <v>0</v>
      </c>
      <c r="K37" s="973">
        <v>3776555</v>
      </c>
      <c r="L37" s="652">
        <v>1950000</v>
      </c>
      <c r="M37" s="652">
        <v>0</v>
      </c>
      <c r="N37" s="652">
        <v>0</v>
      </c>
      <c r="O37" s="652">
        <v>1584302010</v>
      </c>
      <c r="P37" s="644">
        <v>42</v>
      </c>
    </row>
    <row r="38" spans="2:16" s="124" customFormat="1" ht="21.75" customHeight="1" x14ac:dyDescent="0.15">
      <c r="B38" s="84">
        <v>48</v>
      </c>
      <c r="C38" s="23" t="s">
        <v>26</v>
      </c>
      <c r="D38" s="653">
        <v>38982393</v>
      </c>
      <c r="E38" s="653">
        <v>4433130515</v>
      </c>
      <c r="F38" s="653">
        <v>31924374</v>
      </c>
      <c r="G38" s="653">
        <v>4465054889</v>
      </c>
      <c r="H38" s="653">
        <v>635270954</v>
      </c>
      <c r="I38" s="653">
        <v>0</v>
      </c>
      <c r="J38" s="875">
        <v>0</v>
      </c>
      <c r="K38" s="975">
        <v>20028770</v>
      </c>
      <c r="L38" s="653">
        <v>5650000</v>
      </c>
      <c r="M38" s="653">
        <v>0</v>
      </c>
      <c r="N38" s="653">
        <v>0</v>
      </c>
      <c r="O38" s="653">
        <v>5126004613</v>
      </c>
      <c r="P38" s="645">
        <v>48</v>
      </c>
    </row>
    <row r="39" spans="2:16" s="124" customFormat="1" ht="21.75" customHeight="1" x14ac:dyDescent="0.15">
      <c r="B39" s="83">
        <v>49</v>
      </c>
      <c r="C39" s="19" t="s">
        <v>25</v>
      </c>
      <c r="D39" s="649">
        <v>54558122</v>
      </c>
      <c r="E39" s="649">
        <v>4910115429</v>
      </c>
      <c r="F39" s="649">
        <v>49990475</v>
      </c>
      <c r="G39" s="649">
        <v>4960105904</v>
      </c>
      <c r="H39" s="649">
        <v>659083241</v>
      </c>
      <c r="I39" s="649">
        <v>25565</v>
      </c>
      <c r="J39" s="873">
        <v>0</v>
      </c>
      <c r="K39" s="973">
        <v>43638656</v>
      </c>
      <c r="L39" s="649">
        <v>7100000</v>
      </c>
      <c r="M39" s="649">
        <v>0</v>
      </c>
      <c r="N39" s="649">
        <v>0</v>
      </c>
      <c r="O39" s="649">
        <v>5669953366</v>
      </c>
      <c r="P39" s="644">
        <v>49</v>
      </c>
    </row>
    <row r="40" spans="2:16" s="124" customFormat="1" ht="21.75" customHeight="1" x14ac:dyDescent="0.15">
      <c r="B40" s="83">
        <v>53</v>
      </c>
      <c r="C40" s="19" t="s">
        <v>24</v>
      </c>
      <c r="D40" s="649">
        <v>57238427</v>
      </c>
      <c r="E40" s="649">
        <v>1893852722</v>
      </c>
      <c r="F40" s="649">
        <v>18139194</v>
      </c>
      <c r="G40" s="649">
        <v>1911991916</v>
      </c>
      <c r="H40" s="649">
        <v>257539744</v>
      </c>
      <c r="I40" s="649">
        <v>80792</v>
      </c>
      <c r="J40" s="873">
        <v>0</v>
      </c>
      <c r="K40" s="973">
        <v>10870882</v>
      </c>
      <c r="L40" s="649">
        <v>2710000</v>
      </c>
      <c r="M40" s="649">
        <v>0</v>
      </c>
      <c r="N40" s="649">
        <v>0</v>
      </c>
      <c r="O40" s="649">
        <v>2183193334</v>
      </c>
      <c r="P40" s="644">
        <v>53</v>
      </c>
    </row>
    <row r="41" spans="2:16" s="124" customFormat="1" ht="21.75" customHeight="1" x14ac:dyDescent="0.15">
      <c r="B41" s="83">
        <v>57</v>
      </c>
      <c r="C41" s="19" t="s">
        <v>23</v>
      </c>
      <c r="D41" s="649">
        <v>43161293</v>
      </c>
      <c r="E41" s="649">
        <v>960228387</v>
      </c>
      <c r="F41" s="649">
        <v>7538814</v>
      </c>
      <c r="G41" s="649">
        <v>967767201</v>
      </c>
      <c r="H41" s="649">
        <v>135111173</v>
      </c>
      <c r="I41" s="649">
        <v>0</v>
      </c>
      <c r="J41" s="873">
        <v>0</v>
      </c>
      <c r="K41" s="973">
        <v>2712224</v>
      </c>
      <c r="L41" s="649">
        <v>1300000</v>
      </c>
      <c r="M41" s="649">
        <v>0</v>
      </c>
      <c r="N41" s="649">
        <v>0</v>
      </c>
      <c r="O41" s="649">
        <v>1106890598</v>
      </c>
      <c r="P41" s="644">
        <v>57</v>
      </c>
    </row>
    <row r="42" spans="2:16" s="124" customFormat="1" ht="21.75" customHeight="1" x14ac:dyDescent="0.15">
      <c r="B42" s="83">
        <v>58</v>
      </c>
      <c r="C42" s="19" t="s">
        <v>22</v>
      </c>
      <c r="D42" s="649">
        <v>92055798</v>
      </c>
      <c r="E42" s="649">
        <v>2685539703</v>
      </c>
      <c r="F42" s="649">
        <v>22453506</v>
      </c>
      <c r="G42" s="649">
        <v>2707993209</v>
      </c>
      <c r="H42" s="649">
        <v>351910965</v>
      </c>
      <c r="I42" s="649">
        <v>745</v>
      </c>
      <c r="J42" s="873">
        <v>0</v>
      </c>
      <c r="K42" s="973">
        <v>19088880</v>
      </c>
      <c r="L42" s="649">
        <v>3150000</v>
      </c>
      <c r="M42" s="649">
        <v>0</v>
      </c>
      <c r="N42" s="649">
        <v>0</v>
      </c>
      <c r="O42" s="649">
        <v>3082143799</v>
      </c>
      <c r="P42" s="644">
        <v>58</v>
      </c>
    </row>
    <row r="43" spans="2:16" s="124" customFormat="1" ht="21.75" customHeight="1" x14ac:dyDescent="0.15">
      <c r="B43" s="84">
        <v>59</v>
      </c>
      <c r="C43" s="23" t="s">
        <v>21</v>
      </c>
      <c r="D43" s="649">
        <v>78944770</v>
      </c>
      <c r="E43" s="649">
        <v>4673168914</v>
      </c>
      <c r="F43" s="649">
        <v>41377478</v>
      </c>
      <c r="G43" s="649">
        <v>4714546392</v>
      </c>
      <c r="H43" s="649">
        <v>574405227</v>
      </c>
      <c r="I43" s="649">
        <v>133729</v>
      </c>
      <c r="J43" s="873">
        <v>19830</v>
      </c>
      <c r="K43" s="973">
        <v>18781765</v>
      </c>
      <c r="L43" s="649">
        <v>4050000</v>
      </c>
      <c r="M43" s="649">
        <v>0</v>
      </c>
      <c r="N43" s="649">
        <v>0</v>
      </c>
      <c r="O43" s="649">
        <v>5311936943</v>
      </c>
      <c r="P43" s="645">
        <v>59</v>
      </c>
    </row>
    <row r="44" spans="2:16" s="124" customFormat="1" ht="21.75" customHeight="1" x14ac:dyDescent="0.15">
      <c r="B44" s="83">
        <v>62</v>
      </c>
      <c r="C44" s="19" t="s">
        <v>20</v>
      </c>
      <c r="D44" s="650">
        <v>33038382</v>
      </c>
      <c r="E44" s="650">
        <v>675013651</v>
      </c>
      <c r="F44" s="650">
        <v>4466620</v>
      </c>
      <c r="G44" s="650">
        <v>679480271</v>
      </c>
      <c r="H44" s="650">
        <v>99093474</v>
      </c>
      <c r="I44" s="650">
        <v>0</v>
      </c>
      <c r="J44" s="874">
        <v>0</v>
      </c>
      <c r="K44" s="974">
        <v>4184000</v>
      </c>
      <c r="L44" s="650">
        <v>700000</v>
      </c>
      <c r="M44" s="650">
        <v>0</v>
      </c>
      <c r="N44" s="650">
        <v>0</v>
      </c>
      <c r="O44" s="650">
        <v>783457745</v>
      </c>
      <c r="P44" s="644">
        <v>62</v>
      </c>
    </row>
    <row r="45" spans="2:16" s="124" customFormat="1" ht="21.75" customHeight="1" x14ac:dyDescent="0.15">
      <c r="B45" s="83">
        <v>82</v>
      </c>
      <c r="C45" s="19" t="s">
        <v>19</v>
      </c>
      <c r="D45" s="652">
        <v>46157314</v>
      </c>
      <c r="E45" s="652">
        <v>1603568664</v>
      </c>
      <c r="F45" s="652">
        <v>20236756</v>
      </c>
      <c r="G45" s="652">
        <v>1623805420</v>
      </c>
      <c r="H45" s="652">
        <v>226390818</v>
      </c>
      <c r="I45" s="652">
        <v>28368</v>
      </c>
      <c r="J45" s="873">
        <v>0</v>
      </c>
      <c r="K45" s="973">
        <v>13424000</v>
      </c>
      <c r="L45" s="652">
        <v>1900000</v>
      </c>
      <c r="M45" s="652">
        <v>0</v>
      </c>
      <c r="N45" s="652">
        <v>0</v>
      </c>
      <c r="O45" s="652">
        <v>1865548606</v>
      </c>
      <c r="P45" s="644">
        <v>82</v>
      </c>
    </row>
    <row r="46" spans="2:16" s="124" customFormat="1" ht="21.75" customHeight="1" x14ac:dyDescent="0.15">
      <c r="B46" s="83">
        <v>86</v>
      </c>
      <c r="C46" s="19" t="s">
        <v>18</v>
      </c>
      <c r="D46" s="652">
        <v>18421711</v>
      </c>
      <c r="E46" s="652">
        <v>659133101</v>
      </c>
      <c r="F46" s="652">
        <v>5067112</v>
      </c>
      <c r="G46" s="652">
        <v>664200213</v>
      </c>
      <c r="H46" s="652">
        <v>98003752</v>
      </c>
      <c r="I46" s="652">
        <v>0</v>
      </c>
      <c r="J46" s="873">
        <v>0</v>
      </c>
      <c r="K46" s="973">
        <v>2084000</v>
      </c>
      <c r="L46" s="652">
        <v>450000</v>
      </c>
      <c r="M46" s="652">
        <v>0</v>
      </c>
      <c r="N46" s="652">
        <v>0</v>
      </c>
      <c r="O46" s="652">
        <v>764737965</v>
      </c>
      <c r="P46" s="644">
        <v>86</v>
      </c>
    </row>
    <row r="47" spans="2:16" s="124" customFormat="1" ht="21.75" customHeight="1" x14ac:dyDescent="0.15">
      <c r="B47" s="83">
        <v>89</v>
      </c>
      <c r="C47" s="19" t="s">
        <v>17</v>
      </c>
      <c r="D47" s="652">
        <v>53182861</v>
      </c>
      <c r="E47" s="652">
        <v>1508950921</v>
      </c>
      <c r="F47" s="652">
        <v>19057521</v>
      </c>
      <c r="G47" s="652">
        <v>1528008442</v>
      </c>
      <c r="H47" s="652">
        <v>203610865</v>
      </c>
      <c r="I47" s="652">
        <v>37307</v>
      </c>
      <c r="J47" s="873">
        <v>0</v>
      </c>
      <c r="K47" s="973">
        <v>10452000</v>
      </c>
      <c r="L47" s="652">
        <v>2100000</v>
      </c>
      <c r="M47" s="652">
        <v>0</v>
      </c>
      <c r="N47" s="652">
        <v>0</v>
      </c>
      <c r="O47" s="652">
        <v>1744208614</v>
      </c>
      <c r="P47" s="644">
        <v>89</v>
      </c>
    </row>
    <row r="48" spans="2:16" s="124" customFormat="1" ht="21.75" customHeight="1" x14ac:dyDescent="0.15">
      <c r="B48" s="84">
        <v>90</v>
      </c>
      <c r="C48" s="23" t="s">
        <v>16</v>
      </c>
      <c r="D48" s="653">
        <v>102603290</v>
      </c>
      <c r="E48" s="653">
        <v>2941830555</v>
      </c>
      <c r="F48" s="653">
        <v>24106436</v>
      </c>
      <c r="G48" s="653">
        <v>2965936991</v>
      </c>
      <c r="H48" s="653">
        <v>346299575</v>
      </c>
      <c r="I48" s="653">
        <v>231785</v>
      </c>
      <c r="J48" s="875">
        <v>138000</v>
      </c>
      <c r="K48" s="975">
        <v>19708000</v>
      </c>
      <c r="L48" s="653">
        <v>3200000</v>
      </c>
      <c r="M48" s="653">
        <v>0</v>
      </c>
      <c r="N48" s="653">
        <v>0</v>
      </c>
      <c r="O48" s="653">
        <v>3335514351</v>
      </c>
      <c r="P48" s="645">
        <v>90</v>
      </c>
    </row>
    <row r="49" spans="2:16" s="124" customFormat="1" ht="21.75" customHeight="1" x14ac:dyDescent="0.15">
      <c r="B49" s="83">
        <v>92</v>
      </c>
      <c r="C49" s="19" t="s">
        <v>15</v>
      </c>
      <c r="D49" s="649">
        <v>52134770</v>
      </c>
      <c r="E49" s="649">
        <v>1343271623</v>
      </c>
      <c r="F49" s="649">
        <v>6077956</v>
      </c>
      <c r="G49" s="649">
        <v>1349349579</v>
      </c>
      <c r="H49" s="649">
        <v>182871918</v>
      </c>
      <c r="I49" s="649">
        <v>88</v>
      </c>
      <c r="J49" s="873">
        <v>0</v>
      </c>
      <c r="K49" s="973">
        <v>2940000</v>
      </c>
      <c r="L49" s="649">
        <v>2000000</v>
      </c>
      <c r="M49" s="649">
        <v>0</v>
      </c>
      <c r="N49" s="649">
        <v>0</v>
      </c>
      <c r="O49" s="649">
        <v>1537161585</v>
      </c>
      <c r="P49" s="644">
        <v>92</v>
      </c>
    </row>
    <row r="50" spans="2:16" s="124" customFormat="1" ht="21.75" customHeight="1" x14ac:dyDescent="0.15">
      <c r="B50" s="83">
        <v>93</v>
      </c>
      <c r="C50" s="19" t="s">
        <v>14</v>
      </c>
      <c r="D50" s="649">
        <v>204539475</v>
      </c>
      <c r="E50" s="649">
        <v>10391949876</v>
      </c>
      <c r="F50" s="649">
        <v>97874521</v>
      </c>
      <c r="G50" s="649">
        <v>10489824397</v>
      </c>
      <c r="H50" s="649">
        <v>1401692076</v>
      </c>
      <c r="I50" s="649">
        <v>117432</v>
      </c>
      <c r="J50" s="873">
        <v>0</v>
      </c>
      <c r="K50" s="973">
        <v>83248472</v>
      </c>
      <c r="L50" s="649">
        <v>9900000</v>
      </c>
      <c r="M50" s="649">
        <v>0</v>
      </c>
      <c r="N50" s="649">
        <v>0</v>
      </c>
      <c r="O50" s="649">
        <v>11984782377</v>
      </c>
      <c r="P50" s="644">
        <v>93</v>
      </c>
    </row>
    <row r="51" spans="2:16" s="124" customFormat="1" ht="21.75" customHeight="1" x14ac:dyDescent="0.15">
      <c r="B51" s="83">
        <v>94</v>
      </c>
      <c r="C51" s="19" t="s">
        <v>13</v>
      </c>
      <c r="D51" s="649">
        <v>159926004</v>
      </c>
      <c r="E51" s="649">
        <v>7725426566</v>
      </c>
      <c r="F51" s="649">
        <v>55977975</v>
      </c>
      <c r="G51" s="649">
        <v>7781404541</v>
      </c>
      <c r="H51" s="649">
        <v>1062013552</v>
      </c>
      <c r="I51" s="649">
        <v>628339</v>
      </c>
      <c r="J51" s="873">
        <v>0</v>
      </c>
      <c r="K51" s="973">
        <v>34542710</v>
      </c>
      <c r="L51" s="649">
        <v>9450000</v>
      </c>
      <c r="M51" s="649">
        <v>0</v>
      </c>
      <c r="N51" s="649">
        <v>0</v>
      </c>
      <c r="O51" s="649">
        <v>8888039142</v>
      </c>
      <c r="P51" s="644">
        <v>94</v>
      </c>
    </row>
    <row r="52" spans="2:16" s="124" customFormat="1" ht="21.75" customHeight="1" x14ac:dyDescent="0.15">
      <c r="B52" s="83">
        <v>95</v>
      </c>
      <c r="C52" s="19" t="s">
        <v>12</v>
      </c>
      <c r="D52" s="649">
        <v>61684509</v>
      </c>
      <c r="E52" s="649">
        <v>1304910522</v>
      </c>
      <c r="F52" s="649">
        <v>9177792</v>
      </c>
      <c r="G52" s="649">
        <v>1314088314</v>
      </c>
      <c r="H52" s="649">
        <v>186271292</v>
      </c>
      <c r="I52" s="649">
        <v>17760</v>
      </c>
      <c r="J52" s="873">
        <v>20450</v>
      </c>
      <c r="K52" s="973">
        <v>4620000</v>
      </c>
      <c r="L52" s="649">
        <v>1650000</v>
      </c>
      <c r="M52" s="649">
        <v>0</v>
      </c>
      <c r="N52" s="649">
        <v>0</v>
      </c>
      <c r="O52" s="649">
        <v>1506667816</v>
      </c>
      <c r="P52" s="644">
        <v>95</v>
      </c>
    </row>
    <row r="53" spans="2:16" s="124" customFormat="1" ht="21.75" customHeight="1" x14ac:dyDescent="0.15">
      <c r="B53" s="84">
        <v>96</v>
      </c>
      <c r="C53" s="23" t="s">
        <v>11</v>
      </c>
      <c r="D53" s="649">
        <v>91205151</v>
      </c>
      <c r="E53" s="649">
        <v>2853517759</v>
      </c>
      <c r="F53" s="649">
        <v>18717833</v>
      </c>
      <c r="G53" s="649">
        <v>2872235592</v>
      </c>
      <c r="H53" s="649">
        <v>404170206</v>
      </c>
      <c r="I53" s="649">
        <v>93509</v>
      </c>
      <c r="J53" s="873">
        <v>0</v>
      </c>
      <c r="K53" s="973">
        <v>12488000</v>
      </c>
      <c r="L53" s="649">
        <v>4400000</v>
      </c>
      <c r="M53" s="649">
        <v>0</v>
      </c>
      <c r="N53" s="649">
        <v>0</v>
      </c>
      <c r="O53" s="649">
        <v>3293387307</v>
      </c>
      <c r="P53" s="645">
        <v>96</v>
      </c>
    </row>
    <row r="54" spans="2:16" s="124" customFormat="1" ht="21.75" customHeight="1" x14ac:dyDescent="0.15">
      <c r="B54" s="83">
        <v>97</v>
      </c>
      <c r="C54" s="19" t="s">
        <v>10</v>
      </c>
      <c r="D54" s="650">
        <v>78693222</v>
      </c>
      <c r="E54" s="650">
        <v>3603516898</v>
      </c>
      <c r="F54" s="650">
        <v>36975659</v>
      </c>
      <c r="G54" s="650">
        <v>3640492557</v>
      </c>
      <c r="H54" s="650">
        <v>502632237</v>
      </c>
      <c r="I54" s="650">
        <v>549196</v>
      </c>
      <c r="J54" s="874">
        <v>0</v>
      </c>
      <c r="K54" s="974">
        <v>26598800</v>
      </c>
      <c r="L54" s="650">
        <v>4150000</v>
      </c>
      <c r="M54" s="650">
        <v>0</v>
      </c>
      <c r="N54" s="650">
        <v>0</v>
      </c>
      <c r="O54" s="650">
        <v>4174422790</v>
      </c>
      <c r="P54" s="644">
        <v>97</v>
      </c>
    </row>
    <row r="55" spans="2:16" s="124" customFormat="1" ht="21.75" customHeight="1" x14ac:dyDescent="0.15">
      <c r="B55" s="83">
        <v>98</v>
      </c>
      <c r="C55" s="19" t="s">
        <v>9</v>
      </c>
      <c r="D55" s="652">
        <v>108983349</v>
      </c>
      <c r="E55" s="652">
        <v>6682557747</v>
      </c>
      <c r="F55" s="652">
        <v>55397230</v>
      </c>
      <c r="G55" s="652">
        <v>6737954977</v>
      </c>
      <c r="H55" s="652">
        <v>859300636</v>
      </c>
      <c r="I55" s="652">
        <v>599582</v>
      </c>
      <c r="J55" s="873">
        <v>0</v>
      </c>
      <c r="K55" s="973">
        <v>33259416</v>
      </c>
      <c r="L55" s="652">
        <v>8600000</v>
      </c>
      <c r="M55" s="652">
        <v>0</v>
      </c>
      <c r="N55" s="652">
        <v>0</v>
      </c>
      <c r="O55" s="652">
        <v>7639714611</v>
      </c>
      <c r="P55" s="644">
        <v>98</v>
      </c>
    </row>
    <row r="56" spans="2:16" s="124" customFormat="1" ht="21.75" customHeight="1" x14ac:dyDescent="0.15">
      <c r="B56" s="83">
        <v>99</v>
      </c>
      <c r="C56" s="19" t="s">
        <v>8</v>
      </c>
      <c r="D56" s="652">
        <v>38762475</v>
      </c>
      <c r="E56" s="652">
        <v>2609555970</v>
      </c>
      <c r="F56" s="652">
        <v>23268707</v>
      </c>
      <c r="G56" s="652">
        <v>2632824677</v>
      </c>
      <c r="H56" s="652">
        <v>356581269</v>
      </c>
      <c r="I56" s="652">
        <v>0</v>
      </c>
      <c r="J56" s="873">
        <v>0</v>
      </c>
      <c r="K56" s="973">
        <v>18728936</v>
      </c>
      <c r="L56" s="652">
        <v>3800000</v>
      </c>
      <c r="M56" s="652">
        <v>0</v>
      </c>
      <c r="N56" s="652">
        <v>0</v>
      </c>
      <c r="O56" s="652">
        <v>3011934882</v>
      </c>
      <c r="P56" s="644">
        <v>99</v>
      </c>
    </row>
    <row r="57" spans="2:16" s="124" customFormat="1" ht="21.75" customHeight="1" x14ac:dyDescent="0.15">
      <c r="B57" s="83">
        <v>100</v>
      </c>
      <c r="C57" s="19" t="s">
        <v>7</v>
      </c>
      <c r="D57" s="652">
        <v>79220121</v>
      </c>
      <c r="E57" s="652">
        <v>2757712808</v>
      </c>
      <c r="F57" s="652">
        <v>9997817</v>
      </c>
      <c r="G57" s="652">
        <v>2767710625</v>
      </c>
      <c r="H57" s="652">
        <v>406460816</v>
      </c>
      <c r="I57" s="652">
        <v>0</v>
      </c>
      <c r="J57" s="873">
        <v>0</v>
      </c>
      <c r="K57" s="973">
        <v>11905564</v>
      </c>
      <c r="L57" s="652">
        <v>3750000</v>
      </c>
      <c r="M57" s="652">
        <v>0</v>
      </c>
      <c r="N57" s="652">
        <v>0</v>
      </c>
      <c r="O57" s="652">
        <v>3189827005</v>
      </c>
      <c r="P57" s="644">
        <v>100</v>
      </c>
    </row>
    <row r="58" spans="2:16" s="124" customFormat="1" ht="21.75" customHeight="1" x14ac:dyDescent="0.15">
      <c r="B58" s="84">
        <v>101</v>
      </c>
      <c r="C58" s="23" t="s">
        <v>6</v>
      </c>
      <c r="D58" s="655">
        <v>75943239</v>
      </c>
      <c r="E58" s="655">
        <v>2875186707</v>
      </c>
      <c r="F58" s="655">
        <v>26021828</v>
      </c>
      <c r="G58" s="655">
        <v>2901208535</v>
      </c>
      <c r="H58" s="655">
        <v>405874245</v>
      </c>
      <c r="I58" s="655">
        <v>56045</v>
      </c>
      <c r="J58" s="876">
        <v>0</v>
      </c>
      <c r="K58" s="976">
        <v>7496000</v>
      </c>
      <c r="L58" s="655">
        <v>3750000</v>
      </c>
      <c r="M58" s="655">
        <v>0</v>
      </c>
      <c r="N58" s="655">
        <v>0</v>
      </c>
      <c r="O58" s="655">
        <v>3318384825</v>
      </c>
      <c r="P58" s="645">
        <v>101</v>
      </c>
    </row>
    <row r="59" spans="2:16" s="124" customFormat="1" ht="21.75" customHeight="1" x14ac:dyDescent="0.15">
      <c r="B59" s="82">
        <v>102</v>
      </c>
      <c r="C59" s="15" t="s">
        <v>5</v>
      </c>
      <c r="D59" s="657">
        <v>123580909</v>
      </c>
      <c r="E59" s="657">
        <v>3903062198</v>
      </c>
      <c r="F59" s="657">
        <v>19159418</v>
      </c>
      <c r="G59" s="657">
        <v>3922221616</v>
      </c>
      <c r="H59" s="657">
        <v>542707802</v>
      </c>
      <c r="I59" s="657">
        <v>211085</v>
      </c>
      <c r="J59" s="877">
        <v>0</v>
      </c>
      <c r="K59" s="977">
        <v>23398821</v>
      </c>
      <c r="L59" s="657">
        <v>4100000</v>
      </c>
      <c r="M59" s="657">
        <v>0</v>
      </c>
      <c r="N59" s="657">
        <v>0</v>
      </c>
      <c r="O59" s="657">
        <v>4492639324</v>
      </c>
      <c r="P59" s="646">
        <v>102</v>
      </c>
    </row>
    <row r="60" spans="2:16" s="124" customFormat="1" ht="21.75" customHeight="1" x14ac:dyDescent="0.15">
      <c r="B60" s="83">
        <v>103</v>
      </c>
      <c r="C60" s="19" t="s">
        <v>4</v>
      </c>
      <c r="D60" s="649">
        <v>69155619</v>
      </c>
      <c r="E60" s="649">
        <v>2677061456</v>
      </c>
      <c r="F60" s="649">
        <v>22353598</v>
      </c>
      <c r="G60" s="649">
        <v>2699415054</v>
      </c>
      <c r="H60" s="649">
        <v>354605355</v>
      </c>
      <c r="I60" s="649">
        <v>2681</v>
      </c>
      <c r="J60" s="873">
        <v>0</v>
      </c>
      <c r="K60" s="973">
        <v>14280000</v>
      </c>
      <c r="L60" s="649">
        <v>3100000</v>
      </c>
      <c r="M60" s="649">
        <v>0</v>
      </c>
      <c r="N60" s="649">
        <v>0</v>
      </c>
      <c r="O60" s="649">
        <v>3071403090</v>
      </c>
      <c r="P60" s="644">
        <v>103</v>
      </c>
    </row>
    <row r="61" spans="2:16" s="124" customFormat="1" ht="21.75" customHeight="1" x14ac:dyDescent="0.15">
      <c r="B61" s="83">
        <v>104</v>
      </c>
      <c r="C61" s="19" t="s">
        <v>3</v>
      </c>
      <c r="D61" s="649">
        <v>145029795</v>
      </c>
      <c r="E61" s="649">
        <v>4270726370</v>
      </c>
      <c r="F61" s="649">
        <v>37100585</v>
      </c>
      <c r="G61" s="649">
        <v>4307826955</v>
      </c>
      <c r="H61" s="649">
        <v>562874851</v>
      </c>
      <c r="I61" s="649">
        <v>20119</v>
      </c>
      <c r="J61" s="873">
        <v>0</v>
      </c>
      <c r="K61" s="973">
        <v>21744000</v>
      </c>
      <c r="L61" s="649">
        <v>6600000</v>
      </c>
      <c r="M61" s="649">
        <v>0</v>
      </c>
      <c r="N61" s="649">
        <v>0</v>
      </c>
      <c r="O61" s="649">
        <v>4899065925</v>
      </c>
      <c r="P61" s="644">
        <v>104</v>
      </c>
    </row>
    <row r="62" spans="2:16" s="124" customFormat="1" ht="21.75" customHeight="1" x14ac:dyDescent="0.15">
      <c r="B62" s="83">
        <v>105</v>
      </c>
      <c r="C62" s="19" t="s">
        <v>2</v>
      </c>
      <c r="D62" s="649">
        <v>87261122</v>
      </c>
      <c r="E62" s="649">
        <v>3101559935</v>
      </c>
      <c r="F62" s="649">
        <v>15900579</v>
      </c>
      <c r="G62" s="649">
        <v>3117460514</v>
      </c>
      <c r="H62" s="649">
        <v>438753750</v>
      </c>
      <c r="I62" s="649">
        <v>121564</v>
      </c>
      <c r="J62" s="873">
        <v>0</v>
      </c>
      <c r="K62" s="973">
        <v>14823843</v>
      </c>
      <c r="L62" s="649">
        <v>4250000</v>
      </c>
      <c r="M62" s="649">
        <v>0</v>
      </c>
      <c r="N62" s="649">
        <v>0</v>
      </c>
      <c r="O62" s="649">
        <v>3575409671</v>
      </c>
      <c r="P62" s="644">
        <v>105</v>
      </c>
    </row>
    <row r="63" spans="2:16" s="124" customFormat="1" ht="21.75" customHeight="1" x14ac:dyDescent="0.15">
      <c r="B63" s="82">
        <v>301</v>
      </c>
      <c r="C63" s="15" t="s">
        <v>1</v>
      </c>
      <c r="D63" s="657">
        <v>87061567</v>
      </c>
      <c r="E63" s="657">
        <v>570763046</v>
      </c>
      <c r="F63" s="657">
        <v>2854448</v>
      </c>
      <c r="G63" s="657">
        <v>573617494</v>
      </c>
      <c r="H63" s="657">
        <v>45559338</v>
      </c>
      <c r="I63" s="657">
        <v>0</v>
      </c>
      <c r="J63" s="877">
        <v>0</v>
      </c>
      <c r="K63" s="977">
        <v>17640000</v>
      </c>
      <c r="L63" s="657">
        <v>1500000</v>
      </c>
      <c r="M63" s="657">
        <v>0</v>
      </c>
      <c r="N63" s="657">
        <v>10961000</v>
      </c>
      <c r="O63" s="657">
        <v>649277832</v>
      </c>
      <c r="P63" s="646">
        <v>301</v>
      </c>
    </row>
    <row r="64" spans="2:16" s="124" customFormat="1" ht="21.75" customHeight="1" thickBot="1" x14ac:dyDescent="0.2">
      <c r="B64" s="81">
        <v>302</v>
      </c>
      <c r="C64" s="11" t="s">
        <v>0</v>
      </c>
      <c r="D64" s="658">
        <v>46332478</v>
      </c>
      <c r="E64" s="658">
        <v>651597516</v>
      </c>
      <c r="F64" s="658">
        <v>5549427</v>
      </c>
      <c r="G64" s="658">
        <v>657146943</v>
      </c>
      <c r="H64" s="658">
        <v>54366394</v>
      </c>
      <c r="I64" s="658">
        <v>0</v>
      </c>
      <c r="J64" s="878">
        <v>0</v>
      </c>
      <c r="K64" s="978">
        <v>31491950</v>
      </c>
      <c r="L64" s="658">
        <v>1200000</v>
      </c>
      <c r="M64" s="658">
        <v>0</v>
      </c>
      <c r="N64" s="658">
        <v>7242000</v>
      </c>
      <c r="O64" s="658">
        <v>751447287</v>
      </c>
      <c r="P64" s="647">
        <v>302</v>
      </c>
    </row>
    <row r="65" s="124" customFormat="1" ht="21.75" customHeight="1" x14ac:dyDescent="0.15"/>
    <row r="66" s="648" customFormat="1" ht="21.75" customHeight="1" x14ac:dyDescent="0.15"/>
    <row r="67" s="648" customFormat="1" ht="21.75" customHeight="1" x14ac:dyDescent="0.15"/>
    <row r="68" s="124" customFormat="1" ht="21.75" customHeight="1" x14ac:dyDescent="0.15"/>
    <row r="69" s="124" customFormat="1" ht="21.75" customHeight="1" x14ac:dyDescent="0.15"/>
    <row r="70" s="124" customFormat="1" ht="21.75" customHeight="1" x14ac:dyDescent="0.15"/>
    <row r="71" s="124" customFormat="1" ht="21.75" customHeight="1" x14ac:dyDescent="0.15"/>
    <row r="72" s="124" customFormat="1" ht="21.75" customHeight="1" x14ac:dyDescent="0.15"/>
    <row r="73" s="124" customFormat="1" ht="21.75" customHeight="1" x14ac:dyDescent="0.15"/>
    <row r="74" s="124" customFormat="1" ht="21.75" customHeight="1" x14ac:dyDescent="0.15"/>
    <row r="75" s="124" customFormat="1" ht="21.75" customHeight="1" x14ac:dyDescent="0.15"/>
    <row r="76" s="124" customFormat="1" ht="21.75" customHeight="1" x14ac:dyDescent="0.15"/>
    <row r="77" s="124" customFormat="1" ht="21.75" customHeight="1" x14ac:dyDescent="0.15"/>
    <row r="78" s="124" customFormat="1" ht="21.75" customHeight="1" x14ac:dyDescent="0.15"/>
    <row r="79" s="124" customFormat="1" ht="21.75" customHeight="1" x14ac:dyDescent="0.15"/>
    <row r="80" s="124" customFormat="1" ht="21.75" customHeight="1" x14ac:dyDescent="0.15"/>
    <row r="81" s="124" customFormat="1" ht="21.75" customHeight="1" x14ac:dyDescent="0.15"/>
    <row r="82" s="124" customFormat="1" ht="21.75" customHeight="1" x14ac:dyDescent="0.15"/>
    <row r="83" s="124" customFormat="1" ht="21.75" customHeight="1" x14ac:dyDescent="0.15"/>
    <row r="84" s="124" customFormat="1" ht="21.75" customHeight="1" x14ac:dyDescent="0.15"/>
    <row r="85" s="124" customFormat="1" ht="21.75" customHeight="1" x14ac:dyDescent="0.15"/>
    <row r="86" s="124" customFormat="1" ht="21.75" customHeight="1" x14ac:dyDescent="0.15"/>
    <row r="87" s="124" customFormat="1" ht="21.75" customHeight="1" x14ac:dyDescent="0.15"/>
    <row r="88" s="124" customFormat="1" ht="21.75" customHeight="1" x14ac:dyDescent="0.15"/>
    <row r="89" s="124" customFormat="1" ht="21.75" customHeight="1" x14ac:dyDescent="0.15"/>
    <row r="90" s="124" customFormat="1" ht="21.75" customHeight="1" x14ac:dyDescent="0.15"/>
    <row r="91" s="124" customFormat="1" ht="21.75" customHeight="1" x14ac:dyDescent="0.15"/>
    <row r="92" s="124" customFormat="1" ht="21.75" customHeight="1" x14ac:dyDescent="0.15"/>
    <row r="93" s="124" customFormat="1" ht="21.75" customHeight="1" x14ac:dyDescent="0.15"/>
    <row r="94" s="124" customFormat="1" ht="21.75" customHeight="1" x14ac:dyDescent="0.15"/>
    <row r="95" s="124" customFormat="1" ht="21.75" customHeight="1" x14ac:dyDescent="0.15"/>
    <row r="96" s="124" customFormat="1" ht="21.75" customHeight="1" x14ac:dyDescent="0.15"/>
    <row r="97" s="124" customFormat="1" ht="21.75" customHeight="1" x14ac:dyDescent="0.15"/>
    <row r="98" s="124" customFormat="1" ht="21.75" customHeight="1" x14ac:dyDescent="0.15"/>
    <row r="99" s="124" customFormat="1" ht="21.75" customHeight="1" x14ac:dyDescent="0.15"/>
    <row r="100" s="124" customFormat="1" ht="21.75" customHeight="1" x14ac:dyDescent="0.15"/>
    <row r="101" s="124" customFormat="1" ht="21.75" customHeight="1" x14ac:dyDescent="0.15"/>
    <row r="102" s="124" customFormat="1" ht="21.75" customHeight="1" x14ac:dyDescent="0.15"/>
    <row r="103" s="124" customFormat="1" ht="21.75" customHeight="1" x14ac:dyDescent="0.15"/>
    <row r="104" s="124" customFormat="1" ht="21.75" customHeight="1" x14ac:dyDescent="0.15"/>
    <row r="105" s="124" customFormat="1" ht="21.75" customHeight="1" x14ac:dyDescent="0.15"/>
    <row r="106" s="124" customFormat="1" ht="21.75" customHeight="1" x14ac:dyDescent="0.15"/>
    <row r="107" s="124" customFormat="1" ht="21.75" customHeight="1" x14ac:dyDescent="0.15"/>
    <row r="108" s="124" customFormat="1" ht="21.75" customHeight="1" x14ac:dyDescent="0.15"/>
    <row r="109" s="124" customFormat="1" ht="21.75" customHeight="1" x14ac:dyDescent="0.15"/>
    <row r="110" s="124" customFormat="1" ht="21.75" customHeight="1" x14ac:dyDescent="0.15"/>
    <row r="111" s="124" customFormat="1" ht="21.75" customHeight="1" x14ac:dyDescent="0.15"/>
    <row r="112" s="124" customFormat="1" ht="21.75" customHeight="1" x14ac:dyDescent="0.15"/>
    <row r="113" s="124" customFormat="1" ht="21.75" customHeight="1" x14ac:dyDescent="0.15"/>
    <row r="114" s="124" customFormat="1" ht="21.75" customHeight="1" x14ac:dyDescent="0.15"/>
    <row r="115" s="124" customFormat="1" ht="21.75" customHeight="1" x14ac:dyDescent="0.15"/>
    <row r="116" s="124" customFormat="1" ht="21.75" customHeight="1" x14ac:dyDescent="0.15"/>
    <row r="117" s="124" customFormat="1" ht="21.75" customHeight="1" x14ac:dyDescent="0.15"/>
    <row r="118" s="124" customFormat="1" ht="21.75" customHeight="1" x14ac:dyDescent="0.15"/>
  </sheetData>
  <mergeCells count="3">
    <mergeCell ref="B3:B5"/>
    <mergeCell ref="E4:O4"/>
    <mergeCell ref="P3:P5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headerFooter alignWithMargins="0"/>
  <colBreaks count="1" manualBreakCount="1">
    <brk id="10" max="6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WVU118"/>
  <sheetViews>
    <sheetView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9" sqref="I19"/>
    </sheetView>
  </sheetViews>
  <sheetFormatPr defaultColWidth="10.75" defaultRowHeight="14.25" x14ac:dyDescent="0.15"/>
  <cols>
    <col min="1" max="1" width="1.75" style="104" customWidth="1"/>
    <col min="2" max="2" width="5" style="124" customWidth="1"/>
    <col min="3" max="3" width="13.625" style="124" customWidth="1"/>
    <col min="4" max="4" width="17.875" style="124" customWidth="1"/>
    <col min="5" max="5" width="16.5" style="124" customWidth="1"/>
    <col min="6" max="6" width="18.5" style="124" customWidth="1"/>
    <col min="7" max="7" width="16.375" style="124" customWidth="1"/>
    <col min="8" max="8" width="17.5" style="124" customWidth="1"/>
    <col min="9" max="9" width="16.5" style="124" customWidth="1"/>
    <col min="10" max="10" width="18.375" style="124" customWidth="1"/>
    <col min="11" max="11" width="16.5" style="124" customWidth="1"/>
    <col min="12" max="12" width="18.5" style="124" customWidth="1"/>
    <col min="13" max="13" width="5" style="124" customWidth="1"/>
    <col min="14" max="244" width="10.75" style="104"/>
    <col min="245" max="245" width="1.75" style="104" customWidth="1"/>
    <col min="246" max="246" width="5" style="104" customWidth="1"/>
    <col min="247" max="247" width="13.625" style="104" customWidth="1"/>
    <col min="248" max="248" width="16.75" style="104" customWidth="1"/>
    <col min="249" max="249" width="18.75" style="104" customWidth="1"/>
    <col min="250" max="250" width="15.25" style="104" customWidth="1"/>
    <col min="251" max="251" width="18.5" style="104" customWidth="1"/>
    <col min="252" max="253" width="17.5" style="104" customWidth="1"/>
    <col min="254" max="254" width="11.125" style="104" customWidth="1"/>
    <col min="255" max="255" width="17" style="104" customWidth="1"/>
    <col min="256" max="256" width="16" style="104" customWidth="1"/>
    <col min="257" max="257" width="13.375" style="104" customWidth="1"/>
    <col min="258" max="258" width="15.625" style="104" customWidth="1"/>
    <col min="259" max="259" width="17.5" style="104" customWidth="1"/>
    <col min="260" max="260" width="17.875" style="104" customWidth="1"/>
    <col min="261" max="261" width="15.25" style="104" customWidth="1"/>
    <col min="262" max="262" width="18.5" style="104" customWidth="1"/>
    <col min="263" max="263" width="16.375" style="104" customWidth="1"/>
    <col min="264" max="264" width="17.5" style="104" customWidth="1"/>
    <col min="265" max="265" width="10.75" style="104" customWidth="1"/>
    <col min="266" max="266" width="18.375" style="104" customWidth="1"/>
    <col min="267" max="267" width="15" style="104" customWidth="1"/>
    <col min="268" max="268" width="18.5" style="104" customWidth="1"/>
    <col min="269" max="269" width="5" style="104" customWidth="1"/>
    <col min="270" max="500" width="10.75" style="104"/>
    <col min="501" max="501" width="1.75" style="104" customWidth="1"/>
    <col min="502" max="502" width="5" style="104" customWidth="1"/>
    <col min="503" max="503" width="13.625" style="104" customWidth="1"/>
    <col min="504" max="504" width="16.75" style="104" customWidth="1"/>
    <col min="505" max="505" width="18.75" style="104" customWidth="1"/>
    <col min="506" max="506" width="15.25" style="104" customWidth="1"/>
    <col min="507" max="507" width="18.5" style="104" customWidth="1"/>
    <col min="508" max="509" width="17.5" style="104" customWidth="1"/>
    <col min="510" max="510" width="11.125" style="104" customWidth="1"/>
    <col min="511" max="511" width="17" style="104" customWidth="1"/>
    <col min="512" max="512" width="16" style="104" customWidth="1"/>
    <col min="513" max="513" width="13.375" style="104" customWidth="1"/>
    <col min="514" max="514" width="15.625" style="104" customWidth="1"/>
    <col min="515" max="515" width="17.5" style="104" customWidth="1"/>
    <col min="516" max="516" width="17.875" style="104" customWidth="1"/>
    <col min="517" max="517" width="15.25" style="104" customWidth="1"/>
    <col min="518" max="518" width="18.5" style="104" customWidth="1"/>
    <col min="519" max="519" width="16.375" style="104" customWidth="1"/>
    <col min="520" max="520" width="17.5" style="104" customWidth="1"/>
    <col min="521" max="521" width="10.75" style="104" customWidth="1"/>
    <col min="522" max="522" width="18.375" style="104" customWidth="1"/>
    <col min="523" max="523" width="15" style="104" customWidth="1"/>
    <col min="524" max="524" width="18.5" style="104" customWidth="1"/>
    <col min="525" max="525" width="5" style="104" customWidth="1"/>
    <col min="526" max="756" width="10.75" style="104"/>
    <col min="757" max="757" width="1.75" style="104" customWidth="1"/>
    <col min="758" max="758" width="5" style="104" customWidth="1"/>
    <col min="759" max="759" width="13.625" style="104" customWidth="1"/>
    <col min="760" max="760" width="16.75" style="104" customWidth="1"/>
    <col min="761" max="761" width="18.75" style="104" customWidth="1"/>
    <col min="762" max="762" width="15.25" style="104" customWidth="1"/>
    <col min="763" max="763" width="18.5" style="104" customWidth="1"/>
    <col min="764" max="765" width="17.5" style="104" customWidth="1"/>
    <col min="766" max="766" width="11.125" style="104" customWidth="1"/>
    <col min="767" max="767" width="17" style="104" customWidth="1"/>
    <col min="768" max="768" width="16" style="104" customWidth="1"/>
    <col min="769" max="769" width="13.375" style="104" customWidth="1"/>
    <col min="770" max="770" width="15.625" style="104" customWidth="1"/>
    <col min="771" max="771" width="17.5" style="104" customWidth="1"/>
    <col min="772" max="772" width="17.875" style="104" customWidth="1"/>
    <col min="773" max="773" width="15.25" style="104" customWidth="1"/>
    <col min="774" max="774" width="18.5" style="104" customWidth="1"/>
    <col min="775" max="775" width="16.375" style="104" customWidth="1"/>
    <col min="776" max="776" width="17.5" style="104" customWidth="1"/>
    <col min="777" max="777" width="10.75" style="104" customWidth="1"/>
    <col min="778" max="778" width="18.375" style="104" customWidth="1"/>
    <col min="779" max="779" width="15" style="104" customWidth="1"/>
    <col min="780" max="780" width="18.5" style="104" customWidth="1"/>
    <col min="781" max="781" width="5" style="104" customWidth="1"/>
    <col min="782" max="1012" width="10.75" style="104"/>
    <col min="1013" max="1013" width="1.75" style="104" customWidth="1"/>
    <col min="1014" max="1014" width="5" style="104" customWidth="1"/>
    <col min="1015" max="1015" width="13.625" style="104" customWidth="1"/>
    <col min="1016" max="1016" width="16.75" style="104" customWidth="1"/>
    <col min="1017" max="1017" width="18.75" style="104" customWidth="1"/>
    <col min="1018" max="1018" width="15.25" style="104" customWidth="1"/>
    <col min="1019" max="1019" width="18.5" style="104" customWidth="1"/>
    <col min="1020" max="1021" width="17.5" style="104" customWidth="1"/>
    <col min="1022" max="1022" width="11.125" style="104" customWidth="1"/>
    <col min="1023" max="1023" width="17" style="104" customWidth="1"/>
    <col min="1024" max="1024" width="16" style="104" customWidth="1"/>
    <col min="1025" max="1025" width="13.375" style="104" customWidth="1"/>
    <col min="1026" max="1026" width="15.625" style="104" customWidth="1"/>
    <col min="1027" max="1027" width="17.5" style="104" customWidth="1"/>
    <col min="1028" max="1028" width="17.875" style="104" customWidth="1"/>
    <col min="1029" max="1029" width="15.25" style="104" customWidth="1"/>
    <col min="1030" max="1030" width="18.5" style="104" customWidth="1"/>
    <col min="1031" max="1031" width="16.375" style="104" customWidth="1"/>
    <col min="1032" max="1032" width="17.5" style="104" customWidth="1"/>
    <col min="1033" max="1033" width="10.75" style="104" customWidth="1"/>
    <col min="1034" max="1034" width="18.375" style="104" customWidth="1"/>
    <col min="1035" max="1035" width="15" style="104" customWidth="1"/>
    <col min="1036" max="1036" width="18.5" style="104" customWidth="1"/>
    <col min="1037" max="1037" width="5" style="104" customWidth="1"/>
    <col min="1038" max="1268" width="10.75" style="104"/>
    <col min="1269" max="1269" width="1.75" style="104" customWidth="1"/>
    <col min="1270" max="1270" width="5" style="104" customWidth="1"/>
    <col min="1271" max="1271" width="13.625" style="104" customWidth="1"/>
    <col min="1272" max="1272" width="16.75" style="104" customWidth="1"/>
    <col min="1273" max="1273" width="18.75" style="104" customWidth="1"/>
    <col min="1274" max="1274" width="15.25" style="104" customWidth="1"/>
    <col min="1275" max="1275" width="18.5" style="104" customWidth="1"/>
    <col min="1276" max="1277" width="17.5" style="104" customWidth="1"/>
    <col min="1278" max="1278" width="11.125" style="104" customWidth="1"/>
    <col min="1279" max="1279" width="17" style="104" customWidth="1"/>
    <col min="1280" max="1280" width="16" style="104" customWidth="1"/>
    <col min="1281" max="1281" width="13.375" style="104" customWidth="1"/>
    <col min="1282" max="1282" width="15.625" style="104" customWidth="1"/>
    <col min="1283" max="1283" width="17.5" style="104" customWidth="1"/>
    <col min="1284" max="1284" width="17.875" style="104" customWidth="1"/>
    <col min="1285" max="1285" width="15.25" style="104" customWidth="1"/>
    <col min="1286" max="1286" width="18.5" style="104" customWidth="1"/>
    <col min="1287" max="1287" width="16.375" style="104" customWidth="1"/>
    <col min="1288" max="1288" width="17.5" style="104" customWidth="1"/>
    <col min="1289" max="1289" width="10.75" style="104" customWidth="1"/>
    <col min="1290" max="1290" width="18.375" style="104" customWidth="1"/>
    <col min="1291" max="1291" width="15" style="104" customWidth="1"/>
    <col min="1292" max="1292" width="18.5" style="104" customWidth="1"/>
    <col min="1293" max="1293" width="5" style="104" customWidth="1"/>
    <col min="1294" max="1524" width="10.75" style="104"/>
    <col min="1525" max="1525" width="1.75" style="104" customWidth="1"/>
    <col min="1526" max="1526" width="5" style="104" customWidth="1"/>
    <col min="1527" max="1527" width="13.625" style="104" customWidth="1"/>
    <col min="1528" max="1528" width="16.75" style="104" customWidth="1"/>
    <col min="1529" max="1529" width="18.75" style="104" customWidth="1"/>
    <col min="1530" max="1530" width="15.25" style="104" customWidth="1"/>
    <col min="1531" max="1531" width="18.5" style="104" customWidth="1"/>
    <col min="1532" max="1533" width="17.5" style="104" customWidth="1"/>
    <col min="1534" max="1534" width="11.125" style="104" customWidth="1"/>
    <col min="1535" max="1535" width="17" style="104" customWidth="1"/>
    <col min="1536" max="1536" width="16" style="104" customWidth="1"/>
    <col min="1537" max="1537" width="13.375" style="104" customWidth="1"/>
    <col min="1538" max="1538" width="15.625" style="104" customWidth="1"/>
    <col min="1539" max="1539" width="17.5" style="104" customWidth="1"/>
    <col min="1540" max="1540" width="17.875" style="104" customWidth="1"/>
    <col min="1541" max="1541" width="15.25" style="104" customWidth="1"/>
    <col min="1542" max="1542" width="18.5" style="104" customWidth="1"/>
    <col min="1543" max="1543" width="16.375" style="104" customWidth="1"/>
    <col min="1544" max="1544" width="17.5" style="104" customWidth="1"/>
    <col min="1545" max="1545" width="10.75" style="104" customWidth="1"/>
    <col min="1546" max="1546" width="18.375" style="104" customWidth="1"/>
    <col min="1547" max="1547" width="15" style="104" customWidth="1"/>
    <col min="1548" max="1548" width="18.5" style="104" customWidth="1"/>
    <col min="1549" max="1549" width="5" style="104" customWidth="1"/>
    <col min="1550" max="1780" width="10.75" style="104"/>
    <col min="1781" max="1781" width="1.75" style="104" customWidth="1"/>
    <col min="1782" max="1782" width="5" style="104" customWidth="1"/>
    <col min="1783" max="1783" width="13.625" style="104" customWidth="1"/>
    <col min="1784" max="1784" width="16.75" style="104" customWidth="1"/>
    <col min="1785" max="1785" width="18.75" style="104" customWidth="1"/>
    <col min="1786" max="1786" width="15.25" style="104" customWidth="1"/>
    <col min="1787" max="1787" width="18.5" style="104" customWidth="1"/>
    <col min="1788" max="1789" width="17.5" style="104" customWidth="1"/>
    <col min="1790" max="1790" width="11.125" style="104" customWidth="1"/>
    <col min="1791" max="1791" width="17" style="104" customWidth="1"/>
    <col min="1792" max="1792" width="16" style="104" customWidth="1"/>
    <col min="1793" max="1793" width="13.375" style="104" customWidth="1"/>
    <col min="1794" max="1794" width="15.625" style="104" customWidth="1"/>
    <col min="1795" max="1795" width="17.5" style="104" customWidth="1"/>
    <col min="1796" max="1796" width="17.875" style="104" customWidth="1"/>
    <col min="1797" max="1797" width="15.25" style="104" customWidth="1"/>
    <col min="1798" max="1798" width="18.5" style="104" customWidth="1"/>
    <col min="1799" max="1799" width="16.375" style="104" customWidth="1"/>
    <col min="1800" max="1800" width="17.5" style="104" customWidth="1"/>
    <col min="1801" max="1801" width="10.75" style="104" customWidth="1"/>
    <col min="1802" max="1802" width="18.375" style="104" customWidth="1"/>
    <col min="1803" max="1803" width="15" style="104" customWidth="1"/>
    <col min="1804" max="1804" width="18.5" style="104" customWidth="1"/>
    <col min="1805" max="1805" width="5" style="104" customWidth="1"/>
    <col min="1806" max="2036" width="10.75" style="104"/>
    <col min="2037" max="2037" width="1.75" style="104" customWidth="1"/>
    <col min="2038" max="2038" width="5" style="104" customWidth="1"/>
    <col min="2039" max="2039" width="13.625" style="104" customWidth="1"/>
    <col min="2040" max="2040" width="16.75" style="104" customWidth="1"/>
    <col min="2041" max="2041" width="18.75" style="104" customWidth="1"/>
    <col min="2042" max="2042" width="15.25" style="104" customWidth="1"/>
    <col min="2043" max="2043" width="18.5" style="104" customWidth="1"/>
    <col min="2044" max="2045" width="17.5" style="104" customWidth="1"/>
    <col min="2046" max="2046" width="11.125" style="104" customWidth="1"/>
    <col min="2047" max="2047" width="17" style="104" customWidth="1"/>
    <col min="2048" max="2048" width="16" style="104" customWidth="1"/>
    <col min="2049" max="2049" width="13.375" style="104" customWidth="1"/>
    <col min="2050" max="2050" width="15.625" style="104" customWidth="1"/>
    <col min="2051" max="2051" width="17.5" style="104" customWidth="1"/>
    <col min="2052" max="2052" width="17.875" style="104" customWidth="1"/>
    <col min="2053" max="2053" width="15.25" style="104" customWidth="1"/>
    <col min="2054" max="2054" width="18.5" style="104" customWidth="1"/>
    <col min="2055" max="2055" width="16.375" style="104" customWidth="1"/>
    <col min="2056" max="2056" width="17.5" style="104" customWidth="1"/>
    <col min="2057" max="2057" width="10.75" style="104" customWidth="1"/>
    <col min="2058" max="2058" width="18.375" style="104" customWidth="1"/>
    <col min="2059" max="2059" width="15" style="104" customWidth="1"/>
    <col min="2060" max="2060" width="18.5" style="104" customWidth="1"/>
    <col min="2061" max="2061" width="5" style="104" customWidth="1"/>
    <col min="2062" max="2292" width="10.75" style="104"/>
    <col min="2293" max="2293" width="1.75" style="104" customWidth="1"/>
    <col min="2294" max="2294" width="5" style="104" customWidth="1"/>
    <col min="2295" max="2295" width="13.625" style="104" customWidth="1"/>
    <col min="2296" max="2296" width="16.75" style="104" customWidth="1"/>
    <col min="2297" max="2297" width="18.75" style="104" customWidth="1"/>
    <col min="2298" max="2298" width="15.25" style="104" customWidth="1"/>
    <col min="2299" max="2299" width="18.5" style="104" customWidth="1"/>
    <col min="2300" max="2301" width="17.5" style="104" customWidth="1"/>
    <col min="2302" max="2302" width="11.125" style="104" customWidth="1"/>
    <col min="2303" max="2303" width="17" style="104" customWidth="1"/>
    <col min="2304" max="2304" width="16" style="104" customWidth="1"/>
    <col min="2305" max="2305" width="13.375" style="104" customWidth="1"/>
    <col min="2306" max="2306" width="15.625" style="104" customWidth="1"/>
    <col min="2307" max="2307" width="17.5" style="104" customWidth="1"/>
    <col min="2308" max="2308" width="17.875" style="104" customWidth="1"/>
    <col min="2309" max="2309" width="15.25" style="104" customWidth="1"/>
    <col min="2310" max="2310" width="18.5" style="104" customWidth="1"/>
    <col min="2311" max="2311" width="16.375" style="104" customWidth="1"/>
    <col min="2312" max="2312" width="17.5" style="104" customWidth="1"/>
    <col min="2313" max="2313" width="10.75" style="104" customWidth="1"/>
    <col min="2314" max="2314" width="18.375" style="104" customWidth="1"/>
    <col min="2315" max="2315" width="15" style="104" customWidth="1"/>
    <col min="2316" max="2316" width="18.5" style="104" customWidth="1"/>
    <col min="2317" max="2317" width="5" style="104" customWidth="1"/>
    <col min="2318" max="2548" width="10.75" style="104"/>
    <col min="2549" max="2549" width="1.75" style="104" customWidth="1"/>
    <col min="2550" max="2550" width="5" style="104" customWidth="1"/>
    <col min="2551" max="2551" width="13.625" style="104" customWidth="1"/>
    <col min="2552" max="2552" width="16.75" style="104" customWidth="1"/>
    <col min="2553" max="2553" width="18.75" style="104" customWidth="1"/>
    <col min="2554" max="2554" width="15.25" style="104" customWidth="1"/>
    <col min="2555" max="2555" width="18.5" style="104" customWidth="1"/>
    <col min="2556" max="2557" width="17.5" style="104" customWidth="1"/>
    <col min="2558" max="2558" width="11.125" style="104" customWidth="1"/>
    <col min="2559" max="2559" width="17" style="104" customWidth="1"/>
    <col min="2560" max="2560" width="16" style="104" customWidth="1"/>
    <col min="2561" max="2561" width="13.375" style="104" customWidth="1"/>
    <col min="2562" max="2562" width="15.625" style="104" customWidth="1"/>
    <col min="2563" max="2563" width="17.5" style="104" customWidth="1"/>
    <col min="2564" max="2564" width="17.875" style="104" customWidth="1"/>
    <col min="2565" max="2565" width="15.25" style="104" customWidth="1"/>
    <col min="2566" max="2566" width="18.5" style="104" customWidth="1"/>
    <col min="2567" max="2567" width="16.375" style="104" customWidth="1"/>
    <col min="2568" max="2568" width="17.5" style="104" customWidth="1"/>
    <col min="2569" max="2569" width="10.75" style="104" customWidth="1"/>
    <col min="2570" max="2570" width="18.375" style="104" customWidth="1"/>
    <col min="2571" max="2571" width="15" style="104" customWidth="1"/>
    <col min="2572" max="2572" width="18.5" style="104" customWidth="1"/>
    <col min="2573" max="2573" width="5" style="104" customWidth="1"/>
    <col min="2574" max="2804" width="10.75" style="104"/>
    <col min="2805" max="2805" width="1.75" style="104" customWidth="1"/>
    <col min="2806" max="2806" width="5" style="104" customWidth="1"/>
    <col min="2807" max="2807" width="13.625" style="104" customWidth="1"/>
    <col min="2808" max="2808" width="16.75" style="104" customWidth="1"/>
    <col min="2809" max="2809" width="18.75" style="104" customWidth="1"/>
    <col min="2810" max="2810" width="15.25" style="104" customWidth="1"/>
    <col min="2811" max="2811" width="18.5" style="104" customWidth="1"/>
    <col min="2812" max="2813" width="17.5" style="104" customWidth="1"/>
    <col min="2814" max="2814" width="11.125" style="104" customWidth="1"/>
    <col min="2815" max="2815" width="17" style="104" customWidth="1"/>
    <col min="2816" max="2816" width="16" style="104" customWidth="1"/>
    <col min="2817" max="2817" width="13.375" style="104" customWidth="1"/>
    <col min="2818" max="2818" width="15.625" style="104" customWidth="1"/>
    <col min="2819" max="2819" width="17.5" style="104" customWidth="1"/>
    <col min="2820" max="2820" width="17.875" style="104" customWidth="1"/>
    <col min="2821" max="2821" width="15.25" style="104" customWidth="1"/>
    <col min="2822" max="2822" width="18.5" style="104" customWidth="1"/>
    <col min="2823" max="2823" width="16.375" style="104" customWidth="1"/>
    <col min="2824" max="2824" width="17.5" style="104" customWidth="1"/>
    <col min="2825" max="2825" width="10.75" style="104" customWidth="1"/>
    <col min="2826" max="2826" width="18.375" style="104" customWidth="1"/>
    <col min="2827" max="2827" width="15" style="104" customWidth="1"/>
    <col min="2828" max="2828" width="18.5" style="104" customWidth="1"/>
    <col min="2829" max="2829" width="5" style="104" customWidth="1"/>
    <col min="2830" max="3060" width="10.75" style="104"/>
    <col min="3061" max="3061" width="1.75" style="104" customWidth="1"/>
    <col min="3062" max="3062" width="5" style="104" customWidth="1"/>
    <col min="3063" max="3063" width="13.625" style="104" customWidth="1"/>
    <col min="3064" max="3064" width="16.75" style="104" customWidth="1"/>
    <col min="3065" max="3065" width="18.75" style="104" customWidth="1"/>
    <col min="3066" max="3066" width="15.25" style="104" customWidth="1"/>
    <col min="3067" max="3067" width="18.5" style="104" customWidth="1"/>
    <col min="3068" max="3069" width="17.5" style="104" customWidth="1"/>
    <col min="3070" max="3070" width="11.125" style="104" customWidth="1"/>
    <col min="3071" max="3071" width="17" style="104" customWidth="1"/>
    <col min="3072" max="3072" width="16" style="104" customWidth="1"/>
    <col min="3073" max="3073" width="13.375" style="104" customWidth="1"/>
    <col min="3074" max="3074" width="15.625" style="104" customWidth="1"/>
    <col min="3075" max="3075" width="17.5" style="104" customWidth="1"/>
    <col min="3076" max="3076" width="17.875" style="104" customWidth="1"/>
    <col min="3077" max="3077" width="15.25" style="104" customWidth="1"/>
    <col min="3078" max="3078" width="18.5" style="104" customWidth="1"/>
    <col min="3079" max="3079" width="16.375" style="104" customWidth="1"/>
    <col min="3080" max="3080" width="17.5" style="104" customWidth="1"/>
    <col min="3081" max="3081" width="10.75" style="104" customWidth="1"/>
    <col min="3082" max="3082" width="18.375" style="104" customWidth="1"/>
    <col min="3083" max="3083" width="15" style="104" customWidth="1"/>
    <col min="3084" max="3084" width="18.5" style="104" customWidth="1"/>
    <col min="3085" max="3085" width="5" style="104" customWidth="1"/>
    <col min="3086" max="3316" width="10.75" style="104"/>
    <col min="3317" max="3317" width="1.75" style="104" customWidth="1"/>
    <col min="3318" max="3318" width="5" style="104" customWidth="1"/>
    <col min="3319" max="3319" width="13.625" style="104" customWidth="1"/>
    <col min="3320" max="3320" width="16.75" style="104" customWidth="1"/>
    <col min="3321" max="3321" width="18.75" style="104" customWidth="1"/>
    <col min="3322" max="3322" width="15.25" style="104" customWidth="1"/>
    <col min="3323" max="3323" width="18.5" style="104" customWidth="1"/>
    <col min="3324" max="3325" width="17.5" style="104" customWidth="1"/>
    <col min="3326" max="3326" width="11.125" style="104" customWidth="1"/>
    <col min="3327" max="3327" width="17" style="104" customWidth="1"/>
    <col min="3328" max="3328" width="16" style="104" customWidth="1"/>
    <col min="3329" max="3329" width="13.375" style="104" customWidth="1"/>
    <col min="3330" max="3330" width="15.625" style="104" customWidth="1"/>
    <col min="3331" max="3331" width="17.5" style="104" customWidth="1"/>
    <col min="3332" max="3332" width="17.875" style="104" customWidth="1"/>
    <col min="3333" max="3333" width="15.25" style="104" customWidth="1"/>
    <col min="3334" max="3334" width="18.5" style="104" customWidth="1"/>
    <col min="3335" max="3335" width="16.375" style="104" customWidth="1"/>
    <col min="3336" max="3336" width="17.5" style="104" customWidth="1"/>
    <col min="3337" max="3337" width="10.75" style="104" customWidth="1"/>
    <col min="3338" max="3338" width="18.375" style="104" customWidth="1"/>
    <col min="3339" max="3339" width="15" style="104" customWidth="1"/>
    <col min="3340" max="3340" width="18.5" style="104" customWidth="1"/>
    <col min="3341" max="3341" width="5" style="104" customWidth="1"/>
    <col min="3342" max="3572" width="10.75" style="104"/>
    <col min="3573" max="3573" width="1.75" style="104" customWidth="1"/>
    <col min="3574" max="3574" width="5" style="104" customWidth="1"/>
    <col min="3575" max="3575" width="13.625" style="104" customWidth="1"/>
    <col min="3576" max="3576" width="16.75" style="104" customWidth="1"/>
    <col min="3577" max="3577" width="18.75" style="104" customWidth="1"/>
    <col min="3578" max="3578" width="15.25" style="104" customWidth="1"/>
    <col min="3579" max="3579" width="18.5" style="104" customWidth="1"/>
    <col min="3580" max="3581" width="17.5" style="104" customWidth="1"/>
    <col min="3582" max="3582" width="11.125" style="104" customWidth="1"/>
    <col min="3583" max="3583" width="17" style="104" customWidth="1"/>
    <col min="3584" max="3584" width="16" style="104" customWidth="1"/>
    <col min="3585" max="3585" width="13.375" style="104" customWidth="1"/>
    <col min="3586" max="3586" width="15.625" style="104" customWidth="1"/>
    <col min="3587" max="3587" width="17.5" style="104" customWidth="1"/>
    <col min="3588" max="3588" width="17.875" style="104" customWidth="1"/>
    <col min="3589" max="3589" width="15.25" style="104" customWidth="1"/>
    <col min="3590" max="3590" width="18.5" style="104" customWidth="1"/>
    <col min="3591" max="3591" width="16.375" style="104" customWidth="1"/>
    <col min="3592" max="3592" width="17.5" style="104" customWidth="1"/>
    <col min="3593" max="3593" width="10.75" style="104" customWidth="1"/>
    <col min="3594" max="3594" width="18.375" style="104" customWidth="1"/>
    <col min="3595" max="3595" width="15" style="104" customWidth="1"/>
    <col min="3596" max="3596" width="18.5" style="104" customWidth="1"/>
    <col min="3597" max="3597" width="5" style="104" customWidth="1"/>
    <col min="3598" max="3828" width="10.75" style="104"/>
    <col min="3829" max="3829" width="1.75" style="104" customWidth="1"/>
    <col min="3830" max="3830" width="5" style="104" customWidth="1"/>
    <col min="3831" max="3831" width="13.625" style="104" customWidth="1"/>
    <col min="3832" max="3832" width="16.75" style="104" customWidth="1"/>
    <col min="3833" max="3833" width="18.75" style="104" customWidth="1"/>
    <col min="3834" max="3834" width="15.25" style="104" customWidth="1"/>
    <col min="3835" max="3835" width="18.5" style="104" customWidth="1"/>
    <col min="3836" max="3837" width="17.5" style="104" customWidth="1"/>
    <col min="3838" max="3838" width="11.125" style="104" customWidth="1"/>
    <col min="3839" max="3839" width="17" style="104" customWidth="1"/>
    <col min="3840" max="3840" width="16" style="104" customWidth="1"/>
    <col min="3841" max="3841" width="13.375" style="104" customWidth="1"/>
    <col min="3842" max="3842" width="15.625" style="104" customWidth="1"/>
    <col min="3843" max="3843" width="17.5" style="104" customWidth="1"/>
    <col min="3844" max="3844" width="17.875" style="104" customWidth="1"/>
    <col min="3845" max="3845" width="15.25" style="104" customWidth="1"/>
    <col min="3846" max="3846" width="18.5" style="104" customWidth="1"/>
    <col min="3847" max="3847" width="16.375" style="104" customWidth="1"/>
    <col min="3848" max="3848" width="17.5" style="104" customWidth="1"/>
    <col min="3849" max="3849" width="10.75" style="104" customWidth="1"/>
    <col min="3850" max="3850" width="18.375" style="104" customWidth="1"/>
    <col min="3851" max="3851" width="15" style="104" customWidth="1"/>
    <col min="3852" max="3852" width="18.5" style="104" customWidth="1"/>
    <col min="3853" max="3853" width="5" style="104" customWidth="1"/>
    <col min="3854" max="4084" width="10.75" style="104"/>
    <col min="4085" max="4085" width="1.75" style="104" customWidth="1"/>
    <col min="4086" max="4086" width="5" style="104" customWidth="1"/>
    <col min="4087" max="4087" width="13.625" style="104" customWidth="1"/>
    <col min="4088" max="4088" width="16.75" style="104" customWidth="1"/>
    <col min="4089" max="4089" width="18.75" style="104" customWidth="1"/>
    <col min="4090" max="4090" width="15.25" style="104" customWidth="1"/>
    <col min="4091" max="4091" width="18.5" style="104" customWidth="1"/>
    <col min="4092" max="4093" width="17.5" style="104" customWidth="1"/>
    <col min="4094" max="4094" width="11.125" style="104" customWidth="1"/>
    <col min="4095" max="4095" width="17" style="104" customWidth="1"/>
    <col min="4096" max="4096" width="16" style="104" customWidth="1"/>
    <col min="4097" max="4097" width="13.375" style="104" customWidth="1"/>
    <col min="4098" max="4098" width="15.625" style="104" customWidth="1"/>
    <col min="4099" max="4099" width="17.5" style="104" customWidth="1"/>
    <col min="4100" max="4100" width="17.875" style="104" customWidth="1"/>
    <col min="4101" max="4101" width="15.25" style="104" customWidth="1"/>
    <col min="4102" max="4102" width="18.5" style="104" customWidth="1"/>
    <col min="4103" max="4103" width="16.375" style="104" customWidth="1"/>
    <col min="4104" max="4104" width="17.5" style="104" customWidth="1"/>
    <col min="4105" max="4105" width="10.75" style="104" customWidth="1"/>
    <col min="4106" max="4106" width="18.375" style="104" customWidth="1"/>
    <col min="4107" max="4107" width="15" style="104" customWidth="1"/>
    <col min="4108" max="4108" width="18.5" style="104" customWidth="1"/>
    <col min="4109" max="4109" width="5" style="104" customWidth="1"/>
    <col min="4110" max="4340" width="10.75" style="104"/>
    <col min="4341" max="4341" width="1.75" style="104" customWidth="1"/>
    <col min="4342" max="4342" width="5" style="104" customWidth="1"/>
    <col min="4343" max="4343" width="13.625" style="104" customWidth="1"/>
    <col min="4344" max="4344" width="16.75" style="104" customWidth="1"/>
    <col min="4345" max="4345" width="18.75" style="104" customWidth="1"/>
    <col min="4346" max="4346" width="15.25" style="104" customWidth="1"/>
    <col min="4347" max="4347" width="18.5" style="104" customWidth="1"/>
    <col min="4348" max="4349" width="17.5" style="104" customWidth="1"/>
    <col min="4350" max="4350" width="11.125" style="104" customWidth="1"/>
    <col min="4351" max="4351" width="17" style="104" customWidth="1"/>
    <col min="4352" max="4352" width="16" style="104" customWidth="1"/>
    <col min="4353" max="4353" width="13.375" style="104" customWidth="1"/>
    <col min="4354" max="4354" width="15.625" style="104" customWidth="1"/>
    <col min="4355" max="4355" width="17.5" style="104" customWidth="1"/>
    <col min="4356" max="4356" width="17.875" style="104" customWidth="1"/>
    <col min="4357" max="4357" width="15.25" style="104" customWidth="1"/>
    <col min="4358" max="4358" width="18.5" style="104" customWidth="1"/>
    <col min="4359" max="4359" width="16.375" style="104" customWidth="1"/>
    <col min="4360" max="4360" width="17.5" style="104" customWidth="1"/>
    <col min="4361" max="4361" width="10.75" style="104" customWidth="1"/>
    <col min="4362" max="4362" width="18.375" style="104" customWidth="1"/>
    <col min="4363" max="4363" width="15" style="104" customWidth="1"/>
    <col min="4364" max="4364" width="18.5" style="104" customWidth="1"/>
    <col min="4365" max="4365" width="5" style="104" customWidth="1"/>
    <col min="4366" max="4596" width="10.75" style="104"/>
    <col min="4597" max="4597" width="1.75" style="104" customWidth="1"/>
    <col min="4598" max="4598" width="5" style="104" customWidth="1"/>
    <col min="4599" max="4599" width="13.625" style="104" customWidth="1"/>
    <col min="4600" max="4600" width="16.75" style="104" customWidth="1"/>
    <col min="4601" max="4601" width="18.75" style="104" customWidth="1"/>
    <col min="4602" max="4602" width="15.25" style="104" customWidth="1"/>
    <col min="4603" max="4603" width="18.5" style="104" customWidth="1"/>
    <col min="4604" max="4605" width="17.5" style="104" customWidth="1"/>
    <col min="4606" max="4606" width="11.125" style="104" customWidth="1"/>
    <col min="4607" max="4607" width="17" style="104" customWidth="1"/>
    <col min="4608" max="4608" width="16" style="104" customWidth="1"/>
    <col min="4609" max="4609" width="13.375" style="104" customWidth="1"/>
    <col min="4610" max="4610" width="15.625" style="104" customWidth="1"/>
    <col min="4611" max="4611" width="17.5" style="104" customWidth="1"/>
    <col min="4612" max="4612" width="17.875" style="104" customWidth="1"/>
    <col min="4613" max="4613" width="15.25" style="104" customWidth="1"/>
    <col min="4614" max="4614" width="18.5" style="104" customWidth="1"/>
    <col min="4615" max="4615" width="16.375" style="104" customWidth="1"/>
    <col min="4616" max="4616" width="17.5" style="104" customWidth="1"/>
    <col min="4617" max="4617" width="10.75" style="104" customWidth="1"/>
    <col min="4618" max="4618" width="18.375" style="104" customWidth="1"/>
    <col min="4619" max="4619" width="15" style="104" customWidth="1"/>
    <col min="4620" max="4620" width="18.5" style="104" customWidth="1"/>
    <col min="4621" max="4621" width="5" style="104" customWidth="1"/>
    <col min="4622" max="4852" width="10.75" style="104"/>
    <col min="4853" max="4853" width="1.75" style="104" customWidth="1"/>
    <col min="4854" max="4854" width="5" style="104" customWidth="1"/>
    <col min="4855" max="4855" width="13.625" style="104" customWidth="1"/>
    <col min="4856" max="4856" width="16.75" style="104" customWidth="1"/>
    <col min="4857" max="4857" width="18.75" style="104" customWidth="1"/>
    <col min="4858" max="4858" width="15.25" style="104" customWidth="1"/>
    <col min="4859" max="4859" width="18.5" style="104" customWidth="1"/>
    <col min="4860" max="4861" width="17.5" style="104" customWidth="1"/>
    <col min="4862" max="4862" width="11.125" style="104" customWidth="1"/>
    <col min="4863" max="4863" width="17" style="104" customWidth="1"/>
    <col min="4864" max="4864" width="16" style="104" customWidth="1"/>
    <col min="4865" max="4865" width="13.375" style="104" customWidth="1"/>
    <col min="4866" max="4866" width="15.625" style="104" customWidth="1"/>
    <col min="4867" max="4867" width="17.5" style="104" customWidth="1"/>
    <col min="4868" max="4868" width="17.875" style="104" customWidth="1"/>
    <col min="4869" max="4869" width="15.25" style="104" customWidth="1"/>
    <col min="4870" max="4870" width="18.5" style="104" customWidth="1"/>
    <col min="4871" max="4871" width="16.375" style="104" customWidth="1"/>
    <col min="4872" max="4872" width="17.5" style="104" customWidth="1"/>
    <col min="4873" max="4873" width="10.75" style="104" customWidth="1"/>
    <col min="4874" max="4874" width="18.375" style="104" customWidth="1"/>
    <col min="4875" max="4875" width="15" style="104" customWidth="1"/>
    <col min="4876" max="4876" width="18.5" style="104" customWidth="1"/>
    <col min="4877" max="4877" width="5" style="104" customWidth="1"/>
    <col min="4878" max="5108" width="10.75" style="104"/>
    <col min="5109" max="5109" width="1.75" style="104" customWidth="1"/>
    <col min="5110" max="5110" width="5" style="104" customWidth="1"/>
    <col min="5111" max="5111" width="13.625" style="104" customWidth="1"/>
    <col min="5112" max="5112" width="16.75" style="104" customWidth="1"/>
    <col min="5113" max="5113" width="18.75" style="104" customWidth="1"/>
    <col min="5114" max="5114" width="15.25" style="104" customWidth="1"/>
    <col min="5115" max="5115" width="18.5" style="104" customWidth="1"/>
    <col min="5116" max="5117" width="17.5" style="104" customWidth="1"/>
    <col min="5118" max="5118" width="11.125" style="104" customWidth="1"/>
    <col min="5119" max="5119" width="17" style="104" customWidth="1"/>
    <col min="5120" max="5120" width="16" style="104" customWidth="1"/>
    <col min="5121" max="5121" width="13.375" style="104" customWidth="1"/>
    <col min="5122" max="5122" width="15.625" style="104" customWidth="1"/>
    <col min="5123" max="5123" width="17.5" style="104" customWidth="1"/>
    <col min="5124" max="5124" width="17.875" style="104" customWidth="1"/>
    <col min="5125" max="5125" width="15.25" style="104" customWidth="1"/>
    <col min="5126" max="5126" width="18.5" style="104" customWidth="1"/>
    <col min="5127" max="5127" width="16.375" style="104" customWidth="1"/>
    <col min="5128" max="5128" width="17.5" style="104" customWidth="1"/>
    <col min="5129" max="5129" width="10.75" style="104" customWidth="1"/>
    <col min="5130" max="5130" width="18.375" style="104" customWidth="1"/>
    <col min="5131" max="5131" width="15" style="104" customWidth="1"/>
    <col min="5132" max="5132" width="18.5" style="104" customWidth="1"/>
    <col min="5133" max="5133" width="5" style="104" customWidth="1"/>
    <col min="5134" max="5364" width="10.75" style="104"/>
    <col min="5365" max="5365" width="1.75" style="104" customWidth="1"/>
    <col min="5366" max="5366" width="5" style="104" customWidth="1"/>
    <col min="5367" max="5367" width="13.625" style="104" customWidth="1"/>
    <col min="5368" max="5368" width="16.75" style="104" customWidth="1"/>
    <col min="5369" max="5369" width="18.75" style="104" customWidth="1"/>
    <col min="5370" max="5370" width="15.25" style="104" customWidth="1"/>
    <col min="5371" max="5371" width="18.5" style="104" customWidth="1"/>
    <col min="5372" max="5373" width="17.5" style="104" customWidth="1"/>
    <col min="5374" max="5374" width="11.125" style="104" customWidth="1"/>
    <col min="5375" max="5375" width="17" style="104" customWidth="1"/>
    <col min="5376" max="5376" width="16" style="104" customWidth="1"/>
    <col min="5377" max="5377" width="13.375" style="104" customWidth="1"/>
    <col min="5378" max="5378" width="15.625" style="104" customWidth="1"/>
    <col min="5379" max="5379" width="17.5" style="104" customWidth="1"/>
    <col min="5380" max="5380" width="17.875" style="104" customWidth="1"/>
    <col min="5381" max="5381" width="15.25" style="104" customWidth="1"/>
    <col min="5382" max="5382" width="18.5" style="104" customWidth="1"/>
    <col min="5383" max="5383" width="16.375" style="104" customWidth="1"/>
    <col min="5384" max="5384" width="17.5" style="104" customWidth="1"/>
    <col min="5385" max="5385" width="10.75" style="104" customWidth="1"/>
    <col min="5386" max="5386" width="18.375" style="104" customWidth="1"/>
    <col min="5387" max="5387" width="15" style="104" customWidth="1"/>
    <col min="5388" max="5388" width="18.5" style="104" customWidth="1"/>
    <col min="5389" max="5389" width="5" style="104" customWidth="1"/>
    <col min="5390" max="5620" width="10.75" style="104"/>
    <col min="5621" max="5621" width="1.75" style="104" customWidth="1"/>
    <col min="5622" max="5622" width="5" style="104" customWidth="1"/>
    <col min="5623" max="5623" width="13.625" style="104" customWidth="1"/>
    <col min="5624" max="5624" width="16.75" style="104" customWidth="1"/>
    <col min="5625" max="5625" width="18.75" style="104" customWidth="1"/>
    <col min="5626" max="5626" width="15.25" style="104" customWidth="1"/>
    <col min="5627" max="5627" width="18.5" style="104" customWidth="1"/>
    <col min="5628" max="5629" width="17.5" style="104" customWidth="1"/>
    <col min="5630" max="5630" width="11.125" style="104" customWidth="1"/>
    <col min="5631" max="5631" width="17" style="104" customWidth="1"/>
    <col min="5632" max="5632" width="16" style="104" customWidth="1"/>
    <col min="5633" max="5633" width="13.375" style="104" customWidth="1"/>
    <col min="5634" max="5634" width="15.625" style="104" customWidth="1"/>
    <col min="5635" max="5635" width="17.5" style="104" customWidth="1"/>
    <col min="5636" max="5636" width="17.875" style="104" customWidth="1"/>
    <col min="5637" max="5637" width="15.25" style="104" customWidth="1"/>
    <col min="5638" max="5638" width="18.5" style="104" customWidth="1"/>
    <col min="5639" max="5639" width="16.375" style="104" customWidth="1"/>
    <col min="5640" max="5640" width="17.5" style="104" customWidth="1"/>
    <col min="5641" max="5641" width="10.75" style="104" customWidth="1"/>
    <col min="5642" max="5642" width="18.375" style="104" customWidth="1"/>
    <col min="5643" max="5643" width="15" style="104" customWidth="1"/>
    <col min="5644" max="5644" width="18.5" style="104" customWidth="1"/>
    <col min="5645" max="5645" width="5" style="104" customWidth="1"/>
    <col min="5646" max="5876" width="10.75" style="104"/>
    <col min="5877" max="5877" width="1.75" style="104" customWidth="1"/>
    <col min="5878" max="5878" width="5" style="104" customWidth="1"/>
    <col min="5879" max="5879" width="13.625" style="104" customWidth="1"/>
    <col min="5880" max="5880" width="16.75" style="104" customWidth="1"/>
    <col min="5881" max="5881" width="18.75" style="104" customWidth="1"/>
    <col min="5882" max="5882" width="15.25" style="104" customWidth="1"/>
    <col min="5883" max="5883" width="18.5" style="104" customWidth="1"/>
    <col min="5884" max="5885" width="17.5" style="104" customWidth="1"/>
    <col min="5886" max="5886" width="11.125" style="104" customWidth="1"/>
    <col min="5887" max="5887" width="17" style="104" customWidth="1"/>
    <col min="5888" max="5888" width="16" style="104" customWidth="1"/>
    <col min="5889" max="5889" width="13.375" style="104" customWidth="1"/>
    <col min="5890" max="5890" width="15.625" style="104" customWidth="1"/>
    <col min="5891" max="5891" width="17.5" style="104" customWidth="1"/>
    <col min="5892" max="5892" width="17.875" style="104" customWidth="1"/>
    <col min="5893" max="5893" width="15.25" style="104" customWidth="1"/>
    <col min="5894" max="5894" width="18.5" style="104" customWidth="1"/>
    <col min="5895" max="5895" width="16.375" style="104" customWidth="1"/>
    <col min="5896" max="5896" width="17.5" style="104" customWidth="1"/>
    <col min="5897" max="5897" width="10.75" style="104" customWidth="1"/>
    <col min="5898" max="5898" width="18.375" style="104" customWidth="1"/>
    <col min="5899" max="5899" width="15" style="104" customWidth="1"/>
    <col min="5900" max="5900" width="18.5" style="104" customWidth="1"/>
    <col min="5901" max="5901" width="5" style="104" customWidth="1"/>
    <col min="5902" max="6132" width="10.75" style="104"/>
    <col min="6133" max="6133" width="1.75" style="104" customWidth="1"/>
    <col min="6134" max="6134" width="5" style="104" customWidth="1"/>
    <col min="6135" max="6135" width="13.625" style="104" customWidth="1"/>
    <col min="6136" max="6136" width="16.75" style="104" customWidth="1"/>
    <col min="6137" max="6137" width="18.75" style="104" customWidth="1"/>
    <col min="6138" max="6138" width="15.25" style="104" customWidth="1"/>
    <col min="6139" max="6139" width="18.5" style="104" customWidth="1"/>
    <col min="6140" max="6141" width="17.5" style="104" customWidth="1"/>
    <col min="6142" max="6142" width="11.125" style="104" customWidth="1"/>
    <col min="6143" max="6143" width="17" style="104" customWidth="1"/>
    <col min="6144" max="6144" width="16" style="104" customWidth="1"/>
    <col min="6145" max="6145" width="13.375" style="104" customWidth="1"/>
    <col min="6146" max="6146" width="15.625" style="104" customWidth="1"/>
    <col min="6147" max="6147" width="17.5" style="104" customWidth="1"/>
    <col min="6148" max="6148" width="17.875" style="104" customWidth="1"/>
    <col min="6149" max="6149" width="15.25" style="104" customWidth="1"/>
    <col min="6150" max="6150" width="18.5" style="104" customWidth="1"/>
    <col min="6151" max="6151" width="16.375" style="104" customWidth="1"/>
    <col min="6152" max="6152" width="17.5" style="104" customWidth="1"/>
    <col min="6153" max="6153" width="10.75" style="104" customWidth="1"/>
    <col min="6154" max="6154" width="18.375" style="104" customWidth="1"/>
    <col min="6155" max="6155" width="15" style="104" customWidth="1"/>
    <col min="6156" max="6156" width="18.5" style="104" customWidth="1"/>
    <col min="6157" max="6157" width="5" style="104" customWidth="1"/>
    <col min="6158" max="6388" width="10.75" style="104"/>
    <col min="6389" max="6389" width="1.75" style="104" customWidth="1"/>
    <col min="6390" max="6390" width="5" style="104" customWidth="1"/>
    <col min="6391" max="6391" width="13.625" style="104" customWidth="1"/>
    <col min="6392" max="6392" width="16.75" style="104" customWidth="1"/>
    <col min="6393" max="6393" width="18.75" style="104" customWidth="1"/>
    <col min="6394" max="6394" width="15.25" style="104" customWidth="1"/>
    <col min="6395" max="6395" width="18.5" style="104" customWidth="1"/>
    <col min="6396" max="6397" width="17.5" style="104" customWidth="1"/>
    <col min="6398" max="6398" width="11.125" style="104" customWidth="1"/>
    <col min="6399" max="6399" width="17" style="104" customWidth="1"/>
    <col min="6400" max="6400" width="16" style="104" customWidth="1"/>
    <col min="6401" max="6401" width="13.375" style="104" customWidth="1"/>
    <col min="6402" max="6402" width="15.625" style="104" customWidth="1"/>
    <col min="6403" max="6403" width="17.5" style="104" customWidth="1"/>
    <col min="6404" max="6404" width="17.875" style="104" customWidth="1"/>
    <col min="6405" max="6405" width="15.25" style="104" customWidth="1"/>
    <col min="6406" max="6406" width="18.5" style="104" customWidth="1"/>
    <col min="6407" max="6407" width="16.375" style="104" customWidth="1"/>
    <col min="6408" max="6408" width="17.5" style="104" customWidth="1"/>
    <col min="6409" max="6409" width="10.75" style="104" customWidth="1"/>
    <col min="6410" max="6410" width="18.375" style="104" customWidth="1"/>
    <col min="6411" max="6411" width="15" style="104" customWidth="1"/>
    <col min="6412" max="6412" width="18.5" style="104" customWidth="1"/>
    <col min="6413" max="6413" width="5" style="104" customWidth="1"/>
    <col min="6414" max="6644" width="10.75" style="104"/>
    <col min="6645" max="6645" width="1.75" style="104" customWidth="1"/>
    <col min="6646" max="6646" width="5" style="104" customWidth="1"/>
    <col min="6647" max="6647" width="13.625" style="104" customWidth="1"/>
    <col min="6648" max="6648" width="16.75" style="104" customWidth="1"/>
    <col min="6649" max="6649" width="18.75" style="104" customWidth="1"/>
    <col min="6650" max="6650" width="15.25" style="104" customWidth="1"/>
    <col min="6651" max="6651" width="18.5" style="104" customWidth="1"/>
    <col min="6652" max="6653" width="17.5" style="104" customWidth="1"/>
    <col min="6654" max="6654" width="11.125" style="104" customWidth="1"/>
    <col min="6655" max="6655" width="17" style="104" customWidth="1"/>
    <col min="6656" max="6656" width="16" style="104" customWidth="1"/>
    <col min="6657" max="6657" width="13.375" style="104" customWidth="1"/>
    <col min="6658" max="6658" width="15.625" style="104" customWidth="1"/>
    <col min="6659" max="6659" width="17.5" style="104" customWidth="1"/>
    <col min="6660" max="6660" width="17.875" style="104" customWidth="1"/>
    <col min="6661" max="6661" width="15.25" style="104" customWidth="1"/>
    <col min="6662" max="6662" width="18.5" style="104" customWidth="1"/>
    <col min="6663" max="6663" width="16.375" style="104" customWidth="1"/>
    <col min="6664" max="6664" width="17.5" style="104" customWidth="1"/>
    <col min="6665" max="6665" width="10.75" style="104" customWidth="1"/>
    <col min="6666" max="6666" width="18.375" style="104" customWidth="1"/>
    <col min="6667" max="6667" width="15" style="104" customWidth="1"/>
    <col min="6668" max="6668" width="18.5" style="104" customWidth="1"/>
    <col min="6669" max="6669" width="5" style="104" customWidth="1"/>
    <col min="6670" max="6900" width="10.75" style="104"/>
    <col min="6901" max="6901" width="1.75" style="104" customWidth="1"/>
    <col min="6902" max="6902" width="5" style="104" customWidth="1"/>
    <col min="6903" max="6903" width="13.625" style="104" customWidth="1"/>
    <col min="6904" max="6904" width="16.75" style="104" customWidth="1"/>
    <col min="6905" max="6905" width="18.75" style="104" customWidth="1"/>
    <col min="6906" max="6906" width="15.25" style="104" customWidth="1"/>
    <col min="6907" max="6907" width="18.5" style="104" customWidth="1"/>
    <col min="6908" max="6909" width="17.5" style="104" customWidth="1"/>
    <col min="6910" max="6910" width="11.125" style="104" customWidth="1"/>
    <col min="6911" max="6911" width="17" style="104" customWidth="1"/>
    <col min="6912" max="6912" width="16" style="104" customWidth="1"/>
    <col min="6913" max="6913" width="13.375" style="104" customWidth="1"/>
    <col min="6914" max="6914" width="15.625" style="104" customWidth="1"/>
    <col min="6915" max="6915" width="17.5" style="104" customWidth="1"/>
    <col min="6916" max="6916" width="17.875" style="104" customWidth="1"/>
    <col min="6917" max="6917" width="15.25" style="104" customWidth="1"/>
    <col min="6918" max="6918" width="18.5" style="104" customWidth="1"/>
    <col min="6919" max="6919" width="16.375" style="104" customWidth="1"/>
    <col min="6920" max="6920" width="17.5" style="104" customWidth="1"/>
    <col min="6921" max="6921" width="10.75" style="104" customWidth="1"/>
    <col min="6922" max="6922" width="18.375" style="104" customWidth="1"/>
    <col min="6923" max="6923" width="15" style="104" customWidth="1"/>
    <col min="6924" max="6924" width="18.5" style="104" customWidth="1"/>
    <col min="6925" max="6925" width="5" style="104" customWidth="1"/>
    <col min="6926" max="7156" width="10.75" style="104"/>
    <col min="7157" max="7157" width="1.75" style="104" customWidth="1"/>
    <col min="7158" max="7158" width="5" style="104" customWidth="1"/>
    <col min="7159" max="7159" width="13.625" style="104" customWidth="1"/>
    <col min="7160" max="7160" width="16.75" style="104" customWidth="1"/>
    <col min="7161" max="7161" width="18.75" style="104" customWidth="1"/>
    <col min="7162" max="7162" width="15.25" style="104" customWidth="1"/>
    <col min="7163" max="7163" width="18.5" style="104" customWidth="1"/>
    <col min="7164" max="7165" width="17.5" style="104" customWidth="1"/>
    <col min="7166" max="7166" width="11.125" style="104" customWidth="1"/>
    <col min="7167" max="7167" width="17" style="104" customWidth="1"/>
    <col min="7168" max="7168" width="16" style="104" customWidth="1"/>
    <col min="7169" max="7169" width="13.375" style="104" customWidth="1"/>
    <col min="7170" max="7170" width="15.625" style="104" customWidth="1"/>
    <col min="7171" max="7171" width="17.5" style="104" customWidth="1"/>
    <col min="7172" max="7172" width="17.875" style="104" customWidth="1"/>
    <col min="7173" max="7173" width="15.25" style="104" customWidth="1"/>
    <col min="7174" max="7174" width="18.5" style="104" customWidth="1"/>
    <col min="7175" max="7175" width="16.375" style="104" customWidth="1"/>
    <col min="7176" max="7176" width="17.5" style="104" customWidth="1"/>
    <col min="7177" max="7177" width="10.75" style="104" customWidth="1"/>
    <col min="7178" max="7178" width="18.375" style="104" customWidth="1"/>
    <col min="7179" max="7179" width="15" style="104" customWidth="1"/>
    <col min="7180" max="7180" width="18.5" style="104" customWidth="1"/>
    <col min="7181" max="7181" width="5" style="104" customWidth="1"/>
    <col min="7182" max="7412" width="10.75" style="104"/>
    <col min="7413" max="7413" width="1.75" style="104" customWidth="1"/>
    <col min="7414" max="7414" width="5" style="104" customWidth="1"/>
    <col min="7415" max="7415" width="13.625" style="104" customWidth="1"/>
    <col min="7416" max="7416" width="16.75" style="104" customWidth="1"/>
    <col min="7417" max="7417" width="18.75" style="104" customWidth="1"/>
    <col min="7418" max="7418" width="15.25" style="104" customWidth="1"/>
    <col min="7419" max="7419" width="18.5" style="104" customWidth="1"/>
    <col min="7420" max="7421" width="17.5" style="104" customWidth="1"/>
    <col min="7422" max="7422" width="11.125" style="104" customWidth="1"/>
    <col min="7423" max="7423" width="17" style="104" customWidth="1"/>
    <col min="7424" max="7424" width="16" style="104" customWidth="1"/>
    <col min="7425" max="7425" width="13.375" style="104" customWidth="1"/>
    <col min="7426" max="7426" width="15.625" style="104" customWidth="1"/>
    <col min="7427" max="7427" width="17.5" style="104" customWidth="1"/>
    <col min="7428" max="7428" width="17.875" style="104" customWidth="1"/>
    <col min="7429" max="7429" width="15.25" style="104" customWidth="1"/>
    <col min="7430" max="7430" width="18.5" style="104" customWidth="1"/>
    <col min="7431" max="7431" width="16.375" style="104" customWidth="1"/>
    <col min="7432" max="7432" width="17.5" style="104" customWidth="1"/>
    <col min="7433" max="7433" width="10.75" style="104" customWidth="1"/>
    <col min="7434" max="7434" width="18.375" style="104" customWidth="1"/>
    <col min="7435" max="7435" width="15" style="104" customWidth="1"/>
    <col min="7436" max="7436" width="18.5" style="104" customWidth="1"/>
    <col min="7437" max="7437" width="5" style="104" customWidth="1"/>
    <col min="7438" max="7668" width="10.75" style="104"/>
    <col min="7669" max="7669" width="1.75" style="104" customWidth="1"/>
    <col min="7670" max="7670" width="5" style="104" customWidth="1"/>
    <col min="7671" max="7671" width="13.625" style="104" customWidth="1"/>
    <col min="7672" max="7672" width="16.75" style="104" customWidth="1"/>
    <col min="7673" max="7673" width="18.75" style="104" customWidth="1"/>
    <col min="7674" max="7674" width="15.25" style="104" customWidth="1"/>
    <col min="7675" max="7675" width="18.5" style="104" customWidth="1"/>
    <col min="7676" max="7677" width="17.5" style="104" customWidth="1"/>
    <col min="7678" max="7678" width="11.125" style="104" customWidth="1"/>
    <col min="7679" max="7679" width="17" style="104" customWidth="1"/>
    <col min="7680" max="7680" width="16" style="104" customWidth="1"/>
    <col min="7681" max="7681" width="13.375" style="104" customWidth="1"/>
    <col min="7682" max="7682" width="15.625" style="104" customWidth="1"/>
    <col min="7683" max="7683" width="17.5" style="104" customWidth="1"/>
    <col min="7684" max="7684" width="17.875" style="104" customWidth="1"/>
    <col min="7685" max="7685" width="15.25" style="104" customWidth="1"/>
    <col min="7686" max="7686" width="18.5" style="104" customWidth="1"/>
    <col min="7687" max="7687" width="16.375" style="104" customWidth="1"/>
    <col min="7688" max="7688" width="17.5" style="104" customWidth="1"/>
    <col min="7689" max="7689" width="10.75" style="104" customWidth="1"/>
    <col min="7690" max="7690" width="18.375" style="104" customWidth="1"/>
    <col min="7691" max="7691" width="15" style="104" customWidth="1"/>
    <col min="7692" max="7692" width="18.5" style="104" customWidth="1"/>
    <col min="7693" max="7693" width="5" style="104" customWidth="1"/>
    <col min="7694" max="7924" width="10.75" style="104"/>
    <col min="7925" max="7925" width="1.75" style="104" customWidth="1"/>
    <col min="7926" max="7926" width="5" style="104" customWidth="1"/>
    <col min="7927" max="7927" width="13.625" style="104" customWidth="1"/>
    <col min="7928" max="7928" width="16.75" style="104" customWidth="1"/>
    <col min="7929" max="7929" width="18.75" style="104" customWidth="1"/>
    <col min="7930" max="7930" width="15.25" style="104" customWidth="1"/>
    <col min="7931" max="7931" width="18.5" style="104" customWidth="1"/>
    <col min="7932" max="7933" width="17.5" style="104" customWidth="1"/>
    <col min="7934" max="7934" width="11.125" style="104" customWidth="1"/>
    <col min="7935" max="7935" width="17" style="104" customWidth="1"/>
    <col min="7936" max="7936" width="16" style="104" customWidth="1"/>
    <col min="7937" max="7937" width="13.375" style="104" customWidth="1"/>
    <col min="7938" max="7938" width="15.625" style="104" customWidth="1"/>
    <col min="7939" max="7939" width="17.5" style="104" customWidth="1"/>
    <col min="7940" max="7940" width="17.875" style="104" customWidth="1"/>
    <col min="7941" max="7941" width="15.25" style="104" customWidth="1"/>
    <col min="7942" max="7942" width="18.5" style="104" customWidth="1"/>
    <col min="7943" max="7943" width="16.375" style="104" customWidth="1"/>
    <col min="7944" max="7944" width="17.5" style="104" customWidth="1"/>
    <col min="7945" max="7945" width="10.75" style="104" customWidth="1"/>
    <col min="7946" max="7946" width="18.375" style="104" customWidth="1"/>
    <col min="7947" max="7947" width="15" style="104" customWidth="1"/>
    <col min="7948" max="7948" width="18.5" style="104" customWidth="1"/>
    <col min="7949" max="7949" width="5" style="104" customWidth="1"/>
    <col min="7950" max="8180" width="10.75" style="104"/>
    <col min="8181" max="8181" width="1.75" style="104" customWidth="1"/>
    <col min="8182" max="8182" width="5" style="104" customWidth="1"/>
    <col min="8183" max="8183" width="13.625" style="104" customWidth="1"/>
    <col min="8184" max="8184" width="16.75" style="104" customWidth="1"/>
    <col min="8185" max="8185" width="18.75" style="104" customWidth="1"/>
    <col min="8186" max="8186" width="15.25" style="104" customWidth="1"/>
    <col min="8187" max="8187" width="18.5" style="104" customWidth="1"/>
    <col min="8188" max="8189" width="17.5" style="104" customWidth="1"/>
    <col min="8190" max="8190" width="11.125" style="104" customWidth="1"/>
    <col min="8191" max="8191" width="17" style="104" customWidth="1"/>
    <col min="8192" max="8192" width="16" style="104" customWidth="1"/>
    <col min="8193" max="8193" width="13.375" style="104" customWidth="1"/>
    <col min="8194" max="8194" width="15.625" style="104" customWidth="1"/>
    <col min="8195" max="8195" width="17.5" style="104" customWidth="1"/>
    <col min="8196" max="8196" width="17.875" style="104" customWidth="1"/>
    <col min="8197" max="8197" width="15.25" style="104" customWidth="1"/>
    <col min="8198" max="8198" width="18.5" style="104" customWidth="1"/>
    <col min="8199" max="8199" width="16.375" style="104" customWidth="1"/>
    <col min="8200" max="8200" width="17.5" style="104" customWidth="1"/>
    <col min="8201" max="8201" width="10.75" style="104" customWidth="1"/>
    <col min="8202" max="8202" width="18.375" style="104" customWidth="1"/>
    <col min="8203" max="8203" width="15" style="104" customWidth="1"/>
    <col min="8204" max="8204" width="18.5" style="104" customWidth="1"/>
    <col min="8205" max="8205" width="5" style="104" customWidth="1"/>
    <col min="8206" max="8436" width="10.75" style="104"/>
    <col min="8437" max="8437" width="1.75" style="104" customWidth="1"/>
    <col min="8438" max="8438" width="5" style="104" customWidth="1"/>
    <col min="8439" max="8439" width="13.625" style="104" customWidth="1"/>
    <col min="8440" max="8440" width="16.75" style="104" customWidth="1"/>
    <col min="8441" max="8441" width="18.75" style="104" customWidth="1"/>
    <col min="8442" max="8442" width="15.25" style="104" customWidth="1"/>
    <col min="8443" max="8443" width="18.5" style="104" customWidth="1"/>
    <col min="8444" max="8445" width="17.5" style="104" customWidth="1"/>
    <col min="8446" max="8446" width="11.125" style="104" customWidth="1"/>
    <col min="8447" max="8447" width="17" style="104" customWidth="1"/>
    <col min="8448" max="8448" width="16" style="104" customWidth="1"/>
    <col min="8449" max="8449" width="13.375" style="104" customWidth="1"/>
    <col min="8450" max="8450" width="15.625" style="104" customWidth="1"/>
    <col min="8451" max="8451" width="17.5" style="104" customWidth="1"/>
    <col min="8452" max="8452" width="17.875" style="104" customWidth="1"/>
    <col min="8453" max="8453" width="15.25" style="104" customWidth="1"/>
    <col min="8454" max="8454" width="18.5" style="104" customWidth="1"/>
    <col min="8455" max="8455" width="16.375" style="104" customWidth="1"/>
    <col min="8456" max="8456" width="17.5" style="104" customWidth="1"/>
    <col min="8457" max="8457" width="10.75" style="104" customWidth="1"/>
    <col min="8458" max="8458" width="18.375" style="104" customWidth="1"/>
    <col min="8459" max="8459" width="15" style="104" customWidth="1"/>
    <col min="8460" max="8460" width="18.5" style="104" customWidth="1"/>
    <col min="8461" max="8461" width="5" style="104" customWidth="1"/>
    <col min="8462" max="8692" width="10.75" style="104"/>
    <col min="8693" max="8693" width="1.75" style="104" customWidth="1"/>
    <col min="8694" max="8694" width="5" style="104" customWidth="1"/>
    <col min="8695" max="8695" width="13.625" style="104" customWidth="1"/>
    <col min="8696" max="8696" width="16.75" style="104" customWidth="1"/>
    <col min="8697" max="8697" width="18.75" style="104" customWidth="1"/>
    <col min="8698" max="8698" width="15.25" style="104" customWidth="1"/>
    <col min="8699" max="8699" width="18.5" style="104" customWidth="1"/>
    <col min="8700" max="8701" width="17.5" style="104" customWidth="1"/>
    <col min="8702" max="8702" width="11.125" style="104" customWidth="1"/>
    <col min="8703" max="8703" width="17" style="104" customWidth="1"/>
    <col min="8704" max="8704" width="16" style="104" customWidth="1"/>
    <col min="8705" max="8705" width="13.375" style="104" customWidth="1"/>
    <col min="8706" max="8706" width="15.625" style="104" customWidth="1"/>
    <col min="8707" max="8707" width="17.5" style="104" customWidth="1"/>
    <col min="8708" max="8708" width="17.875" style="104" customWidth="1"/>
    <col min="8709" max="8709" width="15.25" style="104" customWidth="1"/>
    <col min="8710" max="8710" width="18.5" style="104" customWidth="1"/>
    <col min="8711" max="8711" width="16.375" style="104" customWidth="1"/>
    <col min="8712" max="8712" width="17.5" style="104" customWidth="1"/>
    <col min="8713" max="8713" width="10.75" style="104" customWidth="1"/>
    <col min="8714" max="8714" width="18.375" style="104" customWidth="1"/>
    <col min="8715" max="8715" width="15" style="104" customWidth="1"/>
    <col min="8716" max="8716" width="18.5" style="104" customWidth="1"/>
    <col min="8717" max="8717" width="5" style="104" customWidth="1"/>
    <col min="8718" max="8948" width="10.75" style="104"/>
    <col min="8949" max="8949" width="1.75" style="104" customWidth="1"/>
    <col min="8950" max="8950" width="5" style="104" customWidth="1"/>
    <col min="8951" max="8951" width="13.625" style="104" customWidth="1"/>
    <col min="8952" max="8952" width="16.75" style="104" customWidth="1"/>
    <col min="8953" max="8953" width="18.75" style="104" customWidth="1"/>
    <col min="8954" max="8954" width="15.25" style="104" customWidth="1"/>
    <col min="8955" max="8955" width="18.5" style="104" customWidth="1"/>
    <col min="8956" max="8957" width="17.5" style="104" customWidth="1"/>
    <col min="8958" max="8958" width="11.125" style="104" customWidth="1"/>
    <col min="8959" max="8959" width="17" style="104" customWidth="1"/>
    <col min="8960" max="8960" width="16" style="104" customWidth="1"/>
    <col min="8961" max="8961" width="13.375" style="104" customWidth="1"/>
    <col min="8962" max="8962" width="15.625" style="104" customWidth="1"/>
    <col min="8963" max="8963" width="17.5" style="104" customWidth="1"/>
    <col min="8964" max="8964" width="17.875" style="104" customWidth="1"/>
    <col min="8965" max="8965" width="15.25" style="104" customWidth="1"/>
    <col min="8966" max="8966" width="18.5" style="104" customWidth="1"/>
    <col min="8967" max="8967" width="16.375" style="104" customWidth="1"/>
    <col min="8968" max="8968" width="17.5" style="104" customWidth="1"/>
    <col min="8969" max="8969" width="10.75" style="104" customWidth="1"/>
    <col min="8970" max="8970" width="18.375" style="104" customWidth="1"/>
    <col min="8971" max="8971" width="15" style="104" customWidth="1"/>
    <col min="8972" max="8972" width="18.5" style="104" customWidth="1"/>
    <col min="8973" max="8973" width="5" style="104" customWidth="1"/>
    <col min="8974" max="9204" width="10.75" style="104"/>
    <col min="9205" max="9205" width="1.75" style="104" customWidth="1"/>
    <col min="9206" max="9206" width="5" style="104" customWidth="1"/>
    <col min="9207" max="9207" width="13.625" style="104" customWidth="1"/>
    <col min="9208" max="9208" width="16.75" style="104" customWidth="1"/>
    <col min="9209" max="9209" width="18.75" style="104" customWidth="1"/>
    <col min="9210" max="9210" width="15.25" style="104" customWidth="1"/>
    <col min="9211" max="9211" width="18.5" style="104" customWidth="1"/>
    <col min="9212" max="9213" width="17.5" style="104" customWidth="1"/>
    <col min="9214" max="9214" width="11.125" style="104" customWidth="1"/>
    <col min="9215" max="9215" width="17" style="104" customWidth="1"/>
    <col min="9216" max="9216" width="16" style="104" customWidth="1"/>
    <col min="9217" max="9217" width="13.375" style="104" customWidth="1"/>
    <col min="9218" max="9218" width="15.625" style="104" customWidth="1"/>
    <col min="9219" max="9219" width="17.5" style="104" customWidth="1"/>
    <col min="9220" max="9220" width="17.875" style="104" customWidth="1"/>
    <col min="9221" max="9221" width="15.25" style="104" customWidth="1"/>
    <col min="9222" max="9222" width="18.5" style="104" customWidth="1"/>
    <col min="9223" max="9223" width="16.375" style="104" customWidth="1"/>
    <col min="9224" max="9224" width="17.5" style="104" customWidth="1"/>
    <col min="9225" max="9225" width="10.75" style="104" customWidth="1"/>
    <col min="9226" max="9226" width="18.375" style="104" customWidth="1"/>
    <col min="9227" max="9227" width="15" style="104" customWidth="1"/>
    <col min="9228" max="9228" width="18.5" style="104" customWidth="1"/>
    <col min="9229" max="9229" width="5" style="104" customWidth="1"/>
    <col min="9230" max="9460" width="10.75" style="104"/>
    <col min="9461" max="9461" width="1.75" style="104" customWidth="1"/>
    <col min="9462" max="9462" width="5" style="104" customWidth="1"/>
    <col min="9463" max="9463" width="13.625" style="104" customWidth="1"/>
    <col min="9464" max="9464" width="16.75" style="104" customWidth="1"/>
    <col min="9465" max="9465" width="18.75" style="104" customWidth="1"/>
    <col min="9466" max="9466" width="15.25" style="104" customWidth="1"/>
    <col min="9467" max="9467" width="18.5" style="104" customWidth="1"/>
    <col min="9468" max="9469" width="17.5" style="104" customWidth="1"/>
    <col min="9470" max="9470" width="11.125" style="104" customWidth="1"/>
    <col min="9471" max="9471" width="17" style="104" customWidth="1"/>
    <col min="9472" max="9472" width="16" style="104" customWidth="1"/>
    <col min="9473" max="9473" width="13.375" style="104" customWidth="1"/>
    <col min="9474" max="9474" width="15.625" style="104" customWidth="1"/>
    <col min="9475" max="9475" width="17.5" style="104" customWidth="1"/>
    <col min="9476" max="9476" width="17.875" style="104" customWidth="1"/>
    <col min="9477" max="9477" width="15.25" style="104" customWidth="1"/>
    <col min="9478" max="9478" width="18.5" style="104" customWidth="1"/>
    <col min="9479" max="9479" width="16.375" style="104" customWidth="1"/>
    <col min="9480" max="9480" width="17.5" style="104" customWidth="1"/>
    <col min="9481" max="9481" width="10.75" style="104" customWidth="1"/>
    <col min="9482" max="9482" width="18.375" style="104" customWidth="1"/>
    <col min="9483" max="9483" width="15" style="104" customWidth="1"/>
    <col min="9484" max="9484" width="18.5" style="104" customWidth="1"/>
    <col min="9485" max="9485" width="5" style="104" customWidth="1"/>
    <col min="9486" max="9716" width="10.75" style="104"/>
    <col min="9717" max="9717" width="1.75" style="104" customWidth="1"/>
    <col min="9718" max="9718" width="5" style="104" customWidth="1"/>
    <col min="9719" max="9719" width="13.625" style="104" customWidth="1"/>
    <col min="9720" max="9720" width="16.75" style="104" customWidth="1"/>
    <col min="9721" max="9721" width="18.75" style="104" customWidth="1"/>
    <col min="9722" max="9722" width="15.25" style="104" customWidth="1"/>
    <col min="9723" max="9723" width="18.5" style="104" customWidth="1"/>
    <col min="9724" max="9725" width="17.5" style="104" customWidth="1"/>
    <col min="9726" max="9726" width="11.125" style="104" customWidth="1"/>
    <col min="9727" max="9727" width="17" style="104" customWidth="1"/>
    <col min="9728" max="9728" width="16" style="104" customWidth="1"/>
    <col min="9729" max="9729" width="13.375" style="104" customWidth="1"/>
    <col min="9730" max="9730" width="15.625" style="104" customWidth="1"/>
    <col min="9731" max="9731" width="17.5" style="104" customWidth="1"/>
    <col min="9732" max="9732" width="17.875" style="104" customWidth="1"/>
    <col min="9733" max="9733" width="15.25" style="104" customWidth="1"/>
    <col min="9734" max="9734" width="18.5" style="104" customWidth="1"/>
    <col min="9735" max="9735" width="16.375" style="104" customWidth="1"/>
    <col min="9736" max="9736" width="17.5" style="104" customWidth="1"/>
    <col min="9737" max="9737" width="10.75" style="104" customWidth="1"/>
    <col min="9738" max="9738" width="18.375" style="104" customWidth="1"/>
    <col min="9739" max="9739" width="15" style="104" customWidth="1"/>
    <col min="9740" max="9740" width="18.5" style="104" customWidth="1"/>
    <col min="9741" max="9741" width="5" style="104" customWidth="1"/>
    <col min="9742" max="9972" width="10.75" style="104"/>
    <col min="9973" max="9973" width="1.75" style="104" customWidth="1"/>
    <col min="9974" max="9974" width="5" style="104" customWidth="1"/>
    <col min="9975" max="9975" width="13.625" style="104" customWidth="1"/>
    <col min="9976" max="9976" width="16.75" style="104" customWidth="1"/>
    <col min="9977" max="9977" width="18.75" style="104" customWidth="1"/>
    <col min="9978" max="9978" width="15.25" style="104" customWidth="1"/>
    <col min="9979" max="9979" width="18.5" style="104" customWidth="1"/>
    <col min="9980" max="9981" width="17.5" style="104" customWidth="1"/>
    <col min="9982" max="9982" width="11.125" style="104" customWidth="1"/>
    <col min="9983" max="9983" width="17" style="104" customWidth="1"/>
    <col min="9984" max="9984" width="16" style="104" customWidth="1"/>
    <col min="9985" max="9985" width="13.375" style="104" customWidth="1"/>
    <col min="9986" max="9986" width="15.625" style="104" customWidth="1"/>
    <col min="9987" max="9987" width="17.5" style="104" customWidth="1"/>
    <col min="9988" max="9988" width="17.875" style="104" customWidth="1"/>
    <col min="9989" max="9989" width="15.25" style="104" customWidth="1"/>
    <col min="9990" max="9990" width="18.5" style="104" customWidth="1"/>
    <col min="9991" max="9991" width="16.375" style="104" customWidth="1"/>
    <col min="9992" max="9992" width="17.5" style="104" customWidth="1"/>
    <col min="9993" max="9993" width="10.75" style="104" customWidth="1"/>
    <col min="9994" max="9994" width="18.375" style="104" customWidth="1"/>
    <col min="9995" max="9995" width="15" style="104" customWidth="1"/>
    <col min="9996" max="9996" width="18.5" style="104" customWidth="1"/>
    <col min="9997" max="9997" width="5" style="104" customWidth="1"/>
    <col min="9998" max="10228" width="10.75" style="104"/>
    <col min="10229" max="10229" width="1.75" style="104" customWidth="1"/>
    <col min="10230" max="10230" width="5" style="104" customWidth="1"/>
    <col min="10231" max="10231" width="13.625" style="104" customWidth="1"/>
    <col min="10232" max="10232" width="16.75" style="104" customWidth="1"/>
    <col min="10233" max="10233" width="18.75" style="104" customWidth="1"/>
    <col min="10234" max="10234" width="15.25" style="104" customWidth="1"/>
    <col min="10235" max="10235" width="18.5" style="104" customWidth="1"/>
    <col min="10236" max="10237" width="17.5" style="104" customWidth="1"/>
    <col min="10238" max="10238" width="11.125" style="104" customWidth="1"/>
    <col min="10239" max="10239" width="17" style="104" customWidth="1"/>
    <col min="10240" max="10240" width="16" style="104" customWidth="1"/>
    <col min="10241" max="10241" width="13.375" style="104" customWidth="1"/>
    <col min="10242" max="10242" width="15.625" style="104" customWidth="1"/>
    <col min="10243" max="10243" width="17.5" style="104" customWidth="1"/>
    <col min="10244" max="10244" width="17.875" style="104" customWidth="1"/>
    <col min="10245" max="10245" width="15.25" style="104" customWidth="1"/>
    <col min="10246" max="10246" width="18.5" style="104" customWidth="1"/>
    <col min="10247" max="10247" width="16.375" style="104" customWidth="1"/>
    <col min="10248" max="10248" width="17.5" style="104" customWidth="1"/>
    <col min="10249" max="10249" width="10.75" style="104" customWidth="1"/>
    <col min="10250" max="10250" width="18.375" style="104" customWidth="1"/>
    <col min="10251" max="10251" width="15" style="104" customWidth="1"/>
    <col min="10252" max="10252" width="18.5" style="104" customWidth="1"/>
    <col min="10253" max="10253" width="5" style="104" customWidth="1"/>
    <col min="10254" max="10484" width="10.75" style="104"/>
    <col min="10485" max="10485" width="1.75" style="104" customWidth="1"/>
    <col min="10486" max="10486" width="5" style="104" customWidth="1"/>
    <col min="10487" max="10487" width="13.625" style="104" customWidth="1"/>
    <col min="10488" max="10488" width="16.75" style="104" customWidth="1"/>
    <col min="10489" max="10489" width="18.75" style="104" customWidth="1"/>
    <col min="10490" max="10490" width="15.25" style="104" customWidth="1"/>
    <col min="10491" max="10491" width="18.5" style="104" customWidth="1"/>
    <col min="10492" max="10493" width="17.5" style="104" customWidth="1"/>
    <col min="10494" max="10494" width="11.125" style="104" customWidth="1"/>
    <col min="10495" max="10495" width="17" style="104" customWidth="1"/>
    <col min="10496" max="10496" width="16" style="104" customWidth="1"/>
    <col min="10497" max="10497" width="13.375" style="104" customWidth="1"/>
    <col min="10498" max="10498" width="15.625" style="104" customWidth="1"/>
    <col min="10499" max="10499" width="17.5" style="104" customWidth="1"/>
    <col min="10500" max="10500" width="17.875" style="104" customWidth="1"/>
    <col min="10501" max="10501" width="15.25" style="104" customWidth="1"/>
    <col min="10502" max="10502" width="18.5" style="104" customWidth="1"/>
    <col min="10503" max="10503" width="16.375" style="104" customWidth="1"/>
    <col min="10504" max="10504" width="17.5" style="104" customWidth="1"/>
    <col min="10505" max="10505" width="10.75" style="104" customWidth="1"/>
    <col min="10506" max="10506" width="18.375" style="104" customWidth="1"/>
    <col min="10507" max="10507" width="15" style="104" customWidth="1"/>
    <col min="10508" max="10508" width="18.5" style="104" customWidth="1"/>
    <col min="10509" max="10509" width="5" style="104" customWidth="1"/>
    <col min="10510" max="10740" width="10.75" style="104"/>
    <col min="10741" max="10741" width="1.75" style="104" customWidth="1"/>
    <col min="10742" max="10742" width="5" style="104" customWidth="1"/>
    <col min="10743" max="10743" width="13.625" style="104" customWidth="1"/>
    <col min="10744" max="10744" width="16.75" style="104" customWidth="1"/>
    <col min="10745" max="10745" width="18.75" style="104" customWidth="1"/>
    <col min="10746" max="10746" width="15.25" style="104" customWidth="1"/>
    <col min="10747" max="10747" width="18.5" style="104" customWidth="1"/>
    <col min="10748" max="10749" width="17.5" style="104" customWidth="1"/>
    <col min="10750" max="10750" width="11.125" style="104" customWidth="1"/>
    <col min="10751" max="10751" width="17" style="104" customWidth="1"/>
    <col min="10752" max="10752" width="16" style="104" customWidth="1"/>
    <col min="10753" max="10753" width="13.375" style="104" customWidth="1"/>
    <col min="10754" max="10754" width="15.625" style="104" customWidth="1"/>
    <col min="10755" max="10755" width="17.5" style="104" customWidth="1"/>
    <col min="10756" max="10756" width="17.875" style="104" customWidth="1"/>
    <col min="10757" max="10757" width="15.25" style="104" customWidth="1"/>
    <col min="10758" max="10758" width="18.5" style="104" customWidth="1"/>
    <col min="10759" max="10759" width="16.375" style="104" customWidth="1"/>
    <col min="10760" max="10760" width="17.5" style="104" customWidth="1"/>
    <col min="10761" max="10761" width="10.75" style="104" customWidth="1"/>
    <col min="10762" max="10762" width="18.375" style="104" customWidth="1"/>
    <col min="10763" max="10763" width="15" style="104" customWidth="1"/>
    <col min="10764" max="10764" width="18.5" style="104" customWidth="1"/>
    <col min="10765" max="10765" width="5" style="104" customWidth="1"/>
    <col min="10766" max="10996" width="10.75" style="104"/>
    <col min="10997" max="10997" width="1.75" style="104" customWidth="1"/>
    <col min="10998" max="10998" width="5" style="104" customWidth="1"/>
    <col min="10999" max="10999" width="13.625" style="104" customWidth="1"/>
    <col min="11000" max="11000" width="16.75" style="104" customWidth="1"/>
    <col min="11001" max="11001" width="18.75" style="104" customWidth="1"/>
    <col min="11002" max="11002" width="15.25" style="104" customWidth="1"/>
    <col min="11003" max="11003" width="18.5" style="104" customWidth="1"/>
    <col min="11004" max="11005" width="17.5" style="104" customWidth="1"/>
    <col min="11006" max="11006" width="11.125" style="104" customWidth="1"/>
    <col min="11007" max="11007" width="17" style="104" customWidth="1"/>
    <col min="11008" max="11008" width="16" style="104" customWidth="1"/>
    <col min="11009" max="11009" width="13.375" style="104" customWidth="1"/>
    <col min="11010" max="11010" width="15.625" style="104" customWidth="1"/>
    <col min="11011" max="11011" width="17.5" style="104" customWidth="1"/>
    <col min="11012" max="11012" width="17.875" style="104" customWidth="1"/>
    <col min="11013" max="11013" width="15.25" style="104" customWidth="1"/>
    <col min="11014" max="11014" width="18.5" style="104" customWidth="1"/>
    <col min="11015" max="11015" width="16.375" style="104" customWidth="1"/>
    <col min="11016" max="11016" width="17.5" style="104" customWidth="1"/>
    <col min="11017" max="11017" width="10.75" style="104" customWidth="1"/>
    <col min="11018" max="11018" width="18.375" style="104" customWidth="1"/>
    <col min="11019" max="11019" width="15" style="104" customWidth="1"/>
    <col min="11020" max="11020" width="18.5" style="104" customWidth="1"/>
    <col min="11021" max="11021" width="5" style="104" customWidth="1"/>
    <col min="11022" max="11252" width="10.75" style="104"/>
    <col min="11253" max="11253" width="1.75" style="104" customWidth="1"/>
    <col min="11254" max="11254" width="5" style="104" customWidth="1"/>
    <col min="11255" max="11255" width="13.625" style="104" customWidth="1"/>
    <col min="11256" max="11256" width="16.75" style="104" customWidth="1"/>
    <col min="11257" max="11257" width="18.75" style="104" customWidth="1"/>
    <col min="11258" max="11258" width="15.25" style="104" customWidth="1"/>
    <col min="11259" max="11259" width="18.5" style="104" customWidth="1"/>
    <col min="11260" max="11261" width="17.5" style="104" customWidth="1"/>
    <col min="11262" max="11262" width="11.125" style="104" customWidth="1"/>
    <col min="11263" max="11263" width="17" style="104" customWidth="1"/>
    <col min="11264" max="11264" width="16" style="104" customWidth="1"/>
    <col min="11265" max="11265" width="13.375" style="104" customWidth="1"/>
    <col min="11266" max="11266" width="15.625" style="104" customWidth="1"/>
    <col min="11267" max="11267" width="17.5" style="104" customWidth="1"/>
    <col min="11268" max="11268" width="17.875" style="104" customWidth="1"/>
    <col min="11269" max="11269" width="15.25" style="104" customWidth="1"/>
    <col min="11270" max="11270" width="18.5" style="104" customWidth="1"/>
    <col min="11271" max="11271" width="16.375" style="104" customWidth="1"/>
    <col min="11272" max="11272" width="17.5" style="104" customWidth="1"/>
    <col min="11273" max="11273" width="10.75" style="104" customWidth="1"/>
    <col min="11274" max="11274" width="18.375" style="104" customWidth="1"/>
    <col min="11275" max="11275" width="15" style="104" customWidth="1"/>
    <col min="11276" max="11276" width="18.5" style="104" customWidth="1"/>
    <col min="11277" max="11277" width="5" style="104" customWidth="1"/>
    <col min="11278" max="11508" width="10.75" style="104"/>
    <col min="11509" max="11509" width="1.75" style="104" customWidth="1"/>
    <col min="11510" max="11510" width="5" style="104" customWidth="1"/>
    <col min="11511" max="11511" width="13.625" style="104" customWidth="1"/>
    <col min="11512" max="11512" width="16.75" style="104" customWidth="1"/>
    <col min="11513" max="11513" width="18.75" style="104" customWidth="1"/>
    <col min="11514" max="11514" width="15.25" style="104" customWidth="1"/>
    <col min="11515" max="11515" width="18.5" style="104" customWidth="1"/>
    <col min="11516" max="11517" width="17.5" style="104" customWidth="1"/>
    <col min="11518" max="11518" width="11.125" style="104" customWidth="1"/>
    <col min="11519" max="11519" width="17" style="104" customWidth="1"/>
    <col min="11520" max="11520" width="16" style="104" customWidth="1"/>
    <col min="11521" max="11521" width="13.375" style="104" customWidth="1"/>
    <col min="11522" max="11522" width="15.625" style="104" customWidth="1"/>
    <col min="11523" max="11523" width="17.5" style="104" customWidth="1"/>
    <col min="11524" max="11524" width="17.875" style="104" customWidth="1"/>
    <col min="11525" max="11525" width="15.25" style="104" customWidth="1"/>
    <col min="11526" max="11526" width="18.5" style="104" customWidth="1"/>
    <col min="11527" max="11527" width="16.375" style="104" customWidth="1"/>
    <col min="11528" max="11528" width="17.5" style="104" customWidth="1"/>
    <col min="11529" max="11529" width="10.75" style="104" customWidth="1"/>
    <col min="11530" max="11530" width="18.375" style="104" customWidth="1"/>
    <col min="11531" max="11531" width="15" style="104" customWidth="1"/>
    <col min="11532" max="11532" width="18.5" style="104" customWidth="1"/>
    <col min="11533" max="11533" width="5" style="104" customWidth="1"/>
    <col min="11534" max="11764" width="10.75" style="104"/>
    <col min="11765" max="11765" width="1.75" style="104" customWidth="1"/>
    <col min="11766" max="11766" width="5" style="104" customWidth="1"/>
    <col min="11767" max="11767" width="13.625" style="104" customWidth="1"/>
    <col min="11768" max="11768" width="16.75" style="104" customWidth="1"/>
    <col min="11769" max="11769" width="18.75" style="104" customWidth="1"/>
    <col min="11770" max="11770" width="15.25" style="104" customWidth="1"/>
    <col min="11771" max="11771" width="18.5" style="104" customWidth="1"/>
    <col min="11772" max="11773" width="17.5" style="104" customWidth="1"/>
    <col min="11774" max="11774" width="11.125" style="104" customWidth="1"/>
    <col min="11775" max="11775" width="17" style="104" customWidth="1"/>
    <col min="11776" max="11776" width="16" style="104" customWidth="1"/>
    <col min="11777" max="11777" width="13.375" style="104" customWidth="1"/>
    <col min="11778" max="11778" width="15.625" style="104" customWidth="1"/>
    <col min="11779" max="11779" width="17.5" style="104" customWidth="1"/>
    <col min="11780" max="11780" width="17.875" style="104" customWidth="1"/>
    <col min="11781" max="11781" width="15.25" style="104" customWidth="1"/>
    <col min="11782" max="11782" width="18.5" style="104" customWidth="1"/>
    <col min="11783" max="11783" width="16.375" style="104" customWidth="1"/>
    <col min="11784" max="11784" width="17.5" style="104" customWidth="1"/>
    <col min="11785" max="11785" width="10.75" style="104" customWidth="1"/>
    <col min="11786" max="11786" width="18.375" style="104" customWidth="1"/>
    <col min="11787" max="11787" width="15" style="104" customWidth="1"/>
    <col min="11788" max="11788" width="18.5" style="104" customWidth="1"/>
    <col min="11789" max="11789" width="5" style="104" customWidth="1"/>
    <col min="11790" max="12020" width="10.75" style="104"/>
    <col min="12021" max="12021" width="1.75" style="104" customWidth="1"/>
    <col min="12022" max="12022" width="5" style="104" customWidth="1"/>
    <col min="12023" max="12023" width="13.625" style="104" customWidth="1"/>
    <col min="12024" max="12024" width="16.75" style="104" customWidth="1"/>
    <col min="12025" max="12025" width="18.75" style="104" customWidth="1"/>
    <col min="12026" max="12026" width="15.25" style="104" customWidth="1"/>
    <col min="12027" max="12027" width="18.5" style="104" customWidth="1"/>
    <col min="12028" max="12029" width="17.5" style="104" customWidth="1"/>
    <col min="12030" max="12030" width="11.125" style="104" customWidth="1"/>
    <col min="12031" max="12031" width="17" style="104" customWidth="1"/>
    <col min="12032" max="12032" width="16" style="104" customWidth="1"/>
    <col min="12033" max="12033" width="13.375" style="104" customWidth="1"/>
    <col min="12034" max="12034" width="15.625" style="104" customWidth="1"/>
    <col min="12035" max="12035" width="17.5" style="104" customWidth="1"/>
    <col min="12036" max="12036" width="17.875" style="104" customWidth="1"/>
    <col min="12037" max="12037" width="15.25" style="104" customWidth="1"/>
    <col min="12038" max="12038" width="18.5" style="104" customWidth="1"/>
    <col min="12039" max="12039" width="16.375" style="104" customWidth="1"/>
    <col min="12040" max="12040" width="17.5" style="104" customWidth="1"/>
    <col min="12041" max="12041" width="10.75" style="104" customWidth="1"/>
    <col min="12042" max="12042" width="18.375" style="104" customWidth="1"/>
    <col min="12043" max="12043" width="15" style="104" customWidth="1"/>
    <col min="12044" max="12044" width="18.5" style="104" customWidth="1"/>
    <col min="12045" max="12045" width="5" style="104" customWidth="1"/>
    <col min="12046" max="12276" width="10.75" style="104"/>
    <col min="12277" max="12277" width="1.75" style="104" customWidth="1"/>
    <col min="12278" max="12278" width="5" style="104" customWidth="1"/>
    <col min="12279" max="12279" width="13.625" style="104" customWidth="1"/>
    <col min="12280" max="12280" width="16.75" style="104" customWidth="1"/>
    <col min="12281" max="12281" width="18.75" style="104" customWidth="1"/>
    <col min="12282" max="12282" width="15.25" style="104" customWidth="1"/>
    <col min="12283" max="12283" width="18.5" style="104" customWidth="1"/>
    <col min="12284" max="12285" width="17.5" style="104" customWidth="1"/>
    <col min="12286" max="12286" width="11.125" style="104" customWidth="1"/>
    <col min="12287" max="12287" width="17" style="104" customWidth="1"/>
    <col min="12288" max="12288" width="16" style="104" customWidth="1"/>
    <col min="12289" max="12289" width="13.375" style="104" customWidth="1"/>
    <col min="12290" max="12290" width="15.625" style="104" customWidth="1"/>
    <col min="12291" max="12291" width="17.5" style="104" customWidth="1"/>
    <col min="12292" max="12292" width="17.875" style="104" customWidth="1"/>
    <col min="12293" max="12293" width="15.25" style="104" customWidth="1"/>
    <col min="12294" max="12294" width="18.5" style="104" customWidth="1"/>
    <col min="12295" max="12295" width="16.375" style="104" customWidth="1"/>
    <col min="12296" max="12296" width="17.5" style="104" customWidth="1"/>
    <col min="12297" max="12297" width="10.75" style="104" customWidth="1"/>
    <col min="12298" max="12298" width="18.375" style="104" customWidth="1"/>
    <col min="12299" max="12299" width="15" style="104" customWidth="1"/>
    <col min="12300" max="12300" width="18.5" style="104" customWidth="1"/>
    <col min="12301" max="12301" width="5" style="104" customWidth="1"/>
    <col min="12302" max="12532" width="10.75" style="104"/>
    <col min="12533" max="12533" width="1.75" style="104" customWidth="1"/>
    <col min="12534" max="12534" width="5" style="104" customWidth="1"/>
    <col min="12535" max="12535" width="13.625" style="104" customWidth="1"/>
    <col min="12536" max="12536" width="16.75" style="104" customWidth="1"/>
    <col min="12537" max="12537" width="18.75" style="104" customWidth="1"/>
    <col min="12538" max="12538" width="15.25" style="104" customWidth="1"/>
    <col min="12539" max="12539" width="18.5" style="104" customWidth="1"/>
    <col min="12540" max="12541" width="17.5" style="104" customWidth="1"/>
    <col min="12542" max="12542" width="11.125" style="104" customWidth="1"/>
    <col min="12543" max="12543" width="17" style="104" customWidth="1"/>
    <col min="12544" max="12544" width="16" style="104" customWidth="1"/>
    <col min="12545" max="12545" width="13.375" style="104" customWidth="1"/>
    <col min="12546" max="12546" width="15.625" style="104" customWidth="1"/>
    <col min="12547" max="12547" width="17.5" style="104" customWidth="1"/>
    <col min="12548" max="12548" width="17.875" style="104" customWidth="1"/>
    <col min="12549" max="12549" width="15.25" style="104" customWidth="1"/>
    <col min="12550" max="12550" width="18.5" style="104" customWidth="1"/>
    <col min="12551" max="12551" width="16.375" style="104" customWidth="1"/>
    <col min="12552" max="12552" width="17.5" style="104" customWidth="1"/>
    <col min="12553" max="12553" width="10.75" style="104" customWidth="1"/>
    <col min="12554" max="12554" width="18.375" style="104" customWidth="1"/>
    <col min="12555" max="12555" width="15" style="104" customWidth="1"/>
    <col min="12556" max="12556" width="18.5" style="104" customWidth="1"/>
    <col min="12557" max="12557" width="5" style="104" customWidth="1"/>
    <col min="12558" max="12788" width="10.75" style="104"/>
    <col min="12789" max="12789" width="1.75" style="104" customWidth="1"/>
    <col min="12790" max="12790" width="5" style="104" customWidth="1"/>
    <col min="12791" max="12791" width="13.625" style="104" customWidth="1"/>
    <col min="12792" max="12792" width="16.75" style="104" customWidth="1"/>
    <col min="12793" max="12793" width="18.75" style="104" customWidth="1"/>
    <col min="12794" max="12794" width="15.25" style="104" customWidth="1"/>
    <col min="12795" max="12795" width="18.5" style="104" customWidth="1"/>
    <col min="12796" max="12797" width="17.5" style="104" customWidth="1"/>
    <col min="12798" max="12798" width="11.125" style="104" customWidth="1"/>
    <col min="12799" max="12799" width="17" style="104" customWidth="1"/>
    <col min="12800" max="12800" width="16" style="104" customWidth="1"/>
    <col min="12801" max="12801" width="13.375" style="104" customWidth="1"/>
    <col min="12802" max="12802" width="15.625" style="104" customWidth="1"/>
    <col min="12803" max="12803" width="17.5" style="104" customWidth="1"/>
    <col min="12804" max="12804" width="17.875" style="104" customWidth="1"/>
    <col min="12805" max="12805" width="15.25" style="104" customWidth="1"/>
    <col min="12806" max="12806" width="18.5" style="104" customWidth="1"/>
    <col min="12807" max="12807" width="16.375" style="104" customWidth="1"/>
    <col min="12808" max="12808" width="17.5" style="104" customWidth="1"/>
    <col min="12809" max="12809" width="10.75" style="104" customWidth="1"/>
    <col min="12810" max="12810" width="18.375" style="104" customWidth="1"/>
    <col min="12811" max="12811" width="15" style="104" customWidth="1"/>
    <col min="12812" max="12812" width="18.5" style="104" customWidth="1"/>
    <col min="12813" max="12813" width="5" style="104" customWidth="1"/>
    <col min="12814" max="13044" width="10.75" style="104"/>
    <col min="13045" max="13045" width="1.75" style="104" customWidth="1"/>
    <col min="13046" max="13046" width="5" style="104" customWidth="1"/>
    <col min="13047" max="13047" width="13.625" style="104" customWidth="1"/>
    <col min="13048" max="13048" width="16.75" style="104" customWidth="1"/>
    <col min="13049" max="13049" width="18.75" style="104" customWidth="1"/>
    <col min="13050" max="13050" width="15.25" style="104" customWidth="1"/>
    <col min="13051" max="13051" width="18.5" style="104" customWidth="1"/>
    <col min="13052" max="13053" width="17.5" style="104" customWidth="1"/>
    <col min="13054" max="13054" width="11.125" style="104" customWidth="1"/>
    <col min="13055" max="13055" width="17" style="104" customWidth="1"/>
    <col min="13056" max="13056" width="16" style="104" customWidth="1"/>
    <col min="13057" max="13057" width="13.375" style="104" customWidth="1"/>
    <col min="13058" max="13058" width="15.625" style="104" customWidth="1"/>
    <col min="13059" max="13059" width="17.5" style="104" customWidth="1"/>
    <col min="13060" max="13060" width="17.875" style="104" customWidth="1"/>
    <col min="13061" max="13061" width="15.25" style="104" customWidth="1"/>
    <col min="13062" max="13062" width="18.5" style="104" customWidth="1"/>
    <col min="13063" max="13063" width="16.375" style="104" customWidth="1"/>
    <col min="13064" max="13064" width="17.5" style="104" customWidth="1"/>
    <col min="13065" max="13065" width="10.75" style="104" customWidth="1"/>
    <col min="13066" max="13066" width="18.375" style="104" customWidth="1"/>
    <col min="13067" max="13067" width="15" style="104" customWidth="1"/>
    <col min="13068" max="13068" width="18.5" style="104" customWidth="1"/>
    <col min="13069" max="13069" width="5" style="104" customWidth="1"/>
    <col min="13070" max="13300" width="10.75" style="104"/>
    <col min="13301" max="13301" width="1.75" style="104" customWidth="1"/>
    <col min="13302" max="13302" width="5" style="104" customWidth="1"/>
    <col min="13303" max="13303" width="13.625" style="104" customWidth="1"/>
    <col min="13304" max="13304" width="16.75" style="104" customWidth="1"/>
    <col min="13305" max="13305" width="18.75" style="104" customWidth="1"/>
    <col min="13306" max="13306" width="15.25" style="104" customWidth="1"/>
    <col min="13307" max="13307" width="18.5" style="104" customWidth="1"/>
    <col min="13308" max="13309" width="17.5" style="104" customWidth="1"/>
    <col min="13310" max="13310" width="11.125" style="104" customWidth="1"/>
    <col min="13311" max="13311" width="17" style="104" customWidth="1"/>
    <col min="13312" max="13312" width="16" style="104" customWidth="1"/>
    <col min="13313" max="13313" width="13.375" style="104" customWidth="1"/>
    <col min="13314" max="13314" width="15.625" style="104" customWidth="1"/>
    <col min="13315" max="13315" width="17.5" style="104" customWidth="1"/>
    <col min="13316" max="13316" width="17.875" style="104" customWidth="1"/>
    <col min="13317" max="13317" width="15.25" style="104" customWidth="1"/>
    <col min="13318" max="13318" width="18.5" style="104" customWidth="1"/>
    <col min="13319" max="13319" width="16.375" style="104" customWidth="1"/>
    <col min="13320" max="13320" width="17.5" style="104" customWidth="1"/>
    <col min="13321" max="13321" width="10.75" style="104" customWidth="1"/>
    <col min="13322" max="13322" width="18.375" style="104" customWidth="1"/>
    <col min="13323" max="13323" width="15" style="104" customWidth="1"/>
    <col min="13324" max="13324" width="18.5" style="104" customWidth="1"/>
    <col min="13325" max="13325" width="5" style="104" customWidth="1"/>
    <col min="13326" max="13556" width="10.75" style="104"/>
    <col min="13557" max="13557" width="1.75" style="104" customWidth="1"/>
    <col min="13558" max="13558" width="5" style="104" customWidth="1"/>
    <col min="13559" max="13559" width="13.625" style="104" customWidth="1"/>
    <col min="13560" max="13560" width="16.75" style="104" customWidth="1"/>
    <col min="13561" max="13561" width="18.75" style="104" customWidth="1"/>
    <col min="13562" max="13562" width="15.25" style="104" customWidth="1"/>
    <col min="13563" max="13563" width="18.5" style="104" customWidth="1"/>
    <col min="13564" max="13565" width="17.5" style="104" customWidth="1"/>
    <col min="13566" max="13566" width="11.125" style="104" customWidth="1"/>
    <col min="13567" max="13567" width="17" style="104" customWidth="1"/>
    <col min="13568" max="13568" width="16" style="104" customWidth="1"/>
    <col min="13569" max="13569" width="13.375" style="104" customWidth="1"/>
    <col min="13570" max="13570" width="15.625" style="104" customWidth="1"/>
    <col min="13571" max="13571" width="17.5" style="104" customWidth="1"/>
    <col min="13572" max="13572" width="17.875" style="104" customWidth="1"/>
    <col min="13573" max="13573" width="15.25" style="104" customWidth="1"/>
    <col min="13574" max="13574" width="18.5" style="104" customWidth="1"/>
    <col min="13575" max="13575" width="16.375" style="104" customWidth="1"/>
    <col min="13576" max="13576" width="17.5" style="104" customWidth="1"/>
    <col min="13577" max="13577" width="10.75" style="104" customWidth="1"/>
    <col min="13578" max="13578" width="18.375" style="104" customWidth="1"/>
    <col min="13579" max="13579" width="15" style="104" customWidth="1"/>
    <col min="13580" max="13580" width="18.5" style="104" customWidth="1"/>
    <col min="13581" max="13581" width="5" style="104" customWidth="1"/>
    <col min="13582" max="13812" width="10.75" style="104"/>
    <col min="13813" max="13813" width="1.75" style="104" customWidth="1"/>
    <col min="13814" max="13814" width="5" style="104" customWidth="1"/>
    <col min="13815" max="13815" width="13.625" style="104" customWidth="1"/>
    <col min="13816" max="13816" width="16.75" style="104" customWidth="1"/>
    <col min="13817" max="13817" width="18.75" style="104" customWidth="1"/>
    <col min="13818" max="13818" width="15.25" style="104" customWidth="1"/>
    <col min="13819" max="13819" width="18.5" style="104" customWidth="1"/>
    <col min="13820" max="13821" width="17.5" style="104" customWidth="1"/>
    <col min="13822" max="13822" width="11.125" style="104" customWidth="1"/>
    <col min="13823" max="13823" width="17" style="104" customWidth="1"/>
    <col min="13824" max="13824" width="16" style="104" customWidth="1"/>
    <col min="13825" max="13825" width="13.375" style="104" customWidth="1"/>
    <col min="13826" max="13826" width="15.625" style="104" customWidth="1"/>
    <col min="13827" max="13827" width="17.5" style="104" customWidth="1"/>
    <col min="13828" max="13828" width="17.875" style="104" customWidth="1"/>
    <col min="13829" max="13829" width="15.25" style="104" customWidth="1"/>
    <col min="13830" max="13830" width="18.5" style="104" customWidth="1"/>
    <col min="13831" max="13831" width="16.375" style="104" customWidth="1"/>
    <col min="13832" max="13832" width="17.5" style="104" customWidth="1"/>
    <col min="13833" max="13833" width="10.75" style="104" customWidth="1"/>
    <col min="13834" max="13834" width="18.375" style="104" customWidth="1"/>
    <col min="13835" max="13835" width="15" style="104" customWidth="1"/>
    <col min="13836" max="13836" width="18.5" style="104" customWidth="1"/>
    <col min="13837" max="13837" width="5" style="104" customWidth="1"/>
    <col min="13838" max="14068" width="10.75" style="104"/>
    <col min="14069" max="14069" width="1.75" style="104" customWidth="1"/>
    <col min="14070" max="14070" width="5" style="104" customWidth="1"/>
    <col min="14071" max="14071" width="13.625" style="104" customWidth="1"/>
    <col min="14072" max="14072" width="16.75" style="104" customWidth="1"/>
    <col min="14073" max="14073" width="18.75" style="104" customWidth="1"/>
    <col min="14074" max="14074" width="15.25" style="104" customWidth="1"/>
    <col min="14075" max="14075" width="18.5" style="104" customWidth="1"/>
    <col min="14076" max="14077" width="17.5" style="104" customWidth="1"/>
    <col min="14078" max="14078" width="11.125" style="104" customWidth="1"/>
    <col min="14079" max="14079" width="17" style="104" customWidth="1"/>
    <col min="14080" max="14080" width="16" style="104" customWidth="1"/>
    <col min="14081" max="14081" width="13.375" style="104" customWidth="1"/>
    <col min="14082" max="14082" width="15.625" style="104" customWidth="1"/>
    <col min="14083" max="14083" width="17.5" style="104" customWidth="1"/>
    <col min="14084" max="14084" width="17.875" style="104" customWidth="1"/>
    <col min="14085" max="14085" width="15.25" style="104" customWidth="1"/>
    <col min="14086" max="14086" width="18.5" style="104" customWidth="1"/>
    <col min="14087" max="14087" width="16.375" style="104" customWidth="1"/>
    <col min="14088" max="14088" width="17.5" style="104" customWidth="1"/>
    <col min="14089" max="14089" width="10.75" style="104" customWidth="1"/>
    <col min="14090" max="14090" width="18.375" style="104" customWidth="1"/>
    <col min="14091" max="14091" width="15" style="104" customWidth="1"/>
    <col min="14092" max="14092" width="18.5" style="104" customWidth="1"/>
    <col min="14093" max="14093" width="5" style="104" customWidth="1"/>
    <col min="14094" max="14324" width="10.75" style="104"/>
    <col min="14325" max="14325" width="1.75" style="104" customWidth="1"/>
    <col min="14326" max="14326" width="5" style="104" customWidth="1"/>
    <col min="14327" max="14327" width="13.625" style="104" customWidth="1"/>
    <col min="14328" max="14328" width="16.75" style="104" customWidth="1"/>
    <col min="14329" max="14329" width="18.75" style="104" customWidth="1"/>
    <col min="14330" max="14330" width="15.25" style="104" customWidth="1"/>
    <col min="14331" max="14331" width="18.5" style="104" customWidth="1"/>
    <col min="14332" max="14333" width="17.5" style="104" customWidth="1"/>
    <col min="14334" max="14334" width="11.125" style="104" customWidth="1"/>
    <col min="14335" max="14335" width="17" style="104" customWidth="1"/>
    <col min="14336" max="14336" width="16" style="104" customWidth="1"/>
    <col min="14337" max="14337" width="13.375" style="104" customWidth="1"/>
    <col min="14338" max="14338" width="15.625" style="104" customWidth="1"/>
    <col min="14339" max="14339" width="17.5" style="104" customWidth="1"/>
    <col min="14340" max="14340" width="17.875" style="104" customWidth="1"/>
    <col min="14341" max="14341" width="15.25" style="104" customWidth="1"/>
    <col min="14342" max="14342" width="18.5" style="104" customWidth="1"/>
    <col min="14343" max="14343" width="16.375" style="104" customWidth="1"/>
    <col min="14344" max="14344" width="17.5" style="104" customWidth="1"/>
    <col min="14345" max="14345" width="10.75" style="104" customWidth="1"/>
    <col min="14346" max="14346" width="18.375" style="104" customWidth="1"/>
    <col min="14347" max="14347" width="15" style="104" customWidth="1"/>
    <col min="14348" max="14348" width="18.5" style="104" customWidth="1"/>
    <col min="14349" max="14349" width="5" style="104" customWidth="1"/>
    <col min="14350" max="14580" width="10.75" style="104"/>
    <col min="14581" max="14581" width="1.75" style="104" customWidth="1"/>
    <col min="14582" max="14582" width="5" style="104" customWidth="1"/>
    <col min="14583" max="14583" width="13.625" style="104" customWidth="1"/>
    <col min="14584" max="14584" width="16.75" style="104" customWidth="1"/>
    <col min="14585" max="14585" width="18.75" style="104" customWidth="1"/>
    <col min="14586" max="14586" width="15.25" style="104" customWidth="1"/>
    <col min="14587" max="14587" width="18.5" style="104" customWidth="1"/>
    <col min="14588" max="14589" width="17.5" style="104" customWidth="1"/>
    <col min="14590" max="14590" width="11.125" style="104" customWidth="1"/>
    <col min="14591" max="14591" width="17" style="104" customWidth="1"/>
    <col min="14592" max="14592" width="16" style="104" customWidth="1"/>
    <col min="14593" max="14593" width="13.375" style="104" customWidth="1"/>
    <col min="14594" max="14594" width="15.625" style="104" customWidth="1"/>
    <col min="14595" max="14595" width="17.5" style="104" customWidth="1"/>
    <col min="14596" max="14596" width="17.875" style="104" customWidth="1"/>
    <col min="14597" max="14597" width="15.25" style="104" customWidth="1"/>
    <col min="14598" max="14598" width="18.5" style="104" customWidth="1"/>
    <col min="14599" max="14599" width="16.375" style="104" customWidth="1"/>
    <col min="14600" max="14600" width="17.5" style="104" customWidth="1"/>
    <col min="14601" max="14601" width="10.75" style="104" customWidth="1"/>
    <col min="14602" max="14602" width="18.375" style="104" customWidth="1"/>
    <col min="14603" max="14603" width="15" style="104" customWidth="1"/>
    <col min="14604" max="14604" width="18.5" style="104" customWidth="1"/>
    <col min="14605" max="14605" width="5" style="104" customWidth="1"/>
    <col min="14606" max="14836" width="10.75" style="104"/>
    <col min="14837" max="14837" width="1.75" style="104" customWidth="1"/>
    <col min="14838" max="14838" width="5" style="104" customWidth="1"/>
    <col min="14839" max="14839" width="13.625" style="104" customWidth="1"/>
    <col min="14840" max="14840" width="16.75" style="104" customWidth="1"/>
    <col min="14841" max="14841" width="18.75" style="104" customWidth="1"/>
    <col min="14842" max="14842" width="15.25" style="104" customWidth="1"/>
    <col min="14843" max="14843" width="18.5" style="104" customWidth="1"/>
    <col min="14844" max="14845" width="17.5" style="104" customWidth="1"/>
    <col min="14846" max="14846" width="11.125" style="104" customWidth="1"/>
    <col min="14847" max="14847" width="17" style="104" customWidth="1"/>
    <col min="14848" max="14848" width="16" style="104" customWidth="1"/>
    <col min="14849" max="14849" width="13.375" style="104" customWidth="1"/>
    <col min="14850" max="14850" width="15.625" style="104" customWidth="1"/>
    <col min="14851" max="14851" width="17.5" style="104" customWidth="1"/>
    <col min="14852" max="14852" width="17.875" style="104" customWidth="1"/>
    <col min="14853" max="14853" width="15.25" style="104" customWidth="1"/>
    <col min="14854" max="14854" width="18.5" style="104" customWidth="1"/>
    <col min="14855" max="14855" width="16.375" style="104" customWidth="1"/>
    <col min="14856" max="14856" width="17.5" style="104" customWidth="1"/>
    <col min="14857" max="14857" width="10.75" style="104" customWidth="1"/>
    <col min="14858" max="14858" width="18.375" style="104" customWidth="1"/>
    <col min="14859" max="14859" width="15" style="104" customWidth="1"/>
    <col min="14860" max="14860" width="18.5" style="104" customWidth="1"/>
    <col min="14861" max="14861" width="5" style="104" customWidth="1"/>
    <col min="14862" max="15092" width="10.75" style="104"/>
    <col min="15093" max="15093" width="1.75" style="104" customWidth="1"/>
    <col min="15094" max="15094" width="5" style="104" customWidth="1"/>
    <col min="15095" max="15095" width="13.625" style="104" customWidth="1"/>
    <col min="15096" max="15096" width="16.75" style="104" customWidth="1"/>
    <col min="15097" max="15097" width="18.75" style="104" customWidth="1"/>
    <col min="15098" max="15098" width="15.25" style="104" customWidth="1"/>
    <col min="15099" max="15099" width="18.5" style="104" customWidth="1"/>
    <col min="15100" max="15101" width="17.5" style="104" customWidth="1"/>
    <col min="15102" max="15102" width="11.125" style="104" customWidth="1"/>
    <col min="15103" max="15103" width="17" style="104" customWidth="1"/>
    <col min="15104" max="15104" width="16" style="104" customWidth="1"/>
    <col min="15105" max="15105" width="13.375" style="104" customWidth="1"/>
    <col min="15106" max="15106" width="15.625" style="104" customWidth="1"/>
    <col min="15107" max="15107" width="17.5" style="104" customWidth="1"/>
    <col min="15108" max="15108" width="17.875" style="104" customWidth="1"/>
    <col min="15109" max="15109" width="15.25" style="104" customWidth="1"/>
    <col min="15110" max="15110" width="18.5" style="104" customWidth="1"/>
    <col min="15111" max="15111" width="16.375" style="104" customWidth="1"/>
    <col min="15112" max="15112" width="17.5" style="104" customWidth="1"/>
    <col min="15113" max="15113" width="10.75" style="104" customWidth="1"/>
    <col min="15114" max="15114" width="18.375" style="104" customWidth="1"/>
    <col min="15115" max="15115" width="15" style="104" customWidth="1"/>
    <col min="15116" max="15116" width="18.5" style="104" customWidth="1"/>
    <col min="15117" max="15117" width="5" style="104" customWidth="1"/>
    <col min="15118" max="15348" width="10.75" style="104"/>
    <col min="15349" max="15349" width="1.75" style="104" customWidth="1"/>
    <col min="15350" max="15350" width="5" style="104" customWidth="1"/>
    <col min="15351" max="15351" width="13.625" style="104" customWidth="1"/>
    <col min="15352" max="15352" width="16.75" style="104" customWidth="1"/>
    <col min="15353" max="15353" width="18.75" style="104" customWidth="1"/>
    <col min="15354" max="15354" width="15.25" style="104" customWidth="1"/>
    <col min="15355" max="15355" width="18.5" style="104" customWidth="1"/>
    <col min="15356" max="15357" width="17.5" style="104" customWidth="1"/>
    <col min="15358" max="15358" width="11.125" style="104" customWidth="1"/>
    <col min="15359" max="15359" width="17" style="104" customWidth="1"/>
    <col min="15360" max="15360" width="16" style="104" customWidth="1"/>
    <col min="15361" max="15361" width="13.375" style="104" customWidth="1"/>
    <col min="15362" max="15362" width="15.625" style="104" customWidth="1"/>
    <col min="15363" max="15363" width="17.5" style="104" customWidth="1"/>
    <col min="15364" max="15364" width="17.875" style="104" customWidth="1"/>
    <col min="15365" max="15365" width="15.25" style="104" customWidth="1"/>
    <col min="15366" max="15366" width="18.5" style="104" customWidth="1"/>
    <col min="15367" max="15367" width="16.375" style="104" customWidth="1"/>
    <col min="15368" max="15368" width="17.5" style="104" customWidth="1"/>
    <col min="15369" max="15369" width="10.75" style="104" customWidth="1"/>
    <col min="15370" max="15370" width="18.375" style="104" customWidth="1"/>
    <col min="15371" max="15371" width="15" style="104" customWidth="1"/>
    <col min="15372" max="15372" width="18.5" style="104" customWidth="1"/>
    <col min="15373" max="15373" width="5" style="104" customWidth="1"/>
    <col min="15374" max="15604" width="10.75" style="104"/>
    <col min="15605" max="15605" width="1.75" style="104" customWidth="1"/>
    <col min="15606" max="15606" width="5" style="104" customWidth="1"/>
    <col min="15607" max="15607" width="13.625" style="104" customWidth="1"/>
    <col min="15608" max="15608" width="16.75" style="104" customWidth="1"/>
    <col min="15609" max="15609" width="18.75" style="104" customWidth="1"/>
    <col min="15610" max="15610" width="15.25" style="104" customWidth="1"/>
    <col min="15611" max="15611" width="18.5" style="104" customWidth="1"/>
    <col min="15612" max="15613" width="17.5" style="104" customWidth="1"/>
    <col min="15614" max="15614" width="11.125" style="104" customWidth="1"/>
    <col min="15615" max="15615" width="17" style="104" customWidth="1"/>
    <col min="15616" max="15616" width="16" style="104" customWidth="1"/>
    <col min="15617" max="15617" width="13.375" style="104" customWidth="1"/>
    <col min="15618" max="15618" width="15.625" style="104" customWidth="1"/>
    <col min="15619" max="15619" width="17.5" style="104" customWidth="1"/>
    <col min="15620" max="15620" width="17.875" style="104" customWidth="1"/>
    <col min="15621" max="15621" width="15.25" style="104" customWidth="1"/>
    <col min="15622" max="15622" width="18.5" style="104" customWidth="1"/>
    <col min="15623" max="15623" width="16.375" style="104" customWidth="1"/>
    <col min="15624" max="15624" width="17.5" style="104" customWidth="1"/>
    <col min="15625" max="15625" width="10.75" style="104" customWidth="1"/>
    <col min="15626" max="15626" width="18.375" style="104" customWidth="1"/>
    <col min="15627" max="15627" width="15" style="104" customWidth="1"/>
    <col min="15628" max="15628" width="18.5" style="104" customWidth="1"/>
    <col min="15629" max="15629" width="5" style="104" customWidth="1"/>
    <col min="15630" max="15860" width="10.75" style="104"/>
    <col min="15861" max="15861" width="1.75" style="104" customWidth="1"/>
    <col min="15862" max="15862" width="5" style="104" customWidth="1"/>
    <col min="15863" max="15863" width="13.625" style="104" customWidth="1"/>
    <col min="15864" max="15864" width="16.75" style="104" customWidth="1"/>
    <col min="15865" max="15865" width="18.75" style="104" customWidth="1"/>
    <col min="15866" max="15866" width="15.25" style="104" customWidth="1"/>
    <col min="15867" max="15867" width="18.5" style="104" customWidth="1"/>
    <col min="15868" max="15869" width="17.5" style="104" customWidth="1"/>
    <col min="15870" max="15870" width="11.125" style="104" customWidth="1"/>
    <col min="15871" max="15871" width="17" style="104" customWidth="1"/>
    <col min="15872" max="15872" width="16" style="104" customWidth="1"/>
    <col min="15873" max="15873" width="13.375" style="104" customWidth="1"/>
    <col min="15874" max="15874" width="15.625" style="104" customWidth="1"/>
    <col min="15875" max="15875" width="17.5" style="104" customWidth="1"/>
    <col min="15876" max="15876" width="17.875" style="104" customWidth="1"/>
    <col min="15877" max="15877" width="15.25" style="104" customWidth="1"/>
    <col min="15878" max="15878" width="18.5" style="104" customWidth="1"/>
    <col min="15879" max="15879" width="16.375" style="104" customWidth="1"/>
    <col min="15880" max="15880" width="17.5" style="104" customWidth="1"/>
    <col min="15881" max="15881" width="10.75" style="104" customWidth="1"/>
    <col min="15882" max="15882" width="18.375" style="104" customWidth="1"/>
    <col min="15883" max="15883" width="15" style="104" customWidth="1"/>
    <col min="15884" max="15884" width="18.5" style="104" customWidth="1"/>
    <col min="15885" max="15885" width="5" style="104" customWidth="1"/>
    <col min="15886" max="16116" width="10.75" style="104"/>
    <col min="16117" max="16117" width="1.75" style="104" customWidth="1"/>
    <col min="16118" max="16118" width="5" style="104" customWidth="1"/>
    <col min="16119" max="16119" width="13.625" style="104" customWidth="1"/>
    <col min="16120" max="16120" width="16.75" style="104" customWidth="1"/>
    <col min="16121" max="16121" width="18.75" style="104" customWidth="1"/>
    <col min="16122" max="16122" width="15.25" style="104" customWidth="1"/>
    <col min="16123" max="16123" width="18.5" style="104" customWidth="1"/>
    <col min="16124" max="16125" width="17.5" style="104" customWidth="1"/>
    <col min="16126" max="16126" width="11.125" style="104" customWidth="1"/>
    <col min="16127" max="16127" width="17" style="104" customWidth="1"/>
    <col min="16128" max="16128" width="16" style="104" customWidth="1"/>
    <col min="16129" max="16129" width="13.375" style="104" customWidth="1"/>
    <col min="16130" max="16130" width="15.625" style="104" customWidth="1"/>
    <col min="16131" max="16131" width="17.5" style="104" customWidth="1"/>
    <col min="16132" max="16132" width="17.875" style="104" customWidth="1"/>
    <col min="16133" max="16133" width="15.25" style="104" customWidth="1"/>
    <col min="16134" max="16134" width="18.5" style="104" customWidth="1"/>
    <col min="16135" max="16135" width="16.375" style="104" customWidth="1"/>
    <col min="16136" max="16136" width="17.5" style="104" customWidth="1"/>
    <col min="16137" max="16137" width="10.75" style="104" customWidth="1"/>
    <col min="16138" max="16138" width="18.375" style="104" customWidth="1"/>
    <col min="16139" max="16139" width="15" style="104" customWidth="1"/>
    <col min="16140" max="16140" width="18.5" style="104" customWidth="1"/>
    <col min="16141" max="16141" width="5" style="104" customWidth="1"/>
    <col min="16142" max="16384" width="10.75" style="124"/>
  </cols>
  <sheetData>
    <row r="1" spans="2:13" s="124" customFormat="1" ht="24" customHeight="1" x14ac:dyDescent="0.15">
      <c r="B1" s="622" t="s">
        <v>346</v>
      </c>
      <c r="C1" s="623"/>
      <c r="E1" s="623"/>
      <c r="F1" s="623"/>
    </row>
    <row r="2" spans="2:13" s="124" customFormat="1" ht="11.25" customHeight="1" thickBot="1" x14ac:dyDescent="0.2">
      <c r="B2" s="622"/>
      <c r="C2" s="623"/>
      <c r="E2" s="623"/>
      <c r="F2" s="623"/>
    </row>
    <row r="3" spans="2:13" s="124" customFormat="1" ht="22.5" customHeight="1" x14ac:dyDescent="0.15">
      <c r="B3" s="1134" t="s">
        <v>122</v>
      </c>
      <c r="C3" s="532" t="s">
        <v>82</v>
      </c>
      <c r="D3" s="627"/>
      <c r="E3" s="625" t="s">
        <v>278</v>
      </c>
      <c r="F3" s="626"/>
      <c r="G3" s="628"/>
      <c r="H3" s="628"/>
      <c r="I3" s="629"/>
      <c r="J3" s="628"/>
      <c r="K3" s="628"/>
      <c r="L3" s="630" t="s">
        <v>123</v>
      </c>
      <c r="M3" s="1139" t="s">
        <v>122</v>
      </c>
    </row>
    <row r="4" spans="2:13" s="124" customFormat="1" ht="21.75" customHeight="1" x14ac:dyDescent="0.15">
      <c r="B4" s="1105"/>
      <c r="C4" s="631"/>
      <c r="D4" s="1141" t="s">
        <v>120</v>
      </c>
      <c r="E4" s="1142"/>
      <c r="F4" s="1142"/>
      <c r="G4" s="1143"/>
      <c r="H4" s="1143"/>
      <c r="I4" s="1143"/>
      <c r="J4" s="1144"/>
      <c r="K4" s="632" t="s">
        <v>280</v>
      </c>
      <c r="L4" s="633" t="s">
        <v>119</v>
      </c>
      <c r="M4" s="1108"/>
    </row>
    <row r="5" spans="2:13" s="124" customFormat="1" ht="21.75" customHeight="1" thickBot="1" x14ac:dyDescent="0.2">
      <c r="B5" s="1135"/>
      <c r="C5" s="634" t="s">
        <v>92</v>
      </c>
      <c r="D5" s="638" t="s">
        <v>118</v>
      </c>
      <c r="E5" s="636" t="s">
        <v>117</v>
      </c>
      <c r="F5" s="636" t="s">
        <v>281</v>
      </c>
      <c r="G5" s="639" t="s">
        <v>111</v>
      </c>
      <c r="H5" s="636" t="s">
        <v>110</v>
      </c>
      <c r="I5" s="881" t="s">
        <v>109</v>
      </c>
      <c r="J5" s="979" t="s">
        <v>108</v>
      </c>
      <c r="K5" s="639" t="s">
        <v>283</v>
      </c>
      <c r="L5" s="638"/>
      <c r="M5" s="1140"/>
    </row>
    <row r="6" spans="2:13" s="124" customFormat="1" x14ac:dyDescent="0.15">
      <c r="B6" s="60"/>
      <c r="C6" s="7"/>
      <c r="D6" s="128" t="s">
        <v>107</v>
      </c>
      <c r="E6" s="127" t="s">
        <v>107</v>
      </c>
      <c r="F6" s="127" t="s">
        <v>107</v>
      </c>
      <c r="G6" s="126" t="s">
        <v>107</v>
      </c>
      <c r="H6" s="127" t="s">
        <v>107</v>
      </c>
      <c r="I6" s="882" t="s">
        <v>107</v>
      </c>
      <c r="J6" s="980" t="s">
        <v>107</v>
      </c>
      <c r="K6" s="126" t="s">
        <v>107</v>
      </c>
      <c r="L6" s="126" t="s">
        <v>107</v>
      </c>
      <c r="M6" s="125"/>
    </row>
    <row r="7" spans="2:13" s="110" customFormat="1" ht="21.75" customHeight="1" x14ac:dyDescent="0.2">
      <c r="B7" s="56"/>
      <c r="C7" s="55" t="s">
        <v>284</v>
      </c>
      <c r="D7" s="54">
        <v>10781831430</v>
      </c>
      <c r="E7" s="54">
        <v>1777179953</v>
      </c>
      <c r="F7" s="54">
        <v>175115574522</v>
      </c>
      <c r="G7" s="54">
        <v>1503711142</v>
      </c>
      <c r="H7" s="93">
        <v>753243</v>
      </c>
      <c r="I7" s="850">
        <v>0</v>
      </c>
      <c r="J7" s="707">
        <v>12286295815</v>
      </c>
      <c r="K7" s="54">
        <v>600661793</v>
      </c>
      <c r="L7" s="54">
        <v>210206826623</v>
      </c>
      <c r="M7" s="112"/>
    </row>
    <row r="8" spans="2:13" s="110" customFormat="1" ht="21.75" customHeight="1" x14ac:dyDescent="0.2">
      <c r="B8" s="56"/>
      <c r="C8" s="55" t="s">
        <v>57</v>
      </c>
      <c r="D8" s="54">
        <v>8926279618</v>
      </c>
      <c r="E8" s="54">
        <v>1718311871</v>
      </c>
      <c r="F8" s="54">
        <v>180191512404</v>
      </c>
      <c r="G8" s="54">
        <v>1372574897</v>
      </c>
      <c r="H8" s="93">
        <v>551730</v>
      </c>
      <c r="I8" s="850">
        <v>0</v>
      </c>
      <c r="J8" s="707">
        <v>10299406245</v>
      </c>
      <c r="K8" s="54">
        <v>574743080</v>
      </c>
      <c r="L8" s="54">
        <v>215093526161</v>
      </c>
      <c r="M8" s="112"/>
    </row>
    <row r="9" spans="2:13" s="110" customFormat="1" ht="21.75" customHeight="1" x14ac:dyDescent="0.2">
      <c r="B9" s="56"/>
      <c r="C9" s="55" t="s">
        <v>56</v>
      </c>
      <c r="D9" s="54">
        <v>5726996350</v>
      </c>
      <c r="E9" s="54">
        <v>1615576044</v>
      </c>
      <c r="F9" s="54">
        <v>177943006716</v>
      </c>
      <c r="G9" s="54">
        <v>970741643</v>
      </c>
      <c r="H9" s="93">
        <v>851083</v>
      </c>
      <c r="I9" s="850">
        <v>0</v>
      </c>
      <c r="J9" s="707">
        <v>6698589076</v>
      </c>
      <c r="K9" s="54">
        <v>625119040</v>
      </c>
      <c r="L9" s="54">
        <v>210408432207</v>
      </c>
      <c r="M9" s="112"/>
    </row>
    <row r="10" spans="2:13" s="110" customFormat="1" ht="21.75" customHeight="1" x14ac:dyDescent="0.2">
      <c r="B10" s="56"/>
      <c r="C10" s="55" t="s">
        <v>285</v>
      </c>
      <c r="D10" s="54">
        <v>3079551241</v>
      </c>
      <c r="E10" s="54">
        <v>1473948918</v>
      </c>
      <c r="F10" s="54">
        <v>173857243573</v>
      </c>
      <c r="G10" s="54">
        <v>549630502</v>
      </c>
      <c r="H10" s="93">
        <v>522381</v>
      </c>
      <c r="I10" s="850">
        <v>0</v>
      </c>
      <c r="J10" s="707">
        <v>3629704124</v>
      </c>
      <c r="K10" s="54">
        <v>564541146</v>
      </c>
      <c r="L10" s="54">
        <v>202044658909</v>
      </c>
      <c r="M10" s="112"/>
    </row>
    <row r="11" spans="2:13" s="110" customFormat="1" ht="18" thickBot="1" x14ac:dyDescent="0.25">
      <c r="B11" s="51"/>
      <c r="C11" s="50"/>
      <c r="D11" s="121"/>
      <c r="E11" s="123"/>
      <c r="F11" s="123"/>
      <c r="G11" s="120"/>
      <c r="H11" s="120"/>
      <c r="I11" s="879"/>
      <c r="J11" s="121"/>
      <c r="K11" s="120"/>
      <c r="L11" s="119"/>
      <c r="M11" s="118"/>
    </row>
    <row r="12" spans="2:13" s="110" customFormat="1" ht="17.25" x14ac:dyDescent="0.2">
      <c r="B12" s="44"/>
      <c r="C12" s="43"/>
      <c r="D12" s="116"/>
      <c r="E12" s="117"/>
      <c r="F12" s="117"/>
      <c r="G12" s="115"/>
      <c r="H12" s="115"/>
      <c r="I12" s="880"/>
      <c r="J12" s="116"/>
      <c r="K12" s="115"/>
      <c r="L12" s="114"/>
      <c r="M12" s="113"/>
    </row>
    <row r="13" spans="2:13" s="110" customFormat="1" ht="21.75" customHeight="1" x14ac:dyDescent="0.2">
      <c r="B13" s="37" t="s">
        <v>55</v>
      </c>
      <c r="C13" s="19" t="s">
        <v>54</v>
      </c>
      <c r="D13" s="38">
        <f t="shared" ref="D13:L13" si="0">SUM(D19:D64)</f>
        <v>1098928674</v>
      </c>
      <c r="E13" s="38">
        <f>SUM(E19:E64)</f>
        <v>7364307</v>
      </c>
      <c r="F13" s="38">
        <f>SUM(F19:F64)</f>
        <v>1106292981</v>
      </c>
      <c r="G13" s="38">
        <f t="shared" si="0"/>
        <v>209956770</v>
      </c>
      <c r="H13" s="38">
        <f>SUM(H19:H64)</f>
        <v>477013</v>
      </c>
      <c r="I13" s="529">
        <f t="shared" si="0"/>
        <v>0</v>
      </c>
      <c r="J13" s="728">
        <f t="shared" si="0"/>
        <v>1316726764</v>
      </c>
      <c r="K13" s="38">
        <f t="shared" si="0"/>
        <v>577485467</v>
      </c>
      <c r="L13" s="38">
        <f t="shared" si="0"/>
        <v>195935428879</v>
      </c>
      <c r="M13" s="112"/>
    </row>
    <row r="14" spans="2:13" s="110" customFormat="1" ht="21.75" customHeight="1" x14ac:dyDescent="0.2">
      <c r="B14" s="37" t="s">
        <v>53</v>
      </c>
      <c r="C14" s="19" t="s">
        <v>52</v>
      </c>
      <c r="D14" s="38">
        <f t="shared" ref="D14:L14" si="1">SUM(D19:D62)</f>
        <v>1098928674</v>
      </c>
      <c r="E14" s="38">
        <f>SUM(E19:E62)</f>
        <v>7364307</v>
      </c>
      <c r="F14" s="38">
        <f>SUM(F19:F62)</f>
        <v>1106292981</v>
      </c>
      <c r="G14" s="38">
        <f t="shared" si="1"/>
        <v>209956770</v>
      </c>
      <c r="H14" s="38">
        <f>SUM(H19:H62)</f>
        <v>477013</v>
      </c>
      <c r="I14" s="529">
        <f t="shared" si="1"/>
        <v>0</v>
      </c>
      <c r="J14" s="728">
        <f t="shared" si="1"/>
        <v>1316726764</v>
      </c>
      <c r="K14" s="38">
        <f t="shared" si="1"/>
        <v>571762631</v>
      </c>
      <c r="L14" s="38">
        <f t="shared" si="1"/>
        <v>194528980924</v>
      </c>
      <c r="M14" s="112"/>
    </row>
    <row r="15" spans="2:13" s="110" customFormat="1" ht="21.75" customHeight="1" x14ac:dyDescent="0.2">
      <c r="B15" s="547" t="s">
        <v>251</v>
      </c>
      <c r="C15" s="19" t="s">
        <v>50</v>
      </c>
      <c r="D15" s="38">
        <f t="shared" ref="D15:L15" si="2">SUM(D19:D31,D35:D36,D38:D40,D43,D48,D50:D51,D53:D62)</f>
        <v>990243089</v>
      </c>
      <c r="E15" s="38">
        <f>SUM(E19:E31,E35:E36,E38:E40,E43,E48,E50:E51,E53:E62)</f>
        <v>5928929</v>
      </c>
      <c r="F15" s="38">
        <f>SUM(F19:F31,F35:F36,F38:F40,F43,F48,F50:F51,F53:F62)</f>
        <v>996172018</v>
      </c>
      <c r="G15" s="38">
        <f t="shared" si="2"/>
        <v>191659187</v>
      </c>
      <c r="H15" s="38">
        <f>SUM(H19:H31,H35:H36,H38:H40,H43,H48,H50:H51,H53:H62)</f>
        <v>477013</v>
      </c>
      <c r="I15" s="529">
        <f t="shared" si="2"/>
        <v>0</v>
      </c>
      <c r="J15" s="728">
        <f t="shared" si="2"/>
        <v>1188308218</v>
      </c>
      <c r="K15" s="38">
        <f t="shared" si="2"/>
        <v>514587817</v>
      </c>
      <c r="L15" s="38">
        <f t="shared" si="2"/>
        <v>174557105818</v>
      </c>
      <c r="M15" s="111"/>
    </row>
    <row r="16" spans="2:13" s="110" customFormat="1" ht="21.75" customHeight="1" x14ac:dyDescent="0.2">
      <c r="B16" s="37" t="s">
        <v>49</v>
      </c>
      <c r="C16" s="19" t="s">
        <v>48</v>
      </c>
      <c r="D16" s="38">
        <f t="shared" ref="D16:L16" si="3">D14-D15</f>
        <v>108685585</v>
      </c>
      <c r="E16" s="38">
        <f>E14-E15</f>
        <v>1435378</v>
      </c>
      <c r="F16" s="38">
        <f>F14-F15</f>
        <v>110120963</v>
      </c>
      <c r="G16" s="38">
        <f t="shared" si="3"/>
        <v>18297583</v>
      </c>
      <c r="H16" s="38">
        <f t="shared" si="3"/>
        <v>0</v>
      </c>
      <c r="I16" s="529">
        <f t="shared" si="3"/>
        <v>0</v>
      </c>
      <c r="J16" s="728">
        <f t="shared" si="3"/>
        <v>128418546</v>
      </c>
      <c r="K16" s="38">
        <f t="shared" si="3"/>
        <v>57174814</v>
      </c>
      <c r="L16" s="38">
        <f t="shared" si="3"/>
        <v>19971875106</v>
      </c>
      <c r="M16" s="112"/>
    </row>
    <row r="17" spans="2:13" s="110" customFormat="1" ht="21.75" customHeight="1" x14ac:dyDescent="0.2">
      <c r="B17" s="37" t="s">
        <v>47</v>
      </c>
      <c r="C17" s="19" t="s">
        <v>46</v>
      </c>
      <c r="D17" s="38">
        <f t="shared" ref="D17:L17" si="4">SUM(D63:D64)</f>
        <v>0</v>
      </c>
      <c r="E17" s="38">
        <f>SUM(E63:E64)</f>
        <v>0</v>
      </c>
      <c r="F17" s="38">
        <f>SUM(F63:F64)</f>
        <v>0</v>
      </c>
      <c r="G17" s="38">
        <f t="shared" si="4"/>
        <v>0</v>
      </c>
      <c r="H17" s="38">
        <f>SUM(H63:H64)</f>
        <v>0</v>
      </c>
      <c r="I17" s="529">
        <f t="shared" si="4"/>
        <v>0</v>
      </c>
      <c r="J17" s="728">
        <f t="shared" si="4"/>
        <v>0</v>
      </c>
      <c r="K17" s="38">
        <f t="shared" si="4"/>
        <v>5722836</v>
      </c>
      <c r="L17" s="38">
        <f t="shared" si="4"/>
        <v>1406447955</v>
      </c>
      <c r="M17" s="112"/>
    </row>
    <row r="18" spans="2:13" s="124" customFormat="1" ht="15" thickBot="1" x14ac:dyDescent="0.2">
      <c r="B18" s="595"/>
      <c r="C18" s="596"/>
      <c r="D18" s="121"/>
      <c r="E18" s="640"/>
      <c r="F18" s="640"/>
      <c r="G18" s="120"/>
      <c r="H18" s="120"/>
      <c r="I18" s="879"/>
      <c r="J18" s="121"/>
      <c r="K18" s="120"/>
      <c r="L18" s="119"/>
      <c r="M18" s="642"/>
    </row>
    <row r="19" spans="2:13" s="124" customFormat="1" ht="21.75" customHeight="1" x14ac:dyDescent="0.15">
      <c r="B19" s="83">
        <v>1</v>
      </c>
      <c r="C19" s="19" t="s">
        <v>45</v>
      </c>
      <c r="D19" s="649">
        <v>77277430</v>
      </c>
      <c r="E19" s="649">
        <v>582097</v>
      </c>
      <c r="F19" s="649">
        <v>77859527</v>
      </c>
      <c r="G19" s="649">
        <v>14319761</v>
      </c>
      <c r="H19" s="649">
        <v>139277</v>
      </c>
      <c r="I19" s="873">
        <v>0</v>
      </c>
      <c r="J19" s="973">
        <v>92318565</v>
      </c>
      <c r="K19" s="649">
        <v>50931537</v>
      </c>
      <c r="L19" s="649">
        <v>15475196175</v>
      </c>
      <c r="M19" s="643">
        <v>1</v>
      </c>
    </row>
    <row r="20" spans="2:13" s="124" customFormat="1" ht="21.75" customHeight="1" x14ac:dyDescent="0.15">
      <c r="B20" s="83">
        <v>2</v>
      </c>
      <c r="C20" s="19" t="s">
        <v>44</v>
      </c>
      <c r="D20" s="649">
        <v>83700198</v>
      </c>
      <c r="E20" s="649">
        <v>124852</v>
      </c>
      <c r="F20" s="649">
        <v>83825050</v>
      </c>
      <c r="G20" s="649">
        <v>24661642</v>
      </c>
      <c r="H20" s="649">
        <v>175595</v>
      </c>
      <c r="I20" s="873">
        <v>0</v>
      </c>
      <c r="J20" s="973">
        <v>108662287</v>
      </c>
      <c r="K20" s="649">
        <v>28175407</v>
      </c>
      <c r="L20" s="649">
        <v>9948401010</v>
      </c>
      <c r="M20" s="644">
        <v>2</v>
      </c>
    </row>
    <row r="21" spans="2:13" s="124" customFormat="1" ht="21.75" customHeight="1" x14ac:dyDescent="0.15">
      <c r="B21" s="83">
        <v>3</v>
      </c>
      <c r="C21" s="19" t="s">
        <v>43</v>
      </c>
      <c r="D21" s="649">
        <v>56422264</v>
      </c>
      <c r="E21" s="649">
        <v>248871</v>
      </c>
      <c r="F21" s="649">
        <v>56671135</v>
      </c>
      <c r="G21" s="649">
        <v>13871609</v>
      </c>
      <c r="H21" s="649">
        <v>0</v>
      </c>
      <c r="I21" s="873">
        <v>0</v>
      </c>
      <c r="J21" s="973">
        <v>70542744</v>
      </c>
      <c r="K21" s="649">
        <v>28158441</v>
      </c>
      <c r="L21" s="649">
        <v>10089008912</v>
      </c>
      <c r="M21" s="644">
        <v>3</v>
      </c>
    </row>
    <row r="22" spans="2:13" s="124" customFormat="1" ht="21.75" customHeight="1" x14ac:dyDescent="0.15">
      <c r="B22" s="83">
        <v>4</v>
      </c>
      <c r="C22" s="19" t="s">
        <v>42</v>
      </c>
      <c r="D22" s="649">
        <v>54170170</v>
      </c>
      <c r="E22" s="649">
        <v>500746</v>
      </c>
      <c r="F22" s="649">
        <v>54670916</v>
      </c>
      <c r="G22" s="649">
        <v>10138225</v>
      </c>
      <c r="H22" s="649">
        <v>24079</v>
      </c>
      <c r="I22" s="873">
        <v>0</v>
      </c>
      <c r="J22" s="973">
        <v>64833220</v>
      </c>
      <c r="K22" s="649">
        <v>29237527</v>
      </c>
      <c r="L22" s="649">
        <v>9823385318</v>
      </c>
      <c r="M22" s="644">
        <v>4</v>
      </c>
    </row>
    <row r="23" spans="2:13" s="124" customFormat="1" ht="21.75" customHeight="1" x14ac:dyDescent="0.15">
      <c r="B23" s="84">
        <v>5</v>
      </c>
      <c r="C23" s="23" t="s">
        <v>41</v>
      </c>
      <c r="D23" s="649">
        <v>34637155</v>
      </c>
      <c r="E23" s="649">
        <v>159336</v>
      </c>
      <c r="F23" s="649">
        <v>34796491</v>
      </c>
      <c r="G23" s="649">
        <v>7918006</v>
      </c>
      <c r="H23" s="649">
        <v>0</v>
      </c>
      <c r="I23" s="873">
        <v>0</v>
      </c>
      <c r="J23" s="973">
        <v>42714497</v>
      </c>
      <c r="K23" s="649">
        <v>14733008</v>
      </c>
      <c r="L23" s="649">
        <v>5140505750</v>
      </c>
      <c r="M23" s="645">
        <v>5</v>
      </c>
    </row>
    <row r="24" spans="2:13" s="124" customFormat="1" ht="21.75" customHeight="1" x14ac:dyDescent="0.15">
      <c r="B24" s="83">
        <v>7</v>
      </c>
      <c r="C24" s="19" t="s">
        <v>40</v>
      </c>
      <c r="D24" s="650">
        <v>10608374</v>
      </c>
      <c r="E24" s="650">
        <v>64064</v>
      </c>
      <c r="F24" s="650">
        <v>10672438</v>
      </c>
      <c r="G24" s="650">
        <v>300705</v>
      </c>
      <c r="H24" s="650">
        <v>0</v>
      </c>
      <c r="I24" s="874">
        <v>0</v>
      </c>
      <c r="J24" s="974">
        <v>10973143</v>
      </c>
      <c r="K24" s="650">
        <v>11730582</v>
      </c>
      <c r="L24" s="651">
        <v>3593330293</v>
      </c>
      <c r="M24" s="644">
        <v>7</v>
      </c>
    </row>
    <row r="25" spans="2:13" s="124" customFormat="1" ht="21.75" customHeight="1" x14ac:dyDescent="0.15">
      <c r="B25" s="83">
        <v>8</v>
      </c>
      <c r="C25" s="19" t="s">
        <v>39</v>
      </c>
      <c r="D25" s="652">
        <v>22044878</v>
      </c>
      <c r="E25" s="652">
        <v>238802</v>
      </c>
      <c r="F25" s="652">
        <v>22283680</v>
      </c>
      <c r="G25" s="652">
        <v>2403849</v>
      </c>
      <c r="H25" s="652">
        <v>0</v>
      </c>
      <c r="I25" s="873">
        <v>0</v>
      </c>
      <c r="J25" s="973">
        <v>24687529</v>
      </c>
      <c r="K25" s="652">
        <v>15128400</v>
      </c>
      <c r="L25" s="649">
        <v>5129250168</v>
      </c>
      <c r="M25" s="644">
        <v>8</v>
      </c>
    </row>
    <row r="26" spans="2:13" s="124" customFormat="1" ht="21.75" customHeight="1" x14ac:dyDescent="0.15">
      <c r="B26" s="83">
        <v>10</v>
      </c>
      <c r="C26" s="19" t="s">
        <v>38</v>
      </c>
      <c r="D26" s="652">
        <v>16630617</v>
      </c>
      <c r="E26" s="652">
        <v>134389</v>
      </c>
      <c r="F26" s="652">
        <v>16765006</v>
      </c>
      <c r="G26" s="652">
        <v>1778463</v>
      </c>
      <c r="H26" s="652">
        <v>0</v>
      </c>
      <c r="I26" s="873">
        <v>0</v>
      </c>
      <c r="J26" s="973">
        <v>18543469</v>
      </c>
      <c r="K26" s="652">
        <v>9013817</v>
      </c>
      <c r="L26" s="649">
        <v>3290920976</v>
      </c>
      <c r="M26" s="644">
        <v>10</v>
      </c>
    </row>
    <row r="27" spans="2:13" s="124" customFormat="1" ht="21.75" customHeight="1" x14ac:dyDescent="0.15">
      <c r="B27" s="83">
        <v>11</v>
      </c>
      <c r="C27" s="19" t="s">
        <v>37</v>
      </c>
      <c r="D27" s="652">
        <v>16833772</v>
      </c>
      <c r="E27" s="652">
        <v>94592</v>
      </c>
      <c r="F27" s="652">
        <v>16928364</v>
      </c>
      <c r="G27" s="652">
        <v>2966822</v>
      </c>
      <c r="H27" s="652">
        <v>13857</v>
      </c>
      <c r="I27" s="873">
        <v>0</v>
      </c>
      <c r="J27" s="973">
        <v>19909043</v>
      </c>
      <c r="K27" s="652">
        <v>13130689</v>
      </c>
      <c r="L27" s="649">
        <v>4703983831</v>
      </c>
      <c r="M27" s="644">
        <v>11</v>
      </c>
    </row>
    <row r="28" spans="2:13" s="124" customFormat="1" ht="21.75" customHeight="1" x14ac:dyDescent="0.15">
      <c r="B28" s="84">
        <v>12</v>
      </c>
      <c r="C28" s="23" t="s">
        <v>36</v>
      </c>
      <c r="D28" s="653">
        <v>26376571</v>
      </c>
      <c r="E28" s="653">
        <v>164069</v>
      </c>
      <c r="F28" s="653">
        <v>26540640</v>
      </c>
      <c r="G28" s="653">
        <v>3488907</v>
      </c>
      <c r="H28" s="653">
        <v>0</v>
      </c>
      <c r="I28" s="875">
        <v>0</v>
      </c>
      <c r="J28" s="975">
        <v>30029547</v>
      </c>
      <c r="K28" s="653">
        <v>12755041</v>
      </c>
      <c r="L28" s="654">
        <v>3887404360</v>
      </c>
      <c r="M28" s="645">
        <v>12</v>
      </c>
    </row>
    <row r="29" spans="2:13" s="124" customFormat="1" ht="21.75" customHeight="1" x14ac:dyDescent="0.15">
      <c r="B29" s="83">
        <v>14</v>
      </c>
      <c r="C29" s="19" t="s">
        <v>35</v>
      </c>
      <c r="D29" s="649">
        <v>5149530</v>
      </c>
      <c r="E29" s="649">
        <v>93523</v>
      </c>
      <c r="F29" s="649">
        <v>5243053</v>
      </c>
      <c r="G29" s="649">
        <v>583218</v>
      </c>
      <c r="H29" s="649">
        <v>0</v>
      </c>
      <c r="I29" s="873">
        <v>0</v>
      </c>
      <c r="J29" s="973">
        <v>5826271</v>
      </c>
      <c r="K29" s="649">
        <v>5838111</v>
      </c>
      <c r="L29" s="649">
        <v>2072306217</v>
      </c>
      <c r="M29" s="644">
        <v>14</v>
      </c>
    </row>
    <row r="30" spans="2:13" s="124" customFormat="1" ht="21.75" customHeight="1" x14ac:dyDescent="0.15">
      <c r="B30" s="83">
        <v>15</v>
      </c>
      <c r="C30" s="19" t="s">
        <v>34</v>
      </c>
      <c r="D30" s="649">
        <v>23634537</v>
      </c>
      <c r="E30" s="649">
        <v>217926</v>
      </c>
      <c r="F30" s="649">
        <v>23852463</v>
      </c>
      <c r="G30" s="649">
        <v>5081634</v>
      </c>
      <c r="H30" s="649">
        <v>0</v>
      </c>
      <c r="I30" s="873">
        <v>0</v>
      </c>
      <c r="J30" s="973">
        <v>28934097</v>
      </c>
      <c r="K30" s="649">
        <v>8806734</v>
      </c>
      <c r="L30" s="649">
        <v>3202164792</v>
      </c>
      <c r="M30" s="644">
        <v>15</v>
      </c>
    </row>
    <row r="31" spans="2:13" s="124" customFormat="1" ht="21.75" customHeight="1" x14ac:dyDescent="0.15">
      <c r="B31" s="83">
        <v>17</v>
      </c>
      <c r="C31" s="19" t="s">
        <v>33</v>
      </c>
      <c r="D31" s="649">
        <v>26779630</v>
      </c>
      <c r="E31" s="649">
        <v>192533</v>
      </c>
      <c r="F31" s="649">
        <v>26972163</v>
      </c>
      <c r="G31" s="649">
        <v>4756605</v>
      </c>
      <c r="H31" s="649">
        <v>55919</v>
      </c>
      <c r="I31" s="873">
        <v>0</v>
      </c>
      <c r="J31" s="973">
        <v>31784687</v>
      </c>
      <c r="K31" s="649">
        <v>21103343</v>
      </c>
      <c r="L31" s="649">
        <v>7360380742</v>
      </c>
      <c r="M31" s="644">
        <v>17</v>
      </c>
    </row>
    <row r="32" spans="2:13" s="124" customFormat="1" ht="21.75" customHeight="1" x14ac:dyDescent="0.15">
      <c r="B32" s="83">
        <v>20</v>
      </c>
      <c r="C32" s="19" t="s">
        <v>32</v>
      </c>
      <c r="D32" s="649">
        <v>17363684</v>
      </c>
      <c r="E32" s="649">
        <v>362791</v>
      </c>
      <c r="F32" s="649">
        <v>17726475</v>
      </c>
      <c r="G32" s="649">
        <v>3614721</v>
      </c>
      <c r="H32" s="649">
        <v>0</v>
      </c>
      <c r="I32" s="873">
        <v>0</v>
      </c>
      <c r="J32" s="973">
        <v>21341196</v>
      </c>
      <c r="K32" s="649">
        <v>7530083</v>
      </c>
      <c r="L32" s="649">
        <v>2670458564</v>
      </c>
      <c r="M32" s="644">
        <v>20</v>
      </c>
    </row>
    <row r="33" spans="2:13" s="124" customFormat="1" ht="21.75" customHeight="1" x14ac:dyDescent="0.15">
      <c r="B33" s="84">
        <v>27</v>
      </c>
      <c r="C33" s="23" t="s">
        <v>31</v>
      </c>
      <c r="D33" s="649">
        <v>4510653</v>
      </c>
      <c r="E33" s="649">
        <v>35084</v>
      </c>
      <c r="F33" s="649">
        <v>4545737</v>
      </c>
      <c r="G33" s="649">
        <v>200604</v>
      </c>
      <c r="H33" s="649">
        <v>0</v>
      </c>
      <c r="I33" s="873">
        <v>0</v>
      </c>
      <c r="J33" s="973">
        <v>4746341</v>
      </c>
      <c r="K33" s="649">
        <v>3951549</v>
      </c>
      <c r="L33" s="649">
        <v>1265777575</v>
      </c>
      <c r="M33" s="645">
        <v>27</v>
      </c>
    </row>
    <row r="34" spans="2:13" s="124" customFormat="1" ht="21.75" customHeight="1" x14ac:dyDescent="0.15">
      <c r="B34" s="83">
        <v>32</v>
      </c>
      <c r="C34" s="19" t="s">
        <v>30</v>
      </c>
      <c r="D34" s="650">
        <v>11342927</v>
      </c>
      <c r="E34" s="650">
        <v>380083</v>
      </c>
      <c r="F34" s="650">
        <v>11723010</v>
      </c>
      <c r="G34" s="650">
        <v>2295889</v>
      </c>
      <c r="H34" s="650">
        <v>0</v>
      </c>
      <c r="I34" s="874">
        <v>0</v>
      </c>
      <c r="J34" s="974">
        <v>14018899</v>
      </c>
      <c r="K34" s="650">
        <v>5817614</v>
      </c>
      <c r="L34" s="651">
        <v>1932332551</v>
      </c>
      <c r="M34" s="644">
        <v>32</v>
      </c>
    </row>
    <row r="35" spans="2:13" s="124" customFormat="1" ht="21.75" customHeight="1" x14ac:dyDescent="0.15">
      <c r="B35" s="83">
        <v>33</v>
      </c>
      <c r="C35" s="19" t="s">
        <v>29</v>
      </c>
      <c r="D35" s="652">
        <v>28806763</v>
      </c>
      <c r="E35" s="652">
        <v>91394</v>
      </c>
      <c r="F35" s="652">
        <v>28898157</v>
      </c>
      <c r="G35" s="652">
        <v>6295151</v>
      </c>
      <c r="H35" s="652">
        <v>0</v>
      </c>
      <c r="I35" s="873">
        <v>0</v>
      </c>
      <c r="J35" s="973">
        <v>35193308</v>
      </c>
      <c r="K35" s="652">
        <v>11605447</v>
      </c>
      <c r="L35" s="649">
        <v>3738628841</v>
      </c>
      <c r="M35" s="644">
        <v>33</v>
      </c>
    </row>
    <row r="36" spans="2:13" s="124" customFormat="1" ht="21.75" customHeight="1" x14ac:dyDescent="0.15">
      <c r="B36" s="83">
        <v>35</v>
      </c>
      <c r="C36" s="19" t="s">
        <v>28</v>
      </c>
      <c r="D36" s="652">
        <v>26338185</v>
      </c>
      <c r="E36" s="652">
        <v>230576</v>
      </c>
      <c r="F36" s="652">
        <v>26568761</v>
      </c>
      <c r="G36" s="652">
        <v>2794464</v>
      </c>
      <c r="H36" s="652">
        <v>0</v>
      </c>
      <c r="I36" s="873">
        <v>0</v>
      </c>
      <c r="J36" s="973">
        <v>29363225</v>
      </c>
      <c r="K36" s="652">
        <v>9349569</v>
      </c>
      <c r="L36" s="649">
        <v>3117742127</v>
      </c>
      <c r="M36" s="644">
        <v>35</v>
      </c>
    </row>
    <row r="37" spans="2:13" s="124" customFormat="1" ht="21.75" customHeight="1" x14ac:dyDescent="0.15">
      <c r="B37" s="83">
        <v>42</v>
      </c>
      <c r="C37" s="19" t="s">
        <v>27</v>
      </c>
      <c r="D37" s="652">
        <v>11242510</v>
      </c>
      <c r="E37" s="652">
        <v>6762</v>
      </c>
      <c r="F37" s="652">
        <v>11249272</v>
      </c>
      <c r="G37" s="652">
        <v>768603</v>
      </c>
      <c r="H37" s="652">
        <v>0</v>
      </c>
      <c r="I37" s="873">
        <v>0</v>
      </c>
      <c r="J37" s="973">
        <v>12017875</v>
      </c>
      <c r="K37" s="652">
        <v>3999868</v>
      </c>
      <c r="L37" s="649">
        <v>1600319753</v>
      </c>
      <c r="M37" s="644">
        <v>42</v>
      </c>
    </row>
    <row r="38" spans="2:13" s="124" customFormat="1" ht="21.75" customHeight="1" x14ac:dyDescent="0.15">
      <c r="B38" s="84">
        <v>48</v>
      </c>
      <c r="C38" s="23" t="s">
        <v>26</v>
      </c>
      <c r="D38" s="653">
        <v>20252325</v>
      </c>
      <c r="E38" s="653">
        <v>167267</v>
      </c>
      <c r="F38" s="653">
        <v>20419592</v>
      </c>
      <c r="G38" s="653">
        <v>4290238</v>
      </c>
      <c r="H38" s="653">
        <v>0</v>
      </c>
      <c r="I38" s="875">
        <v>0</v>
      </c>
      <c r="J38" s="975">
        <v>24709830</v>
      </c>
      <c r="K38" s="653">
        <v>12889181</v>
      </c>
      <c r="L38" s="654">
        <v>5163603624</v>
      </c>
      <c r="M38" s="645">
        <v>48</v>
      </c>
    </row>
    <row r="39" spans="2:13" s="124" customFormat="1" ht="21.75" customHeight="1" x14ac:dyDescent="0.15">
      <c r="B39" s="83">
        <v>49</v>
      </c>
      <c r="C39" s="19" t="s">
        <v>25</v>
      </c>
      <c r="D39" s="649">
        <v>36363294</v>
      </c>
      <c r="E39" s="649">
        <v>240370</v>
      </c>
      <c r="F39" s="649">
        <v>36603664</v>
      </c>
      <c r="G39" s="649">
        <v>8452019</v>
      </c>
      <c r="H39" s="649">
        <v>0</v>
      </c>
      <c r="I39" s="873">
        <v>0</v>
      </c>
      <c r="J39" s="973">
        <v>45055683</v>
      </c>
      <c r="K39" s="649">
        <v>17054784</v>
      </c>
      <c r="L39" s="649">
        <v>5732063833</v>
      </c>
      <c r="M39" s="644">
        <v>49</v>
      </c>
    </row>
    <row r="40" spans="2:13" s="124" customFormat="1" ht="21.75" customHeight="1" x14ac:dyDescent="0.15">
      <c r="B40" s="83">
        <v>53</v>
      </c>
      <c r="C40" s="19" t="s">
        <v>24</v>
      </c>
      <c r="D40" s="649">
        <v>6945909</v>
      </c>
      <c r="E40" s="649">
        <v>250077</v>
      </c>
      <c r="F40" s="649">
        <v>7195986</v>
      </c>
      <c r="G40" s="649">
        <v>481903</v>
      </c>
      <c r="H40" s="649">
        <v>0</v>
      </c>
      <c r="I40" s="873">
        <v>0</v>
      </c>
      <c r="J40" s="973">
        <v>7677889</v>
      </c>
      <c r="K40" s="649">
        <v>5884559</v>
      </c>
      <c r="L40" s="649">
        <v>2196755782</v>
      </c>
      <c r="M40" s="644">
        <v>53</v>
      </c>
    </row>
    <row r="41" spans="2:13" s="124" customFormat="1" ht="21.75" customHeight="1" x14ac:dyDescent="0.15">
      <c r="B41" s="83">
        <v>57</v>
      </c>
      <c r="C41" s="19" t="s">
        <v>23</v>
      </c>
      <c r="D41" s="649">
        <v>3541519</v>
      </c>
      <c r="E41" s="649">
        <v>9394</v>
      </c>
      <c r="F41" s="649">
        <v>3550913</v>
      </c>
      <c r="G41" s="649">
        <v>390571</v>
      </c>
      <c r="H41" s="649">
        <v>0</v>
      </c>
      <c r="I41" s="873">
        <v>0</v>
      </c>
      <c r="J41" s="973">
        <v>3941484</v>
      </c>
      <c r="K41" s="649">
        <v>2955450</v>
      </c>
      <c r="L41" s="649">
        <v>1113787532</v>
      </c>
      <c r="M41" s="644">
        <v>57</v>
      </c>
    </row>
    <row r="42" spans="2:13" s="124" customFormat="1" ht="21.75" customHeight="1" x14ac:dyDescent="0.15">
      <c r="B42" s="83">
        <v>58</v>
      </c>
      <c r="C42" s="19" t="s">
        <v>22</v>
      </c>
      <c r="D42" s="649">
        <v>10109890</v>
      </c>
      <c r="E42" s="649">
        <v>111647</v>
      </c>
      <c r="F42" s="649">
        <v>10221537</v>
      </c>
      <c r="G42" s="649">
        <v>402978</v>
      </c>
      <c r="H42" s="649">
        <v>0</v>
      </c>
      <c r="I42" s="873">
        <v>0</v>
      </c>
      <c r="J42" s="973">
        <v>10624515</v>
      </c>
      <c r="K42" s="649">
        <v>9606679</v>
      </c>
      <c r="L42" s="649">
        <v>3102374993</v>
      </c>
      <c r="M42" s="644">
        <v>58</v>
      </c>
    </row>
    <row r="43" spans="2:13" s="124" customFormat="1" ht="21.75" customHeight="1" x14ac:dyDescent="0.15">
      <c r="B43" s="84">
        <v>59</v>
      </c>
      <c r="C43" s="23" t="s">
        <v>21</v>
      </c>
      <c r="D43" s="649">
        <v>20009067</v>
      </c>
      <c r="E43" s="649">
        <v>184679</v>
      </c>
      <c r="F43" s="649">
        <v>20193746</v>
      </c>
      <c r="G43" s="649">
        <v>2510404</v>
      </c>
      <c r="H43" s="649">
        <v>32535</v>
      </c>
      <c r="I43" s="873">
        <v>0</v>
      </c>
      <c r="J43" s="973">
        <v>22736685</v>
      </c>
      <c r="K43" s="649">
        <v>16182450</v>
      </c>
      <c r="L43" s="649">
        <v>5350856078</v>
      </c>
      <c r="M43" s="645">
        <v>59</v>
      </c>
    </row>
    <row r="44" spans="2:13" s="124" customFormat="1" ht="21.75" customHeight="1" x14ac:dyDescent="0.15">
      <c r="B44" s="83">
        <v>62</v>
      </c>
      <c r="C44" s="19" t="s">
        <v>20</v>
      </c>
      <c r="D44" s="650">
        <v>8378964</v>
      </c>
      <c r="E44" s="650">
        <v>14182</v>
      </c>
      <c r="F44" s="650">
        <v>8393146</v>
      </c>
      <c r="G44" s="650">
        <v>2727468</v>
      </c>
      <c r="H44" s="650">
        <v>0</v>
      </c>
      <c r="I44" s="874">
        <v>0</v>
      </c>
      <c r="J44" s="974">
        <v>11120614</v>
      </c>
      <c r="K44" s="650">
        <v>2009524</v>
      </c>
      <c r="L44" s="651">
        <v>796587883</v>
      </c>
      <c r="M44" s="644">
        <v>62</v>
      </c>
    </row>
    <row r="45" spans="2:13" s="124" customFormat="1" ht="21.75" customHeight="1" x14ac:dyDescent="0.15">
      <c r="B45" s="83">
        <v>82</v>
      </c>
      <c r="C45" s="19" t="s">
        <v>19</v>
      </c>
      <c r="D45" s="652">
        <v>5941759</v>
      </c>
      <c r="E45" s="652">
        <v>118587</v>
      </c>
      <c r="F45" s="652">
        <v>6060346</v>
      </c>
      <c r="G45" s="652">
        <v>67932</v>
      </c>
      <c r="H45" s="652">
        <v>0</v>
      </c>
      <c r="I45" s="873">
        <v>0</v>
      </c>
      <c r="J45" s="973">
        <v>6128278</v>
      </c>
      <c r="K45" s="652">
        <v>5386397</v>
      </c>
      <c r="L45" s="649">
        <v>1877063281</v>
      </c>
      <c r="M45" s="644">
        <v>82</v>
      </c>
    </row>
    <row r="46" spans="2:13" s="124" customFormat="1" ht="21.75" customHeight="1" x14ac:dyDescent="0.15">
      <c r="B46" s="83">
        <v>86</v>
      </c>
      <c r="C46" s="19" t="s">
        <v>18</v>
      </c>
      <c r="D46" s="652">
        <v>5053474</v>
      </c>
      <c r="E46" s="652">
        <v>89946</v>
      </c>
      <c r="F46" s="652">
        <v>5143420</v>
      </c>
      <c r="G46" s="652">
        <v>122482</v>
      </c>
      <c r="H46" s="652">
        <v>0</v>
      </c>
      <c r="I46" s="873">
        <v>0</v>
      </c>
      <c r="J46" s="973">
        <v>5265902</v>
      </c>
      <c r="K46" s="652">
        <v>1943270</v>
      </c>
      <c r="L46" s="649">
        <v>771947137</v>
      </c>
      <c r="M46" s="644">
        <v>86</v>
      </c>
    </row>
    <row r="47" spans="2:13" s="124" customFormat="1" ht="21.75" customHeight="1" x14ac:dyDescent="0.15">
      <c r="B47" s="83">
        <v>89</v>
      </c>
      <c r="C47" s="19" t="s">
        <v>17</v>
      </c>
      <c r="D47" s="652">
        <v>19447184</v>
      </c>
      <c r="E47" s="652">
        <v>143994</v>
      </c>
      <c r="F47" s="652">
        <v>19591178</v>
      </c>
      <c r="G47" s="652">
        <v>5201704</v>
      </c>
      <c r="H47" s="652">
        <v>0</v>
      </c>
      <c r="I47" s="873">
        <v>0</v>
      </c>
      <c r="J47" s="973">
        <v>24792882</v>
      </c>
      <c r="K47" s="652">
        <v>5437765</v>
      </c>
      <c r="L47" s="649">
        <v>1774439261</v>
      </c>
      <c r="M47" s="644">
        <v>89</v>
      </c>
    </row>
    <row r="48" spans="2:13" s="124" customFormat="1" ht="21.75" customHeight="1" x14ac:dyDescent="0.15">
      <c r="B48" s="84">
        <v>90</v>
      </c>
      <c r="C48" s="23" t="s">
        <v>16</v>
      </c>
      <c r="D48" s="653">
        <v>21800962</v>
      </c>
      <c r="E48" s="653">
        <v>13237</v>
      </c>
      <c r="F48" s="653">
        <v>21814199</v>
      </c>
      <c r="G48" s="653">
        <v>5383543</v>
      </c>
      <c r="H48" s="653">
        <v>0</v>
      </c>
      <c r="I48" s="875">
        <v>0</v>
      </c>
      <c r="J48" s="975">
        <v>27197742</v>
      </c>
      <c r="K48" s="653">
        <v>10591824</v>
      </c>
      <c r="L48" s="654">
        <v>3373303917</v>
      </c>
      <c r="M48" s="645">
        <v>90</v>
      </c>
    </row>
    <row r="49" spans="2:13" s="124" customFormat="1" ht="21.75" customHeight="1" x14ac:dyDescent="0.15">
      <c r="B49" s="83">
        <v>92</v>
      </c>
      <c r="C49" s="19" t="s">
        <v>15</v>
      </c>
      <c r="D49" s="649">
        <v>4024615</v>
      </c>
      <c r="E49" s="649">
        <v>79838</v>
      </c>
      <c r="F49" s="649">
        <v>4104453</v>
      </c>
      <c r="G49" s="649">
        <v>887280</v>
      </c>
      <c r="H49" s="649">
        <v>0</v>
      </c>
      <c r="I49" s="873">
        <v>0</v>
      </c>
      <c r="J49" s="973">
        <v>4991733</v>
      </c>
      <c r="K49" s="649">
        <v>4330595</v>
      </c>
      <c r="L49" s="649">
        <v>1546483913</v>
      </c>
      <c r="M49" s="644">
        <v>92</v>
      </c>
    </row>
    <row r="50" spans="2:13" s="124" customFormat="1" ht="21.75" customHeight="1" x14ac:dyDescent="0.15">
      <c r="B50" s="83">
        <v>93</v>
      </c>
      <c r="C50" s="19" t="s">
        <v>14</v>
      </c>
      <c r="D50" s="649">
        <v>60817589</v>
      </c>
      <c r="E50" s="649">
        <v>250593</v>
      </c>
      <c r="F50" s="649">
        <v>61068182</v>
      </c>
      <c r="G50" s="649">
        <v>9996287</v>
      </c>
      <c r="H50" s="649">
        <v>0</v>
      </c>
      <c r="I50" s="873">
        <v>0</v>
      </c>
      <c r="J50" s="973">
        <v>71064469</v>
      </c>
      <c r="K50" s="649">
        <v>35543677</v>
      </c>
      <c r="L50" s="649">
        <v>12091390523</v>
      </c>
      <c r="M50" s="644">
        <v>93</v>
      </c>
    </row>
    <row r="51" spans="2:13" s="124" customFormat="1" ht="21.75" customHeight="1" x14ac:dyDescent="0.15">
      <c r="B51" s="83">
        <v>94</v>
      </c>
      <c r="C51" s="19" t="s">
        <v>13</v>
      </c>
      <c r="D51" s="649">
        <v>53245299</v>
      </c>
      <c r="E51" s="649">
        <v>150153</v>
      </c>
      <c r="F51" s="649">
        <v>53395452</v>
      </c>
      <c r="G51" s="649">
        <v>11410811</v>
      </c>
      <c r="H51" s="649">
        <v>35751</v>
      </c>
      <c r="I51" s="873">
        <v>0</v>
      </c>
      <c r="J51" s="973">
        <v>64842014</v>
      </c>
      <c r="K51" s="649">
        <v>26043283</v>
      </c>
      <c r="L51" s="649">
        <v>8978924439</v>
      </c>
      <c r="M51" s="644">
        <v>94</v>
      </c>
    </row>
    <row r="52" spans="2:13" s="124" customFormat="1" ht="21.75" customHeight="1" x14ac:dyDescent="0.15">
      <c r="B52" s="83">
        <v>95</v>
      </c>
      <c r="C52" s="19" t="s">
        <v>12</v>
      </c>
      <c r="D52" s="649">
        <v>7728406</v>
      </c>
      <c r="E52" s="649">
        <v>83070</v>
      </c>
      <c r="F52" s="649">
        <v>7811476</v>
      </c>
      <c r="G52" s="649">
        <v>1617351</v>
      </c>
      <c r="H52" s="649">
        <v>0</v>
      </c>
      <c r="I52" s="873">
        <v>0</v>
      </c>
      <c r="J52" s="973">
        <v>9428827</v>
      </c>
      <c r="K52" s="649">
        <v>4206020</v>
      </c>
      <c r="L52" s="649">
        <v>1520302663</v>
      </c>
      <c r="M52" s="644">
        <v>95</v>
      </c>
    </row>
    <row r="53" spans="2:13" s="124" customFormat="1" ht="21.75" customHeight="1" x14ac:dyDescent="0.15">
      <c r="B53" s="84">
        <v>96</v>
      </c>
      <c r="C53" s="23" t="s">
        <v>11</v>
      </c>
      <c r="D53" s="649">
        <v>20070088</v>
      </c>
      <c r="E53" s="649">
        <v>123164</v>
      </c>
      <c r="F53" s="649">
        <v>20193252</v>
      </c>
      <c r="G53" s="649">
        <v>2555358</v>
      </c>
      <c r="H53" s="649">
        <v>0</v>
      </c>
      <c r="I53" s="873">
        <v>0</v>
      </c>
      <c r="J53" s="973">
        <v>22748610</v>
      </c>
      <c r="K53" s="649">
        <v>9005044</v>
      </c>
      <c r="L53" s="649">
        <v>3325140961</v>
      </c>
      <c r="M53" s="645">
        <v>96</v>
      </c>
    </row>
    <row r="54" spans="2:13" s="124" customFormat="1" ht="21.75" customHeight="1" x14ac:dyDescent="0.15">
      <c r="B54" s="83">
        <v>97</v>
      </c>
      <c r="C54" s="19" t="s">
        <v>10</v>
      </c>
      <c r="D54" s="650">
        <v>28788540</v>
      </c>
      <c r="E54" s="650">
        <v>409920</v>
      </c>
      <c r="F54" s="650">
        <v>29198460</v>
      </c>
      <c r="G54" s="650">
        <v>5907791</v>
      </c>
      <c r="H54" s="650">
        <v>0</v>
      </c>
      <c r="I54" s="874">
        <v>0</v>
      </c>
      <c r="J54" s="974">
        <v>35106251</v>
      </c>
      <c r="K54" s="650">
        <v>12063574</v>
      </c>
      <c r="L54" s="651">
        <v>4221592615</v>
      </c>
      <c r="M54" s="644">
        <v>97</v>
      </c>
    </row>
    <row r="55" spans="2:13" s="124" customFormat="1" ht="21.75" customHeight="1" x14ac:dyDescent="0.15">
      <c r="B55" s="83">
        <v>98</v>
      </c>
      <c r="C55" s="19" t="s">
        <v>9</v>
      </c>
      <c r="D55" s="652">
        <v>34781140</v>
      </c>
      <c r="E55" s="652">
        <v>168090</v>
      </c>
      <c r="F55" s="652">
        <v>34949230</v>
      </c>
      <c r="G55" s="652">
        <v>4750332</v>
      </c>
      <c r="H55" s="652">
        <v>0</v>
      </c>
      <c r="I55" s="873">
        <v>0</v>
      </c>
      <c r="J55" s="973">
        <v>39699562</v>
      </c>
      <c r="K55" s="652">
        <v>24857417</v>
      </c>
      <c r="L55" s="649">
        <v>7704271590</v>
      </c>
      <c r="M55" s="644">
        <v>98</v>
      </c>
    </row>
    <row r="56" spans="2:13" s="124" customFormat="1" ht="21.75" customHeight="1" x14ac:dyDescent="0.15">
      <c r="B56" s="83">
        <v>99</v>
      </c>
      <c r="C56" s="19" t="s">
        <v>8</v>
      </c>
      <c r="D56" s="652">
        <v>24232311</v>
      </c>
      <c r="E56" s="652">
        <v>194652</v>
      </c>
      <c r="F56" s="652">
        <v>24426963</v>
      </c>
      <c r="G56" s="652">
        <v>4532597</v>
      </c>
      <c r="H56" s="652">
        <v>0</v>
      </c>
      <c r="I56" s="873">
        <v>0</v>
      </c>
      <c r="J56" s="973">
        <v>28959560</v>
      </c>
      <c r="K56" s="652">
        <v>8479568</v>
      </c>
      <c r="L56" s="649">
        <v>3049374010</v>
      </c>
      <c r="M56" s="644">
        <v>99</v>
      </c>
    </row>
    <row r="57" spans="2:13" s="124" customFormat="1" ht="21.75" customHeight="1" x14ac:dyDescent="0.15">
      <c r="B57" s="83">
        <v>100</v>
      </c>
      <c r="C57" s="19" t="s">
        <v>7</v>
      </c>
      <c r="D57" s="652">
        <v>23491345</v>
      </c>
      <c r="E57" s="652">
        <v>93505</v>
      </c>
      <c r="F57" s="652">
        <v>23584850</v>
      </c>
      <c r="G57" s="652">
        <v>4144556</v>
      </c>
      <c r="H57" s="652">
        <v>0</v>
      </c>
      <c r="I57" s="873">
        <v>0</v>
      </c>
      <c r="J57" s="973">
        <v>27729406</v>
      </c>
      <c r="K57" s="652">
        <v>8118954</v>
      </c>
      <c r="L57" s="649">
        <v>3225675365</v>
      </c>
      <c r="M57" s="644">
        <v>100</v>
      </c>
    </row>
    <row r="58" spans="2:13" s="124" customFormat="1" ht="21.75" customHeight="1" x14ac:dyDescent="0.15">
      <c r="B58" s="84">
        <v>101</v>
      </c>
      <c r="C58" s="23" t="s">
        <v>6</v>
      </c>
      <c r="D58" s="655">
        <v>30149617</v>
      </c>
      <c r="E58" s="655">
        <v>159339</v>
      </c>
      <c r="F58" s="655">
        <v>30308956</v>
      </c>
      <c r="G58" s="655">
        <v>5503206</v>
      </c>
      <c r="H58" s="655">
        <v>0</v>
      </c>
      <c r="I58" s="876">
        <v>0</v>
      </c>
      <c r="J58" s="976">
        <v>35812162</v>
      </c>
      <c r="K58" s="655">
        <v>9113258</v>
      </c>
      <c r="L58" s="656">
        <v>3363310245</v>
      </c>
      <c r="M58" s="645">
        <v>101</v>
      </c>
    </row>
    <row r="59" spans="2:13" s="124" customFormat="1" ht="21.75" customHeight="1" x14ac:dyDescent="0.15">
      <c r="B59" s="82">
        <v>102</v>
      </c>
      <c r="C59" s="15" t="s">
        <v>5</v>
      </c>
      <c r="D59" s="657">
        <v>12576037</v>
      </c>
      <c r="E59" s="657">
        <v>66976</v>
      </c>
      <c r="F59" s="657">
        <v>12643013</v>
      </c>
      <c r="G59" s="657">
        <v>1231838</v>
      </c>
      <c r="H59" s="657">
        <v>0</v>
      </c>
      <c r="I59" s="877">
        <v>0</v>
      </c>
      <c r="J59" s="977">
        <v>13874851</v>
      </c>
      <c r="K59" s="657">
        <v>12649887</v>
      </c>
      <c r="L59" s="657">
        <v>4519164062</v>
      </c>
      <c r="M59" s="646">
        <v>102</v>
      </c>
    </row>
    <row r="60" spans="2:13" s="124" customFormat="1" ht="21.75" customHeight="1" x14ac:dyDescent="0.15">
      <c r="B60" s="83">
        <v>103</v>
      </c>
      <c r="C60" s="19" t="s">
        <v>4</v>
      </c>
      <c r="D60" s="649">
        <v>19154535</v>
      </c>
      <c r="E60" s="649">
        <v>119362</v>
      </c>
      <c r="F60" s="649">
        <v>19273897</v>
      </c>
      <c r="G60" s="649">
        <v>4196230</v>
      </c>
      <c r="H60" s="649">
        <v>0</v>
      </c>
      <c r="I60" s="873">
        <v>0</v>
      </c>
      <c r="J60" s="973">
        <v>23470127</v>
      </c>
      <c r="K60" s="649">
        <v>10913304</v>
      </c>
      <c r="L60" s="649">
        <v>3105786521</v>
      </c>
      <c r="M60" s="644">
        <v>103</v>
      </c>
    </row>
    <row r="61" spans="2:13" s="124" customFormat="1" ht="21.75" customHeight="1" x14ac:dyDescent="0.15">
      <c r="B61" s="83">
        <v>104</v>
      </c>
      <c r="C61" s="19" t="s">
        <v>3</v>
      </c>
      <c r="D61" s="649">
        <v>44836550</v>
      </c>
      <c r="E61" s="649">
        <v>100313</v>
      </c>
      <c r="F61" s="649">
        <v>44936863</v>
      </c>
      <c r="G61" s="649">
        <v>10192906</v>
      </c>
      <c r="H61" s="649">
        <v>0</v>
      </c>
      <c r="I61" s="873">
        <v>0</v>
      </c>
      <c r="J61" s="973">
        <v>55129769</v>
      </c>
      <c r="K61" s="649">
        <v>15734218</v>
      </c>
      <c r="L61" s="649">
        <v>4969929912</v>
      </c>
      <c r="M61" s="644">
        <v>104</v>
      </c>
    </row>
    <row r="62" spans="2:13" s="124" customFormat="1" ht="21.75" customHeight="1" x14ac:dyDescent="0.15">
      <c r="B62" s="83">
        <v>105</v>
      </c>
      <c r="C62" s="19" t="s">
        <v>2</v>
      </c>
      <c r="D62" s="649">
        <v>23318407</v>
      </c>
      <c r="E62" s="649">
        <v>99462</v>
      </c>
      <c r="F62" s="649">
        <v>23417869</v>
      </c>
      <c r="G62" s="649">
        <v>4760107</v>
      </c>
      <c r="H62" s="649">
        <v>0</v>
      </c>
      <c r="I62" s="873">
        <v>0</v>
      </c>
      <c r="J62" s="973">
        <v>28177976</v>
      </c>
      <c r="K62" s="649">
        <v>9765182</v>
      </c>
      <c r="L62" s="649">
        <v>3613352829</v>
      </c>
      <c r="M62" s="644">
        <v>105</v>
      </c>
    </row>
    <row r="63" spans="2:13" s="124" customFormat="1" ht="21.75" customHeight="1" x14ac:dyDescent="0.15">
      <c r="B63" s="82">
        <v>301</v>
      </c>
      <c r="C63" s="15" t="s">
        <v>1</v>
      </c>
      <c r="D63" s="657" t="s">
        <v>249</v>
      </c>
      <c r="E63" s="657" t="s">
        <v>249</v>
      </c>
      <c r="F63" s="657" t="s">
        <v>249</v>
      </c>
      <c r="G63" s="657" t="s">
        <v>249</v>
      </c>
      <c r="H63" s="657" t="s">
        <v>249</v>
      </c>
      <c r="I63" s="877" t="s">
        <v>249</v>
      </c>
      <c r="J63" s="977" t="s">
        <v>249</v>
      </c>
      <c r="K63" s="657">
        <v>2611464</v>
      </c>
      <c r="L63" s="657">
        <v>651889296</v>
      </c>
      <c r="M63" s="646">
        <v>301</v>
      </c>
    </row>
    <row r="64" spans="2:13" s="124" customFormat="1" ht="21.75" customHeight="1" thickBot="1" x14ac:dyDescent="0.2">
      <c r="B64" s="81">
        <v>302</v>
      </c>
      <c r="C64" s="11" t="s">
        <v>0</v>
      </c>
      <c r="D64" s="658" t="s">
        <v>249</v>
      </c>
      <c r="E64" s="658" t="s">
        <v>249</v>
      </c>
      <c r="F64" s="658" t="s">
        <v>249</v>
      </c>
      <c r="G64" s="658" t="s">
        <v>249</v>
      </c>
      <c r="H64" s="658" t="s">
        <v>249</v>
      </c>
      <c r="I64" s="878" t="s">
        <v>249</v>
      </c>
      <c r="J64" s="978" t="s">
        <v>249</v>
      </c>
      <c r="K64" s="658">
        <v>3111372</v>
      </c>
      <c r="L64" s="659">
        <v>754558659</v>
      </c>
      <c r="M64" s="647">
        <v>302</v>
      </c>
    </row>
    <row r="65" s="124" customFormat="1" ht="21.75" customHeight="1" x14ac:dyDescent="0.15"/>
    <row r="66" s="648" customFormat="1" ht="21.75" customHeight="1" x14ac:dyDescent="0.15"/>
    <row r="67" s="648" customFormat="1" ht="21.75" customHeight="1" x14ac:dyDescent="0.15"/>
    <row r="68" s="124" customFormat="1" ht="21.75" customHeight="1" x14ac:dyDescent="0.15"/>
    <row r="69" s="124" customFormat="1" ht="21.75" customHeight="1" x14ac:dyDescent="0.15"/>
    <row r="70" s="124" customFormat="1" ht="21.75" customHeight="1" x14ac:dyDescent="0.15"/>
    <row r="71" s="124" customFormat="1" ht="21.75" customHeight="1" x14ac:dyDescent="0.15"/>
    <row r="72" s="124" customFormat="1" ht="21.75" customHeight="1" x14ac:dyDescent="0.15"/>
    <row r="73" s="124" customFormat="1" ht="21.75" customHeight="1" x14ac:dyDescent="0.15"/>
    <row r="74" s="124" customFormat="1" ht="21.75" customHeight="1" x14ac:dyDescent="0.15"/>
    <row r="75" s="124" customFormat="1" ht="21.75" customHeight="1" x14ac:dyDescent="0.15"/>
    <row r="76" s="124" customFormat="1" ht="21.75" customHeight="1" x14ac:dyDescent="0.15"/>
    <row r="77" s="124" customFormat="1" ht="21.75" customHeight="1" x14ac:dyDescent="0.15"/>
    <row r="78" s="124" customFormat="1" ht="21.75" customHeight="1" x14ac:dyDescent="0.15"/>
    <row r="79" s="124" customFormat="1" ht="21.75" customHeight="1" x14ac:dyDescent="0.15"/>
    <row r="80" s="124" customFormat="1" ht="21.75" customHeight="1" x14ac:dyDescent="0.15"/>
    <row r="81" s="124" customFormat="1" ht="21.75" customHeight="1" x14ac:dyDescent="0.15"/>
    <row r="82" s="124" customFormat="1" ht="21.75" customHeight="1" x14ac:dyDescent="0.15"/>
    <row r="83" s="124" customFormat="1" ht="21.75" customHeight="1" x14ac:dyDescent="0.15"/>
    <row r="84" s="124" customFormat="1" ht="21.75" customHeight="1" x14ac:dyDescent="0.15"/>
    <row r="85" s="124" customFormat="1" ht="21.75" customHeight="1" x14ac:dyDescent="0.15"/>
    <row r="86" s="124" customFormat="1" ht="21.75" customHeight="1" x14ac:dyDescent="0.15"/>
    <row r="87" s="124" customFormat="1" ht="21.75" customHeight="1" x14ac:dyDescent="0.15"/>
    <row r="88" s="124" customFormat="1" ht="21.75" customHeight="1" x14ac:dyDescent="0.15"/>
    <row r="89" s="124" customFormat="1" ht="21.75" customHeight="1" x14ac:dyDescent="0.15"/>
    <row r="90" s="124" customFormat="1" ht="21.75" customHeight="1" x14ac:dyDescent="0.15"/>
    <row r="91" s="124" customFormat="1" ht="21.75" customHeight="1" x14ac:dyDescent="0.15"/>
    <row r="92" s="124" customFormat="1" ht="21.75" customHeight="1" x14ac:dyDescent="0.15"/>
    <row r="93" s="124" customFormat="1" ht="21.75" customHeight="1" x14ac:dyDescent="0.15"/>
    <row r="94" s="124" customFormat="1" ht="21.75" customHeight="1" x14ac:dyDescent="0.15"/>
    <row r="95" s="124" customFormat="1" ht="21.75" customHeight="1" x14ac:dyDescent="0.15"/>
    <row r="96" s="124" customFormat="1" ht="21.75" customHeight="1" x14ac:dyDescent="0.15"/>
    <row r="97" s="124" customFormat="1" ht="21.75" customHeight="1" x14ac:dyDescent="0.15"/>
    <row r="98" s="124" customFormat="1" ht="21.75" customHeight="1" x14ac:dyDescent="0.15"/>
    <row r="99" s="124" customFormat="1" ht="21.75" customHeight="1" x14ac:dyDescent="0.15"/>
    <row r="100" s="124" customFormat="1" ht="21.75" customHeight="1" x14ac:dyDescent="0.15"/>
    <row r="101" s="124" customFormat="1" ht="21.75" customHeight="1" x14ac:dyDescent="0.15"/>
    <row r="102" s="124" customFormat="1" ht="21.75" customHeight="1" x14ac:dyDescent="0.15"/>
    <row r="103" s="124" customFormat="1" ht="21.75" customHeight="1" x14ac:dyDescent="0.15"/>
    <row r="104" s="124" customFormat="1" ht="21.75" customHeight="1" x14ac:dyDescent="0.15"/>
    <row r="105" s="124" customFormat="1" ht="21.75" customHeight="1" x14ac:dyDescent="0.15"/>
    <row r="106" s="124" customFormat="1" ht="21.75" customHeight="1" x14ac:dyDescent="0.15"/>
    <row r="107" s="124" customFormat="1" ht="21.75" customHeight="1" x14ac:dyDescent="0.15"/>
    <row r="108" s="124" customFormat="1" ht="21.75" customHeight="1" x14ac:dyDescent="0.15"/>
    <row r="109" s="124" customFormat="1" ht="21.75" customHeight="1" x14ac:dyDescent="0.15"/>
    <row r="110" s="124" customFormat="1" ht="21.75" customHeight="1" x14ac:dyDescent="0.15"/>
    <row r="111" s="124" customFormat="1" ht="21.75" customHeight="1" x14ac:dyDescent="0.15"/>
    <row r="112" s="124" customFormat="1" ht="21.75" customHeight="1" x14ac:dyDescent="0.15"/>
    <row r="113" s="124" customFormat="1" ht="21.75" customHeight="1" x14ac:dyDescent="0.15"/>
    <row r="114" s="124" customFormat="1" ht="21.75" customHeight="1" x14ac:dyDescent="0.15"/>
    <row r="115" s="124" customFormat="1" ht="21.75" customHeight="1" x14ac:dyDescent="0.15"/>
    <row r="116" s="124" customFormat="1" ht="21.75" customHeight="1" x14ac:dyDescent="0.15"/>
    <row r="117" s="124" customFormat="1" ht="21.75" customHeight="1" x14ac:dyDescent="0.15"/>
    <row r="118" s="124" customFormat="1" ht="21.75" customHeight="1" x14ac:dyDescent="0.15"/>
  </sheetData>
  <mergeCells count="3">
    <mergeCell ref="B3:B5"/>
    <mergeCell ref="M3:M5"/>
    <mergeCell ref="D4:J4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colBreaks count="1" manualBreakCount="1">
    <brk id="9" max="63" man="1"/>
  </colBreaks>
  <ignoredErrors>
    <ignoredError sqref="K14:L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rgb="FFFFFF00"/>
    <pageSetUpPr autoPageBreaks="0" fitToPage="1"/>
  </sheetPr>
  <dimension ref="A1:WWH118"/>
  <sheetViews>
    <sheetView showOutlineSymbols="0" view="pageBreakPreview" zoomScale="70" zoomScaleNormal="75" zoomScaleSheetLayoutView="70" workbookViewId="0">
      <pane xSplit="3" ySplit="6" topLeftCell="D7" activePane="bottomRight" state="frozen"/>
      <selection activeCell="V58" sqref="V58"/>
      <selection pane="topRight" activeCell="V58" sqref="V58"/>
      <selection pane="bottomLeft" activeCell="V58" sqref="V58"/>
      <selection pane="bottomRight" activeCell="D6" sqref="D6"/>
    </sheetView>
  </sheetViews>
  <sheetFormatPr defaultColWidth="10.75" defaultRowHeight="14.25" x14ac:dyDescent="0.15"/>
  <cols>
    <col min="1" max="1" width="1.75" style="130" customWidth="1"/>
    <col min="2" max="2" width="5" style="171" customWidth="1"/>
    <col min="3" max="3" width="13.625" style="171" customWidth="1"/>
    <col min="4" max="4" width="15" style="171" customWidth="1"/>
    <col min="5" max="5" width="13" style="171" customWidth="1"/>
    <col min="6" max="6" width="15.5" style="171" customWidth="1"/>
    <col min="7" max="7" width="15" style="171" customWidth="1"/>
    <col min="8" max="8" width="13" style="171" customWidth="1"/>
    <col min="9" max="9" width="15.5" style="171" customWidth="1"/>
    <col min="10" max="10" width="15" style="171" customWidth="1"/>
    <col min="11" max="11" width="13" style="171" customWidth="1"/>
    <col min="12" max="12" width="15.5" style="171" customWidth="1"/>
    <col min="13" max="13" width="16" style="171" customWidth="1"/>
    <col min="14" max="14" width="15.5" style="171" customWidth="1"/>
    <col min="15" max="15" width="16" style="171" customWidth="1"/>
    <col min="16" max="18" width="15.5" style="171" customWidth="1"/>
    <col min="19" max="19" width="18.375" style="171" customWidth="1"/>
    <col min="20" max="20" width="5" style="171" customWidth="1"/>
    <col min="21" max="21" width="15.5" style="171" bestFit="1" customWidth="1"/>
    <col min="22" max="22" width="20.625" style="132" bestFit="1" customWidth="1"/>
    <col min="23" max="23" width="17.75" style="132" bestFit="1" customWidth="1"/>
    <col min="24" max="25" width="16.625" style="130" bestFit="1" customWidth="1"/>
    <col min="26" max="26" width="3.5" style="130" bestFit="1" customWidth="1"/>
    <col min="27" max="247" width="10.75" style="130"/>
    <col min="248" max="248" width="1.75" style="130" customWidth="1"/>
    <col min="249" max="249" width="5" style="130" customWidth="1"/>
    <col min="250" max="250" width="13.625" style="130" customWidth="1"/>
    <col min="251" max="251" width="15" style="130" customWidth="1"/>
    <col min="252" max="252" width="13" style="130" customWidth="1"/>
    <col min="253" max="253" width="15.5" style="130" customWidth="1"/>
    <col min="254" max="254" width="15" style="130" customWidth="1"/>
    <col min="255" max="255" width="13" style="130" customWidth="1"/>
    <col min="256" max="256" width="15.5" style="130" customWidth="1"/>
    <col min="257" max="257" width="15" style="130" customWidth="1"/>
    <col min="258" max="258" width="13" style="130" customWidth="1"/>
    <col min="259" max="259" width="15.5" style="130" customWidth="1"/>
    <col min="260" max="260" width="16" style="130" customWidth="1"/>
    <col min="261" max="261" width="15.5" style="130" customWidth="1"/>
    <col min="262" max="262" width="16" style="130" customWidth="1"/>
    <col min="263" max="265" width="15.5" style="130" customWidth="1"/>
    <col min="266" max="266" width="18.375" style="130" customWidth="1"/>
    <col min="267" max="267" width="15.5" style="130" customWidth="1"/>
    <col min="268" max="268" width="16" style="130" customWidth="1"/>
    <col min="269" max="270" width="15.5" style="130" customWidth="1"/>
    <col min="271" max="271" width="16" style="130" customWidth="1"/>
    <col min="272" max="273" width="15.25" style="130" customWidth="1"/>
    <col min="274" max="275" width="16.5" style="130" customWidth="1"/>
    <col min="276" max="276" width="5" style="130" customWidth="1"/>
    <col min="277" max="277" width="15.5" style="130" bestFit="1" customWidth="1"/>
    <col min="278" max="278" width="20.625" style="130" bestFit="1" customWidth="1"/>
    <col min="279" max="279" width="17.75" style="130" bestFit="1" customWidth="1"/>
    <col min="280" max="281" width="16.625" style="130" bestFit="1" customWidth="1"/>
    <col min="282" max="282" width="3.5" style="130" bestFit="1" customWidth="1"/>
    <col min="283" max="503" width="10.75" style="130"/>
    <col min="504" max="504" width="1.75" style="130" customWidth="1"/>
    <col min="505" max="505" width="5" style="130" customWidth="1"/>
    <col min="506" max="506" width="13.625" style="130" customWidth="1"/>
    <col min="507" max="507" width="15" style="130" customWidth="1"/>
    <col min="508" max="508" width="13" style="130" customWidth="1"/>
    <col min="509" max="509" width="15.5" style="130" customWidth="1"/>
    <col min="510" max="510" width="15" style="130" customWidth="1"/>
    <col min="511" max="511" width="13" style="130" customWidth="1"/>
    <col min="512" max="512" width="15.5" style="130" customWidth="1"/>
    <col min="513" max="513" width="15" style="130" customWidth="1"/>
    <col min="514" max="514" width="13" style="130" customWidth="1"/>
    <col min="515" max="515" width="15.5" style="130" customWidth="1"/>
    <col min="516" max="516" width="16" style="130" customWidth="1"/>
    <col min="517" max="517" width="15.5" style="130" customWidth="1"/>
    <col min="518" max="518" width="16" style="130" customWidth="1"/>
    <col min="519" max="521" width="15.5" style="130" customWidth="1"/>
    <col min="522" max="522" width="18.375" style="130" customWidth="1"/>
    <col min="523" max="523" width="15.5" style="130" customWidth="1"/>
    <col min="524" max="524" width="16" style="130" customWidth="1"/>
    <col min="525" max="526" width="15.5" style="130" customWidth="1"/>
    <col min="527" max="527" width="16" style="130" customWidth="1"/>
    <col min="528" max="529" width="15.25" style="130" customWidth="1"/>
    <col min="530" max="531" width="16.5" style="130" customWidth="1"/>
    <col min="532" max="532" width="5" style="130" customWidth="1"/>
    <col min="533" max="533" width="15.5" style="130" bestFit="1" customWidth="1"/>
    <col min="534" max="534" width="20.625" style="130" bestFit="1" customWidth="1"/>
    <col min="535" max="535" width="17.75" style="130" bestFit="1" customWidth="1"/>
    <col min="536" max="537" width="16.625" style="130" bestFit="1" customWidth="1"/>
    <col min="538" max="538" width="3.5" style="130" bestFit="1" customWidth="1"/>
    <col min="539" max="759" width="10.75" style="130"/>
    <col min="760" max="760" width="1.75" style="130" customWidth="1"/>
    <col min="761" max="761" width="5" style="130" customWidth="1"/>
    <col min="762" max="762" width="13.625" style="130" customWidth="1"/>
    <col min="763" max="763" width="15" style="130" customWidth="1"/>
    <col min="764" max="764" width="13" style="130" customWidth="1"/>
    <col min="765" max="765" width="15.5" style="130" customWidth="1"/>
    <col min="766" max="766" width="15" style="130" customWidth="1"/>
    <col min="767" max="767" width="13" style="130" customWidth="1"/>
    <col min="768" max="768" width="15.5" style="130" customWidth="1"/>
    <col min="769" max="769" width="15" style="130" customWidth="1"/>
    <col min="770" max="770" width="13" style="130" customWidth="1"/>
    <col min="771" max="771" width="15.5" style="130" customWidth="1"/>
    <col min="772" max="772" width="16" style="130" customWidth="1"/>
    <col min="773" max="773" width="15.5" style="130" customWidth="1"/>
    <col min="774" max="774" width="16" style="130" customWidth="1"/>
    <col min="775" max="777" width="15.5" style="130" customWidth="1"/>
    <col min="778" max="778" width="18.375" style="130" customWidth="1"/>
    <col min="779" max="779" width="15.5" style="130" customWidth="1"/>
    <col min="780" max="780" width="16" style="130" customWidth="1"/>
    <col min="781" max="782" width="15.5" style="130" customWidth="1"/>
    <col min="783" max="783" width="16" style="130" customWidth="1"/>
    <col min="784" max="785" width="15.25" style="130" customWidth="1"/>
    <col min="786" max="787" width="16.5" style="130" customWidth="1"/>
    <col min="788" max="788" width="5" style="130" customWidth="1"/>
    <col min="789" max="789" width="15.5" style="130" bestFit="1" customWidth="1"/>
    <col min="790" max="790" width="20.625" style="130" bestFit="1" customWidth="1"/>
    <col min="791" max="791" width="17.75" style="130" bestFit="1" customWidth="1"/>
    <col min="792" max="793" width="16.625" style="130" bestFit="1" customWidth="1"/>
    <col min="794" max="794" width="3.5" style="130" bestFit="1" customWidth="1"/>
    <col min="795" max="1015" width="10.75" style="130"/>
    <col min="1016" max="1016" width="1.75" style="130" customWidth="1"/>
    <col min="1017" max="1017" width="5" style="130" customWidth="1"/>
    <col min="1018" max="1018" width="13.625" style="130" customWidth="1"/>
    <col min="1019" max="1019" width="15" style="130" customWidth="1"/>
    <col min="1020" max="1020" width="13" style="130" customWidth="1"/>
    <col min="1021" max="1021" width="15.5" style="130" customWidth="1"/>
    <col min="1022" max="1022" width="15" style="130" customWidth="1"/>
    <col min="1023" max="1023" width="13" style="130" customWidth="1"/>
    <col min="1024" max="1024" width="15.5" style="130" customWidth="1"/>
    <col min="1025" max="1025" width="15" style="130" customWidth="1"/>
    <col min="1026" max="1026" width="13" style="130" customWidth="1"/>
    <col min="1027" max="1027" width="15.5" style="130" customWidth="1"/>
    <col min="1028" max="1028" width="16" style="130" customWidth="1"/>
    <col min="1029" max="1029" width="15.5" style="130" customWidth="1"/>
    <col min="1030" max="1030" width="16" style="130" customWidth="1"/>
    <col min="1031" max="1033" width="15.5" style="130" customWidth="1"/>
    <col min="1034" max="1034" width="18.375" style="130" customWidth="1"/>
    <col min="1035" max="1035" width="15.5" style="130" customWidth="1"/>
    <col min="1036" max="1036" width="16" style="130" customWidth="1"/>
    <col min="1037" max="1038" width="15.5" style="130" customWidth="1"/>
    <col min="1039" max="1039" width="16" style="130" customWidth="1"/>
    <col min="1040" max="1041" width="15.25" style="130" customWidth="1"/>
    <col min="1042" max="1043" width="16.5" style="130" customWidth="1"/>
    <col min="1044" max="1044" width="5" style="130" customWidth="1"/>
    <col min="1045" max="1045" width="15.5" style="130" bestFit="1" customWidth="1"/>
    <col min="1046" max="1046" width="20.625" style="130" bestFit="1" customWidth="1"/>
    <col min="1047" max="1047" width="17.75" style="130" bestFit="1" customWidth="1"/>
    <col min="1048" max="1049" width="16.625" style="130" bestFit="1" customWidth="1"/>
    <col min="1050" max="1050" width="3.5" style="130" bestFit="1" customWidth="1"/>
    <col min="1051" max="1271" width="10.75" style="130"/>
    <col min="1272" max="1272" width="1.75" style="130" customWidth="1"/>
    <col min="1273" max="1273" width="5" style="130" customWidth="1"/>
    <col min="1274" max="1274" width="13.625" style="130" customWidth="1"/>
    <col min="1275" max="1275" width="15" style="130" customWidth="1"/>
    <col min="1276" max="1276" width="13" style="130" customWidth="1"/>
    <col min="1277" max="1277" width="15.5" style="130" customWidth="1"/>
    <col min="1278" max="1278" width="15" style="130" customWidth="1"/>
    <col min="1279" max="1279" width="13" style="130" customWidth="1"/>
    <col min="1280" max="1280" width="15.5" style="130" customWidth="1"/>
    <col min="1281" max="1281" width="15" style="130" customWidth="1"/>
    <col min="1282" max="1282" width="13" style="130" customWidth="1"/>
    <col min="1283" max="1283" width="15.5" style="130" customWidth="1"/>
    <col min="1284" max="1284" width="16" style="130" customWidth="1"/>
    <col min="1285" max="1285" width="15.5" style="130" customWidth="1"/>
    <col min="1286" max="1286" width="16" style="130" customWidth="1"/>
    <col min="1287" max="1289" width="15.5" style="130" customWidth="1"/>
    <col min="1290" max="1290" width="18.375" style="130" customWidth="1"/>
    <col min="1291" max="1291" width="15.5" style="130" customWidth="1"/>
    <col min="1292" max="1292" width="16" style="130" customWidth="1"/>
    <col min="1293" max="1294" width="15.5" style="130" customWidth="1"/>
    <col min="1295" max="1295" width="16" style="130" customWidth="1"/>
    <col min="1296" max="1297" width="15.25" style="130" customWidth="1"/>
    <col min="1298" max="1299" width="16.5" style="130" customWidth="1"/>
    <col min="1300" max="1300" width="5" style="130" customWidth="1"/>
    <col min="1301" max="1301" width="15.5" style="130" bestFit="1" customWidth="1"/>
    <col min="1302" max="1302" width="20.625" style="130" bestFit="1" customWidth="1"/>
    <col min="1303" max="1303" width="17.75" style="130" bestFit="1" customWidth="1"/>
    <col min="1304" max="1305" width="16.625" style="130" bestFit="1" customWidth="1"/>
    <col min="1306" max="1306" width="3.5" style="130" bestFit="1" customWidth="1"/>
    <col min="1307" max="1527" width="10.75" style="130"/>
    <col min="1528" max="1528" width="1.75" style="130" customWidth="1"/>
    <col min="1529" max="1529" width="5" style="130" customWidth="1"/>
    <col min="1530" max="1530" width="13.625" style="130" customWidth="1"/>
    <col min="1531" max="1531" width="15" style="130" customWidth="1"/>
    <col min="1532" max="1532" width="13" style="130" customWidth="1"/>
    <col min="1533" max="1533" width="15.5" style="130" customWidth="1"/>
    <col min="1534" max="1534" width="15" style="130" customWidth="1"/>
    <col min="1535" max="1535" width="13" style="130" customWidth="1"/>
    <col min="1536" max="1536" width="15.5" style="130" customWidth="1"/>
    <col min="1537" max="1537" width="15" style="130" customWidth="1"/>
    <col min="1538" max="1538" width="13" style="130" customWidth="1"/>
    <col min="1539" max="1539" width="15.5" style="130" customWidth="1"/>
    <col min="1540" max="1540" width="16" style="130" customWidth="1"/>
    <col min="1541" max="1541" width="15.5" style="130" customWidth="1"/>
    <col min="1542" max="1542" width="16" style="130" customWidth="1"/>
    <col min="1543" max="1545" width="15.5" style="130" customWidth="1"/>
    <col min="1546" max="1546" width="18.375" style="130" customWidth="1"/>
    <col min="1547" max="1547" width="15.5" style="130" customWidth="1"/>
    <col min="1548" max="1548" width="16" style="130" customWidth="1"/>
    <col min="1549" max="1550" width="15.5" style="130" customWidth="1"/>
    <col min="1551" max="1551" width="16" style="130" customWidth="1"/>
    <col min="1552" max="1553" width="15.25" style="130" customWidth="1"/>
    <col min="1554" max="1555" width="16.5" style="130" customWidth="1"/>
    <col min="1556" max="1556" width="5" style="130" customWidth="1"/>
    <col min="1557" max="1557" width="15.5" style="130" bestFit="1" customWidth="1"/>
    <col min="1558" max="1558" width="20.625" style="130" bestFit="1" customWidth="1"/>
    <col min="1559" max="1559" width="17.75" style="130" bestFit="1" customWidth="1"/>
    <col min="1560" max="1561" width="16.625" style="130" bestFit="1" customWidth="1"/>
    <col min="1562" max="1562" width="3.5" style="130" bestFit="1" customWidth="1"/>
    <col min="1563" max="1783" width="10.75" style="130"/>
    <col min="1784" max="1784" width="1.75" style="130" customWidth="1"/>
    <col min="1785" max="1785" width="5" style="130" customWidth="1"/>
    <col min="1786" max="1786" width="13.625" style="130" customWidth="1"/>
    <col min="1787" max="1787" width="15" style="130" customWidth="1"/>
    <col min="1788" max="1788" width="13" style="130" customWidth="1"/>
    <col min="1789" max="1789" width="15.5" style="130" customWidth="1"/>
    <col min="1790" max="1790" width="15" style="130" customWidth="1"/>
    <col min="1791" max="1791" width="13" style="130" customWidth="1"/>
    <col min="1792" max="1792" width="15.5" style="130" customWidth="1"/>
    <col min="1793" max="1793" width="15" style="130" customWidth="1"/>
    <col min="1794" max="1794" width="13" style="130" customWidth="1"/>
    <col min="1795" max="1795" width="15.5" style="130" customWidth="1"/>
    <col min="1796" max="1796" width="16" style="130" customWidth="1"/>
    <col min="1797" max="1797" width="15.5" style="130" customWidth="1"/>
    <col min="1798" max="1798" width="16" style="130" customWidth="1"/>
    <col min="1799" max="1801" width="15.5" style="130" customWidth="1"/>
    <col min="1802" max="1802" width="18.375" style="130" customWidth="1"/>
    <col min="1803" max="1803" width="15.5" style="130" customWidth="1"/>
    <col min="1804" max="1804" width="16" style="130" customWidth="1"/>
    <col min="1805" max="1806" width="15.5" style="130" customWidth="1"/>
    <col min="1807" max="1807" width="16" style="130" customWidth="1"/>
    <col min="1808" max="1809" width="15.25" style="130" customWidth="1"/>
    <col min="1810" max="1811" width="16.5" style="130" customWidth="1"/>
    <col min="1812" max="1812" width="5" style="130" customWidth="1"/>
    <col min="1813" max="1813" width="15.5" style="130" bestFit="1" customWidth="1"/>
    <col min="1814" max="1814" width="20.625" style="130" bestFit="1" customWidth="1"/>
    <col min="1815" max="1815" width="17.75" style="130" bestFit="1" customWidth="1"/>
    <col min="1816" max="1817" width="16.625" style="130" bestFit="1" customWidth="1"/>
    <col min="1818" max="1818" width="3.5" style="130" bestFit="1" customWidth="1"/>
    <col min="1819" max="2039" width="10.75" style="130"/>
    <col min="2040" max="2040" width="1.75" style="130" customWidth="1"/>
    <col min="2041" max="2041" width="5" style="130" customWidth="1"/>
    <col min="2042" max="2042" width="13.625" style="130" customWidth="1"/>
    <col min="2043" max="2043" width="15" style="130" customWidth="1"/>
    <col min="2044" max="2044" width="13" style="130" customWidth="1"/>
    <col min="2045" max="2045" width="15.5" style="130" customWidth="1"/>
    <col min="2046" max="2046" width="15" style="130" customWidth="1"/>
    <col min="2047" max="2047" width="13" style="130" customWidth="1"/>
    <col min="2048" max="2048" width="15.5" style="130" customWidth="1"/>
    <col min="2049" max="2049" width="15" style="130" customWidth="1"/>
    <col min="2050" max="2050" width="13" style="130" customWidth="1"/>
    <col min="2051" max="2051" width="15.5" style="130" customWidth="1"/>
    <col min="2052" max="2052" width="16" style="130" customWidth="1"/>
    <col min="2053" max="2053" width="15.5" style="130" customWidth="1"/>
    <col min="2054" max="2054" width="16" style="130" customWidth="1"/>
    <col min="2055" max="2057" width="15.5" style="130" customWidth="1"/>
    <col min="2058" max="2058" width="18.375" style="130" customWidth="1"/>
    <col min="2059" max="2059" width="15.5" style="130" customWidth="1"/>
    <col min="2060" max="2060" width="16" style="130" customWidth="1"/>
    <col min="2061" max="2062" width="15.5" style="130" customWidth="1"/>
    <col min="2063" max="2063" width="16" style="130" customWidth="1"/>
    <col min="2064" max="2065" width="15.25" style="130" customWidth="1"/>
    <col min="2066" max="2067" width="16.5" style="130" customWidth="1"/>
    <col min="2068" max="2068" width="5" style="130" customWidth="1"/>
    <col min="2069" max="2069" width="15.5" style="130" bestFit="1" customWidth="1"/>
    <col min="2070" max="2070" width="20.625" style="130" bestFit="1" customWidth="1"/>
    <col min="2071" max="2071" width="17.75" style="130" bestFit="1" customWidth="1"/>
    <col min="2072" max="2073" width="16.625" style="130" bestFit="1" customWidth="1"/>
    <col min="2074" max="2074" width="3.5" style="130" bestFit="1" customWidth="1"/>
    <col min="2075" max="2295" width="10.75" style="130"/>
    <col min="2296" max="2296" width="1.75" style="130" customWidth="1"/>
    <col min="2297" max="2297" width="5" style="130" customWidth="1"/>
    <col min="2298" max="2298" width="13.625" style="130" customWidth="1"/>
    <col min="2299" max="2299" width="15" style="130" customWidth="1"/>
    <col min="2300" max="2300" width="13" style="130" customWidth="1"/>
    <col min="2301" max="2301" width="15.5" style="130" customWidth="1"/>
    <col min="2302" max="2302" width="15" style="130" customWidth="1"/>
    <col min="2303" max="2303" width="13" style="130" customWidth="1"/>
    <col min="2304" max="2304" width="15.5" style="130" customWidth="1"/>
    <col min="2305" max="2305" width="15" style="130" customWidth="1"/>
    <col min="2306" max="2306" width="13" style="130" customWidth="1"/>
    <col min="2307" max="2307" width="15.5" style="130" customWidth="1"/>
    <col min="2308" max="2308" width="16" style="130" customWidth="1"/>
    <col min="2309" max="2309" width="15.5" style="130" customWidth="1"/>
    <col min="2310" max="2310" width="16" style="130" customWidth="1"/>
    <col min="2311" max="2313" width="15.5" style="130" customWidth="1"/>
    <col min="2314" max="2314" width="18.375" style="130" customWidth="1"/>
    <col min="2315" max="2315" width="15.5" style="130" customWidth="1"/>
    <col min="2316" max="2316" width="16" style="130" customWidth="1"/>
    <col min="2317" max="2318" width="15.5" style="130" customWidth="1"/>
    <col min="2319" max="2319" width="16" style="130" customWidth="1"/>
    <col min="2320" max="2321" width="15.25" style="130" customWidth="1"/>
    <col min="2322" max="2323" width="16.5" style="130" customWidth="1"/>
    <col min="2324" max="2324" width="5" style="130" customWidth="1"/>
    <col min="2325" max="2325" width="15.5" style="130" bestFit="1" customWidth="1"/>
    <col min="2326" max="2326" width="20.625" style="130" bestFit="1" customWidth="1"/>
    <col min="2327" max="2327" width="17.75" style="130" bestFit="1" customWidth="1"/>
    <col min="2328" max="2329" width="16.625" style="130" bestFit="1" customWidth="1"/>
    <col min="2330" max="2330" width="3.5" style="130" bestFit="1" customWidth="1"/>
    <col min="2331" max="2551" width="10.75" style="130"/>
    <col min="2552" max="2552" width="1.75" style="130" customWidth="1"/>
    <col min="2553" max="2553" width="5" style="130" customWidth="1"/>
    <col min="2554" max="2554" width="13.625" style="130" customWidth="1"/>
    <col min="2555" max="2555" width="15" style="130" customWidth="1"/>
    <col min="2556" max="2556" width="13" style="130" customWidth="1"/>
    <col min="2557" max="2557" width="15.5" style="130" customWidth="1"/>
    <col min="2558" max="2558" width="15" style="130" customWidth="1"/>
    <col min="2559" max="2559" width="13" style="130" customWidth="1"/>
    <col min="2560" max="2560" width="15.5" style="130" customWidth="1"/>
    <col min="2561" max="2561" width="15" style="130" customWidth="1"/>
    <col min="2562" max="2562" width="13" style="130" customWidth="1"/>
    <col min="2563" max="2563" width="15.5" style="130" customWidth="1"/>
    <col min="2564" max="2564" width="16" style="130" customWidth="1"/>
    <col min="2565" max="2565" width="15.5" style="130" customWidth="1"/>
    <col min="2566" max="2566" width="16" style="130" customWidth="1"/>
    <col min="2567" max="2569" width="15.5" style="130" customWidth="1"/>
    <col min="2570" max="2570" width="18.375" style="130" customWidth="1"/>
    <col min="2571" max="2571" width="15.5" style="130" customWidth="1"/>
    <col min="2572" max="2572" width="16" style="130" customWidth="1"/>
    <col min="2573" max="2574" width="15.5" style="130" customWidth="1"/>
    <col min="2575" max="2575" width="16" style="130" customWidth="1"/>
    <col min="2576" max="2577" width="15.25" style="130" customWidth="1"/>
    <col min="2578" max="2579" width="16.5" style="130" customWidth="1"/>
    <col min="2580" max="2580" width="5" style="130" customWidth="1"/>
    <col min="2581" max="2581" width="15.5" style="130" bestFit="1" customWidth="1"/>
    <col min="2582" max="2582" width="20.625" style="130" bestFit="1" customWidth="1"/>
    <col min="2583" max="2583" width="17.75" style="130" bestFit="1" customWidth="1"/>
    <col min="2584" max="2585" width="16.625" style="130" bestFit="1" customWidth="1"/>
    <col min="2586" max="2586" width="3.5" style="130" bestFit="1" customWidth="1"/>
    <col min="2587" max="2807" width="10.75" style="130"/>
    <col min="2808" max="2808" width="1.75" style="130" customWidth="1"/>
    <col min="2809" max="2809" width="5" style="130" customWidth="1"/>
    <col min="2810" max="2810" width="13.625" style="130" customWidth="1"/>
    <col min="2811" max="2811" width="15" style="130" customWidth="1"/>
    <col min="2812" max="2812" width="13" style="130" customWidth="1"/>
    <col min="2813" max="2813" width="15.5" style="130" customWidth="1"/>
    <col min="2814" max="2814" width="15" style="130" customWidth="1"/>
    <col min="2815" max="2815" width="13" style="130" customWidth="1"/>
    <col min="2816" max="2816" width="15.5" style="130" customWidth="1"/>
    <col min="2817" max="2817" width="15" style="130" customWidth="1"/>
    <col min="2818" max="2818" width="13" style="130" customWidth="1"/>
    <col min="2819" max="2819" width="15.5" style="130" customWidth="1"/>
    <col min="2820" max="2820" width="16" style="130" customWidth="1"/>
    <col min="2821" max="2821" width="15.5" style="130" customWidth="1"/>
    <col min="2822" max="2822" width="16" style="130" customWidth="1"/>
    <col min="2823" max="2825" width="15.5" style="130" customWidth="1"/>
    <col min="2826" max="2826" width="18.375" style="130" customWidth="1"/>
    <col min="2827" max="2827" width="15.5" style="130" customWidth="1"/>
    <col min="2828" max="2828" width="16" style="130" customWidth="1"/>
    <col min="2829" max="2830" width="15.5" style="130" customWidth="1"/>
    <col min="2831" max="2831" width="16" style="130" customWidth="1"/>
    <col min="2832" max="2833" width="15.25" style="130" customWidth="1"/>
    <col min="2834" max="2835" width="16.5" style="130" customWidth="1"/>
    <col min="2836" max="2836" width="5" style="130" customWidth="1"/>
    <col min="2837" max="2837" width="15.5" style="130" bestFit="1" customWidth="1"/>
    <col min="2838" max="2838" width="20.625" style="130" bestFit="1" customWidth="1"/>
    <col min="2839" max="2839" width="17.75" style="130" bestFit="1" customWidth="1"/>
    <col min="2840" max="2841" width="16.625" style="130" bestFit="1" customWidth="1"/>
    <col min="2842" max="2842" width="3.5" style="130" bestFit="1" customWidth="1"/>
    <col min="2843" max="3063" width="10.75" style="130"/>
    <col min="3064" max="3064" width="1.75" style="130" customWidth="1"/>
    <col min="3065" max="3065" width="5" style="130" customWidth="1"/>
    <col min="3066" max="3066" width="13.625" style="130" customWidth="1"/>
    <col min="3067" max="3067" width="15" style="130" customWidth="1"/>
    <col min="3068" max="3068" width="13" style="130" customWidth="1"/>
    <col min="3069" max="3069" width="15.5" style="130" customWidth="1"/>
    <col min="3070" max="3070" width="15" style="130" customWidth="1"/>
    <col min="3071" max="3071" width="13" style="130" customWidth="1"/>
    <col min="3072" max="3072" width="15.5" style="130" customWidth="1"/>
    <col min="3073" max="3073" width="15" style="130" customWidth="1"/>
    <col min="3074" max="3074" width="13" style="130" customWidth="1"/>
    <col min="3075" max="3075" width="15.5" style="130" customWidth="1"/>
    <col min="3076" max="3076" width="16" style="130" customWidth="1"/>
    <col min="3077" max="3077" width="15.5" style="130" customWidth="1"/>
    <col min="3078" max="3078" width="16" style="130" customWidth="1"/>
    <col min="3079" max="3081" width="15.5" style="130" customWidth="1"/>
    <col min="3082" max="3082" width="18.375" style="130" customWidth="1"/>
    <col min="3083" max="3083" width="15.5" style="130" customWidth="1"/>
    <col min="3084" max="3084" width="16" style="130" customWidth="1"/>
    <col min="3085" max="3086" width="15.5" style="130" customWidth="1"/>
    <col min="3087" max="3087" width="16" style="130" customWidth="1"/>
    <col min="3088" max="3089" width="15.25" style="130" customWidth="1"/>
    <col min="3090" max="3091" width="16.5" style="130" customWidth="1"/>
    <col min="3092" max="3092" width="5" style="130" customWidth="1"/>
    <col min="3093" max="3093" width="15.5" style="130" bestFit="1" customWidth="1"/>
    <col min="3094" max="3094" width="20.625" style="130" bestFit="1" customWidth="1"/>
    <col min="3095" max="3095" width="17.75" style="130" bestFit="1" customWidth="1"/>
    <col min="3096" max="3097" width="16.625" style="130" bestFit="1" customWidth="1"/>
    <col min="3098" max="3098" width="3.5" style="130" bestFit="1" customWidth="1"/>
    <col min="3099" max="3319" width="10.75" style="130"/>
    <col min="3320" max="3320" width="1.75" style="130" customWidth="1"/>
    <col min="3321" max="3321" width="5" style="130" customWidth="1"/>
    <col min="3322" max="3322" width="13.625" style="130" customWidth="1"/>
    <col min="3323" max="3323" width="15" style="130" customWidth="1"/>
    <col min="3324" max="3324" width="13" style="130" customWidth="1"/>
    <col min="3325" max="3325" width="15.5" style="130" customWidth="1"/>
    <col min="3326" max="3326" width="15" style="130" customWidth="1"/>
    <col min="3327" max="3327" width="13" style="130" customWidth="1"/>
    <col min="3328" max="3328" width="15.5" style="130" customWidth="1"/>
    <col min="3329" max="3329" width="15" style="130" customWidth="1"/>
    <col min="3330" max="3330" width="13" style="130" customWidth="1"/>
    <col min="3331" max="3331" width="15.5" style="130" customWidth="1"/>
    <col min="3332" max="3332" width="16" style="130" customWidth="1"/>
    <col min="3333" max="3333" width="15.5" style="130" customWidth="1"/>
    <col min="3334" max="3334" width="16" style="130" customWidth="1"/>
    <col min="3335" max="3337" width="15.5" style="130" customWidth="1"/>
    <col min="3338" max="3338" width="18.375" style="130" customWidth="1"/>
    <col min="3339" max="3339" width="15.5" style="130" customWidth="1"/>
    <col min="3340" max="3340" width="16" style="130" customWidth="1"/>
    <col min="3341" max="3342" width="15.5" style="130" customWidth="1"/>
    <col min="3343" max="3343" width="16" style="130" customWidth="1"/>
    <col min="3344" max="3345" width="15.25" style="130" customWidth="1"/>
    <col min="3346" max="3347" width="16.5" style="130" customWidth="1"/>
    <col min="3348" max="3348" width="5" style="130" customWidth="1"/>
    <col min="3349" max="3349" width="15.5" style="130" bestFit="1" customWidth="1"/>
    <col min="3350" max="3350" width="20.625" style="130" bestFit="1" customWidth="1"/>
    <col min="3351" max="3351" width="17.75" style="130" bestFit="1" customWidth="1"/>
    <col min="3352" max="3353" width="16.625" style="130" bestFit="1" customWidth="1"/>
    <col min="3354" max="3354" width="3.5" style="130" bestFit="1" customWidth="1"/>
    <col min="3355" max="3575" width="10.75" style="130"/>
    <col min="3576" max="3576" width="1.75" style="130" customWidth="1"/>
    <col min="3577" max="3577" width="5" style="130" customWidth="1"/>
    <col min="3578" max="3578" width="13.625" style="130" customWidth="1"/>
    <col min="3579" max="3579" width="15" style="130" customWidth="1"/>
    <col min="3580" max="3580" width="13" style="130" customWidth="1"/>
    <col min="3581" max="3581" width="15.5" style="130" customWidth="1"/>
    <col min="3582" max="3582" width="15" style="130" customWidth="1"/>
    <col min="3583" max="3583" width="13" style="130" customWidth="1"/>
    <col min="3584" max="3584" width="15.5" style="130" customWidth="1"/>
    <col min="3585" max="3585" width="15" style="130" customWidth="1"/>
    <col min="3586" max="3586" width="13" style="130" customWidth="1"/>
    <col min="3587" max="3587" width="15.5" style="130" customWidth="1"/>
    <col min="3588" max="3588" width="16" style="130" customWidth="1"/>
    <col min="3589" max="3589" width="15.5" style="130" customWidth="1"/>
    <col min="3590" max="3590" width="16" style="130" customWidth="1"/>
    <col min="3591" max="3593" width="15.5" style="130" customWidth="1"/>
    <col min="3594" max="3594" width="18.375" style="130" customWidth="1"/>
    <col min="3595" max="3595" width="15.5" style="130" customWidth="1"/>
    <col min="3596" max="3596" width="16" style="130" customWidth="1"/>
    <col min="3597" max="3598" width="15.5" style="130" customWidth="1"/>
    <col min="3599" max="3599" width="16" style="130" customWidth="1"/>
    <col min="3600" max="3601" width="15.25" style="130" customWidth="1"/>
    <col min="3602" max="3603" width="16.5" style="130" customWidth="1"/>
    <col min="3604" max="3604" width="5" style="130" customWidth="1"/>
    <col min="3605" max="3605" width="15.5" style="130" bestFit="1" customWidth="1"/>
    <col min="3606" max="3606" width="20.625" style="130" bestFit="1" customWidth="1"/>
    <col min="3607" max="3607" width="17.75" style="130" bestFit="1" customWidth="1"/>
    <col min="3608" max="3609" width="16.625" style="130" bestFit="1" customWidth="1"/>
    <col min="3610" max="3610" width="3.5" style="130" bestFit="1" customWidth="1"/>
    <col min="3611" max="3831" width="10.75" style="130"/>
    <col min="3832" max="3832" width="1.75" style="130" customWidth="1"/>
    <col min="3833" max="3833" width="5" style="130" customWidth="1"/>
    <col min="3834" max="3834" width="13.625" style="130" customWidth="1"/>
    <col min="3835" max="3835" width="15" style="130" customWidth="1"/>
    <col min="3836" max="3836" width="13" style="130" customWidth="1"/>
    <col min="3837" max="3837" width="15.5" style="130" customWidth="1"/>
    <col min="3838" max="3838" width="15" style="130" customWidth="1"/>
    <col min="3839" max="3839" width="13" style="130" customWidth="1"/>
    <col min="3840" max="3840" width="15.5" style="130" customWidth="1"/>
    <col min="3841" max="3841" width="15" style="130" customWidth="1"/>
    <col min="3842" max="3842" width="13" style="130" customWidth="1"/>
    <col min="3843" max="3843" width="15.5" style="130" customWidth="1"/>
    <col min="3844" max="3844" width="16" style="130" customWidth="1"/>
    <col min="3845" max="3845" width="15.5" style="130" customWidth="1"/>
    <col min="3846" max="3846" width="16" style="130" customWidth="1"/>
    <col min="3847" max="3849" width="15.5" style="130" customWidth="1"/>
    <col min="3850" max="3850" width="18.375" style="130" customWidth="1"/>
    <col min="3851" max="3851" width="15.5" style="130" customWidth="1"/>
    <col min="3852" max="3852" width="16" style="130" customWidth="1"/>
    <col min="3853" max="3854" width="15.5" style="130" customWidth="1"/>
    <col min="3855" max="3855" width="16" style="130" customWidth="1"/>
    <col min="3856" max="3857" width="15.25" style="130" customWidth="1"/>
    <col min="3858" max="3859" width="16.5" style="130" customWidth="1"/>
    <col min="3860" max="3860" width="5" style="130" customWidth="1"/>
    <col min="3861" max="3861" width="15.5" style="130" bestFit="1" customWidth="1"/>
    <col min="3862" max="3862" width="20.625" style="130" bestFit="1" customWidth="1"/>
    <col min="3863" max="3863" width="17.75" style="130" bestFit="1" customWidth="1"/>
    <col min="3864" max="3865" width="16.625" style="130" bestFit="1" customWidth="1"/>
    <col min="3866" max="3866" width="3.5" style="130" bestFit="1" customWidth="1"/>
    <col min="3867" max="4087" width="10.75" style="130"/>
    <col min="4088" max="4088" width="1.75" style="130" customWidth="1"/>
    <col min="4089" max="4089" width="5" style="130" customWidth="1"/>
    <col min="4090" max="4090" width="13.625" style="130" customWidth="1"/>
    <col min="4091" max="4091" width="15" style="130" customWidth="1"/>
    <col min="4092" max="4092" width="13" style="130" customWidth="1"/>
    <col min="4093" max="4093" width="15.5" style="130" customWidth="1"/>
    <col min="4094" max="4094" width="15" style="130" customWidth="1"/>
    <col min="4095" max="4095" width="13" style="130" customWidth="1"/>
    <col min="4096" max="4096" width="15.5" style="130" customWidth="1"/>
    <col min="4097" max="4097" width="15" style="130" customWidth="1"/>
    <col min="4098" max="4098" width="13" style="130" customWidth="1"/>
    <col min="4099" max="4099" width="15.5" style="130" customWidth="1"/>
    <col min="4100" max="4100" width="16" style="130" customWidth="1"/>
    <col min="4101" max="4101" width="15.5" style="130" customWidth="1"/>
    <col min="4102" max="4102" width="16" style="130" customWidth="1"/>
    <col min="4103" max="4105" width="15.5" style="130" customWidth="1"/>
    <col min="4106" max="4106" width="18.375" style="130" customWidth="1"/>
    <col min="4107" max="4107" width="15.5" style="130" customWidth="1"/>
    <col min="4108" max="4108" width="16" style="130" customWidth="1"/>
    <col min="4109" max="4110" width="15.5" style="130" customWidth="1"/>
    <col min="4111" max="4111" width="16" style="130" customWidth="1"/>
    <col min="4112" max="4113" width="15.25" style="130" customWidth="1"/>
    <col min="4114" max="4115" width="16.5" style="130" customWidth="1"/>
    <col min="4116" max="4116" width="5" style="130" customWidth="1"/>
    <col min="4117" max="4117" width="15.5" style="130" bestFit="1" customWidth="1"/>
    <col min="4118" max="4118" width="20.625" style="130" bestFit="1" customWidth="1"/>
    <col min="4119" max="4119" width="17.75" style="130" bestFit="1" customWidth="1"/>
    <col min="4120" max="4121" width="16.625" style="130" bestFit="1" customWidth="1"/>
    <col min="4122" max="4122" width="3.5" style="130" bestFit="1" customWidth="1"/>
    <col min="4123" max="4343" width="10.75" style="130"/>
    <col min="4344" max="4344" width="1.75" style="130" customWidth="1"/>
    <col min="4345" max="4345" width="5" style="130" customWidth="1"/>
    <col min="4346" max="4346" width="13.625" style="130" customWidth="1"/>
    <col min="4347" max="4347" width="15" style="130" customWidth="1"/>
    <col min="4348" max="4348" width="13" style="130" customWidth="1"/>
    <col min="4349" max="4349" width="15.5" style="130" customWidth="1"/>
    <col min="4350" max="4350" width="15" style="130" customWidth="1"/>
    <col min="4351" max="4351" width="13" style="130" customWidth="1"/>
    <col min="4352" max="4352" width="15.5" style="130" customWidth="1"/>
    <col min="4353" max="4353" width="15" style="130" customWidth="1"/>
    <col min="4354" max="4354" width="13" style="130" customWidth="1"/>
    <col min="4355" max="4355" width="15.5" style="130" customWidth="1"/>
    <col min="4356" max="4356" width="16" style="130" customWidth="1"/>
    <col min="4357" max="4357" width="15.5" style="130" customWidth="1"/>
    <col min="4358" max="4358" width="16" style="130" customWidth="1"/>
    <col min="4359" max="4361" width="15.5" style="130" customWidth="1"/>
    <col min="4362" max="4362" width="18.375" style="130" customWidth="1"/>
    <col min="4363" max="4363" width="15.5" style="130" customWidth="1"/>
    <col min="4364" max="4364" width="16" style="130" customWidth="1"/>
    <col min="4365" max="4366" width="15.5" style="130" customWidth="1"/>
    <col min="4367" max="4367" width="16" style="130" customWidth="1"/>
    <col min="4368" max="4369" width="15.25" style="130" customWidth="1"/>
    <col min="4370" max="4371" width="16.5" style="130" customWidth="1"/>
    <col min="4372" max="4372" width="5" style="130" customWidth="1"/>
    <col min="4373" max="4373" width="15.5" style="130" bestFit="1" customWidth="1"/>
    <col min="4374" max="4374" width="20.625" style="130" bestFit="1" customWidth="1"/>
    <col min="4375" max="4375" width="17.75" style="130" bestFit="1" customWidth="1"/>
    <col min="4376" max="4377" width="16.625" style="130" bestFit="1" customWidth="1"/>
    <col min="4378" max="4378" width="3.5" style="130" bestFit="1" customWidth="1"/>
    <col min="4379" max="4599" width="10.75" style="130"/>
    <col min="4600" max="4600" width="1.75" style="130" customWidth="1"/>
    <col min="4601" max="4601" width="5" style="130" customWidth="1"/>
    <col min="4602" max="4602" width="13.625" style="130" customWidth="1"/>
    <col min="4603" max="4603" width="15" style="130" customWidth="1"/>
    <col min="4604" max="4604" width="13" style="130" customWidth="1"/>
    <col min="4605" max="4605" width="15.5" style="130" customWidth="1"/>
    <col min="4606" max="4606" width="15" style="130" customWidth="1"/>
    <col min="4607" max="4607" width="13" style="130" customWidth="1"/>
    <col min="4608" max="4608" width="15.5" style="130" customWidth="1"/>
    <col min="4609" max="4609" width="15" style="130" customWidth="1"/>
    <col min="4610" max="4610" width="13" style="130" customWidth="1"/>
    <col min="4611" max="4611" width="15.5" style="130" customWidth="1"/>
    <col min="4612" max="4612" width="16" style="130" customWidth="1"/>
    <col min="4613" max="4613" width="15.5" style="130" customWidth="1"/>
    <col min="4614" max="4614" width="16" style="130" customWidth="1"/>
    <col min="4615" max="4617" width="15.5" style="130" customWidth="1"/>
    <col min="4618" max="4618" width="18.375" style="130" customWidth="1"/>
    <col min="4619" max="4619" width="15.5" style="130" customWidth="1"/>
    <col min="4620" max="4620" width="16" style="130" customWidth="1"/>
    <col min="4621" max="4622" width="15.5" style="130" customWidth="1"/>
    <col min="4623" max="4623" width="16" style="130" customWidth="1"/>
    <col min="4624" max="4625" width="15.25" style="130" customWidth="1"/>
    <col min="4626" max="4627" width="16.5" style="130" customWidth="1"/>
    <col min="4628" max="4628" width="5" style="130" customWidth="1"/>
    <col min="4629" max="4629" width="15.5" style="130" bestFit="1" customWidth="1"/>
    <col min="4630" max="4630" width="20.625" style="130" bestFit="1" customWidth="1"/>
    <col min="4631" max="4631" width="17.75" style="130" bestFit="1" customWidth="1"/>
    <col min="4632" max="4633" width="16.625" style="130" bestFit="1" customWidth="1"/>
    <col min="4634" max="4634" width="3.5" style="130" bestFit="1" customWidth="1"/>
    <col min="4635" max="4855" width="10.75" style="130"/>
    <col min="4856" max="4856" width="1.75" style="130" customWidth="1"/>
    <col min="4857" max="4857" width="5" style="130" customWidth="1"/>
    <col min="4858" max="4858" width="13.625" style="130" customWidth="1"/>
    <col min="4859" max="4859" width="15" style="130" customWidth="1"/>
    <col min="4860" max="4860" width="13" style="130" customWidth="1"/>
    <col min="4861" max="4861" width="15.5" style="130" customWidth="1"/>
    <col min="4862" max="4862" width="15" style="130" customWidth="1"/>
    <col min="4863" max="4863" width="13" style="130" customWidth="1"/>
    <col min="4864" max="4864" width="15.5" style="130" customWidth="1"/>
    <col min="4865" max="4865" width="15" style="130" customWidth="1"/>
    <col min="4866" max="4866" width="13" style="130" customWidth="1"/>
    <col min="4867" max="4867" width="15.5" style="130" customWidth="1"/>
    <col min="4868" max="4868" width="16" style="130" customWidth="1"/>
    <col min="4869" max="4869" width="15.5" style="130" customWidth="1"/>
    <col min="4870" max="4870" width="16" style="130" customWidth="1"/>
    <col min="4871" max="4873" width="15.5" style="130" customWidth="1"/>
    <col min="4874" max="4874" width="18.375" style="130" customWidth="1"/>
    <col min="4875" max="4875" width="15.5" style="130" customWidth="1"/>
    <col min="4876" max="4876" width="16" style="130" customWidth="1"/>
    <col min="4877" max="4878" width="15.5" style="130" customWidth="1"/>
    <col min="4879" max="4879" width="16" style="130" customWidth="1"/>
    <col min="4880" max="4881" width="15.25" style="130" customWidth="1"/>
    <col min="4882" max="4883" width="16.5" style="130" customWidth="1"/>
    <col min="4884" max="4884" width="5" style="130" customWidth="1"/>
    <col min="4885" max="4885" width="15.5" style="130" bestFit="1" customWidth="1"/>
    <col min="4886" max="4886" width="20.625" style="130" bestFit="1" customWidth="1"/>
    <col min="4887" max="4887" width="17.75" style="130" bestFit="1" customWidth="1"/>
    <col min="4888" max="4889" width="16.625" style="130" bestFit="1" customWidth="1"/>
    <col min="4890" max="4890" width="3.5" style="130" bestFit="1" customWidth="1"/>
    <col min="4891" max="5111" width="10.75" style="130"/>
    <col min="5112" max="5112" width="1.75" style="130" customWidth="1"/>
    <col min="5113" max="5113" width="5" style="130" customWidth="1"/>
    <col min="5114" max="5114" width="13.625" style="130" customWidth="1"/>
    <col min="5115" max="5115" width="15" style="130" customWidth="1"/>
    <col min="5116" max="5116" width="13" style="130" customWidth="1"/>
    <col min="5117" max="5117" width="15.5" style="130" customWidth="1"/>
    <col min="5118" max="5118" width="15" style="130" customWidth="1"/>
    <col min="5119" max="5119" width="13" style="130" customWidth="1"/>
    <col min="5120" max="5120" width="15.5" style="130" customWidth="1"/>
    <col min="5121" max="5121" width="15" style="130" customWidth="1"/>
    <col min="5122" max="5122" width="13" style="130" customWidth="1"/>
    <col min="5123" max="5123" width="15.5" style="130" customWidth="1"/>
    <col min="5124" max="5124" width="16" style="130" customWidth="1"/>
    <col min="5125" max="5125" width="15.5" style="130" customWidth="1"/>
    <col min="5126" max="5126" width="16" style="130" customWidth="1"/>
    <col min="5127" max="5129" width="15.5" style="130" customWidth="1"/>
    <col min="5130" max="5130" width="18.375" style="130" customWidth="1"/>
    <col min="5131" max="5131" width="15.5" style="130" customWidth="1"/>
    <col min="5132" max="5132" width="16" style="130" customWidth="1"/>
    <col min="5133" max="5134" width="15.5" style="130" customWidth="1"/>
    <col min="5135" max="5135" width="16" style="130" customWidth="1"/>
    <col min="5136" max="5137" width="15.25" style="130" customWidth="1"/>
    <col min="5138" max="5139" width="16.5" style="130" customWidth="1"/>
    <col min="5140" max="5140" width="5" style="130" customWidth="1"/>
    <col min="5141" max="5141" width="15.5" style="130" bestFit="1" customWidth="1"/>
    <col min="5142" max="5142" width="20.625" style="130" bestFit="1" customWidth="1"/>
    <col min="5143" max="5143" width="17.75" style="130" bestFit="1" customWidth="1"/>
    <col min="5144" max="5145" width="16.625" style="130" bestFit="1" customWidth="1"/>
    <col min="5146" max="5146" width="3.5" style="130" bestFit="1" customWidth="1"/>
    <col min="5147" max="5367" width="10.75" style="130"/>
    <col min="5368" max="5368" width="1.75" style="130" customWidth="1"/>
    <col min="5369" max="5369" width="5" style="130" customWidth="1"/>
    <col min="5370" max="5370" width="13.625" style="130" customWidth="1"/>
    <col min="5371" max="5371" width="15" style="130" customWidth="1"/>
    <col min="5372" max="5372" width="13" style="130" customWidth="1"/>
    <col min="5373" max="5373" width="15.5" style="130" customWidth="1"/>
    <col min="5374" max="5374" width="15" style="130" customWidth="1"/>
    <col min="5375" max="5375" width="13" style="130" customWidth="1"/>
    <col min="5376" max="5376" width="15.5" style="130" customWidth="1"/>
    <col min="5377" max="5377" width="15" style="130" customWidth="1"/>
    <col min="5378" max="5378" width="13" style="130" customWidth="1"/>
    <col min="5379" max="5379" width="15.5" style="130" customWidth="1"/>
    <col min="5380" max="5380" width="16" style="130" customWidth="1"/>
    <col min="5381" max="5381" width="15.5" style="130" customWidth="1"/>
    <col min="5382" max="5382" width="16" style="130" customWidth="1"/>
    <col min="5383" max="5385" width="15.5" style="130" customWidth="1"/>
    <col min="5386" max="5386" width="18.375" style="130" customWidth="1"/>
    <col min="5387" max="5387" width="15.5" style="130" customWidth="1"/>
    <col min="5388" max="5388" width="16" style="130" customWidth="1"/>
    <col min="5389" max="5390" width="15.5" style="130" customWidth="1"/>
    <col min="5391" max="5391" width="16" style="130" customWidth="1"/>
    <col min="5392" max="5393" width="15.25" style="130" customWidth="1"/>
    <col min="5394" max="5395" width="16.5" style="130" customWidth="1"/>
    <col min="5396" max="5396" width="5" style="130" customWidth="1"/>
    <col min="5397" max="5397" width="15.5" style="130" bestFit="1" customWidth="1"/>
    <col min="5398" max="5398" width="20.625" style="130" bestFit="1" customWidth="1"/>
    <col min="5399" max="5399" width="17.75" style="130" bestFit="1" customWidth="1"/>
    <col min="5400" max="5401" width="16.625" style="130" bestFit="1" customWidth="1"/>
    <col min="5402" max="5402" width="3.5" style="130" bestFit="1" customWidth="1"/>
    <col min="5403" max="5623" width="10.75" style="130"/>
    <col min="5624" max="5624" width="1.75" style="130" customWidth="1"/>
    <col min="5625" max="5625" width="5" style="130" customWidth="1"/>
    <col min="5626" max="5626" width="13.625" style="130" customWidth="1"/>
    <col min="5627" max="5627" width="15" style="130" customWidth="1"/>
    <col min="5628" max="5628" width="13" style="130" customWidth="1"/>
    <col min="5629" max="5629" width="15.5" style="130" customWidth="1"/>
    <col min="5630" max="5630" width="15" style="130" customWidth="1"/>
    <col min="5631" max="5631" width="13" style="130" customWidth="1"/>
    <col min="5632" max="5632" width="15.5" style="130" customWidth="1"/>
    <col min="5633" max="5633" width="15" style="130" customWidth="1"/>
    <col min="5634" max="5634" width="13" style="130" customWidth="1"/>
    <col min="5635" max="5635" width="15.5" style="130" customWidth="1"/>
    <col min="5636" max="5636" width="16" style="130" customWidth="1"/>
    <col min="5637" max="5637" width="15.5" style="130" customWidth="1"/>
    <col min="5638" max="5638" width="16" style="130" customWidth="1"/>
    <col min="5639" max="5641" width="15.5" style="130" customWidth="1"/>
    <col min="5642" max="5642" width="18.375" style="130" customWidth="1"/>
    <col min="5643" max="5643" width="15.5" style="130" customWidth="1"/>
    <col min="5644" max="5644" width="16" style="130" customWidth="1"/>
    <col min="5645" max="5646" width="15.5" style="130" customWidth="1"/>
    <col min="5647" max="5647" width="16" style="130" customWidth="1"/>
    <col min="5648" max="5649" width="15.25" style="130" customWidth="1"/>
    <col min="5650" max="5651" width="16.5" style="130" customWidth="1"/>
    <col min="5652" max="5652" width="5" style="130" customWidth="1"/>
    <col min="5653" max="5653" width="15.5" style="130" bestFit="1" customWidth="1"/>
    <col min="5654" max="5654" width="20.625" style="130" bestFit="1" customWidth="1"/>
    <col min="5655" max="5655" width="17.75" style="130" bestFit="1" customWidth="1"/>
    <col min="5656" max="5657" width="16.625" style="130" bestFit="1" customWidth="1"/>
    <col min="5658" max="5658" width="3.5" style="130" bestFit="1" customWidth="1"/>
    <col min="5659" max="5879" width="10.75" style="130"/>
    <col min="5880" max="5880" width="1.75" style="130" customWidth="1"/>
    <col min="5881" max="5881" width="5" style="130" customWidth="1"/>
    <col min="5882" max="5882" width="13.625" style="130" customWidth="1"/>
    <col min="5883" max="5883" width="15" style="130" customWidth="1"/>
    <col min="5884" max="5884" width="13" style="130" customWidth="1"/>
    <col min="5885" max="5885" width="15.5" style="130" customWidth="1"/>
    <col min="5886" max="5886" width="15" style="130" customWidth="1"/>
    <col min="5887" max="5887" width="13" style="130" customWidth="1"/>
    <col min="5888" max="5888" width="15.5" style="130" customWidth="1"/>
    <col min="5889" max="5889" width="15" style="130" customWidth="1"/>
    <col min="5890" max="5890" width="13" style="130" customWidth="1"/>
    <col min="5891" max="5891" width="15.5" style="130" customWidth="1"/>
    <col min="5892" max="5892" width="16" style="130" customWidth="1"/>
    <col min="5893" max="5893" width="15.5" style="130" customWidth="1"/>
    <col min="5894" max="5894" width="16" style="130" customWidth="1"/>
    <col min="5895" max="5897" width="15.5" style="130" customWidth="1"/>
    <col min="5898" max="5898" width="18.375" style="130" customWidth="1"/>
    <col min="5899" max="5899" width="15.5" style="130" customWidth="1"/>
    <col min="5900" max="5900" width="16" style="130" customWidth="1"/>
    <col min="5901" max="5902" width="15.5" style="130" customWidth="1"/>
    <col min="5903" max="5903" width="16" style="130" customWidth="1"/>
    <col min="5904" max="5905" width="15.25" style="130" customWidth="1"/>
    <col min="5906" max="5907" width="16.5" style="130" customWidth="1"/>
    <col min="5908" max="5908" width="5" style="130" customWidth="1"/>
    <col min="5909" max="5909" width="15.5" style="130" bestFit="1" customWidth="1"/>
    <col min="5910" max="5910" width="20.625" style="130" bestFit="1" customWidth="1"/>
    <col min="5911" max="5911" width="17.75" style="130" bestFit="1" customWidth="1"/>
    <col min="5912" max="5913" width="16.625" style="130" bestFit="1" customWidth="1"/>
    <col min="5914" max="5914" width="3.5" style="130" bestFit="1" customWidth="1"/>
    <col min="5915" max="6135" width="10.75" style="130"/>
    <col min="6136" max="6136" width="1.75" style="130" customWidth="1"/>
    <col min="6137" max="6137" width="5" style="130" customWidth="1"/>
    <col min="6138" max="6138" width="13.625" style="130" customWidth="1"/>
    <col min="6139" max="6139" width="15" style="130" customWidth="1"/>
    <col min="6140" max="6140" width="13" style="130" customWidth="1"/>
    <col min="6141" max="6141" width="15.5" style="130" customWidth="1"/>
    <col min="6142" max="6142" width="15" style="130" customWidth="1"/>
    <col min="6143" max="6143" width="13" style="130" customWidth="1"/>
    <col min="6144" max="6144" width="15.5" style="130" customWidth="1"/>
    <col min="6145" max="6145" width="15" style="130" customWidth="1"/>
    <col min="6146" max="6146" width="13" style="130" customWidth="1"/>
    <col min="6147" max="6147" width="15.5" style="130" customWidth="1"/>
    <col min="6148" max="6148" width="16" style="130" customWidth="1"/>
    <col min="6149" max="6149" width="15.5" style="130" customWidth="1"/>
    <col min="6150" max="6150" width="16" style="130" customWidth="1"/>
    <col min="6151" max="6153" width="15.5" style="130" customWidth="1"/>
    <col min="6154" max="6154" width="18.375" style="130" customWidth="1"/>
    <col min="6155" max="6155" width="15.5" style="130" customWidth="1"/>
    <col min="6156" max="6156" width="16" style="130" customWidth="1"/>
    <col min="6157" max="6158" width="15.5" style="130" customWidth="1"/>
    <col min="6159" max="6159" width="16" style="130" customWidth="1"/>
    <col min="6160" max="6161" width="15.25" style="130" customWidth="1"/>
    <col min="6162" max="6163" width="16.5" style="130" customWidth="1"/>
    <col min="6164" max="6164" width="5" style="130" customWidth="1"/>
    <col min="6165" max="6165" width="15.5" style="130" bestFit="1" customWidth="1"/>
    <col min="6166" max="6166" width="20.625" style="130" bestFit="1" customWidth="1"/>
    <col min="6167" max="6167" width="17.75" style="130" bestFit="1" customWidth="1"/>
    <col min="6168" max="6169" width="16.625" style="130" bestFit="1" customWidth="1"/>
    <col min="6170" max="6170" width="3.5" style="130" bestFit="1" customWidth="1"/>
    <col min="6171" max="6391" width="10.75" style="130"/>
    <col min="6392" max="6392" width="1.75" style="130" customWidth="1"/>
    <col min="6393" max="6393" width="5" style="130" customWidth="1"/>
    <col min="6394" max="6394" width="13.625" style="130" customWidth="1"/>
    <col min="6395" max="6395" width="15" style="130" customWidth="1"/>
    <col min="6396" max="6396" width="13" style="130" customWidth="1"/>
    <col min="6397" max="6397" width="15.5" style="130" customWidth="1"/>
    <col min="6398" max="6398" width="15" style="130" customWidth="1"/>
    <col min="6399" max="6399" width="13" style="130" customWidth="1"/>
    <col min="6400" max="6400" width="15.5" style="130" customWidth="1"/>
    <col min="6401" max="6401" width="15" style="130" customWidth="1"/>
    <col min="6402" max="6402" width="13" style="130" customWidth="1"/>
    <col min="6403" max="6403" width="15.5" style="130" customWidth="1"/>
    <col min="6404" max="6404" width="16" style="130" customWidth="1"/>
    <col min="6405" max="6405" width="15.5" style="130" customWidth="1"/>
    <col min="6406" max="6406" width="16" style="130" customWidth="1"/>
    <col min="6407" max="6409" width="15.5" style="130" customWidth="1"/>
    <col min="6410" max="6410" width="18.375" style="130" customWidth="1"/>
    <col min="6411" max="6411" width="15.5" style="130" customWidth="1"/>
    <col min="6412" max="6412" width="16" style="130" customWidth="1"/>
    <col min="6413" max="6414" width="15.5" style="130" customWidth="1"/>
    <col min="6415" max="6415" width="16" style="130" customWidth="1"/>
    <col min="6416" max="6417" width="15.25" style="130" customWidth="1"/>
    <col min="6418" max="6419" width="16.5" style="130" customWidth="1"/>
    <col min="6420" max="6420" width="5" style="130" customWidth="1"/>
    <col min="6421" max="6421" width="15.5" style="130" bestFit="1" customWidth="1"/>
    <col min="6422" max="6422" width="20.625" style="130" bestFit="1" customWidth="1"/>
    <col min="6423" max="6423" width="17.75" style="130" bestFit="1" customWidth="1"/>
    <col min="6424" max="6425" width="16.625" style="130" bestFit="1" customWidth="1"/>
    <col min="6426" max="6426" width="3.5" style="130" bestFit="1" customWidth="1"/>
    <col min="6427" max="6647" width="10.75" style="130"/>
    <col min="6648" max="6648" width="1.75" style="130" customWidth="1"/>
    <col min="6649" max="6649" width="5" style="130" customWidth="1"/>
    <col min="6650" max="6650" width="13.625" style="130" customWidth="1"/>
    <col min="6651" max="6651" width="15" style="130" customWidth="1"/>
    <col min="6652" max="6652" width="13" style="130" customWidth="1"/>
    <col min="6653" max="6653" width="15.5" style="130" customWidth="1"/>
    <col min="6654" max="6654" width="15" style="130" customWidth="1"/>
    <col min="6655" max="6655" width="13" style="130" customWidth="1"/>
    <col min="6656" max="6656" width="15.5" style="130" customWidth="1"/>
    <col min="6657" max="6657" width="15" style="130" customWidth="1"/>
    <col min="6658" max="6658" width="13" style="130" customWidth="1"/>
    <col min="6659" max="6659" width="15.5" style="130" customWidth="1"/>
    <col min="6660" max="6660" width="16" style="130" customWidth="1"/>
    <col min="6661" max="6661" width="15.5" style="130" customWidth="1"/>
    <col min="6662" max="6662" width="16" style="130" customWidth="1"/>
    <col min="6663" max="6665" width="15.5" style="130" customWidth="1"/>
    <col min="6666" max="6666" width="18.375" style="130" customWidth="1"/>
    <col min="6667" max="6667" width="15.5" style="130" customWidth="1"/>
    <col min="6668" max="6668" width="16" style="130" customWidth="1"/>
    <col min="6669" max="6670" width="15.5" style="130" customWidth="1"/>
    <col min="6671" max="6671" width="16" style="130" customWidth="1"/>
    <col min="6672" max="6673" width="15.25" style="130" customWidth="1"/>
    <col min="6674" max="6675" width="16.5" style="130" customWidth="1"/>
    <col min="6676" max="6676" width="5" style="130" customWidth="1"/>
    <col min="6677" max="6677" width="15.5" style="130" bestFit="1" customWidth="1"/>
    <col min="6678" max="6678" width="20.625" style="130" bestFit="1" customWidth="1"/>
    <col min="6679" max="6679" width="17.75" style="130" bestFit="1" customWidth="1"/>
    <col min="6680" max="6681" width="16.625" style="130" bestFit="1" customWidth="1"/>
    <col min="6682" max="6682" width="3.5" style="130" bestFit="1" customWidth="1"/>
    <col min="6683" max="6903" width="10.75" style="130"/>
    <col min="6904" max="6904" width="1.75" style="130" customWidth="1"/>
    <col min="6905" max="6905" width="5" style="130" customWidth="1"/>
    <col min="6906" max="6906" width="13.625" style="130" customWidth="1"/>
    <col min="6907" max="6907" width="15" style="130" customWidth="1"/>
    <col min="6908" max="6908" width="13" style="130" customWidth="1"/>
    <col min="6909" max="6909" width="15.5" style="130" customWidth="1"/>
    <col min="6910" max="6910" width="15" style="130" customWidth="1"/>
    <col min="6911" max="6911" width="13" style="130" customWidth="1"/>
    <col min="6912" max="6912" width="15.5" style="130" customWidth="1"/>
    <col min="6913" max="6913" width="15" style="130" customWidth="1"/>
    <col min="6914" max="6914" width="13" style="130" customWidth="1"/>
    <col min="6915" max="6915" width="15.5" style="130" customWidth="1"/>
    <col min="6916" max="6916" width="16" style="130" customWidth="1"/>
    <col min="6917" max="6917" width="15.5" style="130" customWidth="1"/>
    <col min="6918" max="6918" width="16" style="130" customWidth="1"/>
    <col min="6919" max="6921" width="15.5" style="130" customWidth="1"/>
    <col min="6922" max="6922" width="18.375" style="130" customWidth="1"/>
    <col min="6923" max="6923" width="15.5" style="130" customWidth="1"/>
    <col min="6924" max="6924" width="16" style="130" customWidth="1"/>
    <col min="6925" max="6926" width="15.5" style="130" customWidth="1"/>
    <col min="6927" max="6927" width="16" style="130" customWidth="1"/>
    <col min="6928" max="6929" width="15.25" style="130" customWidth="1"/>
    <col min="6930" max="6931" width="16.5" style="130" customWidth="1"/>
    <col min="6932" max="6932" width="5" style="130" customWidth="1"/>
    <col min="6933" max="6933" width="15.5" style="130" bestFit="1" customWidth="1"/>
    <col min="6934" max="6934" width="20.625" style="130" bestFit="1" customWidth="1"/>
    <col min="6935" max="6935" width="17.75" style="130" bestFit="1" customWidth="1"/>
    <col min="6936" max="6937" width="16.625" style="130" bestFit="1" customWidth="1"/>
    <col min="6938" max="6938" width="3.5" style="130" bestFit="1" customWidth="1"/>
    <col min="6939" max="7159" width="10.75" style="130"/>
    <col min="7160" max="7160" width="1.75" style="130" customWidth="1"/>
    <col min="7161" max="7161" width="5" style="130" customWidth="1"/>
    <col min="7162" max="7162" width="13.625" style="130" customWidth="1"/>
    <col min="7163" max="7163" width="15" style="130" customWidth="1"/>
    <col min="7164" max="7164" width="13" style="130" customWidth="1"/>
    <col min="7165" max="7165" width="15.5" style="130" customWidth="1"/>
    <col min="7166" max="7166" width="15" style="130" customWidth="1"/>
    <col min="7167" max="7167" width="13" style="130" customWidth="1"/>
    <col min="7168" max="7168" width="15.5" style="130" customWidth="1"/>
    <col min="7169" max="7169" width="15" style="130" customWidth="1"/>
    <col min="7170" max="7170" width="13" style="130" customWidth="1"/>
    <col min="7171" max="7171" width="15.5" style="130" customWidth="1"/>
    <col min="7172" max="7172" width="16" style="130" customWidth="1"/>
    <col min="7173" max="7173" width="15.5" style="130" customWidth="1"/>
    <col min="7174" max="7174" width="16" style="130" customWidth="1"/>
    <col min="7175" max="7177" width="15.5" style="130" customWidth="1"/>
    <col min="7178" max="7178" width="18.375" style="130" customWidth="1"/>
    <col min="7179" max="7179" width="15.5" style="130" customWidth="1"/>
    <col min="7180" max="7180" width="16" style="130" customWidth="1"/>
    <col min="7181" max="7182" width="15.5" style="130" customWidth="1"/>
    <col min="7183" max="7183" width="16" style="130" customWidth="1"/>
    <col min="7184" max="7185" width="15.25" style="130" customWidth="1"/>
    <col min="7186" max="7187" width="16.5" style="130" customWidth="1"/>
    <col min="7188" max="7188" width="5" style="130" customWidth="1"/>
    <col min="7189" max="7189" width="15.5" style="130" bestFit="1" customWidth="1"/>
    <col min="7190" max="7190" width="20.625" style="130" bestFit="1" customWidth="1"/>
    <col min="7191" max="7191" width="17.75" style="130" bestFit="1" customWidth="1"/>
    <col min="7192" max="7193" width="16.625" style="130" bestFit="1" customWidth="1"/>
    <col min="7194" max="7194" width="3.5" style="130" bestFit="1" customWidth="1"/>
    <col min="7195" max="7415" width="10.75" style="130"/>
    <col min="7416" max="7416" width="1.75" style="130" customWidth="1"/>
    <col min="7417" max="7417" width="5" style="130" customWidth="1"/>
    <col min="7418" max="7418" width="13.625" style="130" customWidth="1"/>
    <col min="7419" max="7419" width="15" style="130" customWidth="1"/>
    <col min="7420" max="7420" width="13" style="130" customWidth="1"/>
    <col min="7421" max="7421" width="15.5" style="130" customWidth="1"/>
    <col min="7422" max="7422" width="15" style="130" customWidth="1"/>
    <col min="7423" max="7423" width="13" style="130" customWidth="1"/>
    <col min="7424" max="7424" width="15.5" style="130" customWidth="1"/>
    <col min="7425" max="7425" width="15" style="130" customWidth="1"/>
    <col min="7426" max="7426" width="13" style="130" customWidth="1"/>
    <col min="7427" max="7427" width="15.5" style="130" customWidth="1"/>
    <col min="7428" max="7428" width="16" style="130" customWidth="1"/>
    <col min="7429" max="7429" width="15.5" style="130" customWidth="1"/>
    <col min="7430" max="7430" width="16" style="130" customWidth="1"/>
    <col min="7431" max="7433" width="15.5" style="130" customWidth="1"/>
    <col min="7434" max="7434" width="18.375" style="130" customWidth="1"/>
    <col min="7435" max="7435" width="15.5" style="130" customWidth="1"/>
    <col min="7436" max="7436" width="16" style="130" customWidth="1"/>
    <col min="7437" max="7438" width="15.5" style="130" customWidth="1"/>
    <col min="7439" max="7439" width="16" style="130" customWidth="1"/>
    <col min="7440" max="7441" width="15.25" style="130" customWidth="1"/>
    <col min="7442" max="7443" width="16.5" style="130" customWidth="1"/>
    <col min="7444" max="7444" width="5" style="130" customWidth="1"/>
    <col min="7445" max="7445" width="15.5" style="130" bestFit="1" customWidth="1"/>
    <col min="7446" max="7446" width="20.625" style="130" bestFit="1" customWidth="1"/>
    <col min="7447" max="7447" width="17.75" style="130" bestFit="1" customWidth="1"/>
    <col min="7448" max="7449" width="16.625" style="130" bestFit="1" customWidth="1"/>
    <col min="7450" max="7450" width="3.5" style="130" bestFit="1" customWidth="1"/>
    <col min="7451" max="7671" width="10.75" style="130"/>
    <col min="7672" max="7672" width="1.75" style="130" customWidth="1"/>
    <col min="7673" max="7673" width="5" style="130" customWidth="1"/>
    <col min="7674" max="7674" width="13.625" style="130" customWidth="1"/>
    <col min="7675" max="7675" width="15" style="130" customWidth="1"/>
    <col min="7676" max="7676" width="13" style="130" customWidth="1"/>
    <col min="7677" max="7677" width="15.5" style="130" customWidth="1"/>
    <col min="7678" max="7678" width="15" style="130" customWidth="1"/>
    <col min="7679" max="7679" width="13" style="130" customWidth="1"/>
    <col min="7680" max="7680" width="15.5" style="130" customWidth="1"/>
    <col min="7681" max="7681" width="15" style="130" customWidth="1"/>
    <col min="7682" max="7682" width="13" style="130" customWidth="1"/>
    <col min="7683" max="7683" width="15.5" style="130" customWidth="1"/>
    <col min="7684" max="7684" width="16" style="130" customWidth="1"/>
    <col min="7685" max="7685" width="15.5" style="130" customWidth="1"/>
    <col min="7686" max="7686" width="16" style="130" customWidth="1"/>
    <col min="7687" max="7689" width="15.5" style="130" customWidth="1"/>
    <col min="7690" max="7690" width="18.375" style="130" customWidth="1"/>
    <col min="7691" max="7691" width="15.5" style="130" customWidth="1"/>
    <col min="7692" max="7692" width="16" style="130" customWidth="1"/>
    <col min="7693" max="7694" width="15.5" style="130" customWidth="1"/>
    <col min="7695" max="7695" width="16" style="130" customWidth="1"/>
    <col min="7696" max="7697" width="15.25" style="130" customWidth="1"/>
    <col min="7698" max="7699" width="16.5" style="130" customWidth="1"/>
    <col min="7700" max="7700" width="5" style="130" customWidth="1"/>
    <col min="7701" max="7701" width="15.5" style="130" bestFit="1" customWidth="1"/>
    <col min="7702" max="7702" width="20.625" style="130" bestFit="1" customWidth="1"/>
    <col min="7703" max="7703" width="17.75" style="130" bestFit="1" customWidth="1"/>
    <col min="7704" max="7705" width="16.625" style="130" bestFit="1" customWidth="1"/>
    <col min="7706" max="7706" width="3.5" style="130" bestFit="1" customWidth="1"/>
    <col min="7707" max="7927" width="10.75" style="130"/>
    <col min="7928" max="7928" width="1.75" style="130" customWidth="1"/>
    <col min="7929" max="7929" width="5" style="130" customWidth="1"/>
    <col min="7930" max="7930" width="13.625" style="130" customWidth="1"/>
    <col min="7931" max="7931" width="15" style="130" customWidth="1"/>
    <col min="7932" max="7932" width="13" style="130" customWidth="1"/>
    <col min="7933" max="7933" width="15.5" style="130" customWidth="1"/>
    <col min="7934" max="7934" width="15" style="130" customWidth="1"/>
    <col min="7935" max="7935" width="13" style="130" customWidth="1"/>
    <col min="7936" max="7936" width="15.5" style="130" customWidth="1"/>
    <col min="7937" max="7937" width="15" style="130" customWidth="1"/>
    <col min="7938" max="7938" width="13" style="130" customWidth="1"/>
    <col min="7939" max="7939" width="15.5" style="130" customWidth="1"/>
    <col min="7940" max="7940" width="16" style="130" customWidth="1"/>
    <col min="7941" max="7941" width="15.5" style="130" customWidth="1"/>
    <col min="7942" max="7942" width="16" style="130" customWidth="1"/>
    <col min="7943" max="7945" width="15.5" style="130" customWidth="1"/>
    <col min="7946" max="7946" width="18.375" style="130" customWidth="1"/>
    <col min="7947" max="7947" width="15.5" style="130" customWidth="1"/>
    <col min="7948" max="7948" width="16" style="130" customWidth="1"/>
    <col min="7949" max="7950" width="15.5" style="130" customWidth="1"/>
    <col min="7951" max="7951" width="16" style="130" customWidth="1"/>
    <col min="7952" max="7953" width="15.25" style="130" customWidth="1"/>
    <col min="7954" max="7955" width="16.5" style="130" customWidth="1"/>
    <col min="7956" max="7956" width="5" style="130" customWidth="1"/>
    <col min="7957" max="7957" width="15.5" style="130" bestFit="1" customWidth="1"/>
    <col min="7958" max="7958" width="20.625" style="130" bestFit="1" customWidth="1"/>
    <col min="7959" max="7959" width="17.75" style="130" bestFit="1" customWidth="1"/>
    <col min="7960" max="7961" width="16.625" style="130" bestFit="1" customWidth="1"/>
    <col min="7962" max="7962" width="3.5" style="130" bestFit="1" customWidth="1"/>
    <col min="7963" max="8183" width="10.75" style="130"/>
    <col min="8184" max="8184" width="1.75" style="130" customWidth="1"/>
    <col min="8185" max="8185" width="5" style="130" customWidth="1"/>
    <col min="8186" max="8186" width="13.625" style="130" customWidth="1"/>
    <col min="8187" max="8187" width="15" style="130" customWidth="1"/>
    <col min="8188" max="8188" width="13" style="130" customWidth="1"/>
    <col min="8189" max="8189" width="15.5" style="130" customWidth="1"/>
    <col min="8190" max="8190" width="15" style="130" customWidth="1"/>
    <col min="8191" max="8191" width="13" style="130" customWidth="1"/>
    <col min="8192" max="8192" width="15.5" style="130" customWidth="1"/>
    <col min="8193" max="8193" width="15" style="130" customWidth="1"/>
    <col min="8194" max="8194" width="13" style="130" customWidth="1"/>
    <col min="8195" max="8195" width="15.5" style="130" customWidth="1"/>
    <col min="8196" max="8196" width="16" style="130" customWidth="1"/>
    <col min="8197" max="8197" width="15.5" style="130" customWidth="1"/>
    <col min="8198" max="8198" width="16" style="130" customWidth="1"/>
    <col min="8199" max="8201" width="15.5" style="130" customWidth="1"/>
    <col min="8202" max="8202" width="18.375" style="130" customWidth="1"/>
    <col min="8203" max="8203" width="15.5" style="130" customWidth="1"/>
    <col min="8204" max="8204" width="16" style="130" customWidth="1"/>
    <col min="8205" max="8206" width="15.5" style="130" customWidth="1"/>
    <col min="8207" max="8207" width="16" style="130" customWidth="1"/>
    <col min="8208" max="8209" width="15.25" style="130" customWidth="1"/>
    <col min="8210" max="8211" width="16.5" style="130" customWidth="1"/>
    <col min="8212" max="8212" width="5" style="130" customWidth="1"/>
    <col min="8213" max="8213" width="15.5" style="130" bestFit="1" customWidth="1"/>
    <col min="8214" max="8214" width="20.625" style="130" bestFit="1" customWidth="1"/>
    <col min="8215" max="8215" width="17.75" style="130" bestFit="1" customWidth="1"/>
    <col min="8216" max="8217" width="16.625" style="130" bestFit="1" customWidth="1"/>
    <col min="8218" max="8218" width="3.5" style="130" bestFit="1" customWidth="1"/>
    <col min="8219" max="8439" width="10.75" style="130"/>
    <col min="8440" max="8440" width="1.75" style="130" customWidth="1"/>
    <col min="8441" max="8441" width="5" style="130" customWidth="1"/>
    <col min="8442" max="8442" width="13.625" style="130" customWidth="1"/>
    <col min="8443" max="8443" width="15" style="130" customWidth="1"/>
    <col min="8444" max="8444" width="13" style="130" customWidth="1"/>
    <col min="8445" max="8445" width="15.5" style="130" customWidth="1"/>
    <col min="8446" max="8446" width="15" style="130" customWidth="1"/>
    <col min="8447" max="8447" width="13" style="130" customWidth="1"/>
    <col min="8448" max="8448" width="15.5" style="130" customWidth="1"/>
    <col min="8449" max="8449" width="15" style="130" customWidth="1"/>
    <col min="8450" max="8450" width="13" style="130" customWidth="1"/>
    <col min="8451" max="8451" width="15.5" style="130" customWidth="1"/>
    <col min="8452" max="8452" width="16" style="130" customWidth="1"/>
    <col min="8453" max="8453" width="15.5" style="130" customWidth="1"/>
    <col min="8454" max="8454" width="16" style="130" customWidth="1"/>
    <col min="8455" max="8457" width="15.5" style="130" customWidth="1"/>
    <col min="8458" max="8458" width="18.375" style="130" customWidth="1"/>
    <col min="8459" max="8459" width="15.5" style="130" customWidth="1"/>
    <col min="8460" max="8460" width="16" style="130" customWidth="1"/>
    <col min="8461" max="8462" width="15.5" style="130" customWidth="1"/>
    <col min="8463" max="8463" width="16" style="130" customWidth="1"/>
    <col min="8464" max="8465" width="15.25" style="130" customWidth="1"/>
    <col min="8466" max="8467" width="16.5" style="130" customWidth="1"/>
    <col min="8468" max="8468" width="5" style="130" customWidth="1"/>
    <col min="8469" max="8469" width="15.5" style="130" bestFit="1" customWidth="1"/>
    <col min="8470" max="8470" width="20.625" style="130" bestFit="1" customWidth="1"/>
    <col min="8471" max="8471" width="17.75" style="130" bestFit="1" customWidth="1"/>
    <col min="8472" max="8473" width="16.625" style="130" bestFit="1" customWidth="1"/>
    <col min="8474" max="8474" width="3.5" style="130" bestFit="1" customWidth="1"/>
    <col min="8475" max="8695" width="10.75" style="130"/>
    <col min="8696" max="8696" width="1.75" style="130" customWidth="1"/>
    <col min="8697" max="8697" width="5" style="130" customWidth="1"/>
    <col min="8698" max="8698" width="13.625" style="130" customWidth="1"/>
    <col min="8699" max="8699" width="15" style="130" customWidth="1"/>
    <col min="8700" max="8700" width="13" style="130" customWidth="1"/>
    <col min="8701" max="8701" width="15.5" style="130" customWidth="1"/>
    <col min="8702" max="8702" width="15" style="130" customWidth="1"/>
    <col min="8703" max="8703" width="13" style="130" customWidth="1"/>
    <col min="8704" max="8704" width="15.5" style="130" customWidth="1"/>
    <col min="8705" max="8705" width="15" style="130" customWidth="1"/>
    <col min="8706" max="8706" width="13" style="130" customWidth="1"/>
    <col min="8707" max="8707" width="15.5" style="130" customWidth="1"/>
    <col min="8708" max="8708" width="16" style="130" customWidth="1"/>
    <col min="8709" max="8709" width="15.5" style="130" customWidth="1"/>
    <col min="8710" max="8710" width="16" style="130" customWidth="1"/>
    <col min="8711" max="8713" width="15.5" style="130" customWidth="1"/>
    <col min="8714" max="8714" width="18.375" style="130" customWidth="1"/>
    <col min="8715" max="8715" width="15.5" style="130" customWidth="1"/>
    <col min="8716" max="8716" width="16" style="130" customWidth="1"/>
    <col min="8717" max="8718" width="15.5" style="130" customWidth="1"/>
    <col min="8719" max="8719" width="16" style="130" customWidth="1"/>
    <col min="8720" max="8721" width="15.25" style="130" customWidth="1"/>
    <col min="8722" max="8723" width="16.5" style="130" customWidth="1"/>
    <col min="8724" max="8724" width="5" style="130" customWidth="1"/>
    <col min="8725" max="8725" width="15.5" style="130" bestFit="1" customWidth="1"/>
    <col min="8726" max="8726" width="20.625" style="130" bestFit="1" customWidth="1"/>
    <col min="8727" max="8727" width="17.75" style="130" bestFit="1" customWidth="1"/>
    <col min="8728" max="8729" width="16.625" style="130" bestFit="1" customWidth="1"/>
    <col min="8730" max="8730" width="3.5" style="130" bestFit="1" customWidth="1"/>
    <col min="8731" max="8951" width="10.75" style="130"/>
    <col min="8952" max="8952" width="1.75" style="130" customWidth="1"/>
    <col min="8953" max="8953" width="5" style="130" customWidth="1"/>
    <col min="8954" max="8954" width="13.625" style="130" customWidth="1"/>
    <col min="8955" max="8955" width="15" style="130" customWidth="1"/>
    <col min="8956" max="8956" width="13" style="130" customWidth="1"/>
    <col min="8957" max="8957" width="15.5" style="130" customWidth="1"/>
    <col min="8958" max="8958" width="15" style="130" customWidth="1"/>
    <col min="8959" max="8959" width="13" style="130" customWidth="1"/>
    <col min="8960" max="8960" width="15.5" style="130" customWidth="1"/>
    <col min="8961" max="8961" width="15" style="130" customWidth="1"/>
    <col min="8962" max="8962" width="13" style="130" customWidth="1"/>
    <col min="8963" max="8963" width="15.5" style="130" customWidth="1"/>
    <col min="8964" max="8964" width="16" style="130" customWidth="1"/>
    <col min="8965" max="8965" width="15.5" style="130" customWidth="1"/>
    <col min="8966" max="8966" width="16" style="130" customWidth="1"/>
    <col min="8967" max="8969" width="15.5" style="130" customWidth="1"/>
    <col min="8970" max="8970" width="18.375" style="130" customWidth="1"/>
    <col min="8971" max="8971" width="15.5" style="130" customWidth="1"/>
    <col min="8972" max="8972" width="16" style="130" customWidth="1"/>
    <col min="8973" max="8974" width="15.5" style="130" customWidth="1"/>
    <col min="8975" max="8975" width="16" style="130" customWidth="1"/>
    <col min="8976" max="8977" width="15.25" style="130" customWidth="1"/>
    <col min="8978" max="8979" width="16.5" style="130" customWidth="1"/>
    <col min="8980" max="8980" width="5" style="130" customWidth="1"/>
    <col min="8981" max="8981" width="15.5" style="130" bestFit="1" customWidth="1"/>
    <col min="8982" max="8982" width="20.625" style="130" bestFit="1" customWidth="1"/>
    <col min="8983" max="8983" width="17.75" style="130" bestFit="1" customWidth="1"/>
    <col min="8984" max="8985" width="16.625" style="130" bestFit="1" customWidth="1"/>
    <col min="8986" max="8986" width="3.5" style="130" bestFit="1" customWidth="1"/>
    <col min="8987" max="9207" width="10.75" style="130"/>
    <col min="9208" max="9208" width="1.75" style="130" customWidth="1"/>
    <col min="9209" max="9209" width="5" style="130" customWidth="1"/>
    <col min="9210" max="9210" width="13.625" style="130" customWidth="1"/>
    <col min="9211" max="9211" width="15" style="130" customWidth="1"/>
    <col min="9212" max="9212" width="13" style="130" customWidth="1"/>
    <col min="9213" max="9213" width="15.5" style="130" customWidth="1"/>
    <col min="9214" max="9214" width="15" style="130" customWidth="1"/>
    <col min="9215" max="9215" width="13" style="130" customWidth="1"/>
    <col min="9216" max="9216" width="15.5" style="130" customWidth="1"/>
    <col min="9217" max="9217" width="15" style="130" customWidth="1"/>
    <col min="9218" max="9218" width="13" style="130" customWidth="1"/>
    <col min="9219" max="9219" width="15.5" style="130" customWidth="1"/>
    <col min="9220" max="9220" width="16" style="130" customWidth="1"/>
    <col min="9221" max="9221" width="15.5" style="130" customWidth="1"/>
    <col min="9222" max="9222" width="16" style="130" customWidth="1"/>
    <col min="9223" max="9225" width="15.5" style="130" customWidth="1"/>
    <col min="9226" max="9226" width="18.375" style="130" customWidth="1"/>
    <col min="9227" max="9227" width="15.5" style="130" customWidth="1"/>
    <col min="9228" max="9228" width="16" style="130" customWidth="1"/>
    <col min="9229" max="9230" width="15.5" style="130" customWidth="1"/>
    <col min="9231" max="9231" width="16" style="130" customWidth="1"/>
    <col min="9232" max="9233" width="15.25" style="130" customWidth="1"/>
    <col min="9234" max="9235" width="16.5" style="130" customWidth="1"/>
    <col min="9236" max="9236" width="5" style="130" customWidth="1"/>
    <col min="9237" max="9237" width="15.5" style="130" bestFit="1" customWidth="1"/>
    <col min="9238" max="9238" width="20.625" style="130" bestFit="1" customWidth="1"/>
    <col min="9239" max="9239" width="17.75" style="130" bestFit="1" customWidth="1"/>
    <col min="9240" max="9241" width="16.625" style="130" bestFit="1" customWidth="1"/>
    <col min="9242" max="9242" width="3.5" style="130" bestFit="1" customWidth="1"/>
    <col min="9243" max="9463" width="10.75" style="130"/>
    <col min="9464" max="9464" width="1.75" style="130" customWidth="1"/>
    <col min="9465" max="9465" width="5" style="130" customWidth="1"/>
    <col min="9466" max="9466" width="13.625" style="130" customWidth="1"/>
    <col min="9467" max="9467" width="15" style="130" customWidth="1"/>
    <col min="9468" max="9468" width="13" style="130" customWidth="1"/>
    <col min="9469" max="9469" width="15.5" style="130" customWidth="1"/>
    <col min="9470" max="9470" width="15" style="130" customWidth="1"/>
    <col min="9471" max="9471" width="13" style="130" customWidth="1"/>
    <col min="9472" max="9472" width="15.5" style="130" customWidth="1"/>
    <col min="9473" max="9473" width="15" style="130" customWidth="1"/>
    <col min="9474" max="9474" width="13" style="130" customWidth="1"/>
    <col min="9475" max="9475" width="15.5" style="130" customWidth="1"/>
    <col min="9476" max="9476" width="16" style="130" customWidth="1"/>
    <col min="9477" max="9477" width="15.5" style="130" customWidth="1"/>
    <col min="9478" max="9478" width="16" style="130" customWidth="1"/>
    <col min="9479" max="9481" width="15.5" style="130" customWidth="1"/>
    <col min="9482" max="9482" width="18.375" style="130" customWidth="1"/>
    <col min="9483" max="9483" width="15.5" style="130" customWidth="1"/>
    <col min="9484" max="9484" width="16" style="130" customWidth="1"/>
    <col min="9485" max="9486" width="15.5" style="130" customWidth="1"/>
    <col min="9487" max="9487" width="16" style="130" customWidth="1"/>
    <col min="9488" max="9489" width="15.25" style="130" customWidth="1"/>
    <col min="9490" max="9491" width="16.5" style="130" customWidth="1"/>
    <col min="9492" max="9492" width="5" style="130" customWidth="1"/>
    <col min="9493" max="9493" width="15.5" style="130" bestFit="1" customWidth="1"/>
    <col min="9494" max="9494" width="20.625" style="130" bestFit="1" customWidth="1"/>
    <col min="9495" max="9495" width="17.75" style="130" bestFit="1" customWidth="1"/>
    <col min="9496" max="9497" width="16.625" style="130" bestFit="1" customWidth="1"/>
    <col min="9498" max="9498" width="3.5" style="130" bestFit="1" customWidth="1"/>
    <col min="9499" max="9719" width="10.75" style="130"/>
    <col min="9720" max="9720" width="1.75" style="130" customWidth="1"/>
    <col min="9721" max="9721" width="5" style="130" customWidth="1"/>
    <col min="9722" max="9722" width="13.625" style="130" customWidth="1"/>
    <col min="9723" max="9723" width="15" style="130" customWidth="1"/>
    <col min="9724" max="9724" width="13" style="130" customWidth="1"/>
    <col min="9725" max="9725" width="15.5" style="130" customWidth="1"/>
    <col min="9726" max="9726" width="15" style="130" customWidth="1"/>
    <col min="9727" max="9727" width="13" style="130" customWidth="1"/>
    <col min="9728" max="9728" width="15.5" style="130" customWidth="1"/>
    <col min="9729" max="9729" width="15" style="130" customWidth="1"/>
    <col min="9730" max="9730" width="13" style="130" customWidth="1"/>
    <col min="9731" max="9731" width="15.5" style="130" customWidth="1"/>
    <col min="9732" max="9732" width="16" style="130" customWidth="1"/>
    <col min="9733" max="9733" width="15.5" style="130" customWidth="1"/>
    <col min="9734" max="9734" width="16" style="130" customWidth="1"/>
    <col min="9735" max="9737" width="15.5" style="130" customWidth="1"/>
    <col min="9738" max="9738" width="18.375" style="130" customWidth="1"/>
    <col min="9739" max="9739" width="15.5" style="130" customWidth="1"/>
    <col min="9740" max="9740" width="16" style="130" customWidth="1"/>
    <col min="9741" max="9742" width="15.5" style="130" customWidth="1"/>
    <col min="9743" max="9743" width="16" style="130" customWidth="1"/>
    <col min="9744" max="9745" width="15.25" style="130" customWidth="1"/>
    <col min="9746" max="9747" width="16.5" style="130" customWidth="1"/>
    <col min="9748" max="9748" width="5" style="130" customWidth="1"/>
    <col min="9749" max="9749" width="15.5" style="130" bestFit="1" customWidth="1"/>
    <col min="9750" max="9750" width="20.625" style="130" bestFit="1" customWidth="1"/>
    <col min="9751" max="9751" width="17.75" style="130" bestFit="1" customWidth="1"/>
    <col min="9752" max="9753" width="16.625" style="130" bestFit="1" customWidth="1"/>
    <col min="9754" max="9754" width="3.5" style="130" bestFit="1" customWidth="1"/>
    <col min="9755" max="9975" width="10.75" style="130"/>
    <col min="9976" max="9976" width="1.75" style="130" customWidth="1"/>
    <col min="9977" max="9977" width="5" style="130" customWidth="1"/>
    <col min="9978" max="9978" width="13.625" style="130" customWidth="1"/>
    <col min="9979" max="9979" width="15" style="130" customWidth="1"/>
    <col min="9980" max="9980" width="13" style="130" customWidth="1"/>
    <col min="9981" max="9981" width="15.5" style="130" customWidth="1"/>
    <col min="9982" max="9982" width="15" style="130" customWidth="1"/>
    <col min="9983" max="9983" width="13" style="130" customWidth="1"/>
    <col min="9984" max="9984" width="15.5" style="130" customWidth="1"/>
    <col min="9985" max="9985" width="15" style="130" customWidth="1"/>
    <col min="9986" max="9986" width="13" style="130" customWidth="1"/>
    <col min="9987" max="9987" width="15.5" style="130" customWidth="1"/>
    <col min="9988" max="9988" width="16" style="130" customWidth="1"/>
    <col min="9989" max="9989" width="15.5" style="130" customWidth="1"/>
    <col min="9990" max="9990" width="16" style="130" customWidth="1"/>
    <col min="9991" max="9993" width="15.5" style="130" customWidth="1"/>
    <col min="9994" max="9994" width="18.375" style="130" customWidth="1"/>
    <col min="9995" max="9995" width="15.5" style="130" customWidth="1"/>
    <col min="9996" max="9996" width="16" style="130" customWidth="1"/>
    <col min="9997" max="9998" width="15.5" style="130" customWidth="1"/>
    <col min="9999" max="9999" width="16" style="130" customWidth="1"/>
    <col min="10000" max="10001" width="15.25" style="130" customWidth="1"/>
    <col min="10002" max="10003" width="16.5" style="130" customWidth="1"/>
    <col min="10004" max="10004" width="5" style="130" customWidth="1"/>
    <col min="10005" max="10005" width="15.5" style="130" bestFit="1" customWidth="1"/>
    <col min="10006" max="10006" width="20.625" style="130" bestFit="1" customWidth="1"/>
    <col min="10007" max="10007" width="17.75" style="130" bestFit="1" customWidth="1"/>
    <col min="10008" max="10009" width="16.625" style="130" bestFit="1" customWidth="1"/>
    <col min="10010" max="10010" width="3.5" style="130" bestFit="1" customWidth="1"/>
    <col min="10011" max="10231" width="10.75" style="130"/>
    <col min="10232" max="10232" width="1.75" style="130" customWidth="1"/>
    <col min="10233" max="10233" width="5" style="130" customWidth="1"/>
    <col min="10234" max="10234" width="13.625" style="130" customWidth="1"/>
    <col min="10235" max="10235" width="15" style="130" customWidth="1"/>
    <col min="10236" max="10236" width="13" style="130" customWidth="1"/>
    <col min="10237" max="10237" width="15.5" style="130" customWidth="1"/>
    <col min="10238" max="10238" width="15" style="130" customWidth="1"/>
    <col min="10239" max="10239" width="13" style="130" customWidth="1"/>
    <col min="10240" max="10240" width="15.5" style="130" customWidth="1"/>
    <col min="10241" max="10241" width="15" style="130" customWidth="1"/>
    <col min="10242" max="10242" width="13" style="130" customWidth="1"/>
    <col min="10243" max="10243" width="15.5" style="130" customWidth="1"/>
    <col min="10244" max="10244" width="16" style="130" customWidth="1"/>
    <col min="10245" max="10245" width="15.5" style="130" customWidth="1"/>
    <col min="10246" max="10246" width="16" style="130" customWidth="1"/>
    <col min="10247" max="10249" width="15.5" style="130" customWidth="1"/>
    <col min="10250" max="10250" width="18.375" style="130" customWidth="1"/>
    <col min="10251" max="10251" width="15.5" style="130" customWidth="1"/>
    <col min="10252" max="10252" width="16" style="130" customWidth="1"/>
    <col min="10253" max="10254" width="15.5" style="130" customWidth="1"/>
    <col min="10255" max="10255" width="16" style="130" customWidth="1"/>
    <col min="10256" max="10257" width="15.25" style="130" customWidth="1"/>
    <col min="10258" max="10259" width="16.5" style="130" customWidth="1"/>
    <col min="10260" max="10260" width="5" style="130" customWidth="1"/>
    <col min="10261" max="10261" width="15.5" style="130" bestFit="1" customWidth="1"/>
    <col min="10262" max="10262" width="20.625" style="130" bestFit="1" customWidth="1"/>
    <col min="10263" max="10263" width="17.75" style="130" bestFit="1" customWidth="1"/>
    <col min="10264" max="10265" width="16.625" style="130" bestFit="1" customWidth="1"/>
    <col min="10266" max="10266" width="3.5" style="130" bestFit="1" customWidth="1"/>
    <col min="10267" max="10487" width="10.75" style="130"/>
    <col min="10488" max="10488" width="1.75" style="130" customWidth="1"/>
    <col min="10489" max="10489" width="5" style="130" customWidth="1"/>
    <col min="10490" max="10490" width="13.625" style="130" customWidth="1"/>
    <col min="10491" max="10491" width="15" style="130" customWidth="1"/>
    <col min="10492" max="10492" width="13" style="130" customWidth="1"/>
    <col min="10493" max="10493" width="15.5" style="130" customWidth="1"/>
    <col min="10494" max="10494" width="15" style="130" customWidth="1"/>
    <col min="10495" max="10495" width="13" style="130" customWidth="1"/>
    <col min="10496" max="10496" width="15.5" style="130" customWidth="1"/>
    <col min="10497" max="10497" width="15" style="130" customWidth="1"/>
    <col min="10498" max="10498" width="13" style="130" customWidth="1"/>
    <col min="10499" max="10499" width="15.5" style="130" customWidth="1"/>
    <col min="10500" max="10500" width="16" style="130" customWidth="1"/>
    <col min="10501" max="10501" width="15.5" style="130" customWidth="1"/>
    <col min="10502" max="10502" width="16" style="130" customWidth="1"/>
    <col min="10503" max="10505" width="15.5" style="130" customWidth="1"/>
    <col min="10506" max="10506" width="18.375" style="130" customWidth="1"/>
    <col min="10507" max="10507" width="15.5" style="130" customWidth="1"/>
    <col min="10508" max="10508" width="16" style="130" customWidth="1"/>
    <col min="10509" max="10510" width="15.5" style="130" customWidth="1"/>
    <col min="10511" max="10511" width="16" style="130" customWidth="1"/>
    <col min="10512" max="10513" width="15.25" style="130" customWidth="1"/>
    <col min="10514" max="10515" width="16.5" style="130" customWidth="1"/>
    <col min="10516" max="10516" width="5" style="130" customWidth="1"/>
    <col min="10517" max="10517" width="15.5" style="130" bestFit="1" customWidth="1"/>
    <col min="10518" max="10518" width="20.625" style="130" bestFit="1" customWidth="1"/>
    <col min="10519" max="10519" width="17.75" style="130" bestFit="1" customWidth="1"/>
    <col min="10520" max="10521" width="16.625" style="130" bestFit="1" customWidth="1"/>
    <col min="10522" max="10522" width="3.5" style="130" bestFit="1" customWidth="1"/>
    <col min="10523" max="10743" width="10.75" style="130"/>
    <col min="10744" max="10744" width="1.75" style="130" customWidth="1"/>
    <col min="10745" max="10745" width="5" style="130" customWidth="1"/>
    <col min="10746" max="10746" width="13.625" style="130" customWidth="1"/>
    <col min="10747" max="10747" width="15" style="130" customWidth="1"/>
    <col min="10748" max="10748" width="13" style="130" customWidth="1"/>
    <col min="10749" max="10749" width="15.5" style="130" customWidth="1"/>
    <col min="10750" max="10750" width="15" style="130" customWidth="1"/>
    <col min="10751" max="10751" width="13" style="130" customWidth="1"/>
    <col min="10752" max="10752" width="15.5" style="130" customWidth="1"/>
    <col min="10753" max="10753" width="15" style="130" customWidth="1"/>
    <col min="10754" max="10754" width="13" style="130" customWidth="1"/>
    <col min="10755" max="10755" width="15.5" style="130" customWidth="1"/>
    <col min="10756" max="10756" width="16" style="130" customWidth="1"/>
    <col min="10757" max="10757" width="15.5" style="130" customWidth="1"/>
    <col min="10758" max="10758" width="16" style="130" customWidth="1"/>
    <col min="10759" max="10761" width="15.5" style="130" customWidth="1"/>
    <col min="10762" max="10762" width="18.375" style="130" customWidth="1"/>
    <col min="10763" max="10763" width="15.5" style="130" customWidth="1"/>
    <col min="10764" max="10764" width="16" style="130" customWidth="1"/>
    <col min="10765" max="10766" width="15.5" style="130" customWidth="1"/>
    <col min="10767" max="10767" width="16" style="130" customWidth="1"/>
    <col min="10768" max="10769" width="15.25" style="130" customWidth="1"/>
    <col min="10770" max="10771" width="16.5" style="130" customWidth="1"/>
    <col min="10772" max="10772" width="5" style="130" customWidth="1"/>
    <col min="10773" max="10773" width="15.5" style="130" bestFit="1" customWidth="1"/>
    <col min="10774" max="10774" width="20.625" style="130" bestFit="1" customWidth="1"/>
    <col min="10775" max="10775" width="17.75" style="130" bestFit="1" customWidth="1"/>
    <col min="10776" max="10777" width="16.625" style="130" bestFit="1" customWidth="1"/>
    <col min="10778" max="10778" width="3.5" style="130" bestFit="1" customWidth="1"/>
    <col min="10779" max="10999" width="10.75" style="130"/>
    <col min="11000" max="11000" width="1.75" style="130" customWidth="1"/>
    <col min="11001" max="11001" width="5" style="130" customWidth="1"/>
    <col min="11002" max="11002" width="13.625" style="130" customWidth="1"/>
    <col min="11003" max="11003" width="15" style="130" customWidth="1"/>
    <col min="11004" max="11004" width="13" style="130" customWidth="1"/>
    <col min="11005" max="11005" width="15.5" style="130" customWidth="1"/>
    <col min="11006" max="11006" width="15" style="130" customWidth="1"/>
    <col min="11007" max="11007" width="13" style="130" customWidth="1"/>
    <col min="11008" max="11008" width="15.5" style="130" customWidth="1"/>
    <col min="11009" max="11009" width="15" style="130" customWidth="1"/>
    <col min="11010" max="11010" width="13" style="130" customWidth="1"/>
    <col min="11011" max="11011" width="15.5" style="130" customWidth="1"/>
    <col min="11012" max="11012" width="16" style="130" customWidth="1"/>
    <col min="11013" max="11013" width="15.5" style="130" customWidth="1"/>
    <col min="11014" max="11014" width="16" style="130" customWidth="1"/>
    <col min="11015" max="11017" width="15.5" style="130" customWidth="1"/>
    <col min="11018" max="11018" width="18.375" style="130" customWidth="1"/>
    <col min="11019" max="11019" width="15.5" style="130" customWidth="1"/>
    <col min="11020" max="11020" width="16" style="130" customWidth="1"/>
    <col min="11021" max="11022" width="15.5" style="130" customWidth="1"/>
    <col min="11023" max="11023" width="16" style="130" customWidth="1"/>
    <col min="11024" max="11025" width="15.25" style="130" customWidth="1"/>
    <col min="11026" max="11027" width="16.5" style="130" customWidth="1"/>
    <col min="11028" max="11028" width="5" style="130" customWidth="1"/>
    <col min="11029" max="11029" width="15.5" style="130" bestFit="1" customWidth="1"/>
    <col min="11030" max="11030" width="20.625" style="130" bestFit="1" customWidth="1"/>
    <col min="11031" max="11031" width="17.75" style="130" bestFit="1" customWidth="1"/>
    <col min="11032" max="11033" width="16.625" style="130" bestFit="1" customWidth="1"/>
    <col min="11034" max="11034" width="3.5" style="130" bestFit="1" customWidth="1"/>
    <col min="11035" max="11255" width="10.75" style="130"/>
    <col min="11256" max="11256" width="1.75" style="130" customWidth="1"/>
    <col min="11257" max="11257" width="5" style="130" customWidth="1"/>
    <col min="11258" max="11258" width="13.625" style="130" customWidth="1"/>
    <col min="11259" max="11259" width="15" style="130" customWidth="1"/>
    <col min="11260" max="11260" width="13" style="130" customWidth="1"/>
    <col min="11261" max="11261" width="15.5" style="130" customWidth="1"/>
    <col min="11262" max="11262" width="15" style="130" customWidth="1"/>
    <col min="11263" max="11263" width="13" style="130" customWidth="1"/>
    <col min="11264" max="11264" width="15.5" style="130" customWidth="1"/>
    <col min="11265" max="11265" width="15" style="130" customWidth="1"/>
    <col min="11266" max="11266" width="13" style="130" customWidth="1"/>
    <col min="11267" max="11267" width="15.5" style="130" customWidth="1"/>
    <col min="11268" max="11268" width="16" style="130" customWidth="1"/>
    <col min="11269" max="11269" width="15.5" style="130" customWidth="1"/>
    <col min="11270" max="11270" width="16" style="130" customWidth="1"/>
    <col min="11271" max="11273" width="15.5" style="130" customWidth="1"/>
    <col min="11274" max="11274" width="18.375" style="130" customWidth="1"/>
    <col min="11275" max="11275" width="15.5" style="130" customWidth="1"/>
    <col min="11276" max="11276" width="16" style="130" customWidth="1"/>
    <col min="11277" max="11278" width="15.5" style="130" customWidth="1"/>
    <col min="11279" max="11279" width="16" style="130" customWidth="1"/>
    <col min="11280" max="11281" width="15.25" style="130" customWidth="1"/>
    <col min="11282" max="11283" width="16.5" style="130" customWidth="1"/>
    <col min="11284" max="11284" width="5" style="130" customWidth="1"/>
    <col min="11285" max="11285" width="15.5" style="130" bestFit="1" customWidth="1"/>
    <col min="11286" max="11286" width="20.625" style="130" bestFit="1" customWidth="1"/>
    <col min="11287" max="11287" width="17.75" style="130" bestFit="1" customWidth="1"/>
    <col min="11288" max="11289" width="16.625" style="130" bestFit="1" customWidth="1"/>
    <col min="11290" max="11290" width="3.5" style="130" bestFit="1" customWidth="1"/>
    <col min="11291" max="11511" width="10.75" style="130"/>
    <col min="11512" max="11512" width="1.75" style="130" customWidth="1"/>
    <col min="11513" max="11513" width="5" style="130" customWidth="1"/>
    <col min="11514" max="11514" width="13.625" style="130" customWidth="1"/>
    <col min="11515" max="11515" width="15" style="130" customWidth="1"/>
    <col min="11516" max="11516" width="13" style="130" customWidth="1"/>
    <col min="11517" max="11517" width="15.5" style="130" customWidth="1"/>
    <col min="11518" max="11518" width="15" style="130" customWidth="1"/>
    <col min="11519" max="11519" width="13" style="130" customWidth="1"/>
    <col min="11520" max="11520" width="15.5" style="130" customWidth="1"/>
    <col min="11521" max="11521" width="15" style="130" customWidth="1"/>
    <col min="11522" max="11522" width="13" style="130" customWidth="1"/>
    <col min="11523" max="11523" width="15.5" style="130" customWidth="1"/>
    <col min="11524" max="11524" width="16" style="130" customWidth="1"/>
    <col min="11525" max="11525" width="15.5" style="130" customWidth="1"/>
    <col min="11526" max="11526" width="16" style="130" customWidth="1"/>
    <col min="11527" max="11529" width="15.5" style="130" customWidth="1"/>
    <col min="11530" max="11530" width="18.375" style="130" customWidth="1"/>
    <col min="11531" max="11531" width="15.5" style="130" customWidth="1"/>
    <col min="11532" max="11532" width="16" style="130" customWidth="1"/>
    <col min="11533" max="11534" width="15.5" style="130" customWidth="1"/>
    <col min="11535" max="11535" width="16" style="130" customWidth="1"/>
    <col min="11536" max="11537" width="15.25" style="130" customWidth="1"/>
    <col min="11538" max="11539" width="16.5" style="130" customWidth="1"/>
    <col min="11540" max="11540" width="5" style="130" customWidth="1"/>
    <col min="11541" max="11541" width="15.5" style="130" bestFit="1" customWidth="1"/>
    <col min="11542" max="11542" width="20.625" style="130" bestFit="1" customWidth="1"/>
    <col min="11543" max="11543" width="17.75" style="130" bestFit="1" customWidth="1"/>
    <col min="11544" max="11545" width="16.625" style="130" bestFit="1" customWidth="1"/>
    <col min="11546" max="11546" width="3.5" style="130" bestFit="1" customWidth="1"/>
    <col min="11547" max="11767" width="10.75" style="130"/>
    <col min="11768" max="11768" width="1.75" style="130" customWidth="1"/>
    <col min="11769" max="11769" width="5" style="130" customWidth="1"/>
    <col min="11770" max="11770" width="13.625" style="130" customWidth="1"/>
    <col min="11771" max="11771" width="15" style="130" customWidth="1"/>
    <col min="11772" max="11772" width="13" style="130" customWidth="1"/>
    <col min="11773" max="11773" width="15.5" style="130" customWidth="1"/>
    <col min="11774" max="11774" width="15" style="130" customWidth="1"/>
    <col min="11775" max="11775" width="13" style="130" customWidth="1"/>
    <col min="11776" max="11776" width="15.5" style="130" customWidth="1"/>
    <col min="11777" max="11777" width="15" style="130" customWidth="1"/>
    <col min="11778" max="11778" width="13" style="130" customWidth="1"/>
    <col min="11779" max="11779" width="15.5" style="130" customWidth="1"/>
    <col min="11780" max="11780" width="16" style="130" customWidth="1"/>
    <col min="11781" max="11781" width="15.5" style="130" customWidth="1"/>
    <col min="11782" max="11782" width="16" style="130" customWidth="1"/>
    <col min="11783" max="11785" width="15.5" style="130" customWidth="1"/>
    <col min="11786" max="11786" width="18.375" style="130" customWidth="1"/>
    <col min="11787" max="11787" width="15.5" style="130" customWidth="1"/>
    <col min="11788" max="11788" width="16" style="130" customWidth="1"/>
    <col min="11789" max="11790" width="15.5" style="130" customWidth="1"/>
    <col min="11791" max="11791" width="16" style="130" customWidth="1"/>
    <col min="11792" max="11793" width="15.25" style="130" customWidth="1"/>
    <col min="11794" max="11795" width="16.5" style="130" customWidth="1"/>
    <col min="11796" max="11796" width="5" style="130" customWidth="1"/>
    <col min="11797" max="11797" width="15.5" style="130" bestFit="1" customWidth="1"/>
    <col min="11798" max="11798" width="20.625" style="130" bestFit="1" customWidth="1"/>
    <col min="11799" max="11799" width="17.75" style="130" bestFit="1" customWidth="1"/>
    <col min="11800" max="11801" width="16.625" style="130" bestFit="1" customWidth="1"/>
    <col min="11802" max="11802" width="3.5" style="130" bestFit="1" customWidth="1"/>
    <col min="11803" max="12023" width="10.75" style="130"/>
    <col min="12024" max="12024" width="1.75" style="130" customWidth="1"/>
    <col min="12025" max="12025" width="5" style="130" customWidth="1"/>
    <col min="12026" max="12026" width="13.625" style="130" customWidth="1"/>
    <col min="12027" max="12027" width="15" style="130" customWidth="1"/>
    <col min="12028" max="12028" width="13" style="130" customWidth="1"/>
    <col min="12029" max="12029" width="15.5" style="130" customWidth="1"/>
    <col min="12030" max="12030" width="15" style="130" customWidth="1"/>
    <col min="12031" max="12031" width="13" style="130" customWidth="1"/>
    <col min="12032" max="12032" width="15.5" style="130" customWidth="1"/>
    <col min="12033" max="12033" width="15" style="130" customWidth="1"/>
    <col min="12034" max="12034" width="13" style="130" customWidth="1"/>
    <col min="12035" max="12035" width="15.5" style="130" customWidth="1"/>
    <col min="12036" max="12036" width="16" style="130" customWidth="1"/>
    <col min="12037" max="12037" width="15.5" style="130" customWidth="1"/>
    <col min="12038" max="12038" width="16" style="130" customWidth="1"/>
    <col min="12039" max="12041" width="15.5" style="130" customWidth="1"/>
    <col min="12042" max="12042" width="18.375" style="130" customWidth="1"/>
    <col min="12043" max="12043" width="15.5" style="130" customWidth="1"/>
    <col min="12044" max="12044" width="16" style="130" customWidth="1"/>
    <col min="12045" max="12046" width="15.5" style="130" customWidth="1"/>
    <col min="12047" max="12047" width="16" style="130" customWidth="1"/>
    <col min="12048" max="12049" width="15.25" style="130" customWidth="1"/>
    <col min="12050" max="12051" width="16.5" style="130" customWidth="1"/>
    <col min="12052" max="12052" width="5" style="130" customWidth="1"/>
    <col min="12053" max="12053" width="15.5" style="130" bestFit="1" customWidth="1"/>
    <col min="12054" max="12054" width="20.625" style="130" bestFit="1" customWidth="1"/>
    <col min="12055" max="12055" width="17.75" style="130" bestFit="1" customWidth="1"/>
    <col min="12056" max="12057" width="16.625" style="130" bestFit="1" customWidth="1"/>
    <col min="12058" max="12058" width="3.5" style="130" bestFit="1" customWidth="1"/>
    <col min="12059" max="12279" width="10.75" style="130"/>
    <col min="12280" max="12280" width="1.75" style="130" customWidth="1"/>
    <col min="12281" max="12281" width="5" style="130" customWidth="1"/>
    <col min="12282" max="12282" width="13.625" style="130" customWidth="1"/>
    <col min="12283" max="12283" width="15" style="130" customWidth="1"/>
    <col min="12284" max="12284" width="13" style="130" customWidth="1"/>
    <col min="12285" max="12285" width="15.5" style="130" customWidth="1"/>
    <col min="12286" max="12286" width="15" style="130" customWidth="1"/>
    <col min="12287" max="12287" width="13" style="130" customWidth="1"/>
    <col min="12288" max="12288" width="15.5" style="130" customWidth="1"/>
    <col min="12289" max="12289" width="15" style="130" customWidth="1"/>
    <col min="12290" max="12290" width="13" style="130" customWidth="1"/>
    <col min="12291" max="12291" width="15.5" style="130" customWidth="1"/>
    <col min="12292" max="12292" width="16" style="130" customWidth="1"/>
    <col min="12293" max="12293" width="15.5" style="130" customWidth="1"/>
    <col min="12294" max="12294" width="16" style="130" customWidth="1"/>
    <col min="12295" max="12297" width="15.5" style="130" customWidth="1"/>
    <col min="12298" max="12298" width="18.375" style="130" customWidth="1"/>
    <col min="12299" max="12299" width="15.5" style="130" customWidth="1"/>
    <col min="12300" max="12300" width="16" style="130" customWidth="1"/>
    <col min="12301" max="12302" width="15.5" style="130" customWidth="1"/>
    <col min="12303" max="12303" width="16" style="130" customWidth="1"/>
    <col min="12304" max="12305" width="15.25" style="130" customWidth="1"/>
    <col min="12306" max="12307" width="16.5" style="130" customWidth="1"/>
    <col min="12308" max="12308" width="5" style="130" customWidth="1"/>
    <col min="12309" max="12309" width="15.5" style="130" bestFit="1" customWidth="1"/>
    <col min="12310" max="12310" width="20.625" style="130" bestFit="1" customWidth="1"/>
    <col min="12311" max="12311" width="17.75" style="130" bestFit="1" customWidth="1"/>
    <col min="12312" max="12313" width="16.625" style="130" bestFit="1" customWidth="1"/>
    <col min="12314" max="12314" width="3.5" style="130" bestFit="1" customWidth="1"/>
    <col min="12315" max="12535" width="10.75" style="130"/>
    <col min="12536" max="12536" width="1.75" style="130" customWidth="1"/>
    <col min="12537" max="12537" width="5" style="130" customWidth="1"/>
    <col min="12538" max="12538" width="13.625" style="130" customWidth="1"/>
    <col min="12539" max="12539" width="15" style="130" customWidth="1"/>
    <col min="12540" max="12540" width="13" style="130" customWidth="1"/>
    <col min="12541" max="12541" width="15.5" style="130" customWidth="1"/>
    <col min="12542" max="12542" width="15" style="130" customWidth="1"/>
    <col min="12543" max="12543" width="13" style="130" customWidth="1"/>
    <col min="12544" max="12544" width="15.5" style="130" customWidth="1"/>
    <col min="12545" max="12545" width="15" style="130" customWidth="1"/>
    <col min="12546" max="12546" width="13" style="130" customWidth="1"/>
    <col min="12547" max="12547" width="15.5" style="130" customWidth="1"/>
    <col min="12548" max="12548" width="16" style="130" customWidth="1"/>
    <col min="12549" max="12549" width="15.5" style="130" customWidth="1"/>
    <col min="12550" max="12550" width="16" style="130" customWidth="1"/>
    <col min="12551" max="12553" width="15.5" style="130" customWidth="1"/>
    <col min="12554" max="12554" width="18.375" style="130" customWidth="1"/>
    <col min="12555" max="12555" width="15.5" style="130" customWidth="1"/>
    <col min="12556" max="12556" width="16" style="130" customWidth="1"/>
    <col min="12557" max="12558" width="15.5" style="130" customWidth="1"/>
    <col min="12559" max="12559" width="16" style="130" customWidth="1"/>
    <col min="12560" max="12561" width="15.25" style="130" customWidth="1"/>
    <col min="12562" max="12563" width="16.5" style="130" customWidth="1"/>
    <col min="12564" max="12564" width="5" style="130" customWidth="1"/>
    <col min="12565" max="12565" width="15.5" style="130" bestFit="1" customWidth="1"/>
    <col min="12566" max="12566" width="20.625" style="130" bestFit="1" customWidth="1"/>
    <col min="12567" max="12567" width="17.75" style="130" bestFit="1" customWidth="1"/>
    <col min="12568" max="12569" width="16.625" style="130" bestFit="1" customWidth="1"/>
    <col min="12570" max="12570" width="3.5" style="130" bestFit="1" customWidth="1"/>
    <col min="12571" max="12791" width="10.75" style="130"/>
    <col min="12792" max="12792" width="1.75" style="130" customWidth="1"/>
    <col min="12793" max="12793" width="5" style="130" customWidth="1"/>
    <col min="12794" max="12794" width="13.625" style="130" customWidth="1"/>
    <col min="12795" max="12795" width="15" style="130" customWidth="1"/>
    <col min="12796" max="12796" width="13" style="130" customWidth="1"/>
    <col min="12797" max="12797" width="15.5" style="130" customWidth="1"/>
    <col min="12798" max="12798" width="15" style="130" customWidth="1"/>
    <col min="12799" max="12799" width="13" style="130" customWidth="1"/>
    <col min="12800" max="12800" width="15.5" style="130" customWidth="1"/>
    <col min="12801" max="12801" width="15" style="130" customWidth="1"/>
    <col min="12802" max="12802" width="13" style="130" customWidth="1"/>
    <col min="12803" max="12803" width="15.5" style="130" customWidth="1"/>
    <col min="12804" max="12804" width="16" style="130" customWidth="1"/>
    <col min="12805" max="12805" width="15.5" style="130" customWidth="1"/>
    <col min="12806" max="12806" width="16" style="130" customWidth="1"/>
    <col min="12807" max="12809" width="15.5" style="130" customWidth="1"/>
    <col min="12810" max="12810" width="18.375" style="130" customWidth="1"/>
    <col min="12811" max="12811" width="15.5" style="130" customWidth="1"/>
    <col min="12812" max="12812" width="16" style="130" customWidth="1"/>
    <col min="12813" max="12814" width="15.5" style="130" customWidth="1"/>
    <col min="12815" max="12815" width="16" style="130" customWidth="1"/>
    <col min="12816" max="12817" width="15.25" style="130" customWidth="1"/>
    <col min="12818" max="12819" width="16.5" style="130" customWidth="1"/>
    <col min="12820" max="12820" width="5" style="130" customWidth="1"/>
    <col min="12821" max="12821" width="15.5" style="130" bestFit="1" customWidth="1"/>
    <col min="12822" max="12822" width="20.625" style="130" bestFit="1" customWidth="1"/>
    <col min="12823" max="12823" width="17.75" style="130" bestFit="1" customWidth="1"/>
    <col min="12824" max="12825" width="16.625" style="130" bestFit="1" customWidth="1"/>
    <col min="12826" max="12826" width="3.5" style="130" bestFit="1" customWidth="1"/>
    <col min="12827" max="13047" width="10.75" style="130"/>
    <col min="13048" max="13048" width="1.75" style="130" customWidth="1"/>
    <col min="13049" max="13049" width="5" style="130" customWidth="1"/>
    <col min="13050" max="13050" width="13.625" style="130" customWidth="1"/>
    <col min="13051" max="13051" width="15" style="130" customWidth="1"/>
    <col min="13052" max="13052" width="13" style="130" customWidth="1"/>
    <col min="13053" max="13053" width="15.5" style="130" customWidth="1"/>
    <col min="13054" max="13054" width="15" style="130" customWidth="1"/>
    <col min="13055" max="13055" width="13" style="130" customWidth="1"/>
    <col min="13056" max="13056" width="15.5" style="130" customWidth="1"/>
    <col min="13057" max="13057" width="15" style="130" customWidth="1"/>
    <col min="13058" max="13058" width="13" style="130" customWidth="1"/>
    <col min="13059" max="13059" width="15.5" style="130" customWidth="1"/>
    <col min="13060" max="13060" width="16" style="130" customWidth="1"/>
    <col min="13061" max="13061" width="15.5" style="130" customWidth="1"/>
    <col min="13062" max="13062" width="16" style="130" customWidth="1"/>
    <col min="13063" max="13065" width="15.5" style="130" customWidth="1"/>
    <col min="13066" max="13066" width="18.375" style="130" customWidth="1"/>
    <col min="13067" max="13067" width="15.5" style="130" customWidth="1"/>
    <col min="13068" max="13068" width="16" style="130" customWidth="1"/>
    <col min="13069" max="13070" width="15.5" style="130" customWidth="1"/>
    <col min="13071" max="13071" width="16" style="130" customWidth="1"/>
    <col min="13072" max="13073" width="15.25" style="130" customWidth="1"/>
    <col min="13074" max="13075" width="16.5" style="130" customWidth="1"/>
    <col min="13076" max="13076" width="5" style="130" customWidth="1"/>
    <col min="13077" max="13077" width="15.5" style="130" bestFit="1" customWidth="1"/>
    <col min="13078" max="13078" width="20.625" style="130" bestFit="1" customWidth="1"/>
    <col min="13079" max="13079" width="17.75" style="130" bestFit="1" customWidth="1"/>
    <col min="13080" max="13081" width="16.625" style="130" bestFit="1" customWidth="1"/>
    <col min="13082" max="13082" width="3.5" style="130" bestFit="1" customWidth="1"/>
    <col min="13083" max="13303" width="10.75" style="130"/>
    <col min="13304" max="13304" width="1.75" style="130" customWidth="1"/>
    <col min="13305" max="13305" width="5" style="130" customWidth="1"/>
    <col min="13306" max="13306" width="13.625" style="130" customWidth="1"/>
    <col min="13307" max="13307" width="15" style="130" customWidth="1"/>
    <col min="13308" max="13308" width="13" style="130" customWidth="1"/>
    <col min="13309" max="13309" width="15.5" style="130" customWidth="1"/>
    <col min="13310" max="13310" width="15" style="130" customWidth="1"/>
    <col min="13311" max="13311" width="13" style="130" customWidth="1"/>
    <col min="13312" max="13312" width="15.5" style="130" customWidth="1"/>
    <col min="13313" max="13313" width="15" style="130" customWidth="1"/>
    <col min="13314" max="13314" width="13" style="130" customWidth="1"/>
    <col min="13315" max="13315" width="15.5" style="130" customWidth="1"/>
    <col min="13316" max="13316" width="16" style="130" customWidth="1"/>
    <col min="13317" max="13317" width="15.5" style="130" customWidth="1"/>
    <col min="13318" max="13318" width="16" style="130" customWidth="1"/>
    <col min="13319" max="13321" width="15.5" style="130" customWidth="1"/>
    <col min="13322" max="13322" width="18.375" style="130" customWidth="1"/>
    <col min="13323" max="13323" width="15.5" style="130" customWidth="1"/>
    <col min="13324" max="13324" width="16" style="130" customWidth="1"/>
    <col min="13325" max="13326" width="15.5" style="130" customWidth="1"/>
    <col min="13327" max="13327" width="16" style="130" customWidth="1"/>
    <col min="13328" max="13329" width="15.25" style="130" customWidth="1"/>
    <col min="13330" max="13331" width="16.5" style="130" customWidth="1"/>
    <col min="13332" max="13332" width="5" style="130" customWidth="1"/>
    <col min="13333" max="13333" width="15.5" style="130" bestFit="1" customWidth="1"/>
    <col min="13334" max="13334" width="20.625" style="130" bestFit="1" customWidth="1"/>
    <col min="13335" max="13335" width="17.75" style="130" bestFit="1" customWidth="1"/>
    <col min="13336" max="13337" width="16.625" style="130" bestFit="1" customWidth="1"/>
    <col min="13338" max="13338" width="3.5" style="130" bestFit="1" customWidth="1"/>
    <col min="13339" max="13559" width="10.75" style="130"/>
    <col min="13560" max="13560" width="1.75" style="130" customWidth="1"/>
    <col min="13561" max="13561" width="5" style="130" customWidth="1"/>
    <col min="13562" max="13562" width="13.625" style="130" customWidth="1"/>
    <col min="13563" max="13563" width="15" style="130" customWidth="1"/>
    <col min="13564" max="13564" width="13" style="130" customWidth="1"/>
    <col min="13565" max="13565" width="15.5" style="130" customWidth="1"/>
    <col min="13566" max="13566" width="15" style="130" customWidth="1"/>
    <col min="13567" max="13567" width="13" style="130" customWidth="1"/>
    <col min="13568" max="13568" width="15.5" style="130" customWidth="1"/>
    <col min="13569" max="13569" width="15" style="130" customWidth="1"/>
    <col min="13570" max="13570" width="13" style="130" customWidth="1"/>
    <col min="13571" max="13571" width="15.5" style="130" customWidth="1"/>
    <col min="13572" max="13572" width="16" style="130" customWidth="1"/>
    <col min="13573" max="13573" width="15.5" style="130" customWidth="1"/>
    <col min="13574" max="13574" width="16" style="130" customWidth="1"/>
    <col min="13575" max="13577" width="15.5" style="130" customWidth="1"/>
    <col min="13578" max="13578" width="18.375" style="130" customWidth="1"/>
    <col min="13579" max="13579" width="15.5" style="130" customWidth="1"/>
    <col min="13580" max="13580" width="16" style="130" customWidth="1"/>
    <col min="13581" max="13582" width="15.5" style="130" customWidth="1"/>
    <col min="13583" max="13583" width="16" style="130" customWidth="1"/>
    <col min="13584" max="13585" width="15.25" style="130" customWidth="1"/>
    <col min="13586" max="13587" width="16.5" style="130" customWidth="1"/>
    <col min="13588" max="13588" width="5" style="130" customWidth="1"/>
    <col min="13589" max="13589" width="15.5" style="130" bestFit="1" customWidth="1"/>
    <col min="13590" max="13590" width="20.625" style="130" bestFit="1" customWidth="1"/>
    <col min="13591" max="13591" width="17.75" style="130" bestFit="1" customWidth="1"/>
    <col min="13592" max="13593" width="16.625" style="130" bestFit="1" customWidth="1"/>
    <col min="13594" max="13594" width="3.5" style="130" bestFit="1" customWidth="1"/>
    <col min="13595" max="13815" width="10.75" style="130"/>
    <col min="13816" max="13816" width="1.75" style="130" customWidth="1"/>
    <col min="13817" max="13817" width="5" style="130" customWidth="1"/>
    <col min="13818" max="13818" width="13.625" style="130" customWidth="1"/>
    <col min="13819" max="13819" width="15" style="130" customWidth="1"/>
    <col min="13820" max="13820" width="13" style="130" customWidth="1"/>
    <col min="13821" max="13821" width="15.5" style="130" customWidth="1"/>
    <col min="13822" max="13822" width="15" style="130" customWidth="1"/>
    <col min="13823" max="13823" width="13" style="130" customWidth="1"/>
    <col min="13824" max="13824" width="15.5" style="130" customWidth="1"/>
    <col min="13825" max="13825" width="15" style="130" customWidth="1"/>
    <col min="13826" max="13826" width="13" style="130" customWidth="1"/>
    <col min="13827" max="13827" width="15.5" style="130" customWidth="1"/>
    <col min="13828" max="13828" width="16" style="130" customWidth="1"/>
    <col min="13829" max="13829" width="15.5" style="130" customWidth="1"/>
    <col min="13830" max="13830" width="16" style="130" customWidth="1"/>
    <col min="13831" max="13833" width="15.5" style="130" customWidth="1"/>
    <col min="13834" max="13834" width="18.375" style="130" customWidth="1"/>
    <col min="13835" max="13835" width="15.5" style="130" customWidth="1"/>
    <col min="13836" max="13836" width="16" style="130" customWidth="1"/>
    <col min="13837" max="13838" width="15.5" style="130" customWidth="1"/>
    <col min="13839" max="13839" width="16" style="130" customWidth="1"/>
    <col min="13840" max="13841" width="15.25" style="130" customWidth="1"/>
    <col min="13842" max="13843" width="16.5" style="130" customWidth="1"/>
    <col min="13844" max="13844" width="5" style="130" customWidth="1"/>
    <col min="13845" max="13845" width="15.5" style="130" bestFit="1" customWidth="1"/>
    <col min="13846" max="13846" width="20.625" style="130" bestFit="1" customWidth="1"/>
    <col min="13847" max="13847" width="17.75" style="130" bestFit="1" customWidth="1"/>
    <col min="13848" max="13849" width="16.625" style="130" bestFit="1" customWidth="1"/>
    <col min="13850" max="13850" width="3.5" style="130" bestFit="1" customWidth="1"/>
    <col min="13851" max="14071" width="10.75" style="130"/>
    <col min="14072" max="14072" width="1.75" style="130" customWidth="1"/>
    <col min="14073" max="14073" width="5" style="130" customWidth="1"/>
    <col min="14074" max="14074" width="13.625" style="130" customWidth="1"/>
    <col min="14075" max="14075" width="15" style="130" customWidth="1"/>
    <col min="14076" max="14076" width="13" style="130" customWidth="1"/>
    <col min="14077" max="14077" width="15.5" style="130" customWidth="1"/>
    <col min="14078" max="14078" width="15" style="130" customWidth="1"/>
    <col min="14079" max="14079" width="13" style="130" customWidth="1"/>
    <col min="14080" max="14080" width="15.5" style="130" customWidth="1"/>
    <col min="14081" max="14081" width="15" style="130" customWidth="1"/>
    <col min="14082" max="14082" width="13" style="130" customWidth="1"/>
    <col min="14083" max="14083" width="15.5" style="130" customWidth="1"/>
    <col min="14084" max="14084" width="16" style="130" customWidth="1"/>
    <col min="14085" max="14085" width="15.5" style="130" customWidth="1"/>
    <col min="14086" max="14086" width="16" style="130" customWidth="1"/>
    <col min="14087" max="14089" width="15.5" style="130" customWidth="1"/>
    <col min="14090" max="14090" width="18.375" style="130" customWidth="1"/>
    <col min="14091" max="14091" width="15.5" style="130" customWidth="1"/>
    <col min="14092" max="14092" width="16" style="130" customWidth="1"/>
    <col min="14093" max="14094" width="15.5" style="130" customWidth="1"/>
    <col min="14095" max="14095" width="16" style="130" customWidth="1"/>
    <col min="14096" max="14097" width="15.25" style="130" customWidth="1"/>
    <col min="14098" max="14099" width="16.5" style="130" customWidth="1"/>
    <col min="14100" max="14100" width="5" style="130" customWidth="1"/>
    <col min="14101" max="14101" width="15.5" style="130" bestFit="1" customWidth="1"/>
    <col min="14102" max="14102" width="20.625" style="130" bestFit="1" customWidth="1"/>
    <col min="14103" max="14103" width="17.75" style="130" bestFit="1" customWidth="1"/>
    <col min="14104" max="14105" width="16.625" style="130" bestFit="1" customWidth="1"/>
    <col min="14106" max="14106" width="3.5" style="130" bestFit="1" customWidth="1"/>
    <col min="14107" max="14327" width="10.75" style="130"/>
    <col min="14328" max="14328" width="1.75" style="130" customWidth="1"/>
    <col min="14329" max="14329" width="5" style="130" customWidth="1"/>
    <col min="14330" max="14330" width="13.625" style="130" customWidth="1"/>
    <col min="14331" max="14331" width="15" style="130" customWidth="1"/>
    <col min="14332" max="14332" width="13" style="130" customWidth="1"/>
    <col min="14333" max="14333" width="15.5" style="130" customWidth="1"/>
    <col min="14334" max="14334" width="15" style="130" customWidth="1"/>
    <col min="14335" max="14335" width="13" style="130" customWidth="1"/>
    <col min="14336" max="14336" width="15.5" style="130" customWidth="1"/>
    <col min="14337" max="14337" width="15" style="130" customWidth="1"/>
    <col min="14338" max="14338" width="13" style="130" customWidth="1"/>
    <col min="14339" max="14339" width="15.5" style="130" customWidth="1"/>
    <col min="14340" max="14340" width="16" style="130" customWidth="1"/>
    <col min="14341" max="14341" width="15.5" style="130" customWidth="1"/>
    <col min="14342" max="14342" width="16" style="130" customWidth="1"/>
    <col min="14343" max="14345" width="15.5" style="130" customWidth="1"/>
    <col min="14346" max="14346" width="18.375" style="130" customWidth="1"/>
    <col min="14347" max="14347" width="15.5" style="130" customWidth="1"/>
    <col min="14348" max="14348" width="16" style="130" customWidth="1"/>
    <col min="14349" max="14350" width="15.5" style="130" customWidth="1"/>
    <col min="14351" max="14351" width="16" style="130" customWidth="1"/>
    <col min="14352" max="14353" width="15.25" style="130" customWidth="1"/>
    <col min="14354" max="14355" width="16.5" style="130" customWidth="1"/>
    <col min="14356" max="14356" width="5" style="130" customWidth="1"/>
    <col min="14357" max="14357" width="15.5" style="130" bestFit="1" customWidth="1"/>
    <col min="14358" max="14358" width="20.625" style="130" bestFit="1" customWidth="1"/>
    <col min="14359" max="14359" width="17.75" style="130" bestFit="1" customWidth="1"/>
    <col min="14360" max="14361" width="16.625" style="130" bestFit="1" customWidth="1"/>
    <col min="14362" max="14362" width="3.5" style="130" bestFit="1" customWidth="1"/>
    <col min="14363" max="14583" width="10.75" style="130"/>
    <col min="14584" max="14584" width="1.75" style="130" customWidth="1"/>
    <col min="14585" max="14585" width="5" style="130" customWidth="1"/>
    <col min="14586" max="14586" width="13.625" style="130" customWidth="1"/>
    <col min="14587" max="14587" width="15" style="130" customWidth="1"/>
    <col min="14588" max="14588" width="13" style="130" customWidth="1"/>
    <col min="14589" max="14589" width="15.5" style="130" customWidth="1"/>
    <col min="14590" max="14590" width="15" style="130" customWidth="1"/>
    <col min="14591" max="14591" width="13" style="130" customWidth="1"/>
    <col min="14592" max="14592" width="15.5" style="130" customWidth="1"/>
    <col min="14593" max="14593" width="15" style="130" customWidth="1"/>
    <col min="14594" max="14594" width="13" style="130" customWidth="1"/>
    <col min="14595" max="14595" width="15.5" style="130" customWidth="1"/>
    <col min="14596" max="14596" width="16" style="130" customWidth="1"/>
    <col min="14597" max="14597" width="15.5" style="130" customWidth="1"/>
    <col min="14598" max="14598" width="16" style="130" customWidth="1"/>
    <col min="14599" max="14601" width="15.5" style="130" customWidth="1"/>
    <col min="14602" max="14602" width="18.375" style="130" customWidth="1"/>
    <col min="14603" max="14603" width="15.5" style="130" customWidth="1"/>
    <col min="14604" max="14604" width="16" style="130" customWidth="1"/>
    <col min="14605" max="14606" width="15.5" style="130" customWidth="1"/>
    <col min="14607" max="14607" width="16" style="130" customWidth="1"/>
    <col min="14608" max="14609" width="15.25" style="130" customWidth="1"/>
    <col min="14610" max="14611" width="16.5" style="130" customWidth="1"/>
    <col min="14612" max="14612" width="5" style="130" customWidth="1"/>
    <col min="14613" max="14613" width="15.5" style="130" bestFit="1" customWidth="1"/>
    <col min="14614" max="14614" width="20.625" style="130" bestFit="1" customWidth="1"/>
    <col min="14615" max="14615" width="17.75" style="130" bestFit="1" customWidth="1"/>
    <col min="14616" max="14617" width="16.625" style="130" bestFit="1" customWidth="1"/>
    <col min="14618" max="14618" width="3.5" style="130" bestFit="1" customWidth="1"/>
    <col min="14619" max="14839" width="10.75" style="130"/>
    <col min="14840" max="14840" width="1.75" style="130" customWidth="1"/>
    <col min="14841" max="14841" width="5" style="130" customWidth="1"/>
    <col min="14842" max="14842" width="13.625" style="130" customWidth="1"/>
    <col min="14843" max="14843" width="15" style="130" customWidth="1"/>
    <col min="14844" max="14844" width="13" style="130" customWidth="1"/>
    <col min="14845" max="14845" width="15.5" style="130" customWidth="1"/>
    <col min="14846" max="14846" width="15" style="130" customWidth="1"/>
    <col min="14847" max="14847" width="13" style="130" customWidth="1"/>
    <col min="14848" max="14848" width="15.5" style="130" customWidth="1"/>
    <col min="14849" max="14849" width="15" style="130" customWidth="1"/>
    <col min="14850" max="14850" width="13" style="130" customWidth="1"/>
    <col min="14851" max="14851" width="15.5" style="130" customWidth="1"/>
    <col min="14852" max="14852" width="16" style="130" customWidth="1"/>
    <col min="14853" max="14853" width="15.5" style="130" customWidth="1"/>
    <col min="14854" max="14854" width="16" style="130" customWidth="1"/>
    <col min="14855" max="14857" width="15.5" style="130" customWidth="1"/>
    <col min="14858" max="14858" width="18.375" style="130" customWidth="1"/>
    <col min="14859" max="14859" width="15.5" style="130" customWidth="1"/>
    <col min="14860" max="14860" width="16" style="130" customWidth="1"/>
    <col min="14861" max="14862" width="15.5" style="130" customWidth="1"/>
    <col min="14863" max="14863" width="16" style="130" customWidth="1"/>
    <col min="14864" max="14865" width="15.25" style="130" customWidth="1"/>
    <col min="14866" max="14867" width="16.5" style="130" customWidth="1"/>
    <col min="14868" max="14868" width="5" style="130" customWidth="1"/>
    <col min="14869" max="14869" width="15.5" style="130" bestFit="1" customWidth="1"/>
    <col min="14870" max="14870" width="20.625" style="130" bestFit="1" customWidth="1"/>
    <col min="14871" max="14871" width="17.75" style="130" bestFit="1" customWidth="1"/>
    <col min="14872" max="14873" width="16.625" style="130" bestFit="1" customWidth="1"/>
    <col min="14874" max="14874" width="3.5" style="130" bestFit="1" customWidth="1"/>
    <col min="14875" max="15095" width="10.75" style="130"/>
    <col min="15096" max="15096" width="1.75" style="130" customWidth="1"/>
    <col min="15097" max="15097" width="5" style="130" customWidth="1"/>
    <col min="15098" max="15098" width="13.625" style="130" customWidth="1"/>
    <col min="15099" max="15099" width="15" style="130" customWidth="1"/>
    <col min="15100" max="15100" width="13" style="130" customWidth="1"/>
    <col min="15101" max="15101" width="15.5" style="130" customWidth="1"/>
    <col min="15102" max="15102" width="15" style="130" customWidth="1"/>
    <col min="15103" max="15103" width="13" style="130" customWidth="1"/>
    <col min="15104" max="15104" width="15.5" style="130" customWidth="1"/>
    <col min="15105" max="15105" width="15" style="130" customWidth="1"/>
    <col min="15106" max="15106" width="13" style="130" customWidth="1"/>
    <col min="15107" max="15107" width="15.5" style="130" customWidth="1"/>
    <col min="15108" max="15108" width="16" style="130" customWidth="1"/>
    <col min="15109" max="15109" width="15.5" style="130" customWidth="1"/>
    <col min="15110" max="15110" width="16" style="130" customWidth="1"/>
    <col min="15111" max="15113" width="15.5" style="130" customWidth="1"/>
    <col min="15114" max="15114" width="18.375" style="130" customWidth="1"/>
    <col min="15115" max="15115" width="15.5" style="130" customWidth="1"/>
    <col min="15116" max="15116" width="16" style="130" customWidth="1"/>
    <col min="15117" max="15118" width="15.5" style="130" customWidth="1"/>
    <col min="15119" max="15119" width="16" style="130" customWidth="1"/>
    <col min="15120" max="15121" width="15.25" style="130" customWidth="1"/>
    <col min="15122" max="15123" width="16.5" style="130" customWidth="1"/>
    <col min="15124" max="15124" width="5" style="130" customWidth="1"/>
    <col min="15125" max="15125" width="15.5" style="130" bestFit="1" customWidth="1"/>
    <col min="15126" max="15126" width="20.625" style="130" bestFit="1" customWidth="1"/>
    <col min="15127" max="15127" width="17.75" style="130" bestFit="1" customWidth="1"/>
    <col min="15128" max="15129" width="16.625" style="130" bestFit="1" customWidth="1"/>
    <col min="15130" max="15130" width="3.5" style="130" bestFit="1" customWidth="1"/>
    <col min="15131" max="15351" width="10.75" style="130"/>
    <col min="15352" max="15352" width="1.75" style="130" customWidth="1"/>
    <col min="15353" max="15353" width="5" style="130" customWidth="1"/>
    <col min="15354" max="15354" width="13.625" style="130" customWidth="1"/>
    <col min="15355" max="15355" width="15" style="130" customWidth="1"/>
    <col min="15356" max="15356" width="13" style="130" customWidth="1"/>
    <col min="15357" max="15357" width="15.5" style="130" customWidth="1"/>
    <col min="15358" max="15358" width="15" style="130" customWidth="1"/>
    <col min="15359" max="15359" width="13" style="130" customWidth="1"/>
    <col min="15360" max="15360" width="15.5" style="130" customWidth="1"/>
    <col min="15361" max="15361" width="15" style="130" customWidth="1"/>
    <col min="15362" max="15362" width="13" style="130" customWidth="1"/>
    <col min="15363" max="15363" width="15.5" style="130" customWidth="1"/>
    <col min="15364" max="15364" width="16" style="130" customWidth="1"/>
    <col min="15365" max="15365" width="15.5" style="130" customWidth="1"/>
    <col min="15366" max="15366" width="16" style="130" customWidth="1"/>
    <col min="15367" max="15369" width="15.5" style="130" customWidth="1"/>
    <col min="15370" max="15370" width="18.375" style="130" customWidth="1"/>
    <col min="15371" max="15371" width="15.5" style="130" customWidth="1"/>
    <col min="15372" max="15372" width="16" style="130" customWidth="1"/>
    <col min="15373" max="15374" width="15.5" style="130" customWidth="1"/>
    <col min="15375" max="15375" width="16" style="130" customWidth="1"/>
    <col min="15376" max="15377" width="15.25" style="130" customWidth="1"/>
    <col min="15378" max="15379" width="16.5" style="130" customWidth="1"/>
    <col min="15380" max="15380" width="5" style="130" customWidth="1"/>
    <col min="15381" max="15381" width="15.5" style="130" bestFit="1" customWidth="1"/>
    <col min="15382" max="15382" width="20.625" style="130" bestFit="1" customWidth="1"/>
    <col min="15383" max="15383" width="17.75" style="130" bestFit="1" customWidth="1"/>
    <col min="15384" max="15385" width="16.625" style="130" bestFit="1" customWidth="1"/>
    <col min="15386" max="15386" width="3.5" style="130" bestFit="1" customWidth="1"/>
    <col min="15387" max="15607" width="10.75" style="130"/>
    <col min="15608" max="15608" width="1.75" style="130" customWidth="1"/>
    <col min="15609" max="15609" width="5" style="130" customWidth="1"/>
    <col min="15610" max="15610" width="13.625" style="130" customWidth="1"/>
    <col min="15611" max="15611" width="15" style="130" customWidth="1"/>
    <col min="15612" max="15612" width="13" style="130" customWidth="1"/>
    <col min="15613" max="15613" width="15.5" style="130" customWidth="1"/>
    <col min="15614" max="15614" width="15" style="130" customWidth="1"/>
    <col min="15615" max="15615" width="13" style="130" customWidth="1"/>
    <col min="15616" max="15616" width="15.5" style="130" customWidth="1"/>
    <col min="15617" max="15617" width="15" style="130" customWidth="1"/>
    <col min="15618" max="15618" width="13" style="130" customWidth="1"/>
    <col min="15619" max="15619" width="15.5" style="130" customWidth="1"/>
    <col min="15620" max="15620" width="16" style="130" customWidth="1"/>
    <col min="15621" max="15621" width="15.5" style="130" customWidth="1"/>
    <col min="15622" max="15622" width="16" style="130" customWidth="1"/>
    <col min="15623" max="15625" width="15.5" style="130" customWidth="1"/>
    <col min="15626" max="15626" width="18.375" style="130" customWidth="1"/>
    <col min="15627" max="15627" width="15.5" style="130" customWidth="1"/>
    <col min="15628" max="15628" width="16" style="130" customWidth="1"/>
    <col min="15629" max="15630" width="15.5" style="130" customWidth="1"/>
    <col min="15631" max="15631" width="16" style="130" customWidth="1"/>
    <col min="15632" max="15633" width="15.25" style="130" customWidth="1"/>
    <col min="15634" max="15635" width="16.5" style="130" customWidth="1"/>
    <col min="15636" max="15636" width="5" style="130" customWidth="1"/>
    <col min="15637" max="15637" width="15.5" style="130" bestFit="1" customWidth="1"/>
    <col min="15638" max="15638" width="20.625" style="130" bestFit="1" customWidth="1"/>
    <col min="15639" max="15639" width="17.75" style="130" bestFit="1" customWidth="1"/>
    <col min="15640" max="15641" width="16.625" style="130" bestFit="1" customWidth="1"/>
    <col min="15642" max="15642" width="3.5" style="130" bestFit="1" customWidth="1"/>
    <col min="15643" max="15863" width="10.75" style="130"/>
    <col min="15864" max="15864" width="1.75" style="130" customWidth="1"/>
    <col min="15865" max="15865" width="5" style="130" customWidth="1"/>
    <col min="15866" max="15866" width="13.625" style="130" customWidth="1"/>
    <col min="15867" max="15867" width="15" style="130" customWidth="1"/>
    <col min="15868" max="15868" width="13" style="130" customWidth="1"/>
    <col min="15869" max="15869" width="15.5" style="130" customWidth="1"/>
    <col min="15870" max="15870" width="15" style="130" customWidth="1"/>
    <col min="15871" max="15871" width="13" style="130" customWidth="1"/>
    <col min="15872" max="15872" width="15.5" style="130" customWidth="1"/>
    <col min="15873" max="15873" width="15" style="130" customWidth="1"/>
    <col min="15874" max="15874" width="13" style="130" customWidth="1"/>
    <col min="15875" max="15875" width="15.5" style="130" customWidth="1"/>
    <col min="15876" max="15876" width="16" style="130" customWidth="1"/>
    <col min="15877" max="15877" width="15.5" style="130" customWidth="1"/>
    <col min="15878" max="15878" width="16" style="130" customWidth="1"/>
    <col min="15879" max="15881" width="15.5" style="130" customWidth="1"/>
    <col min="15882" max="15882" width="18.375" style="130" customWidth="1"/>
    <col min="15883" max="15883" width="15.5" style="130" customWidth="1"/>
    <col min="15884" max="15884" width="16" style="130" customWidth="1"/>
    <col min="15885" max="15886" width="15.5" style="130" customWidth="1"/>
    <col min="15887" max="15887" width="16" style="130" customWidth="1"/>
    <col min="15888" max="15889" width="15.25" style="130" customWidth="1"/>
    <col min="15890" max="15891" width="16.5" style="130" customWidth="1"/>
    <col min="15892" max="15892" width="5" style="130" customWidth="1"/>
    <col min="15893" max="15893" width="15.5" style="130" bestFit="1" customWidth="1"/>
    <col min="15894" max="15894" width="20.625" style="130" bestFit="1" customWidth="1"/>
    <col min="15895" max="15895" width="17.75" style="130" bestFit="1" customWidth="1"/>
    <col min="15896" max="15897" width="16.625" style="130" bestFit="1" customWidth="1"/>
    <col min="15898" max="15898" width="3.5" style="130" bestFit="1" customWidth="1"/>
    <col min="15899" max="16119" width="10.75" style="130"/>
    <col min="16120" max="16120" width="1.75" style="130" customWidth="1"/>
    <col min="16121" max="16121" width="5" style="130" customWidth="1"/>
    <col min="16122" max="16122" width="13.625" style="130" customWidth="1"/>
    <col min="16123" max="16123" width="15" style="130" customWidth="1"/>
    <col min="16124" max="16124" width="13" style="130" customWidth="1"/>
    <col min="16125" max="16125" width="15.5" style="130" customWidth="1"/>
    <col min="16126" max="16126" width="15" style="130" customWidth="1"/>
    <col min="16127" max="16127" width="13" style="130" customWidth="1"/>
    <col min="16128" max="16128" width="15.5" style="130" customWidth="1"/>
    <col min="16129" max="16129" width="15" style="130" customWidth="1"/>
    <col min="16130" max="16130" width="13" style="130" customWidth="1"/>
    <col min="16131" max="16131" width="15.5" style="130" customWidth="1"/>
    <col min="16132" max="16132" width="16" style="130" customWidth="1"/>
    <col min="16133" max="16133" width="15.5" style="130" customWidth="1"/>
    <col min="16134" max="16134" width="16" style="130" customWidth="1"/>
    <col min="16135" max="16137" width="15.5" style="130" customWidth="1"/>
    <col min="16138" max="16138" width="18.375" style="130" customWidth="1"/>
    <col min="16139" max="16139" width="15.5" style="130" customWidth="1"/>
    <col min="16140" max="16140" width="16" style="130" customWidth="1"/>
    <col min="16141" max="16142" width="15.5" style="130" customWidth="1"/>
    <col min="16143" max="16143" width="16" style="130" customWidth="1"/>
    <col min="16144" max="16145" width="15.25" style="130" customWidth="1"/>
    <col min="16146" max="16147" width="16.5" style="130" customWidth="1"/>
    <col min="16148" max="16148" width="5" style="130" customWidth="1"/>
    <col min="16149" max="16149" width="15.5" style="130" bestFit="1" customWidth="1"/>
    <col min="16150" max="16150" width="20.625" style="130" bestFit="1" customWidth="1"/>
    <col min="16151" max="16151" width="17.75" style="130" bestFit="1" customWidth="1"/>
    <col min="16152" max="16153" width="16.625" style="130" bestFit="1" customWidth="1"/>
    <col min="16154" max="16154" width="3.5" style="130" bestFit="1" customWidth="1"/>
    <col min="16155" max="16384" width="10.75" style="171"/>
  </cols>
  <sheetData>
    <row r="1" spans="2:23" s="171" customFormat="1" ht="24" customHeight="1" x14ac:dyDescent="0.15">
      <c r="B1" s="170" t="s">
        <v>347</v>
      </c>
      <c r="C1" s="660"/>
      <c r="D1" s="660"/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V1" s="132"/>
      <c r="W1" s="132"/>
    </row>
    <row r="2" spans="2:23" s="171" customFormat="1" ht="11.25" customHeight="1" thickBot="1" x14ac:dyDescent="0.2">
      <c r="B2" s="170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V2" s="132"/>
      <c r="W2" s="132"/>
    </row>
    <row r="3" spans="2:23" s="131" customFormat="1" ht="22.5" customHeight="1" x14ac:dyDescent="0.15">
      <c r="B3" s="1134" t="s">
        <v>122</v>
      </c>
      <c r="C3" s="661" t="s">
        <v>82</v>
      </c>
      <c r="D3" s="1145" t="s">
        <v>287</v>
      </c>
      <c r="E3" s="1146"/>
      <c r="F3" s="1146"/>
      <c r="G3" s="1146"/>
      <c r="H3" s="1146"/>
      <c r="I3" s="1146"/>
      <c r="J3" s="1146"/>
      <c r="K3" s="1147"/>
      <c r="L3" s="663"/>
      <c r="M3" s="662"/>
      <c r="N3" s="662"/>
      <c r="O3" s="663"/>
      <c r="P3" s="662"/>
      <c r="Q3" s="664"/>
      <c r="R3" s="662"/>
      <c r="S3" s="665"/>
      <c r="T3" s="1148" t="s">
        <v>122</v>
      </c>
      <c r="V3" s="132"/>
      <c r="W3" s="132"/>
    </row>
    <row r="4" spans="2:23" s="131" customFormat="1" ht="21.75" customHeight="1" x14ac:dyDescent="0.15">
      <c r="B4" s="1105"/>
      <c r="C4" s="661"/>
      <c r="D4" s="1149" t="s">
        <v>290</v>
      </c>
      <c r="E4" s="1150"/>
      <c r="F4" s="1151"/>
      <c r="G4" s="1149" t="s">
        <v>291</v>
      </c>
      <c r="H4" s="1150"/>
      <c r="I4" s="1151"/>
      <c r="J4" s="661"/>
      <c r="K4" s="884"/>
      <c r="L4" s="1152" t="s">
        <v>291</v>
      </c>
      <c r="M4" s="1153"/>
      <c r="N4" s="1154"/>
      <c r="O4" s="1155" t="s">
        <v>292</v>
      </c>
      <c r="P4" s="1153"/>
      <c r="Q4" s="1154"/>
      <c r="R4" s="661" t="s">
        <v>133</v>
      </c>
      <c r="S4" s="665" t="s">
        <v>293</v>
      </c>
      <c r="T4" s="1108"/>
      <c r="V4" s="132"/>
      <c r="W4" s="132"/>
    </row>
    <row r="5" spans="2:23" s="675" customFormat="1" ht="21.75" customHeight="1" thickBot="1" x14ac:dyDescent="0.2">
      <c r="B5" s="1135"/>
      <c r="C5" s="669" t="s">
        <v>128</v>
      </c>
      <c r="D5" s="670" t="s">
        <v>295</v>
      </c>
      <c r="E5" s="670" t="s">
        <v>296</v>
      </c>
      <c r="F5" s="670" t="s">
        <v>297</v>
      </c>
      <c r="G5" s="670" t="s">
        <v>295</v>
      </c>
      <c r="H5" s="670" t="s">
        <v>296</v>
      </c>
      <c r="I5" s="670" t="s">
        <v>298</v>
      </c>
      <c r="J5" s="670" t="s">
        <v>299</v>
      </c>
      <c r="K5" s="885" t="s">
        <v>134</v>
      </c>
      <c r="L5" s="981" t="s">
        <v>223</v>
      </c>
      <c r="M5" s="672" t="s">
        <v>300</v>
      </c>
      <c r="N5" s="671" t="s">
        <v>134</v>
      </c>
      <c r="O5" s="672" t="s">
        <v>301</v>
      </c>
      <c r="P5" s="671" t="s">
        <v>300</v>
      </c>
      <c r="Q5" s="671" t="s">
        <v>134</v>
      </c>
      <c r="R5" s="673"/>
      <c r="S5" s="674" t="s">
        <v>302</v>
      </c>
      <c r="T5" s="1140"/>
      <c r="V5" s="676"/>
      <c r="W5" s="676"/>
    </row>
    <row r="6" spans="2:23" s="131" customFormat="1" ht="17.25" x14ac:dyDescent="0.15">
      <c r="B6" s="60"/>
      <c r="C6" s="7"/>
      <c r="D6" s="126" t="s">
        <v>107</v>
      </c>
      <c r="E6" s="126" t="s">
        <v>107</v>
      </c>
      <c r="F6" s="126" t="s">
        <v>107</v>
      </c>
      <c r="G6" s="126" t="s">
        <v>107</v>
      </c>
      <c r="H6" s="126" t="s">
        <v>107</v>
      </c>
      <c r="I6" s="126" t="s">
        <v>107</v>
      </c>
      <c r="J6" s="126" t="s">
        <v>107</v>
      </c>
      <c r="K6" s="882" t="s">
        <v>107</v>
      </c>
      <c r="L6" s="724" t="s">
        <v>107</v>
      </c>
      <c r="M6" s="146" t="s">
        <v>107</v>
      </c>
      <c r="N6" s="146" t="s">
        <v>107</v>
      </c>
      <c r="O6" s="146" t="s">
        <v>107</v>
      </c>
      <c r="P6" s="146" t="s">
        <v>107</v>
      </c>
      <c r="Q6" s="146" t="s">
        <v>107</v>
      </c>
      <c r="R6" s="146" t="s">
        <v>107</v>
      </c>
      <c r="S6" s="677" t="s">
        <v>107</v>
      </c>
      <c r="T6" s="144"/>
      <c r="V6" s="132"/>
      <c r="W6" s="132"/>
    </row>
    <row r="7" spans="2:23" s="131" customFormat="1" ht="21.75" customHeight="1" x14ac:dyDescent="0.15">
      <c r="B7" s="56"/>
      <c r="C7" s="55" t="s">
        <v>284</v>
      </c>
      <c r="D7" s="93" t="s">
        <v>305</v>
      </c>
      <c r="E7" s="93" t="s">
        <v>305</v>
      </c>
      <c r="F7" s="93" t="s">
        <v>305</v>
      </c>
      <c r="G7" s="93" t="s">
        <v>305</v>
      </c>
      <c r="H7" s="93" t="s">
        <v>305</v>
      </c>
      <c r="I7" s="93" t="s">
        <v>305</v>
      </c>
      <c r="J7" s="93" t="s">
        <v>305</v>
      </c>
      <c r="K7" s="620" t="s">
        <v>305</v>
      </c>
      <c r="L7" s="728">
        <v>47382925452</v>
      </c>
      <c r="M7" s="93">
        <v>3368053</v>
      </c>
      <c r="N7" s="93">
        <v>47386293505</v>
      </c>
      <c r="O7" s="93">
        <v>399299563</v>
      </c>
      <c r="P7" s="93">
        <v>3368053</v>
      </c>
      <c r="Q7" s="93">
        <v>402667616</v>
      </c>
      <c r="R7" s="38">
        <v>20880703956</v>
      </c>
      <c r="S7" s="54" t="s">
        <v>249</v>
      </c>
      <c r="T7" s="133"/>
      <c r="V7" s="132"/>
      <c r="W7" s="132"/>
    </row>
    <row r="8" spans="2:23" s="131" customFormat="1" ht="21.75" customHeight="1" x14ac:dyDescent="0.15">
      <c r="B8" s="56"/>
      <c r="C8" s="55" t="s">
        <v>57</v>
      </c>
      <c r="D8" s="93" t="s">
        <v>249</v>
      </c>
      <c r="E8" s="93" t="s">
        <v>249</v>
      </c>
      <c r="F8" s="93" t="s">
        <v>249</v>
      </c>
      <c r="G8" s="93" t="s">
        <v>249</v>
      </c>
      <c r="H8" s="93" t="s">
        <v>249</v>
      </c>
      <c r="I8" s="93" t="s">
        <v>249</v>
      </c>
      <c r="J8" s="93" t="s">
        <v>249</v>
      </c>
      <c r="K8" s="620" t="s">
        <v>249</v>
      </c>
      <c r="L8" s="728">
        <v>47124638641</v>
      </c>
      <c r="M8" s="93">
        <v>3132638</v>
      </c>
      <c r="N8" s="93">
        <v>47127771279</v>
      </c>
      <c r="O8" s="93">
        <v>411250895</v>
      </c>
      <c r="P8" s="93">
        <v>3222138</v>
      </c>
      <c r="Q8" s="93">
        <v>414473033</v>
      </c>
      <c r="R8" s="38">
        <v>19113405863</v>
      </c>
      <c r="S8" s="54" t="s">
        <v>249</v>
      </c>
      <c r="T8" s="133"/>
      <c r="V8" s="132"/>
      <c r="W8" s="132"/>
    </row>
    <row r="9" spans="2:23" s="131" customFormat="1" ht="21.75" customHeight="1" x14ac:dyDescent="0.15">
      <c r="B9" s="56"/>
      <c r="C9" s="55" t="s">
        <v>56</v>
      </c>
      <c r="D9" s="93" t="s">
        <v>249</v>
      </c>
      <c r="E9" s="93" t="s">
        <v>249</v>
      </c>
      <c r="F9" s="93" t="s">
        <v>249</v>
      </c>
      <c r="G9" s="93" t="s">
        <v>249</v>
      </c>
      <c r="H9" s="93" t="s">
        <v>249</v>
      </c>
      <c r="I9" s="93" t="s">
        <v>249</v>
      </c>
      <c r="J9" s="93" t="s">
        <v>249</v>
      </c>
      <c r="K9" s="620" t="s">
        <v>249</v>
      </c>
      <c r="L9" s="728">
        <v>44937931845</v>
      </c>
      <c r="M9" s="93">
        <v>3214869</v>
      </c>
      <c r="N9" s="93">
        <v>44941146714</v>
      </c>
      <c r="O9" s="93">
        <v>368373612</v>
      </c>
      <c r="P9" s="93">
        <v>3133421</v>
      </c>
      <c r="Q9" s="93">
        <v>371507033</v>
      </c>
      <c r="R9" s="38">
        <v>18070384984</v>
      </c>
      <c r="S9" s="54" t="s">
        <v>249</v>
      </c>
      <c r="T9" s="133"/>
      <c r="V9" s="132"/>
      <c r="W9" s="132"/>
    </row>
    <row r="10" spans="2:23" s="131" customFormat="1" ht="21.75" customHeight="1" x14ac:dyDescent="0.15">
      <c r="B10" s="56"/>
      <c r="C10" s="55" t="s">
        <v>285</v>
      </c>
      <c r="D10" s="93" t="s">
        <v>249</v>
      </c>
      <c r="E10" s="93" t="s">
        <v>249</v>
      </c>
      <c r="F10" s="93" t="s">
        <v>249</v>
      </c>
      <c r="G10" s="93" t="s">
        <v>249</v>
      </c>
      <c r="H10" s="93" t="s">
        <v>249</v>
      </c>
      <c r="I10" s="93" t="s">
        <v>249</v>
      </c>
      <c r="J10" s="93" t="s">
        <v>249</v>
      </c>
      <c r="K10" s="620" t="s">
        <v>249</v>
      </c>
      <c r="L10" s="728">
        <v>43606479356</v>
      </c>
      <c r="M10" s="94">
        <v>3133944</v>
      </c>
      <c r="N10" s="94">
        <v>43609613300</v>
      </c>
      <c r="O10" s="94">
        <v>424146442</v>
      </c>
      <c r="P10" s="94">
        <v>3024741</v>
      </c>
      <c r="Q10" s="94">
        <v>427171183</v>
      </c>
      <c r="R10" s="38">
        <v>17542434897</v>
      </c>
      <c r="S10" s="54" t="s">
        <v>249</v>
      </c>
      <c r="T10" s="133"/>
      <c r="V10" s="132"/>
      <c r="W10" s="132"/>
    </row>
    <row r="11" spans="2:23" s="131" customFormat="1" ht="18" thickBot="1" x14ac:dyDescent="0.2">
      <c r="B11" s="51"/>
      <c r="C11" s="50"/>
      <c r="D11" s="678"/>
      <c r="E11" s="678"/>
      <c r="F11" s="678"/>
      <c r="G11" s="678"/>
      <c r="H11" s="678"/>
      <c r="I11" s="678"/>
      <c r="J11" s="678"/>
      <c r="K11" s="886"/>
      <c r="L11" s="730"/>
      <c r="M11" s="142"/>
      <c r="N11" s="141"/>
      <c r="O11" s="142"/>
      <c r="P11" s="141"/>
      <c r="Q11" s="141"/>
      <c r="R11" s="141"/>
      <c r="S11" s="679"/>
      <c r="T11" s="139"/>
      <c r="V11" s="132"/>
      <c r="W11" s="132"/>
    </row>
    <row r="12" spans="2:23" s="131" customFormat="1" ht="17.25" x14ac:dyDescent="0.15">
      <c r="B12" s="44"/>
      <c r="C12" s="43"/>
      <c r="D12" s="681"/>
      <c r="E12" s="681"/>
      <c r="F12" s="681"/>
      <c r="G12" s="681"/>
      <c r="H12" s="681"/>
      <c r="I12" s="681"/>
      <c r="J12" s="681"/>
      <c r="K12" s="887"/>
      <c r="L12" s="982"/>
      <c r="M12" s="137"/>
      <c r="N12" s="137"/>
      <c r="O12" s="137"/>
      <c r="P12" s="137"/>
      <c r="Q12" s="137"/>
      <c r="R12" s="137"/>
      <c r="S12" s="138"/>
      <c r="T12" s="135"/>
      <c r="V12" s="134"/>
      <c r="W12" s="134"/>
    </row>
    <row r="13" spans="2:23" s="131" customFormat="1" ht="21.75" customHeight="1" x14ac:dyDescent="0.15">
      <c r="B13" s="37" t="s">
        <v>55</v>
      </c>
      <c r="C13" s="19" t="s">
        <v>54</v>
      </c>
      <c r="D13" s="38">
        <f t="shared" ref="D13:K13" si="0">SUM(D19:D64)</f>
        <v>68029007264</v>
      </c>
      <c r="E13" s="38">
        <f t="shared" si="0"/>
        <v>256468738</v>
      </c>
      <c r="F13" s="38">
        <f t="shared" si="0"/>
        <v>68285476002</v>
      </c>
      <c r="G13" s="38">
        <f t="shared" si="0"/>
        <v>20736767966</v>
      </c>
      <c r="H13" s="38">
        <f t="shared" si="0"/>
        <v>84276107</v>
      </c>
      <c r="I13" s="38">
        <f t="shared" si="0"/>
        <v>20821044073</v>
      </c>
      <c r="J13" s="38">
        <f t="shared" si="0"/>
        <v>7514757175</v>
      </c>
      <c r="K13" s="529">
        <f t="shared" si="0"/>
        <v>96621277250</v>
      </c>
      <c r="L13" s="728">
        <f>SUM(L19:L64)</f>
        <v>596621724</v>
      </c>
      <c r="M13" s="38">
        <f t="shared" ref="M13:S13" si="1">SUM(M19:M64)</f>
        <v>45614</v>
      </c>
      <c r="N13" s="38">
        <f t="shared" si="1"/>
        <v>596667338</v>
      </c>
      <c r="O13" s="38">
        <f t="shared" si="1"/>
        <v>320069957</v>
      </c>
      <c r="P13" s="38">
        <f t="shared" si="1"/>
        <v>37744</v>
      </c>
      <c r="Q13" s="38">
        <f t="shared" si="1"/>
        <v>320107701</v>
      </c>
      <c r="R13" s="38">
        <f t="shared" si="1"/>
        <v>314058422</v>
      </c>
      <c r="S13" s="38">
        <f t="shared" si="1"/>
        <v>0</v>
      </c>
      <c r="T13" s="133"/>
      <c r="V13" s="132"/>
      <c r="W13" s="132"/>
    </row>
    <row r="14" spans="2:23" s="131" customFormat="1" ht="21.75" customHeight="1" x14ac:dyDescent="0.15">
      <c r="B14" s="37" t="s">
        <v>53</v>
      </c>
      <c r="C14" s="19" t="s">
        <v>52</v>
      </c>
      <c r="D14" s="38">
        <f t="shared" ref="D14:K14" si="2">SUM(D19:D62)</f>
        <v>68029007264</v>
      </c>
      <c r="E14" s="38">
        <f t="shared" si="2"/>
        <v>256468738</v>
      </c>
      <c r="F14" s="38">
        <f t="shared" si="2"/>
        <v>68285476002</v>
      </c>
      <c r="G14" s="38">
        <f t="shared" si="2"/>
        <v>20736767966</v>
      </c>
      <c r="H14" s="38">
        <f t="shared" si="2"/>
        <v>84276107</v>
      </c>
      <c r="I14" s="38">
        <f t="shared" si="2"/>
        <v>20821044073</v>
      </c>
      <c r="J14" s="38">
        <f t="shared" si="2"/>
        <v>7514757175</v>
      </c>
      <c r="K14" s="529">
        <f t="shared" si="2"/>
        <v>96621277250</v>
      </c>
      <c r="L14" s="728">
        <f>SUM(L19:L62)</f>
        <v>0</v>
      </c>
      <c r="M14" s="38">
        <f t="shared" ref="M14:S14" si="3">SUM(M19:M62)</f>
        <v>0</v>
      </c>
      <c r="N14" s="38">
        <f t="shared" si="3"/>
        <v>0</v>
      </c>
      <c r="O14" s="38">
        <f t="shared" si="3"/>
        <v>0</v>
      </c>
      <c r="P14" s="38">
        <f t="shared" si="3"/>
        <v>0</v>
      </c>
      <c r="Q14" s="38">
        <f t="shared" si="3"/>
        <v>0</v>
      </c>
      <c r="R14" s="38">
        <f t="shared" si="3"/>
        <v>0</v>
      </c>
      <c r="S14" s="38">
        <f t="shared" si="3"/>
        <v>0</v>
      </c>
      <c r="T14" s="133"/>
      <c r="V14" s="132"/>
      <c r="W14" s="132"/>
    </row>
    <row r="15" spans="2:23" s="131" customFormat="1" ht="21.75" customHeight="1" x14ac:dyDescent="0.15">
      <c r="B15" s="547" t="s">
        <v>251</v>
      </c>
      <c r="C15" s="19" t="s">
        <v>50</v>
      </c>
      <c r="D15" s="38">
        <f t="shared" ref="D15:K15" si="4">SUM(D19:D31,D35:D36,D38:D40,D43,D48,D50:D51,D53:D62)</f>
        <v>61097684637</v>
      </c>
      <c r="E15" s="38">
        <f t="shared" si="4"/>
        <v>228992442</v>
      </c>
      <c r="F15" s="38">
        <f t="shared" si="4"/>
        <v>61326677079</v>
      </c>
      <c r="G15" s="38">
        <f t="shared" si="4"/>
        <v>18625663495</v>
      </c>
      <c r="H15" s="38">
        <f t="shared" si="4"/>
        <v>75182543</v>
      </c>
      <c r="I15" s="38">
        <f t="shared" si="4"/>
        <v>18700846038</v>
      </c>
      <c r="J15" s="38">
        <f t="shared" si="4"/>
        <v>6748070137</v>
      </c>
      <c r="K15" s="529">
        <f t="shared" si="4"/>
        <v>86775593254</v>
      </c>
      <c r="L15" s="728">
        <f>SUM(L19:L31,L35:L36,L38:L40,L43,L48,L50:L51,L53:L62)</f>
        <v>0</v>
      </c>
      <c r="M15" s="38">
        <f t="shared" ref="M15:S15" si="5">SUM(M19:M31,M35:M36,M38:M40,M43,M48,M50:M51,M53:M62)</f>
        <v>0</v>
      </c>
      <c r="N15" s="38">
        <f t="shared" si="5"/>
        <v>0</v>
      </c>
      <c r="O15" s="38">
        <f t="shared" si="5"/>
        <v>0</v>
      </c>
      <c r="P15" s="38">
        <f t="shared" si="5"/>
        <v>0</v>
      </c>
      <c r="Q15" s="38">
        <f t="shared" si="5"/>
        <v>0</v>
      </c>
      <c r="R15" s="38">
        <f t="shared" si="5"/>
        <v>0</v>
      </c>
      <c r="S15" s="38">
        <f t="shared" si="5"/>
        <v>0</v>
      </c>
      <c r="T15" s="111"/>
      <c r="V15" s="132"/>
      <c r="W15" s="132"/>
    </row>
    <row r="16" spans="2:23" s="131" customFormat="1" ht="21.75" customHeight="1" x14ac:dyDescent="0.15">
      <c r="B16" s="37" t="s">
        <v>49</v>
      </c>
      <c r="C16" s="19" t="s">
        <v>48</v>
      </c>
      <c r="D16" s="38">
        <f t="shared" ref="D16:S16" si="6">D14-D15</f>
        <v>6931322627</v>
      </c>
      <c r="E16" s="38">
        <f t="shared" si="6"/>
        <v>27476296</v>
      </c>
      <c r="F16" s="38">
        <f t="shared" si="6"/>
        <v>6958798923</v>
      </c>
      <c r="G16" s="38">
        <f t="shared" si="6"/>
        <v>2111104471</v>
      </c>
      <c r="H16" s="38">
        <f t="shared" si="6"/>
        <v>9093564</v>
      </c>
      <c r="I16" s="38">
        <f t="shared" si="6"/>
        <v>2120198035</v>
      </c>
      <c r="J16" s="38">
        <f t="shared" si="6"/>
        <v>766687038</v>
      </c>
      <c r="K16" s="529">
        <f t="shared" si="6"/>
        <v>9845683996</v>
      </c>
      <c r="L16" s="728">
        <f t="shared" si="6"/>
        <v>0</v>
      </c>
      <c r="M16" s="38">
        <f t="shared" si="6"/>
        <v>0</v>
      </c>
      <c r="N16" s="38">
        <f t="shared" si="6"/>
        <v>0</v>
      </c>
      <c r="O16" s="38">
        <f t="shared" si="6"/>
        <v>0</v>
      </c>
      <c r="P16" s="38">
        <f t="shared" si="6"/>
        <v>0</v>
      </c>
      <c r="Q16" s="38">
        <f t="shared" si="6"/>
        <v>0</v>
      </c>
      <c r="R16" s="38">
        <f t="shared" si="6"/>
        <v>0</v>
      </c>
      <c r="S16" s="38">
        <f t="shared" si="6"/>
        <v>0</v>
      </c>
      <c r="T16" s="133"/>
      <c r="V16" s="132"/>
      <c r="W16" s="132"/>
    </row>
    <row r="17" spans="2:23" s="131" customFormat="1" ht="21.75" customHeight="1" x14ac:dyDescent="0.15">
      <c r="B17" s="37" t="s">
        <v>47</v>
      </c>
      <c r="C17" s="19" t="s">
        <v>46</v>
      </c>
      <c r="D17" s="38">
        <f t="shared" ref="D17:K17" si="7">SUM(D63:D64)</f>
        <v>0</v>
      </c>
      <c r="E17" s="38">
        <f t="shared" si="7"/>
        <v>0</v>
      </c>
      <c r="F17" s="38">
        <f t="shared" si="7"/>
        <v>0</v>
      </c>
      <c r="G17" s="38">
        <f t="shared" si="7"/>
        <v>0</v>
      </c>
      <c r="H17" s="38">
        <f t="shared" si="7"/>
        <v>0</v>
      </c>
      <c r="I17" s="38">
        <f t="shared" si="7"/>
        <v>0</v>
      </c>
      <c r="J17" s="38">
        <f t="shared" si="7"/>
        <v>0</v>
      </c>
      <c r="K17" s="529">
        <f t="shared" si="7"/>
        <v>0</v>
      </c>
      <c r="L17" s="728">
        <f>SUM(L63:L64)</f>
        <v>596621724</v>
      </c>
      <c r="M17" s="38">
        <f t="shared" ref="M17:S17" si="8">SUM(M63:M64)</f>
        <v>45614</v>
      </c>
      <c r="N17" s="38">
        <f t="shared" si="8"/>
        <v>596667338</v>
      </c>
      <c r="O17" s="38">
        <f t="shared" si="8"/>
        <v>320069957</v>
      </c>
      <c r="P17" s="38">
        <f t="shared" si="8"/>
        <v>37744</v>
      </c>
      <c r="Q17" s="38">
        <f t="shared" si="8"/>
        <v>320107701</v>
      </c>
      <c r="R17" s="38">
        <f t="shared" si="8"/>
        <v>314058422</v>
      </c>
      <c r="S17" s="38">
        <f t="shared" si="8"/>
        <v>0</v>
      </c>
      <c r="T17" s="133"/>
      <c r="V17" s="132"/>
      <c r="W17" s="132"/>
    </row>
    <row r="18" spans="2:23" s="131" customFormat="1" ht="18" thickBot="1" x14ac:dyDescent="0.2">
      <c r="B18" s="682"/>
      <c r="C18" s="683"/>
      <c r="D18" s="684"/>
      <c r="E18" s="684"/>
      <c r="F18" s="684"/>
      <c r="G18" s="684"/>
      <c r="H18" s="684"/>
      <c r="I18" s="684"/>
      <c r="J18" s="684"/>
      <c r="K18" s="888"/>
      <c r="L18" s="156"/>
      <c r="M18" s="158"/>
      <c r="N18" s="158"/>
      <c r="O18" s="158"/>
      <c r="P18" s="158"/>
      <c r="Q18" s="158"/>
      <c r="R18" s="158"/>
      <c r="S18" s="679"/>
      <c r="T18" s="685"/>
      <c r="V18" s="132"/>
      <c r="W18" s="132"/>
    </row>
    <row r="19" spans="2:23" s="131" customFormat="1" ht="21.75" customHeight="1" x14ac:dyDescent="0.15">
      <c r="B19" s="83">
        <v>1</v>
      </c>
      <c r="C19" s="19" t="s">
        <v>45</v>
      </c>
      <c r="D19" s="687">
        <v>5723111628</v>
      </c>
      <c r="E19" s="687">
        <v>17552241</v>
      </c>
      <c r="F19" s="687">
        <v>5740663869</v>
      </c>
      <c r="G19" s="687">
        <v>1705512711</v>
      </c>
      <c r="H19" s="687">
        <v>5544036</v>
      </c>
      <c r="I19" s="687">
        <v>1711056747</v>
      </c>
      <c r="J19" s="687">
        <v>638850908</v>
      </c>
      <c r="K19" s="889">
        <v>8090571524</v>
      </c>
      <c r="L19" s="983" t="s">
        <v>249</v>
      </c>
      <c r="M19" s="687" t="s">
        <v>249</v>
      </c>
      <c r="N19" s="687" t="s">
        <v>249</v>
      </c>
      <c r="O19" s="687" t="s">
        <v>249</v>
      </c>
      <c r="P19" s="687" t="s">
        <v>249</v>
      </c>
      <c r="Q19" s="687" t="s">
        <v>249</v>
      </c>
      <c r="R19" s="687" t="s">
        <v>249</v>
      </c>
      <c r="S19" s="687">
        <v>0</v>
      </c>
      <c r="T19" s="643">
        <v>1</v>
      </c>
      <c r="V19" s="132"/>
      <c r="W19" s="132"/>
    </row>
    <row r="20" spans="2:23" s="131" customFormat="1" ht="21.75" customHeight="1" x14ac:dyDescent="0.15">
      <c r="B20" s="83">
        <v>2</v>
      </c>
      <c r="C20" s="19" t="s">
        <v>44</v>
      </c>
      <c r="D20" s="159">
        <v>3181881154</v>
      </c>
      <c r="E20" s="159">
        <v>10121043</v>
      </c>
      <c r="F20" s="159">
        <v>3192002197</v>
      </c>
      <c r="G20" s="159">
        <v>932863888</v>
      </c>
      <c r="H20" s="159">
        <v>3239472</v>
      </c>
      <c r="I20" s="159">
        <v>936103360</v>
      </c>
      <c r="J20" s="159">
        <v>334799890</v>
      </c>
      <c r="K20" s="858">
        <v>4462905447</v>
      </c>
      <c r="L20" s="984" t="s">
        <v>249</v>
      </c>
      <c r="M20" s="159" t="s">
        <v>249</v>
      </c>
      <c r="N20" s="159" t="s">
        <v>249</v>
      </c>
      <c r="O20" s="159" t="s">
        <v>249</v>
      </c>
      <c r="P20" s="159" t="s">
        <v>249</v>
      </c>
      <c r="Q20" s="159" t="s">
        <v>249</v>
      </c>
      <c r="R20" s="159" t="s">
        <v>249</v>
      </c>
      <c r="S20" s="159">
        <v>0</v>
      </c>
      <c r="T20" s="644">
        <v>2</v>
      </c>
      <c r="V20" s="132"/>
      <c r="W20" s="132"/>
    </row>
    <row r="21" spans="2:23" s="131" customFormat="1" ht="21.75" customHeight="1" x14ac:dyDescent="0.15">
      <c r="B21" s="83">
        <v>3</v>
      </c>
      <c r="C21" s="19" t="s">
        <v>43</v>
      </c>
      <c r="D21" s="159">
        <v>3537080426</v>
      </c>
      <c r="E21" s="159">
        <v>12518175</v>
      </c>
      <c r="F21" s="159">
        <v>3549598601</v>
      </c>
      <c r="G21" s="159">
        <v>1036034553</v>
      </c>
      <c r="H21" s="159">
        <v>4206802</v>
      </c>
      <c r="I21" s="159">
        <v>1040241355</v>
      </c>
      <c r="J21" s="159">
        <v>363571571</v>
      </c>
      <c r="K21" s="858">
        <v>4953411527</v>
      </c>
      <c r="L21" s="984" t="s">
        <v>249</v>
      </c>
      <c r="M21" s="159" t="s">
        <v>249</v>
      </c>
      <c r="N21" s="159" t="s">
        <v>249</v>
      </c>
      <c r="O21" s="159" t="s">
        <v>249</v>
      </c>
      <c r="P21" s="159" t="s">
        <v>249</v>
      </c>
      <c r="Q21" s="159" t="s">
        <v>249</v>
      </c>
      <c r="R21" s="159" t="s">
        <v>249</v>
      </c>
      <c r="S21" s="159">
        <v>0</v>
      </c>
      <c r="T21" s="644">
        <v>3</v>
      </c>
      <c r="V21" s="132"/>
      <c r="W21" s="132"/>
    </row>
    <row r="22" spans="2:23" s="131" customFormat="1" ht="21.75" customHeight="1" x14ac:dyDescent="0.15">
      <c r="B22" s="83">
        <v>4</v>
      </c>
      <c r="C22" s="19" t="s">
        <v>42</v>
      </c>
      <c r="D22" s="159">
        <v>3590446799</v>
      </c>
      <c r="E22" s="159">
        <v>10847203</v>
      </c>
      <c r="F22" s="159">
        <v>3601294002</v>
      </c>
      <c r="G22" s="159">
        <v>1097596164</v>
      </c>
      <c r="H22" s="159">
        <v>3635834</v>
      </c>
      <c r="I22" s="159">
        <v>1101231998</v>
      </c>
      <c r="J22" s="159">
        <v>427052790</v>
      </c>
      <c r="K22" s="858">
        <v>5129578790</v>
      </c>
      <c r="L22" s="984" t="s">
        <v>249</v>
      </c>
      <c r="M22" s="159" t="s">
        <v>249</v>
      </c>
      <c r="N22" s="159" t="s">
        <v>249</v>
      </c>
      <c r="O22" s="159" t="s">
        <v>249</v>
      </c>
      <c r="P22" s="159" t="s">
        <v>249</v>
      </c>
      <c r="Q22" s="159" t="s">
        <v>249</v>
      </c>
      <c r="R22" s="159" t="s">
        <v>249</v>
      </c>
      <c r="S22" s="159">
        <v>0</v>
      </c>
      <c r="T22" s="644">
        <v>4</v>
      </c>
      <c r="V22" s="132"/>
      <c r="W22" s="132"/>
    </row>
    <row r="23" spans="2:23" s="131" customFormat="1" ht="21.75" customHeight="1" x14ac:dyDescent="0.15">
      <c r="B23" s="84">
        <v>5</v>
      </c>
      <c r="C23" s="23" t="s">
        <v>41</v>
      </c>
      <c r="D23" s="688">
        <v>1778642920</v>
      </c>
      <c r="E23" s="688">
        <v>6927418</v>
      </c>
      <c r="F23" s="688">
        <v>1785570338</v>
      </c>
      <c r="G23" s="688">
        <v>526562889</v>
      </c>
      <c r="H23" s="688">
        <v>2289931</v>
      </c>
      <c r="I23" s="688">
        <v>528852820</v>
      </c>
      <c r="J23" s="688">
        <v>202257604</v>
      </c>
      <c r="K23" s="890">
        <v>2516680762</v>
      </c>
      <c r="L23" s="985" t="s">
        <v>249</v>
      </c>
      <c r="M23" s="688" t="s">
        <v>249</v>
      </c>
      <c r="N23" s="688" t="s">
        <v>249</v>
      </c>
      <c r="O23" s="688" t="s">
        <v>249</v>
      </c>
      <c r="P23" s="688" t="s">
        <v>249</v>
      </c>
      <c r="Q23" s="688" t="s">
        <v>249</v>
      </c>
      <c r="R23" s="688" t="s">
        <v>249</v>
      </c>
      <c r="S23" s="688">
        <v>0</v>
      </c>
      <c r="T23" s="645">
        <v>5</v>
      </c>
      <c r="V23" s="132"/>
      <c r="W23" s="132"/>
    </row>
    <row r="24" spans="2:23" s="131" customFormat="1" ht="21.75" customHeight="1" x14ac:dyDescent="0.15">
      <c r="B24" s="83">
        <v>7</v>
      </c>
      <c r="C24" s="19" t="s">
        <v>40</v>
      </c>
      <c r="D24" s="159">
        <v>1196056039</v>
      </c>
      <c r="E24" s="159">
        <v>3924227</v>
      </c>
      <c r="F24" s="159">
        <v>1199980266</v>
      </c>
      <c r="G24" s="159">
        <v>381754821</v>
      </c>
      <c r="H24" s="159">
        <v>1385234</v>
      </c>
      <c r="I24" s="159">
        <v>383140055</v>
      </c>
      <c r="J24" s="159">
        <v>143843186</v>
      </c>
      <c r="K24" s="858">
        <v>1726963507</v>
      </c>
      <c r="L24" s="984" t="s">
        <v>249</v>
      </c>
      <c r="M24" s="159" t="s">
        <v>249</v>
      </c>
      <c r="N24" s="159" t="s">
        <v>249</v>
      </c>
      <c r="O24" s="159" t="s">
        <v>249</v>
      </c>
      <c r="P24" s="159" t="s">
        <v>249</v>
      </c>
      <c r="Q24" s="159" t="s">
        <v>249</v>
      </c>
      <c r="R24" s="159" t="s">
        <v>249</v>
      </c>
      <c r="S24" s="159">
        <v>0</v>
      </c>
      <c r="T24" s="644">
        <v>7</v>
      </c>
      <c r="V24" s="132"/>
      <c r="W24" s="132"/>
    </row>
    <row r="25" spans="2:23" s="131" customFormat="1" ht="21.75" customHeight="1" x14ac:dyDescent="0.15">
      <c r="B25" s="83">
        <v>8</v>
      </c>
      <c r="C25" s="19" t="s">
        <v>39</v>
      </c>
      <c r="D25" s="159">
        <v>1650944462</v>
      </c>
      <c r="E25" s="159">
        <v>5479193</v>
      </c>
      <c r="F25" s="159">
        <v>1656423655</v>
      </c>
      <c r="G25" s="159">
        <v>520935986</v>
      </c>
      <c r="H25" s="159">
        <v>1894592</v>
      </c>
      <c r="I25" s="159">
        <v>522830578</v>
      </c>
      <c r="J25" s="159">
        <v>173216903</v>
      </c>
      <c r="K25" s="858">
        <v>2352471136</v>
      </c>
      <c r="L25" s="984" t="s">
        <v>249</v>
      </c>
      <c r="M25" s="159" t="s">
        <v>249</v>
      </c>
      <c r="N25" s="159" t="s">
        <v>249</v>
      </c>
      <c r="O25" s="159" t="s">
        <v>249</v>
      </c>
      <c r="P25" s="159" t="s">
        <v>249</v>
      </c>
      <c r="Q25" s="159" t="s">
        <v>249</v>
      </c>
      <c r="R25" s="159" t="s">
        <v>249</v>
      </c>
      <c r="S25" s="159">
        <v>0</v>
      </c>
      <c r="T25" s="644">
        <v>8</v>
      </c>
      <c r="V25" s="132"/>
      <c r="W25" s="132"/>
    </row>
    <row r="26" spans="2:23" s="131" customFormat="1" ht="21.75" customHeight="1" x14ac:dyDescent="0.15">
      <c r="B26" s="83">
        <v>10</v>
      </c>
      <c r="C26" s="19" t="s">
        <v>38</v>
      </c>
      <c r="D26" s="159">
        <v>1209022026</v>
      </c>
      <c r="E26" s="159">
        <v>8096113</v>
      </c>
      <c r="F26" s="159">
        <v>1217118139</v>
      </c>
      <c r="G26" s="159">
        <v>364598145</v>
      </c>
      <c r="H26" s="159">
        <v>2864034</v>
      </c>
      <c r="I26" s="159">
        <v>367462179</v>
      </c>
      <c r="J26" s="159">
        <v>140299744</v>
      </c>
      <c r="K26" s="858">
        <v>1724880062</v>
      </c>
      <c r="L26" s="984" t="s">
        <v>249</v>
      </c>
      <c r="M26" s="159" t="s">
        <v>249</v>
      </c>
      <c r="N26" s="159" t="s">
        <v>249</v>
      </c>
      <c r="O26" s="159" t="s">
        <v>249</v>
      </c>
      <c r="P26" s="159" t="s">
        <v>249</v>
      </c>
      <c r="Q26" s="159" t="s">
        <v>249</v>
      </c>
      <c r="R26" s="159" t="s">
        <v>249</v>
      </c>
      <c r="S26" s="159">
        <v>0</v>
      </c>
      <c r="T26" s="644">
        <v>10</v>
      </c>
      <c r="V26" s="132"/>
      <c r="W26" s="132"/>
    </row>
    <row r="27" spans="2:23" s="131" customFormat="1" ht="21.75" customHeight="1" x14ac:dyDescent="0.15">
      <c r="B27" s="83">
        <v>11</v>
      </c>
      <c r="C27" s="19" t="s">
        <v>37</v>
      </c>
      <c r="D27" s="159">
        <v>1642012136</v>
      </c>
      <c r="E27" s="159">
        <v>3406270</v>
      </c>
      <c r="F27" s="159">
        <v>1645418406</v>
      </c>
      <c r="G27" s="159">
        <v>498009868</v>
      </c>
      <c r="H27" s="159">
        <v>1116343</v>
      </c>
      <c r="I27" s="159">
        <v>499126211</v>
      </c>
      <c r="J27" s="159">
        <v>191353252</v>
      </c>
      <c r="K27" s="858">
        <v>2335897869</v>
      </c>
      <c r="L27" s="984" t="s">
        <v>249</v>
      </c>
      <c r="M27" s="159" t="s">
        <v>249</v>
      </c>
      <c r="N27" s="159" t="s">
        <v>249</v>
      </c>
      <c r="O27" s="159" t="s">
        <v>249</v>
      </c>
      <c r="P27" s="159" t="s">
        <v>249</v>
      </c>
      <c r="Q27" s="159" t="s">
        <v>249</v>
      </c>
      <c r="R27" s="159" t="s">
        <v>249</v>
      </c>
      <c r="S27" s="159">
        <v>0</v>
      </c>
      <c r="T27" s="644">
        <v>11</v>
      </c>
      <c r="V27" s="132"/>
      <c r="W27" s="132"/>
    </row>
    <row r="28" spans="2:23" s="131" customFormat="1" ht="21.75" customHeight="1" x14ac:dyDescent="0.15">
      <c r="B28" s="84">
        <v>12</v>
      </c>
      <c r="C28" s="23" t="s">
        <v>36</v>
      </c>
      <c r="D28" s="688">
        <v>1121102689</v>
      </c>
      <c r="E28" s="688">
        <v>6205352</v>
      </c>
      <c r="F28" s="688">
        <v>1127308041</v>
      </c>
      <c r="G28" s="688">
        <v>335674556</v>
      </c>
      <c r="H28" s="688">
        <v>2143401</v>
      </c>
      <c r="I28" s="688">
        <v>337817957</v>
      </c>
      <c r="J28" s="688">
        <v>116268258</v>
      </c>
      <c r="K28" s="890">
        <v>1581394256</v>
      </c>
      <c r="L28" s="985" t="s">
        <v>249</v>
      </c>
      <c r="M28" s="688" t="s">
        <v>249</v>
      </c>
      <c r="N28" s="688" t="s">
        <v>249</v>
      </c>
      <c r="O28" s="688" t="s">
        <v>249</v>
      </c>
      <c r="P28" s="688" t="s">
        <v>249</v>
      </c>
      <c r="Q28" s="688" t="s">
        <v>249</v>
      </c>
      <c r="R28" s="688" t="s">
        <v>249</v>
      </c>
      <c r="S28" s="688">
        <v>0</v>
      </c>
      <c r="T28" s="645">
        <v>12</v>
      </c>
      <c r="V28" s="132"/>
      <c r="W28" s="132"/>
    </row>
    <row r="29" spans="2:23" s="131" customFormat="1" ht="21.75" customHeight="1" x14ac:dyDescent="0.15">
      <c r="B29" s="83">
        <v>14</v>
      </c>
      <c r="C29" s="19" t="s">
        <v>35</v>
      </c>
      <c r="D29" s="159">
        <v>627895766</v>
      </c>
      <c r="E29" s="159">
        <v>1629053</v>
      </c>
      <c r="F29" s="159">
        <v>629524819</v>
      </c>
      <c r="G29" s="159">
        <v>162343304</v>
      </c>
      <c r="H29" s="159">
        <v>494588</v>
      </c>
      <c r="I29" s="159">
        <v>162837892</v>
      </c>
      <c r="J29" s="159">
        <v>53023069</v>
      </c>
      <c r="K29" s="858">
        <v>845385780</v>
      </c>
      <c r="L29" s="984" t="s">
        <v>249</v>
      </c>
      <c r="M29" s="159" t="s">
        <v>249</v>
      </c>
      <c r="N29" s="159" t="s">
        <v>249</v>
      </c>
      <c r="O29" s="159" t="s">
        <v>249</v>
      </c>
      <c r="P29" s="159" t="s">
        <v>249</v>
      </c>
      <c r="Q29" s="159" t="s">
        <v>249</v>
      </c>
      <c r="R29" s="159" t="s">
        <v>249</v>
      </c>
      <c r="S29" s="159">
        <v>0</v>
      </c>
      <c r="T29" s="644">
        <v>14</v>
      </c>
      <c r="V29" s="132"/>
      <c r="W29" s="132"/>
    </row>
    <row r="30" spans="2:23" s="131" customFormat="1" ht="21.75" customHeight="1" x14ac:dyDescent="0.15">
      <c r="B30" s="83">
        <v>15</v>
      </c>
      <c r="C30" s="19" t="s">
        <v>34</v>
      </c>
      <c r="D30" s="159">
        <v>1025368972</v>
      </c>
      <c r="E30" s="159">
        <v>3994771</v>
      </c>
      <c r="F30" s="159">
        <v>1029363743</v>
      </c>
      <c r="G30" s="159">
        <v>275061403</v>
      </c>
      <c r="H30" s="159">
        <v>1231427</v>
      </c>
      <c r="I30" s="159">
        <v>276292830</v>
      </c>
      <c r="J30" s="159">
        <v>90364790</v>
      </c>
      <c r="K30" s="858">
        <v>1396021363</v>
      </c>
      <c r="L30" s="984" t="s">
        <v>249</v>
      </c>
      <c r="M30" s="159" t="s">
        <v>249</v>
      </c>
      <c r="N30" s="159" t="s">
        <v>249</v>
      </c>
      <c r="O30" s="159" t="s">
        <v>249</v>
      </c>
      <c r="P30" s="159" t="s">
        <v>249</v>
      </c>
      <c r="Q30" s="159" t="s">
        <v>249</v>
      </c>
      <c r="R30" s="159" t="s">
        <v>249</v>
      </c>
      <c r="S30" s="159">
        <v>0</v>
      </c>
      <c r="T30" s="644">
        <v>15</v>
      </c>
      <c r="V30" s="132"/>
      <c r="W30" s="132"/>
    </row>
    <row r="31" spans="2:23" s="131" customFormat="1" ht="21.75" customHeight="1" x14ac:dyDescent="0.15">
      <c r="B31" s="83">
        <v>17</v>
      </c>
      <c r="C31" s="19" t="s">
        <v>33</v>
      </c>
      <c r="D31" s="159">
        <v>2201470607</v>
      </c>
      <c r="E31" s="159">
        <v>5464131</v>
      </c>
      <c r="F31" s="159">
        <v>2206934738</v>
      </c>
      <c r="G31" s="159">
        <v>674585022</v>
      </c>
      <c r="H31" s="159">
        <v>1807422</v>
      </c>
      <c r="I31" s="159">
        <v>676392444</v>
      </c>
      <c r="J31" s="159">
        <v>195908335</v>
      </c>
      <c r="K31" s="858">
        <v>3079235517</v>
      </c>
      <c r="L31" s="984" t="s">
        <v>249</v>
      </c>
      <c r="M31" s="159" t="s">
        <v>249</v>
      </c>
      <c r="N31" s="159" t="s">
        <v>249</v>
      </c>
      <c r="O31" s="159" t="s">
        <v>249</v>
      </c>
      <c r="P31" s="159" t="s">
        <v>249</v>
      </c>
      <c r="Q31" s="159" t="s">
        <v>249</v>
      </c>
      <c r="R31" s="159" t="s">
        <v>249</v>
      </c>
      <c r="S31" s="159">
        <v>0</v>
      </c>
      <c r="T31" s="644">
        <v>17</v>
      </c>
      <c r="V31" s="132"/>
      <c r="W31" s="132"/>
    </row>
    <row r="32" spans="2:23" s="131" customFormat="1" ht="21.75" customHeight="1" x14ac:dyDescent="0.15">
      <c r="B32" s="83">
        <v>20</v>
      </c>
      <c r="C32" s="19" t="s">
        <v>32</v>
      </c>
      <c r="D32" s="159">
        <v>915793934</v>
      </c>
      <c r="E32" s="159">
        <v>3366308</v>
      </c>
      <c r="F32" s="159">
        <v>919160242</v>
      </c>
      <c r="G32" s="159">
        <v>273097551</v>
      </c>
      <c r="H32" s="159">
        <v>1052894</v>
      </c>
      <c r="I32" s="159">
        <v>274150445</v>
      </c>
      <c r="J32" s="159">
        <v>102930747</v>
      </c>
      <c r="K32" s="858">
        <v>1296241434</v>
      </c>
      <c r="L32" s="984" t="s">
        <v>249</v>
      </c>
      <c r="M32" s="159" t="s">
        <v>249</v>
      </c>
      <c r="N32" s="159" t="s">
        <v>249</v>
      </c>
      <c r="O32" s="159" t="s">
        <v>249</v>
      </c>
      <c r="P32" s="159" t="s">
        <v>249</v>
      </c>
      <c r="Q32" s="159" t="s">
        <v>249</v>
      </c>
      <c r="R32" s="159" t="s">
        <v>249</v>
      </c>
      <c r="S32" s="159">
        <v>0</v>
      </c>
      <c r="T32" s="644">
        <v>20</v>
      </c>
      <c r="V32" s="132"/>
      <c r="W32" s="132"/>
    </row>
    <row r="33" spans="2:23" s="131" customFormat="1" ht="21.75" customHeight="1" x14ac:dyDescent="0.15">
      <c r="B33" s="84">
        <v>27</v>
      </c>
      <c r="C33" s="23" t="s">
        <v>31</v>
      </c>
      <c r="D33" s="688">
        <v>491195474</v>
      </c>
      <c r="E33" s="688">
        <v>3043431</v>
      </c>
      <c r="F33" s="688">
        <v>494238905</v>
      </c>
      <c r="G33" s="688">
        <v>150089538</v>
      </c>
      <c r="H33" s="688">
        <v>942335</v>
      </c>
      <c r="I33" s="688">
        <v>151031873</v>
      </c>
      <c r="J33" s="688">
        <v>56426394</v>
      </c>
      <c r="K33" s="890">
        <v>701697172</v>
      </c>
      <c r="L33" s="985" t="s">
        <v>249</v>
      </c>
      <c r="M33" s="688" t="s">
        <v>249</v>
      </c>
      <c r="N33" s="688" t="s">
        <v>249</v>
      </c>
      <c r="O33" s="688" t="s">
        <v>249</v>
      </c>
      <c r="P33" s="688" t="s">
        <v>249</v>
      </c>
      <c r="Q33" s="688" t="s">
        <v>249</v>
      </c>
      <c r="R33" s="688" t="s">
        <v>249</v>
      </c>
      <c r="S33" s="688">
        <v>0</v>
      </c>
      <c r="T33" s="645">
        <v>27</v>
      </c>
      <c r="V33" s="132"/>
      <c r="W33" s="132"/>
    </row>
    <row r="34" spans="2:23" s="131" customFormat="1" ht="21.75" customHeight="1" x14ac:dyDescent="0.15">
      <c r="B34" s="83">
        <v>32</v>
      </c>
      <c r="C34" s="19" t="s">
        <v>30</v>
      </c>
      <c r="D34" s="159">
        <v>694595417</v>
      </c>
      <c r="E34" s="159">
        <v>2444192</v>
      </c>
      <c r="F34" s="159">
        <v>697039609</v>
      </c>
      <c r="G34" s="159">
        <v>196230271</v>
      </c>
      <c r="H34" s="159">
        <v>748507</v>
      </c>
      <c r="I34" s="159">
        <v>196978778</v>
      </c>
      <c r="J34" s="159">
        <v>65360534</v>
      </c>
      <c r="K34" s="858">
        <v>959378921</v>
      </c>
      <c r="L34" s="984" t="s">
        <v>249</v>
      </c>
      <c r="M34" s="159" t="s">
        <v>249</v>
      </c>
      <c r="N34" s="159" t="s">
        <v>249</v>
      </c>
      <c r="O34" s="159" t="s">
        <v>249</v>
      </c>
      <c r="P34" s="159" t="s">
        <v>249</v>
      </c>
      <c r="Q34" s="159" t="s">
        <v>249</v>
      </c>
      <c r="R34" s="159" t="s">
        <v>249</v>
      </c>
      <c r="S34" s="159">
        <v>0</v>
      </c>
      <c r="T34" s="644">
        <v>32</v>
      </c>
      <c r="V34" s="132"/>
      <c r="W34" s="132"/>
    </row>
    <row r="35" spans="2:23" s="131" customFormat="1" ht="21.75" customHeight="1" x14ac:dyDescent="0.15">
      <c r="B35" s="83">
        <v>33</v>
      </c>
      <c r="C35" s="19" t="s">
        <v>29</v>
      </c>
      <c r="D35" s="159">
        <v>1279700976</v>
      </c>
      <c r="E35" s="159">
        <v>10571975</v>
      </c>
      <c r="F35" s="159">
        <v>1290272951</v>
      </c>
      <c r="G35" s="159">
        <v>380904017</v>
      </c>
      <c r="H35" s="159">
        <v>3466333</v>
      </c>
      <c r="I35" s="159">
        <v>384370350</v>
      </c>
      <c r="J35" s="159">
        <v>133455891</v>
      </c>
      <c r="K35" s="858">
        <v>1808099192</v>
      </c>
      <c r="L35" s="984" t="s">
        <v>249</v>
      </c>
      <c r="M35" s="159" t="s">
        <v>249</v>
      </c>
      <c r="N35" s="159" t="s">
        <v>249</v>
      </c>
      <c r="O35" s="159" t="s">
        <v>249</v>
      </c>
      <c r="P35" s="159" t="s">
        <v>249</v>
      </c>
      <c r="Q35" s="159" t="s">
        <v>249</v>
      </c>
      <c r="R35" s="159" t="s">
        <v>249</v>
      </c>
      <c r="S35" s="159">
        <v>0</v>
      </c>
      <c r="T35" s="644">
        <v>33</v>
      </c>
      <c r="V35" s="132"/>
      <c r="W35" s="132"/>
    </row>
    <row r="36" spans="2:23" s="131" customFormat="1" ht="21.75" customHeight="1" x14ac:dyDescent="0.15">
      <c r="B36" s="83">
        <v>35</v>
      </c>
      <c r="C36" s="19" t="s">
        <v>28</v>
      </c>
      <c r="D36" s="159">
        <v>1011958003</v>
      </c>
      <c r="E36" s="159">
        <v>10396000</v>
      </c>
      <c r="F36" s="159">
        <v>1022354003</v>
      </c>
      <c r="G36" s="159">
        <v>308331718</v>
      </c>
      <c r="H36" s="159">
        <v>3539476</v>
      </c>
      <c r="I36" s="159">
        <v>311871194</v>
      </c>
      <c r="J36" s="159">
        <v>119345398</v>
      </c>
      <c r="K36" s="858">
        <v>1453570595</v>
      </c>
      <c r="L36" s="984" t="s">
        <v>249</v>
      </c>
      <c r="M36" s="159" t="s">
        <v>249</v>
      </c>
      <c r="N36" s="159" t="s">
        <v>249</v>
      </c>
      <c r="O36" s="159" t="s">
        <v>249</v>
      </c>
      <c r="P36" s="159" t="s">
        <v>249</v>
      </c>
      <c r="Q36" s="159" t="s">
        <v>249</v>
      </c>
      <c r="R36" s="159" t="s">
        <v>249</v>
      </c>
      <c r="S36" s="159">
        <v>0</v>
      </c>
      <c r="T36" s="644">
        <v>35</v>
      </c>
      <c r="V36" s="132"/>
      <c r="W36" s="132"/>
    </row>
    <row r="37" spans="2:23" s="131" customFormat="1" ht="21.75" customHeight="1" x14ac:dyDescent="0.15">
      <c r="B37" s="83">
        <v>42</v>
      </c>
      <c r="C37" s="19" t="s">
        <v>27</v>
      </c>
      <c r="D37" s="159">
        <v>475742564</v>
      </c>
      <c r="E37" s="159">
        <v>3229718</v>
      </c>
      <c r="F37" s="159">
        <v>478972282</v>
      </c>
      <c r="G37" s="159">
        <v>140585451</v>
      </c>
      <c r="H37" s="159">
        <v>1105034</v>
      </c>
      <c r="I37" s="159">
        <v>141690485</v>
      </c>
      <c r="J37" s="159">
        <v>50856666</v>
      </c>
      <c r="K37" s="858">
        <v>671519433</v>
      </c>
      <c r="L37" s="984" t="s">
        <v>249</v>
      </c>
      <c r="M37" s="159" t="s">
        <v>249</v>
      </c>
      <c r="N37" s="159" t="s">
        <v>249</v>
      </c>
      <c r="O37" s="159" t="s">
        <v>249</v>
      </c>
      <c r="P37" s="159" t="s">
        <v>249</v>
      </c>
      <c r="Q37" s="159" t="s">
        <v>249</v>
      </c>
      <c r="R37" s="159" t="s">
        <v>249</v>
      </c>
      <c r="S37" s="159">
        <v>0</v>
      </c>
      <c r="T37" s="644">
        <v>42</v>
      </c>
      <c r="V37" s="132"/>
      <c r="W37" s="132"/>
    </row>
    <row r="38" spans="2:23" s="131" customFormat="1" ht="21.75" customHeight="1" x14ac:dyDescent="0.15">
      <c r="B38" s="84">
        <v>48</v>
      </c>
      <c r="C38" s="23" t="s">
        <v>26</v>
      </c>
      <c r="D38" s="688">
        <v>1592809186</v>
      </c>
      <c r="E38" s="688">
        <v>5075758</v>
      </c>
      <c r="F38" s="688">
        <v>1597884944</v>
      </c>
      <c r="G38" s="688">
        <v>486816058</v>
      </c>
      <c r="H38" s="688">
        <v>1658149</v>
      </c>
      <c r="I38" s="688">
        <v>488474207</v>
      </c>
      <c r="J38" s="688">
        <v>165932927</v>
      </c>
      <c r="K38" s="890">
        <v>2252292078</v>
      </c>
      <c r="L38" s="985" t="s">
        <v>249</v>
      </c>
      <c r="M38" s="688" t="s">
        <v>249</v>
      </c>
      <c r="N38" s="688" t="s">
        <v>249</v>
      </c>
      <c r="O38" s="688" t="s">
        <v>249</v>
      </c>
      <c r="P38" s="688" t="s">
        <v>249</v>
      </c>
      <c r="Q38" s="688" t="s">
        <v>249</v>
      </c>
      <c r="R38" s="688" t="s">
        <v>249</v>
      </c>
      <c r="S38" s="688">
        <v>0</v>
      </c>
      <c r="T38" s="645">
        <v>48</v>
      </c>
      <c r="V38" s="132"/>
      <c r="W38" s="132"/>
    </row>
    <row r="39" spans="2:23" s="131" customFormat="1" ht="21.75" customHeight="1" x14ac:dyDescent="0.15">
      <c r="B39" s="83">
        <v>49</v>
      </c>
      <c r="C39" s="19" t="s">
        <v>25</v>
      </c>
      <c r="D39" s="159">
        <v>2285056233</v>
      </c>
      <c r="E39" s="159">
        <v>6444447</v>
      </c>
      <c r="F39" s="159">
        <v>2291500680</v>
      </c>
      <c r="G39" s="159">
        <v>724892037</v>
      </c>
      <c r="H39" s="159">
        <v>2212277</v>
      </c>
      <c r="I39" s="159">
        <v>727104314</v>
      </c>
      <c r="J39" s="159">
        <v>307477261</v>
      </c>
      <c r="K39" s="858">
        <v>3326082255</v>
      </c>
      <c r="L39" s="984" t="s">
        <v>249</v>
      </c>
      <c r="M39" s="159" t="s">
        <v>249</v>
      </c>
      <c r="N39" s="159" t="s">
        <v>249</v>
      </c>
      <c r="O39" s="159" t="s">
        <v>249</v>
      </c>
      <c r="P39" s="159" t="s">
        <v>249</v>
      </c>
      <c r="Q39" s="159" t="s">
        <v>249</v>
      </c>
      <c r="R39" s="159" t="s">
        <v>249</v>
      </c>
      <c r="S39" s="159">
        <v>0</v>
      </c>
      <c r="T39" s="644">
        <v>49</v>
      </c>
      <c r="V39" s="132"/>
      <c r="W39" s="132"/>
    </row>
    <row r="40" spans="2:23" s="131" customFormat="1" ht="21.75" customHeight="1" x14ac:dyDescent="0.15">
      <c r="B40" s="83">
        <v>53</v>
      </c>
      <c r="C40" s="19" t="s">
        <v>24</v>
      </c>
      <c r="D40" s="159">
        <v>762338564</v>
      </c>
      <c r="E40" s="159">
        <v>5408832</v>
      </c>
      <c r="F40" s="159">
        <v>767747396</v>
      </c>
      <c r="G40" s="159">
        <v>210538768</v>
      </c>
      <c r="H40" s="159">
        <v>1663583</v>
      </c>
      <c r="I40" s="159">
        <v>212202351</v>
      </c>
      <c r="J40" s="159">
        <v>76413762</v>
      </c>
      <c r="K40" s="858">
        <v>1056363509</v>
      </c>
      <c r="L40" s="984" t="s">
        <v>249</v>
      </c>
      <c r="M40" s="159" t="s">
        <v>249</v>
      </c>
      <c r="N40" s="159" t="s">
        <v>249</v>
      </c>
      <c r="O40" s="159" t="s">
        <v>249</v>
      </c>
      <c r="P40" s="159" t="s">
        <v>249</v>
      </c>
      <c r="Q40" s="159" t="s">
        <v>249</v>
      </c>
      <c r="R40" s="159" t="s">
        <v>249</v>
      </c>
      <c r="S40" s="159">
        <v>0</v>
      </c>
      <c r="T40" s="644">
        <v>53</v>
      </c>
      <c r="V40" s="132"/>
      <c r="W40" s="132"/>
    </row>
    <row r="41" spans="2:23" s="131" customFormat="1" ht="21.75" customHeight="1" x14ac:dyDescent="0.15">
      <c r="B41" s="83">
        <v>57</v>
      </c>
      <c r="C41" s="19" t="s">
        <v>23</v>
      </c>
      <c r="D41" s="159">
        <v>396378082</v>
      </c>
      <c r="E41" s="159">
        <v>1019295</v>
      </c>
      <c r="F41" s="159">
        <v>397397377</v>
      </c>
      <c r="G41" s="159">
        <v>122411115</v>
      </c>
      <c r="H41" s="159">
        <v>335481</v>
      </c>
      <c r="I41" s="159">
        <v>122746596</v>
      </c>
      <c r="J41" s="159">
        <v>43183016</v>
      </c>
      <c r="K41" s="858">
        <v>563326989</v>
      </c>
      <c r="L41" s="984" t="s">
        <v>249</v>
      </c>
      <c r="M41" s="159" t="s">
        <v>249</v>
      </c>
      <c r="N41" s="159" t="s">
        <v>249</v>
      </c>
      <c r="O41" s="159" t="s">
        <v>249</v>
      </c>
      <c r="P41" s="159" t="s">
        <v>249</v>
      </c>
      <c r="Q41" s="159" t="s">
        <v>249</v>
      </c>
      <c r="R41" s="159" t="s">
        <v>249</v>
      </c>
      <c r="S41" s="159">
        <v>0</v>
      </c>
      <c r="T41" s="644">
        <v>57</v>
      </c>
      <c r="V41" s="132"/>
      <c r="W41" s="132"/>
    </row>
    <row r="42" spans="2:23" s="131" customFormat="1" ht="21.75" customHeight="1" x14ac:dyDescent="0.15">
      <c r="B42" s="83">
        <v>58</v>
      </c>
      <c r="C42" s="19" t="s">
        <v>22</v>
      </c>
      <c r="D42" s="159">
        <v>1062772102</v>
      </c>
      <c r="E42" s="159">
        <v>1916029</v>
      </c>
      <c r="F42" s="159">
        <v>1064688131</v>
      </c>
      <c r="G42" s="159">
        <v>312791153</v>
      </c>
      <c r="H42" s="159">
        <v>636298</v>
      </c>
      <c r="I42" s="159">
        <v>313427451</v>
      </c>
      <c r="J42" s="159">
        <v>105339829</v>
      </c>
      <c r="K42" s="858">
        <v>1483455411</v>
      </c>
      <c r="L42" s="984" t="s">
        <v>249</v>
      </c>
      <c r="M42" s="159" t="s">
        <v>249</v>
      </c>
      <c r="N42" s="159" t="s">
        <v>249</v>
      </c>
      <c r="O42" s="159" t="s">
        <v>249</v>
      </c>
      <c r="P42" s="159" t="s">
        <v>249</v>
      </c>
      <c r="Q42" s="159" t="s">
        <v>249</v>
      </c>
      <c r="R42" s="159" t="s">
        <v>249</v>
      </c>
      <c r="S42" s="159">
        <v>0</v>
      </c>
      <c r="T42" s="644">
        <v>58</v>
      </c>
      <c r="V42" s="132"/>
      <c r="W42" s="132"/>
    </row>
    <row r="43" spans="2:23" s="131" customFormat="1" ht="21.75" customHeight="1" x14ac:dyDescent="0.15">
      <c r="B43" s="84">
        <v>59</v>
      </c>
      <c r="C43" s="23" t="s">
        <v>21</v>
      </c>
      <c r="D43" s="688">
        <v>1680701160</v>
      </c>
      <c r="E43" s="688">
        <v>5451563</v>
      </c>
      <c r="F43" s="688">
        <v>1686152723</v>
      </c>
      <c r="G43" s="688">
        <v>552088281</v>
      </c>
      <c r="H43" s="688">
        <v>1990630</v>
      </c>
      <c r="I43" s="688">
        <v>554078911</v>
      </c>
      <c r="J43" s="688">
        <v>149969222</v>
      </c>
      <c r="K43" s="890">
        <v>2390200856</v>
      </c>
      <c r="L43" s="985" t="s">
        <v>249</v>
      </c>
      <c r="M43" s="688" t="s">
        <v>249</v>
      </c>
      <c r="N43" s="688" t="s">
        <v>249</v>
      </c>
      <c r="O43" s="688" t="s">
        <v>249</v>
      </c>
      <c r="P43" s="688" t="s">
        <v>249</v>
      </c>
      <c r="Q43" s="688" t="s">
        <v>249</v>
      </c>
      <c r="R43" s="688" t="s">
        <v>249</v>
      </c>
      <c r="S43" s="688">
        <v>0</v>
      </c>
      <c r="T43" s="645">
        <v>59</v>
      </c>
      <c r="V43" s="132"/>
      <c r="W43" s="132"/>
    </row>
    <row r="44" spans="2:23" s="131" customFormat="1" ht="21.75" customHeight="1" x14ac:dyDescent="0.15">
      <c r="B44" s="83">
        <v>62</v>
      </c>
      <c r="C44" s="19" t="s">
        <v>20</v>
      </c>
      <c r="D44" s="159">
        <v>244841883</v>
      </c>
      <c r="E44" s="159">
        <v>460514</v>
      </c>
      <c r="F44" s="159">
        <v>245302397</v>
      </c>
      <c r="G44" s="159">
        <v>62335876</v>
      </c>
      <c r="H44" s="159">
        <v>131171</v>
      </c>
      <c r="I44" s="159">
        <v>62467047</v>
      </c>
      <c r="J44" s="159">
        <v>25205686</v>
      </c>
      <c r="K44" s="858">
        <v>332975130</v>
      </c>
      <c r="L44" s="984" t="s">
        <v>249</v>
      </c>
      <c r="M44" s="159" t="s">
        <v>249</v>
      </c>
      <c r="N44" s="159" t="s">
        <v>249</v>
      </c>
      <c r="O44" s="159" t="s">
        <v>249</v>
      </c>
      <c r="P44" s="159" t="s">
        <v>249</v>
      </c>
      <c r="Q44" s="159" t="s">
        <v>249</v>
      </c>
      <c r="R44" s="159" t="s">
        <v>249</v>
      </c>
      <c r="S44" s="159">
        <v>0</v>
      </c>
      <c r="T44" s="644">
        <v>62</v>
      </c>
      <c r="V44" s="132"/>
      <c r="W44" s="132"/>
    </row>
    <row r="45" spans="2:23" s="131" customFormat="1" ht="21.75" customHeight="1" x14ac:dyDescent="0.15">
      <c r="B45" s="83">
        <v>82</v>
      </c>
      <c r="C45" s="19" t="s">
        <v>19</v>
      </c>
      <c r="D45" s="159">
        <v>766855795</v>
      </c>
      <c r="E45" s="159">
        <v>4005051</v>
      </c>
      <c r="F45" s="159">
        <v>770860846</v>
      </c>
      <c r="G45" s="159">
        <v>254483968</v>
      </c>
      <c r="H45" s="159">
        <v>1425444</v>
      </c>
      <c r="I45" s="159">
        <v>255909412</v>
      </c>
      <c r="J45" s="159">
        <v>106462667</v>
      </c>
      <c r="K45" s="858">
        <v>1133232925</v>
      </c>
      <c r="L45" s="984" t="s">
        <v>249</v>
      </c>
      <c r="M45" s="159" t="s">
        <v>249</v>
      </c>
      <c r="N45" s="159" t="s">
        <v>249</v>
      </c>
      <c r="O45" s="159" t="s">
        <v>249</v>
      </c>
      <c r="P45" s="159" t="s">
        <v>249</v>
      </c>
      <c r="Q45" s="159" t="s">
        <v>249</v>
      </c>
      <c r="R45" s="159" t="s">
        <v>249</v>
      </c>
      <c r="S45" s="159">
        <v>0</v>
      </c>
      <c r="T45" s="644">
        <v>82</v>
      </c>
      <c r="V45" s="132"/>
      <c r="W45" s="132"/>
    </row>
    <row r="46" spans="2:23" s="131" customFormat="1" ht="21.75" customHeight="1" x14ac:dyDescent="0.15">
      <c r="B46" s="83">
        <v>86</v>
      </c>
      <c r="C46" s="19" t="s">
        <v>18</v>
      </c>
      <c r="D46" s="159">
        <v>234086623</v>
      </c>
      <c r="E46" s="159">
        <v>2992657</v>
      </c>
      <c r="F46" s="159">
        <v>237079280</v>
      </c>
      <c r="G46" s="159">
        <v>75029434</v>
      </c>
      <c r="H46" s="159">
        <v>1070378</v>
      </c>
      <c r="I46" s="159">
        <v>76099812</v>
      </c>
      <c r="J46" s="159">
        <v>26922029</v>
      </c>
      <c r="K46" s="858">
        <v>340101121</v>
      </c>
      <c r="L46" s="984" t="s">
        <v>249</v>
      </c>
      <c r="M46" s="159" t="s">
        <v>249</v>
      </c>
      <c r="N46" s="159" t="s">
        <v>249</v>
      </c>
      <c r="O46" s="159" t="s">
        <v>249</v>
      </c>
      <c r="P46" s="159" t="s">
        <v>249</v>
      </c>
      <c r="Q46" s="159" t="s">
        <v>249</v>
      </c>
      <c r="R46" s="159" t="s">
        <v>249</v>
      </c>
      <c r="S46" s="159">
        <v>0</v>
      </c>
      <c r="T46" s="644">
        <v>86</v>
      </c>
      <c r="V46" s="132"/>
      <c r="W46" s="132"/>
    </row>
    <row r="47" spans="2:23" s="131" customFormat="1" ht="21.75" customHeight="1" x14ac:dyDescent="0.15">
      <c r="B47" s="83">
        <v>89</v>
      </c>
      <c r="C47" s="19" t="s">
        <v>17</v>
      </c>
      <c r="D47" s="159">
        <v>751719699</v>
      </c>
      <c r="E47" s="159">
        <v>2655605</v>
      </c>
      <c r="F47" s="159">
        <v>754375304</v>
      </c>
      <c r="G47" s="159">
        <v>248446805</v>
      </c>
      <c r="H47" s="159">
        <v>885339</v>
      </c>
      <c r="I47" s="159">
        <v>249332144</v>
      </c>
      <c r="J47" s="159">
        <v>102465774</v>
      </c>
      <c r="K47" s="858">
        <v>1106173222</v>
      </c>
      <c r="L47" s="984" t="s">
        <v>249</v>
      </c>
      <c r="M47" s="159" t="s">
        <v>249</v>
      </c>
      <c r="N47" s="159" t="s">
        <v>249</v>
      </c>
      <c r="O47" s="159" t="s">
        <v>249</v>
      </c>
      <c r="P47" s="159" t="s">
        <v>249</v>
      </c>
      <c r="Q47" s="159" t="s">
        <v>249</v>
      </c>
      <c r="R47" s="159" t="s">
        <v>249</v>
      </c>
      <c r="S47" s="159">
        <v>0</v>
      </c>
      <c r="T47" s="644">
        <v>89</v>
      </c>
      <c r="V47" s="132"/>
      <c r="W47" s="132"/>
    </row>
    <row r="48" spans="2:23" s="131" customFormat="1" ht="21.75" customHeight="1" x14ac:dyDescent="0.15">
      <c r="B48" s="84">
        <v>90</v>
      </c>
      <c r="C48" s="23" t="s">
        <v>16</v>
      </c>
      <c r="D48" s="688">
        <v>1293802381</v>
      </c>
      <c r="E48" s="688">
        <v>3626596</v>
      </c>
      <c r="F48" s="688">
        <v>1297428977</v>
      </c>
      <c r="G48" s="688">
        <v>462734674</v>
      </c>
      <c r="H48" s="688">
        <v>1359952</v>
      </c>
      <c r="I48" s="688">
        <v>464094626</v>
      </c>
      <c r="J48" s="688">
        <v>132748417</v>
      </c>
      <c r="K48" s="890">
        <v>1894272020</v>
      </c>
      <c r="L48" s="985" t="s">
        <v>249</v>
      </c>
      <c r="M48" s="688" t="s">
        <v>249</v>
      </c>
      <c r="N48" s="688" t="s">
        <v>249</v>
      </c>
      <c r="O48" s="688" t="s">
        <v>249</v>
      </c>
      <c r="P48" s="688" t="s">
        <v>249</v>
      </c>
      <c r="Q48" s="688" t="s">
        <v>249</v>
      </c>
      <c r="R48" s="688" t="s">
        <v>249</v>
      </c>
      <c r="S48" s="688">
        <v>0</v>
      </c>
      <c r="T48" s="645">
        <v>90</v>
      </c>
      <c r="V48" s="132"/>
      <c r="W48" s="132"/>
    </row>
    <row r="49" spans="2:23" s="131" customFormat="1" ht="21.75" customHeight="1" x14ac:dyDescent="0.15">
      <c r="B49" s="83">
        <v>92</v>
      </c>
      <c r="C49" s="19" t="s">
        <v>15</v>
      </c>
      <c r="D49" s="159">
        <v>453796212</v>
      </c>
      <c r="E49" s="159">
        <v>1047355</v>
      </c>
      <c r="F49" s="159">
        <v>454843567</v>
      </c>
      <c r="G49" s="159">
        <v>150617912</v>
      </c>
      <c r="H49" s="159">
        <v>384173</v>
      </c>
      <c r="I49" s="159">
        <v>151002085</v>
      </c>
      <c r="J49" s="159">
        <v>33123420</v>
      </c>
      <c r="K49" s="858">
        <v>638969072</v>
      </c>
      <c r="L49" s="984" t="s">
        <v>249</v>
      </c>
      <c r="M49" s="159" t="s">
        <v>249</v>
      </c>
      <c r="N49" s="159" t="s">
        <v>249</v>
      </c>
      <c r="O49" s="159" t="s">
        <v>249</v>
      </c>
      <c r="P49" s="159" t="s">
        <v>249</v>
      </c>
      <c r="Q49" s="159" t="s">
        <v>249</v>
      </c>
      <c r="R49" s="159" t="s">
        <v>249</v>
      </c>
      <c r="S49" s="159">
        <v>0</v>
      </c>
      <c r="T49" s="644">
        <v>92</v>
      </c>
      <c r="V49" s="132"/>
      <c r="W49" s="132"/>
    </row>
    <row r="50" spans="2:23" s="131" customFormat="1" ht="21.75" customHeight="1" x14ac:dyDescent="0.15">
      <c r="B50" s="83">
        <v>93</v>
      </c>
      <c r="C50" s="19" t="s">
        <v>14</v>
      </c>
      <c r="D50" s="159">
        <v>4747914381</v>
      </c>
      <c r="E50" s="159">
        <v>14338993</v>
      </c>
      <c r="F50" s="159">
        <v>4762253374</v>
      </c>
      <c r="G50" s="159">
        <v>1482456719</v>
      </c>
      <c r="H50" s="159">
        <v>3552453</v>
      </c>
      <c r="I50" s="159">
        <v>1486009172</v>
      </c>
      <c r="J50" s="159">
        <v>482500164</v>
      </c>
      <c r="K50" s="858">
        <v>6730762710</v>
      </c>
      <c r="L50" s="984" t="s">
        <v>249</v>
      </c>
      <c r="M50" s="159" t="s">
        <v>249</v>
      </c>
      <c r="N50" s="159" t="s">
        <v>249</v>
      </c>
      <c r="O50" s="159" t="s">
        <v>249</v>
      </c>
      <c r="P50" s="159" t="s">
        <v>249</v>
      </c>
      <c r="Q50" s="159" t="s">
        <v>249</v>
      </c>
      <c r="R50" s="159" t="s">
        <v>249</v>
      </c>
      <c r="S50" s="159">
        <v>0</v>
      </c>
      <c r="T50" s="644">
        <v>93</v>
      </c>
      <c r="V50" s="132"/>
      <c r="W50" s="132"/>
    </row>
    <row r="51" spans="2:23" s="131" customFormat="1" ht="21.75" customHeight="1" x14ac:dyDescent="0.15">
      <c r="B51" s="83">
        <v>94</v>
      </c>
      <c r="C51" s="19" t="s">
        <v>13</v>
      </c>
      <c r="D51" s="159">
        <v>3059974237</v>
      </c>
      <c r="E51" s="159">
        <v>10297117</v>
      </c>
      <c r="F51" s="159">
        <v>3070271354</v>
      </c>
      <c r="G51" s="159">
        <v>912762611</v>
      </c>
      <c r="H51" s="159">
        <v>3442549</v>
      </c>
      <c r="I51" s="159">
        <v>916205160</v>
      </c>
      <c r="J51" s="159">
        <v>318882282</v>
      </c>
      <c r="K51" s="858">
        <v>4305358796</v>
      </c>
      <c r="L51" s="984" t="s">
        <v>249</v>
      </c>
      <c r="M51" s="159" t="s">
        <v>249</v>
      </c>
      <c r="N51" s="159" t="s">
        <v>249</v>
      </c>
      <c r="O51" s="159" t="s">
        <v>249</v>
      </c>
      <c r="P51" s="159" t="s">
        <v>249</v>
      </c>
      <c r="Q51" s="159" t="s">
        <v>249</v>
      </c>
      <c r="R51" s="159" t="s">
        <v>249</v>
      </c>
      <c r="S51" s="159">
        <v>0</v>
      </c>
      <c r="T51" s="644">
        <v>94</v>
      </c>
      <c r="V51" s="132"/>
      <c r="W51" s="132"/>
    </row>
    <row r="52" spans="2:23" s="131" customFormat="1" ht="21.75" customHeight="1" x14ac:dyDescent="0.15">
      <c r="B52" s="83">
        <v>95</v>
      </c>
      <c r="C52" s="19" t="s">
        <v>12</v>
      </c>
      <c r="D52" s="159">
        <v>443544842</v>
      </c>
      <c r="E52" s="159">
        <v>1296141</v>
      </c>
      <c r="F52" s="159">
        <v>444840983</v>
      </c>
      <c r="G52" s="159">
        <v>124985397</v>
      </c>
      <c r="H52" s="159">
        <v>376510</v>
      </c>
      <c r="I52" s="159">
        <v>125361907</v>
      </c>
      <c r="J52" s="159">
        <v>48410276</v>
      </c>
      <c r="K52" s="858">
        <v>618613166</v>
      </c>
      <c r="L52" s="984" t="s">
        <v>249</v>
      </c>
      <c r="M52" s="159" t="s">
        <v>249</v>
      </c>
      <c r="N52" s="159" t="s">
        <v>249</v>
      </c>
      <c r="O52" s="159" t="s">
        <v>249</v>
      </c>
      <c r="P52" s="159" t="s">
        <v>249</v>
      </c>
      <c r="Q52" s="159" t="s">
        <v>249</v>
      </c>
      <c r="R52" s="159" t="s">
        <v>249</v>
      </c>
      <c r="S52" s="159">
        <v>0</v>
      </c>
      <c r="T52" s="644">
        <v>95</v>
      </c>
      <c r="V52" s="132"/>
      <c r="W52" s="132"/>
    </row>
    <row r="53" spans="2:23" s="131" customFormat="1" ht="21.75" customHeight="1" x14ac:dyDescent="0.15">
      <c r="B53" s="84">
        <v>96</v>
      </c>
      <c r="C53" s="23" t="s">
        <v>11</v>
      </c>
      <c r="D53" s="688">
        <v>1218247022</v>
      </c>
      <c r="E53" s="688">
        <v>5270649</v>
      </c>
      <c r="F53" s="688">
        <v>1223517671</v>
      </c>
      <c r="G53" s="688">
        <v>355769785</v>
      </c>
      <c r="H53" s="688">
        <v>1702128</v>
      </c>
      <c r="I53" s="688">
        <v>357471913</v>
      </c>
      <c r="J53" s="688">
        <v>132490898</v>
      </c>
      <c r="K53" s="890">
        <v>1713480482</v>
      </c>
      <c r="L53" s="985" t="s">
        <v>249</v>
      </c>
      <c r="M53" s="688" t="s">
        <v>249</v>
      </c>
      <c r="N53" s="688" t="s">
        <v>249</v>
      </c>
      <c r="O53" s="688" t="s">
        <v>249</v>
      </c>
      <c r="P53" s="688" t="s">
        <v>249</v>
      </c>
      <c r="Q53" s="688" t="s">
        <v>249</v>
      </c>
      <c r="R53" s="688" t="s">
        <v>249</v>
      </c>
      <c r="S53" s="688">
        <v>0</v>
      </c>
      <c r="T53" s="645">
        <v>96</v>
      </c>
      <c r="V53" s="132"/>
      <c r="W53" s="132"/>
    </row>
    <row r="54" spans="2:23" s="131" customFormat="1" ht="21.75" customHeight="1" x14ac:dyDescent="0.15">
      <c r="B54" s="83">
        <v>97</v>
      </c>
      <c r="C54" s="19" t="s">
        <v>10</v>
      </c>
      <c r="D54" s="159">
        <v>1714494859</v>
      </c>
      <c r="E54" s="159">
        <v>5563950</v>
      </c>
      <c r="F54" s="159">
        <v>1720058809</v>
      </c>
      <c r="G54" s="159">
        <v>538768950</v>
      </c>
      <c r="H54" s="159">
        <v>1918883</v>
      </c>
      <c r="I54" s="159">
        <v>540687833</v>
      </c>
      <c r="J54" s="159">
        <v>220964210</v>
      </c>
      <c r="K54" s="858">
        <v>2481710852</v>
      </c>
      <c r="L54" s="984" t="s">
        <v>249</v>
      </c>
      <c r="M54" s="159" t="s">
        <v>249</v>
      </c>
      <c r="N54" s="159" t="s">
        <v>249</v>
      </c>
      <c r="O54" s="159" t="s">
        <v>249</v>
      </c>
      <c r="P54" s="159" t="s">
        <v>249</v>
      </c>
      <c r="Q54" s="159" t="s">
        <v>249</v>
      </c>
      <c r="R54" s="159" t="s">
        <v>249</v>
      </c>
      <c r="S54" s="159">
        <v>0</v>
      </c>
      <c r="T54" s="644">
        <v>97</v>
      </c>
      <c r="V54" s="132"/>
      <c r="W54" s="132"/>
    </row>
    <row r="55" spans="2:23" s="131" customFormat="1" ht="21.75" customHeight="1" x14ac:dyDescent="0.15">
      <c r="B55" s="83">
        <v>98</v>
      </c>
      <c r="C55" s="19" t="s">
        <v>9</v>
      </c>
      <c r="D55" s="159">
        <v>2753455145</v>
      </c>
      <c r="E55" s="159">
        <v>15489719</v>
      </c>
      <c r="F55" s="159">
        <v>2768944864</v>
      </c>
      <c r="G55" s="159">
        <v>820370973</v>
      </c>
      <c r="H55" s="159">
        <v>5057427</v>
      </c>
      <c r="I55" s="159">
        <v>825428400</v>
      </c>
      <c r="J55" s="159">
        <v>314936581</v>
      </c>
      <c r="K55" s="858">
        <v>3909309845</v>
      </c>
      <c r="L55" s="984" t="s">
        <v>249</v>
      </c>
      <c r="M55" s="159" t="s">
        <v>249</v>
      </c>
      <c r="N55" s="159" t="s">
        <v>249</v>
      </c>
      <c r="O55" s="159" t="s">
        <v>249</v>
      </c>
      <c r="P55" s="159" t="s">
        <v>249</v>
      </c>
      <c r="Q55" s="159" t="s">
        <v>249</v>
      </c>
      <c r="R55" s="159" t="s">
        <v>249</v>
      </c>
      <c r="S55" s="159">
        <v>0</v>
      </c>
      <c r="T55" s="644">
        <v>98</v>
      </c>
      <c r="V55" s="132"/>
      <c r="W55" s="132"/>
    </row>
    <row r="56" spans="2:23" s="131" customFormat="1" ht="21.75" customHeight="1" x14ac:dyDescent="0.15">
      <c r="B56" s="83">
        <v>99</v>
      </c>
      <c r="C56" s="19" t="s">
        <v>8</v>
      </c>
      <c r="D56" s="159">
        <v>1059502936</v>
      </c>
      <c r="E56" s="159">
        <v>5371471</v>
      </c>
      <c r="F56" s="159">
        <v>1064874407</v>
      </c>
      <c r="G56" s="159">
        <v>313931516</v>
      </c>
      <c r="H56" s="159">
        <v>1724757</v>
      </c>
      <c r="I56" s="159">
        <v>315656273</v>
      </c>
      <c r="J56" s="159">
        <v>113905403</v>
      </c>
      <c r="K56" s="858">
        <v>1494436083</v>
      </c>
      <c r="L56" s="984" t="s">
        <v>249</v>
      </c>
      <c r="M56" s="159" t="s">
        <v>249</v>
      </c>
      <c r="N56" s="159" t="s">
        <v>249</v>
      </c>
      <c r="O56" s="159" t="s">
        <v>249</v>
      </c>
      <c r="P56" s="159" t="s">
        <v>249</v>
      </c>
      <c r="Q56" s="159" t="s">
        <v>249</v>
      </c>
      <c r="R56" s="159" t="s">
        <v>249</v>
      </c>
      <c r="S56" s="159">
        <v>0</v>
      </c>
      <c r="T56" s="644">
        <v>99</v>
      </c>
      <c r="V56" s="132"/>
      <c r="W56" s="132"/>
    </row>
    <row r="57" spans="2:23" s="131" customFormat="1" ht="21.75" customHeight="1" x14ac:dyDescent="0.15">
      <c r="B57" s="83">
        <v>100</v>
      </c>
      <c r="C57" s="19" t="s">
        <v>7</v>
      </c>
      <c r="D57" s="159">
        <v>1108194432</v>
      </c>
      <c r="E57" s="159">
        <v>4702459</v>
      </c>
      <c r="F57" s="159">
        <v>1112896891</v>
      </c>
      <c r="G57" s="159">
        <v>348863897</v>
      </c>
      <c r="H57" s="159">
        <v>1644084</v>
      </c>
      <c r="I57" s="159">
        <v>350507981</v>
      </c>
      <c r="J57" s="159">
        <v>151364406</v>
      </c>
      <c r="K57" s="858">
        <v>1614769278</v>
      </c>
      <c r="L57" s="984" t="s">
        <v>249</v>
      </c>
      <c r="M57" s="159" t="s">
        <v>249</v>
      </c>
      <c r="N57" s="159" t="s">
        <v>249</v>
      </c>
      <c r="O57" s="159" t="s">
        <v>249</v>
      </c>
      <c r="P57" s="159" t="s">
        <v>249</v>
      </c>
      <c r="Q57" s="159" t="s">
        <v>249</v>
      </c>
      <c r="R57" s="159" t="s">
        <v>249</v>
      </c>
      <c r="S57" s="159">
        <v>0</v>
      </c>
      <c r="T57" s="644">
        <v>100</v>
      </c>
      <c r="V57" s="132"/>
      <c r="W57" s="132"/>
    </row>
    <row r="58" spans="2:23" s="131" customFormat="1" ht="21.75" customHeight="1" x14ac:dyDescent="0.15">
      <c r="B58" s="84">
        <v>101</v>
      </c>
      <c r="C58" s="23" t="s">
        <v>6</v>
      </c>
      <c r="D58" s="688">
        <v>1188758617</v>
      </c>
      <c r="E58" s="688">
        <v>6128350</v>
      </c>
      <c r="F58" s="688">
        <v>1194886967</v>
      </c>
      <c r="G58" s="688">
        <v>351610264</v>
      </c>
      <c r="H58" s="688">
        <v>1990704</v>
      </c>
      <c r="I58" s="688">
        <v>353600968</v>
      </c>
      <c r="J58" s="688">
        <v>153971779</v>
      </c>
      <c r="K58" s="890">
        <v>1702459714</v>
      </c>
      <c r="L58" s="985" t="s">
        <v>249</v>
      </c>
      <c r="M58" s="688" t="s">
        <v>249</v>
      </c>
      <c r="N58" s="688" t="s">
        <v>249</v>
      </c>
      <c r="O58" s="688" t="s">
        <v>249</v>
      </c>
      <c r="P58" s="688" t="s">
        <v>249</v>
      </c>
      <c r="Q58" s="688" t="s">
        <v>249</v>
      </c>
      <c r="R58" s="688" t="s">
        <v>249</v>
      </c>
      <c r="S58" s="688">
        <v>0</v>
      </c>
      <c r="T58" s="645">
        <v>101</v>
      </c>
      <c r="V58" s="132"/>
      <c r="W58" s="132"/>
    </row>
    <row r="59" spans="2:23" s="131" customFormat="1" ht="21.75" customHeight="1" x14ac:dyDescent="0.15">
      <c r="B59" s="82">
        <v>102</v>
      </c>
      <c r="C59" s="15" t="s">
        <v>5</v>
      </c>
      <c r="D59" s="689">
        <v>1822833726</v>
      </c>
      <c r="E59" s="689">
        <v>3592040</v>
      </c>
      <c r="F59" s="689">
        <v>1826425766</v>
      </c>
      <c r="G59" s="689">
        <v>595880502</v>
      </c>
      <c r="H59" s="689">
        <v>1289452</v>
      </c>
      <c r="I59" s="689">
        <v>597169954</v>
      </c>
      <c r="J59" s="689">
        <v>256231179</v>
      </c>
      <c r="K59" s="891">
        <v>2679826899</v>
      </c>
      <c r="L59" s="986" t="s">
        <v>249</v>
      </c>
      <c r="M59" s="689" t="s">
        <v>249</v>
      </c>
      <c r="N59" s="689" t="s">
        <v>249</v>
      </c>
      <c r="O59" s="689" t="s">
        <v>249</v>
      </c>
      <c r="P59" s="689" t="s">
        <v>249</v>
      </c>
      <c r="Q59" s="689" t="s">
        <v>249</v>
      </c>
      <c r="R59" s="689" t="s">
        <v>249</v>
      </c>
      <c r="S59" s="689">
        <v>0</v>
      </c>
      <c r="T59" s="646">
        <v>102</v>
      </c>
      <c r="V59" s="132"/>
      <c r="W59" s="132"/>
    </row>
    <row r="60" spans="2:23" s="131" customFormat="1" ht="21.75" customHeight="1" x14ac:dyDescent="0.15">
      <c r="B60" s="83">
        <v>103</v>
      </c>
      <c r="C60" s="19" t="s">
        <v>4</v>
      </c>
      <c r="D60" s="159">
        <v>1008926343</v>
      </c>
      <c r="E60" s="159">
        <v>3214590</v>
      </c>
      <c r="F60" s="159">
        <v>1012140933</v>
      </c>
      <c r="G60" s="159">
        <v>311711748</v>
      </c>
      <c r="H60" s="159">
        <v>1088183</v>
      </c>
      <c r="I60" s="159">
        <v>312799931</v>
      </c>
      <c r="J60" s="159">
        <v>99315455</v>
      </c>
      <c r="K60" s="858">
        <v>1424256319</v>
      </c>
      <c r="L60" s="984" t="s">
        <v>249</v>
      </c>
      <c r="M60" s="159" t="s">
        <v>249</v>
      </c>
      <c r="N60" s="159" t="s">
        <v>249</v>
      </c>
      <c r="O60" s="159" t="s">
        <v>249</v>
      </c>
      <c r="P60" s="159" t="s">
        <v>249</v>
      </c>
      <c r="Q60" s="159" t="s">
        <v>249</v>
      </c>
      <c r="R60" s="159" t="s">
        <v>249</v>
      </c>
      <c r="S60" s="159">
        <v>0</v>
      </c>
      <c r="T60" s="644">
        <v>103</v>
      </c>
      <c r="V60" s="132"/>
      <c r="W60" s="132"/>
    </row>
    <row r="61" spans="2:23" s="131" customFormat="1" ht="21.75" customHeight="1" x14ac:dyDescent="0.15">
      <c r="B61" s="83">
        <v>104</v>
      </c>
      <c r="C61" s="19" t="s">
        <v>3</v>
      </c>
      <c r="D61" s="159">
        <v>1752413908</v>
      </c>
      <c r="E61" s="159">
        <v>7683379</v>
      </c>
      <c r="F61" s="159">
        <v>1760097287</v>
      </c>
      <c r="G61" s="159">
        <v>562357063</v>
      </c>
      <c r="H61" s="159">
        <v>2613246</v>
      </c>
      <c r="I61" s="159">
        <v>564970309</v>
      </c>
      <c r="J61" s="159">
        <v>202916375</v>
      </c>
      <c r="K61" s="858">
        <v>2527983971</v>
      </c>
      <c r="L61" s="984" t="s">
        <v>249</v>
      </c>
      <c r="M61" s="159" t="s">
        <v>249</v>
      </c>
      <c r="N61" s="159" t="s">
        <v>249</v>
      </c>
      <c r="O61" s="159" t="s">
        <v>249</v>
      </c>
      <c r="P61" s="159" t="s">
        <v>249</v>
      </c>
      <c r="Q61" s="159" t="s">
        <v>249</v>
      </c>
      <c r="R61" s="159" t="s">
        <v>249</v>
      </c>
      <c r="S61" s="159">
        <v>0</v>
      </c>
      <c r="T61" s="644">
        <v>104</v>
      </c>
      <c r="V61" s="132"/>
      <c r="W61" s="132"/>
    </row>
    <row r="62" spans="2:23" s="131" customFormat="1" ht="21.75" customHeight="1" x14ac:dyDescent="0.15">
      <c r="B62" s="83">
        <v>105</v>
      </c>
      <c r="C62" s="19" t="s">
        <v>2</v>
      </c>
      <c r="D62" s="159">
        <v>1271566904</v>
      </c>
      <c r="E62" s="159">
        <v>4199364</v>
      </c>
      <c r="F62" s="159">
        <v>1275766268</v>
      </c>
      <c r="G62" s="159">
        <v>393340604</v>
      </c>
      <c r="H62" s="159">
        <v>1415161</v>
      </c>
      <c r="I62" s="159">
        <v>394755765</v>
      </c>
      <c r="J62" s="159">
        <v>144438227</v>
      </c>
      <c r="K62" s="858">
        <v>1814960260</v>
      </c>
      <c r="L62" s="984" t="s">
        <v>249</v>
      </c>
      <c r="M62" s="159" t="s">
        <v>249</v>
      </c>
      <c r="N62" s="159" t="s">
        <v>249</v>
      </c>
      <c r="O62" s="159" t="s">
        <v>249</v>
      </c>
      <c r="P62" s="159" t="s">
        <v>249</v>
      </c>
      <c r="Q62" s="159" t="s">
        <v>249</v>
      </c>
      <c r="R62" s="159" t="s">
        <v>249</v>
      </c>
      <c r="S62" s="159">
        <v>0</v>
      </c>
      <c r="T62" s="644">
        <v>105</v>
      </c>
      <c r="V62" s="132"/>
      <c r="W62" s="132"/>
    </row>
    <row r="63" spans="2:23" s="131" customFormat="1" ht="21.75" customHeight="1" x14ac:dyDescent="0.15">
      <c r="B63" s="82">
        <v>301</v>
      </c>
      <c r="C63" s="15" t="s">
        <v>1</v>
      </c>
      <c r="D63" s="689" t="s">
        <v>249</v>
      </c>
      <c r="E63" s="689" t="s">
        <v>249</v>
      </c>
      <c r="F63" s="689" t="s">
        <v>249</v>
      </c>
      <c r="G63" s="689" t="s">
        <v>249</v>
      </c>
      <c r="H63" s="689" t="s">
        <v>249</v>
      </c>
      <c r="I63" s="689" t="s">
        <v>249</v>
      </c>
      <c r="J63" s="689" t="s">
        <v>249</v>
      </c>
      <c r="K63" s="891" t="s">
        <v>249</v>
      </c>
      <c r="L63" s="986">
        <v>264937373</v>
      </c>
      <c r="M63" s="689">
        <v>20802</v>
      </c>
      <c r="N63" s="689">
        <v>264958175</v>
      </c>
      <c r="O63" s="689">
        <v>95089430</v>
      </c>
      <c r="P63" s="689">
        <v>17213</v>
      </c>
      <c r="Q63" s="689">
        <v>95106643</v>
      </c>
      <c r="R63" s="689">
        <v>159889925</v>
      </c>
      <c r="S63" s="689" t="s">
        <v>249</v>
      </c>
      <c r="T63" s="646">
        <v>301</v>
      </c>
      <c r="V63" s="132"/>
      <c r="W63" s="132"/>
    </row>
    <row r="64" spans="2:23" s="131" customFormat="1" ht="21.75" customHeight="1" thickBot="1" x14ac:dyDescent="0.2">
      <c r="B64" s="81">
        <v>302</v>
      </c>
      <c r="C64" s="11" t="s">
        <v>0</v>
      </c>
      <c r="D64" s="690" t="s">
        <v>249</v>
      </c>
      <c r="E64" s="690" t="s">
        <v>249</v>
      </c>
      <c r="F64" s="690" t="s">
        <v>249</v>
      </c>
      <c r="G64" s="690" t="s">
        <v>249</v>
      </c>
      <c r="H64" s="690" t="s">
        <v>249</v>
      </c>
      <c r="I64" s="690" t="s">
        <v>249</v>
      </c>
      <c r="J64" s="690" t="s">
        <v>249</v>
      </c>
      <c r="K64" s="892" t="s">
        <v>249</v>
      </c>
      <c r="L64" s="987">
        <v>331684351</v>
      </c>
      <c r="M64" s="690">
        <v>24812</v>
      </c>
      <c r="N64" s="690">
        <v>331709163</v>
      </c>
      <c r="O64" s="690">
        <v>224980527</v>
      </c>
      <c r="P64" s="690">
        <v>20531</v>
      </c>
      <c r="Q64" s="690">
        <v>225001058</v>
      </c>
      <c r="R64" s="690">
        <v>154168497</v>
      </c>
      <c r="S64" s="690" t="s">
        <v>249</v>
      </c>
      <c r="T64" s="647">
        <v>302</v>
      </c>
      <c r="V64" s="132"/>
      <c r="W64" s="132"/>
    </row>
    <row r="65" spans="3:23" s="171" customFormat="1" ht="21.75" customHeight="1" x14ac:dyDescent="0.15">
      <c r="V65" s="132"/>
      <c r="W65" s="132"/>
    </row>
    <row r="66" spans="3:23" s="686" customFormat="1" ht="21.75" customHeight="1" x14ac:dyDescent="0.15">
      <c r="C66" s="519"/>
      <c r="V66" s="134"/>
      <c r="W66" s="134"/>
    </row>
    <row r="67" spans="3:23" s="686" customFormat="1" ht="21.75" customHeight="1" x14ac:dyDescent="0.15">
      <c r="C67" s="519"/>
      <c r="V67" s="134"/>
      <c r="W67" s="134"/>
    </row>
    <row r="68" spans="3:23" s="171" customFormat="1" ht="21.75" customHeight="1" x14ac:dyDescent="0.15">
      <c r="V68" s="132"/>
      <c r="W68" s="132"/>
    </row>
    <row r="69" spans="3:23" s="171" customFormat="1" ht="21.75" customHeight="1" x14ac:dyDescent="0.15">
      <c r="V69" s="132"/>
      <c r="W69" s="132"/>
    </row>
    <row r="70" spans="3:23" s="171" customFormat="1" ht="21.75" customHeight="1" x14ac:dyDescent="0.15">
      <c r="V70" s="132"/>
      <c r="W70" s="132"/>
    </row>
    <row r="71" spans="3:23" s="171" customFormat="1" ht="21.75" customHeight="1" x14ac:dyDescent="0.15">
      <c r="V71" s="132"/>
      <c r="W71" s="132"/>
    </row>
    <row r="72" spans="3:23" s="171" customFormat="1" ht="21.75" customHeight="1" x14ac:dyDescent="0.15">
      <c r="V72" s="132"/>
      <c r="W72" s="132"/>
    </row>
    <row r="73" spans="3:23" s="171" customFormat="1" ht="21.75" customHeight="1" x14ac:dyDescent="0.15">
      <c r="V73" s="132"/>
      <c r="W73" s="132"/>
    </row>
    <row r="74" spans="3:23" s="171" customFormat="1" ht="21.75" customHeight="1" x14ac:dyDescent="0.15">
      <c r="V74" s="132"/>
      <c r="W74" s="132"/>
    </row>
    <row r="75" spans="3:23" s="171" customFormat="1" ht="21.75" customHeight="1" x14ac:dyDescent="0.15">
      <c r="V75" s="132"/>
      <c r="W75" s="132"/>
    </row>
    <row r="76" spans="3:23" s="171" customFormat="1" ht="21.75" customHeight="1" x14ac:dyDescent="0.15">
      <c r="V76" s="132"/>
      <c r="W76" s="132"/>
    </row>
    <row r="77" spans="3:23" s="171" customFormat="1" ht="21.75" customHeight="1" x14ac:dyDescent="0.15">
      <c r="V77" s="132"/>
      <c r="W77" s="132"/>
    </row>
    <row r="78" spans="3:23" s="171" customFormat="1" ht="21.75" customHeight="1" x14ac:dyDescent="0.15">
      <c r="V78" s="132"/>
      <c r="W78" s="132"/>
    </row>
    <row r="79" spans="3:23" s="171" customFormat="1" ht="21.75" customHeight="1" x14ac:dyDescent="0.15">
      <c r="V79" s="132"/>
      <c r="W79" s="132"/>
    </row>
    <row r="80" spans="3:23" s="171" customFormat="1" ht="21.75" customHeight="1" x14ac:dyDescent="0.15">
      <c r="V80" s="132"/>
      <c r="W80" s="132"/>
    </row>
    <row r="81" spans="22:23" s="171" customFormat="1" ht="21.75" customHeight="1" x14ac:dyDescent="0.15">
      <c r="V81" s="132"/>
      <c r="W81" s="132"/>
    </row>
    <row r="82" spans="22:23" s="171" customFormat="1" ht="21.75" customHeight="1" x14ac:dyDescent="0.15">
      <c r="V82" s="132"/>
      <c r="W82" s="132"/>
    </row>
    <row r="83" spans="22:23" s="171" customFormat="1" ht="21.75" customHeight="1" x14ac:dyDescent="0.15">
      <c r="V83" s="132"/>
      <c r="W83" s="132"/>
    </row>
    <row r="84" spans="22:23" s="171" customFormat="1" ht="21.75" customHeight="1" x14ac:dyDescent="0.15">
      <c r="V84" s="132"/>
      <c r="W84" s="132"/>
    </row>
    <row r="85" spans="22:23" s="171" customFormat="1" ht="21.75" customHeight="1" x14ac:dyDescent="0.15">
      <c r="V85" s="132"/>
      <c r="W85" s="132"/>
    </row>
    <row r="86" spans="22:23" s="171" customFormat="1" ht="21.75" customHeight="1" x14ac:dyDescent="0.15">
      <c r="V86" s="132"/>
      <c r="W86" s="132"/>
    </row>
    <row r="87" spans="22:23" s="171" customFormat="1" ht="21.75" customHeight="1" x14ac:dyDescent="0.15">
      <c r="V87" s="132"/>
      <c r="W87" s="132"/>
    </row>
    <row r="88" spans="22:23" s="171" customFormat="1" ht="21.75" customHeight="1" x14ac:dyDescent="0.15">
      <c r="V88" s="132"/>
      <c r="W88" s="132"/>
    </row>
    <row r="89" spans="22:23" s="171" customFormat="1" ht="21.75" customHeight="1" x14ac:dyDescent="0.15">
      <c r="V89" s="132"/>
      <c r="W89" s="132"/>
    </row>
    <row r="90" spans="22:23" s="171" customFormat="1" ht="21.75" customHeight="1" x14ac:dyDescent="0.15">
      <c r="V90" s="132"/>
      <c r="W90" s="132"/>
    </row>
    <row r="91" spans="22:23" s="171" customFormat="1" ht="21.75" customHeight="1" x14ac:dyDescent="0.15">
      <c r="V91" s="132"/>
      <c r="W91" s="132"/>
    </row>
    <row r="92" spans="22:23" s="171" customFormat="1" ht="21.75" customHeight="1" x14ac:dyDescent="0.15">
      <c r="V92" s="132"/>
      <c r="W92" s="132"/>
    </row>
    <row r="93" spans="22:23" s="171" customFormat="1" ht="21.75" customHeight="1" x14ac:dyDescent="0.15">
      <c r="V93" s="132"/>
      <c r="W93" s="132"/>
    </row>
    <row r="94" spans="22:23" s="171" customFormat="1" ht="21.75" customHeight="1" x14ac:dyDescent="0.15">
      <c r="V94" s="132"/>
      <c r="W94" s="132"/>
    </row>
    <row r="95" spans="22:23" s="171" customFormat="1" ht="21.75" customHeight="1" x14ac:dyDescent="0.15">
      <c r="V95" s="132"/>
      <c r="W95" s="132"/>
    </row>
    <row r="96" spans="22:23" s="171" customFormat="1" ht="21.75" customHeight="1" x14ac:dyDescent="0.15">
      <c r="V96" s="132"/>
      <c r="W96" s="132"/>
    </row>
    <row r="97" spans="22:23" s="171" customFormat="1" ht="21.75" customHeight="1" x14ac:dyDescent="0.15">
      <c r="V97" s="132"/>
      <c r="W97" s="132"/>
    </row>
    <row r="98" spans="22:23" s="171" customFormat="1" ht="21.75" customHeight="1" x14ac:dyDescent="0.15">
      <c r="V98" s="132"/>
      <c r="W98" s="132"/>
    </row>
    <row r="99" spans="22:23" s="171" customFormat="1" ht="21.75" customHeight="1" x14ac:dyDescent="0.15">
      <c r="V99" s="132"/>
      <c r="W99" s="132"/>
    </row>
    <row r="100" spans="22:23" s="171" customFormat="1" ht="21.75" customHeight="1" x14ac:dyDescent="0.15">
      <c r="V100" s="132"/>
      <c r="W100" s="132"/>
    </row>
    <row r="101" spans="22:23" s="171" customFormat="1" ht="21.75" customHeight="1" x14ac:dyDescent="0.15">
      <c r="V101" s="132"/>
      <c r="W101" s="132"/>
    </row>
    <row r="102" spans="22:23" s="171" customFormat="1" ht="21.75" customHeight="1" x14ac:dyDescent="0.15">
      <c r="V102" s="132"/>
      <c r="W102" s="132"/>
    </row>
    <row r="103" spans="22:23" s="171" customFormat="1" ht="21.75" customHeight="1" x14ac:dyDescent="0.15">
      <c r="V103" s="132"/>
      <c r="W103" s="132"/>
    </row>
    <row r="104" spans="22:23" s="171" customFormat="1" ht="21.75" customHeight="1" x14ac:dyDescent="0.15">
      <c r="V104" s="132"/>
      <c r="W104" s="132"/>
    </row>
    <row r="105" spans="22:23" s="171" customFormat="1" ht="21.75" customHeight="1" x14ac:dyDescent="0.15">
      <c r="V105" s="132"/>
      <c r="W105" s="132"/>
    </row>
    <row r="106" spans="22:23" s="171" customFormat="1" ht="21.75" customHeight="1" x14ac:dyDescent="0.15">
      <c r="V106" s="132"/>
      <c r="W106" s="132"/>
    </row>
    <row r="107" spans="22:23" s="171" customFormat="1" ht="21.75" customHeight="1" x14ac:dyDescent="0.15">
      <c r="V107" s="132"/>
      <c r="W107" s="132"/>
    </row>
    <row r="108" spans="22:23" s="171" customFormat="1" ht="21.75" customHeight="1" x14ac:dyDescent="0.15">
      <c r="V108" s="132"/>
      <c r="W108" s="132"/>
    </row>
    <row r="109" spans="22:23" s="171" customFormat="1" ht="21.75" customHeight="1" x14ac:dyDescent="0.15">
      <c r="V109" s="132"/>
      <c r="W109" s="132"/>
    </row>
    <row r="110" spans="22:23" s="171" customFormat="1" ht="21.75" customHeight="1" x14ac:dyDescent="0.15">
      <c r="V110" s="132"/>
      <c r="W110" s="132"/>
    </row>
    <row r="111" spans="22:23" s="171" customFormat="1" ht="21.75" customHeight="1" x14ac:dyDescent="0.15">
      <c r="V111" s="132"/>
      <c r="W111" s="132"/>
    </row>
    <row r="112" spans="22:23" s="171" customFormat="1" ht="21.75" customHeight="1" x14ac:dyDescent="0.15">
      <c r="V112" s="132"/>
      <c r="W112" s="132"/>
    </row>
    <row r="113" spans="22:23" s="171" customFormat="1" ht="21.75" customHeight="1" x14ac:dyDescent="0.15">
      <c r="V113" s="132"/>
      <c r="W113" s="132"/>
    </row>
    <row r="114" spans="22:23" s="171" customFormat="1" ht="21.75" customHeight="1" x14ac:dyDescent="0.15">
      <c r="V114" s="132"/>
      <c r="W114" s="132"/>
    </row>
    <row r="115" spans="22:23" s="171" customFormat="1" ht="21.75" customHeight="1" x14ac:dyDescent="0.15">
      <c r="V115" s="132"/>
      <c r="W115" s="132"/>
    </row>
    <row r="116" spans="22:23" s="171" customFormat="1" ht="21.75" customHeight="1" x14ac:dyDescent="0.15">
      <c r="V116" s="132"/>
      <c r="W116" s="132"/>
    </row>
    <row r="117" spans="22:23" s="171" customFormat="1" ht="21.75" customHeight="1" x14ac:dyDescent="0.15">
      <c r="V117" s="132"/>
      <c r="W117" s="132"/>
    </row>
    <row r="118" spans="22:23" s="171" customFormat="1" ht="21.75" customHeight="1" x14ac:dyDescent="0.15">
      <c r="V118" s="132"/>
      <c r="W118" s="132"/>
    </row>
  </sheetData>
  <mergeCells count="7">
    <mergeCell ref="B3:B5"/>
    <mergeCell ref="D3:K3"/>
    <mergeCell ref="T3:T5"/>
    <mergeCell ref="D4:F4"/>
    <mergeCell ref="G4:I4"/>
    <mergeCell ref="L4:N4"/>
    <mergeCell ref="O4:Q4"/>
  </mergeCells>
  <phoneticPr fontId="7"/>
  <pageMargins left="0.70866141732283461" right="0.70866141732283461" top="0.74803149606299213" bottom="0.74803149606299213" header="0.31496062992125984" footer="0.31496062992125984"/>
  <pageSetup paperSize="9" scale="58" fitToWidth="0" orientation="portrait" r:id="rId1"/>
  <headerFooter alignWithMargins="0"/>
  <colBreaks count="1" manualBreakCount="1">
    <brk id="1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２－１(ぼつ）</vt:lpstr>
      <vt:lpstr>２－１－１</vt:lpstr>
      <vt:lpstr>２－１－２</vt:lpstr>
      <vt:lpstr>２－２</vt:lpstr>
      <vt:lpstr>２－３</vt:lpstr>
      <vt:lpstr>２－４</vt:lpstr>
      <vt:lpstr>２－５－１</vt:lpstr>
      <vt:lpstr>２－５－２</vt:lpstr>
      <vt:lpstr>２－６－１</vt:lpstr>
      <vt:lpstr>２－６－２</vt:lpstr>
      <vt:lpstr>２－７－１</vt:lpstr>
      <vt:lpstr>２－７－２</vt:lpstr>
      <vt:lpstr>２－８</vt:lpstr>
      <vt:lpstr>２－９</vt:lpstr>
      <vt:lpstr>２－１０</vt:lpstr>
      <vt:lpstr>２－１１</vt:lpstr>
      <vt:lpstr>２－１２</vt:lpstr>
      <vt:lpstr>２－１３</vt:lpstr>
      <vt:lpstr>２－１４</vt:lpstr>
      <vt:lpstr>２－１５</vt:lpstr>
      <vt:lpstr>２－１６－１</vt:lpstr>
      <vt:lpstr>２－１６－２</vt:lpstr>
      <vt:lpstr>'２－５－１'!\A</vt:lpstr>
      <vt:lpstr>'２－１０'!\B</vt:lpstr>
      <vt:lpstr>'２－１２'!\B</vt:lpstr>
      <vt:lpstr>'２－５－１'!\F</vt:lpstr>
      <vt:lpstr>'２－１(ぼつ）'!Print_Area</vt:lpstr>
      <vt:lpstr>'２－１０'!Print_Area</vt:lpstr>
      <vt:lpstr>'２－１－１'!Print_Area</vt:lpstr>
      <vt:lpstr>'２－１４'!Print_Area</vt:lpstr>
      <vt:lpstr>'２－１５'!Print_Area</vt:lpstr>
      <vt:lpstr>'２－２'!Print_Area</vt:lpstr>
      <vt:lpstr>'２－３'!Print_Area</vt:lpstr>
      <vt:lpstr>'２－４'!Print_Area</vt:lpstr>
      <vt:lpstr>'２－５－１'!Print_Area</vt:lpstr>
      <vt:lpstr>'２－５－２'!Print_Area</vt:lpstr>
      <vt:lpstr>'２－６－１'!Print_Area</vt:lpstr>
      <vt:lpstr>'２－８'!Print_Area</vt:lpstr>
      <vt:lpstr>'２－９'!Print_Area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ibaraki</cp:lastModifiedBy>
  <cp:lastPrinted>2020-12-09T03:02:08Z</cp:lastPrinted>
  <dcterms:created xsi:type="dcterms:W3CDTF">2019-05-13T01:46:06Z</dcterms:created>
  <dcterms:modified xsi:type="dcterms:W3CDTF">2020-12-09T03:04:02Z</dcterms:modified>
</cp:coreProperties>
</file>