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【担当別→事業別】\14工賃向上\R7\05_工賃（賃金）実績報告\07_県公表用\01_HP更新（時間額除く）\03_HP掲載用\"/>
    </mc:Choice>
  </mc:AlternateContent>
  <xr:revisionPtr revIDLastSave="0" documentId="13_ncr:1_{08068210-1974-4EBA-BF83-5755918B81E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6_A型" sheetId="4" r:id="rId1"/>
  </sheets>
  <definedNames>
    <definedName name="_xlnm._FilterDatabase" localSheetId="0" hidden="1">'R6_A型'!$A$3:$R$3</definedName>
    <definedName name="_xlnm.Print_Area" localSheetId="0">'R6_A型'!$A$1:$R$107</definedName>
    <definedName name="_xlnm.Print_Titles" localSheetId="0">'R6_A型'!$2:$3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4" i="4"/>
  <c r="G107" i="4"/>
  <c r="F107" i="4"/>
  <c r="H107" i="4" l="1"/>
</calcChain>
</file>

<file path=xl/sharedStrings.xml><?xml version="1.0" encoding="utf-8"?>
<sst xmlns="http://schemas.openxmlformats.org/spreadsheetml/2006/main" count="720" uniqueCount="536">
  <si>
    <t>事業所番号</t>
    <rPh sb="0" eb="3">
      <t>ジギョウショ</t>
    </rPh>
    <rPh sb="3" eb="5">
      <t>バンゴウ</t>
    </rPh>
    <phoneticPr fontId="4"/>
  </si>
  <si>
    <t>就労継続支援Ａ型事業所名</t>
    <rPh sb="11" eb="12">
      <t>メイ</t>
    </rPh>
    <phoneticPr fontId="4"/>
  </si>
  <si>
    <t>所在地</t>
    <rPh sb="0" eb="3">
      <t>ショザイチ</t>
    </rPh>
    <phoneticPr fontId="4"/>
  </si>
  <si>
    <t>定員</t>
    <rPh sb="0" eb="2">
      <t>テイイン</t>
    </rPh>
    <phoneticPr fontId="4"/>
  </si>
  <si>
    <t>支払総額（円）</t>
    <rPh sb="0" eb="2">
      <t>シハラ</t>
    </rPh>
    <rPh sb="2" eb="4">
      <t>ソウガク</t>
    </rPh>
    <rPh sb="5" eb="6">
      <t>エン</t>
    </rPh>
    <phoneticPr fontId="4"/>
  </si>
  <si>
    <t>作業1</t>
    <rPh sb="0" eb="2">
      <t>サギョウ</t>
    </rPh>
    <phoneticPr fontId="4"/>
  </si>
  <si>
    <t>作業2</t>
    <rPh sb="0" eb="2">
      <t>サギョウ</t>
    </rPh>
    <phoneticPr fontId="4"/>
  </si>
  <si>
    <t>作業3</t>
    <rPh sb="0" eb="2">
      <t>サギョウ</t>
    </rPh>
    <phoneticPr fontId="4"/>
  </si>
  <si>
    <t>夕なぎの空</t>
  </si>
  <si>
    <t>オーガファーム</t>
  </si>
  <si>
    <t>アクア</t>
  </si>
  <si>
    <t>合計</t>
  </si>
  <si>
    <t>さくら</t>
  </si>
  <si>
    <t>ＱＯＬ就労継続支援Ａ型事業所</t>
  </si>
  <si>
    <t>0811600097</t>
  </si>
  <si>
    <t>0811600469</t>
  </si>
  <si>
    <t>0810200600</t>
  </si>
  <si>
    <t>0810200733</t>
  </si>
  <si>
    <t>0810200774</t>
  </si>
  <si>
    <t>0810200808</t>
  </si>
  <si>
    <t>0811200310</t>
  </si>
  <si>
    <t>0812100550</t>
  </si>
  <si>
    <t>0812600492</t>
  </si>
  <si>
    <t>0812200277</t>
  </si>
  <si>
    <t>0812200376</t>
  </si>
  <si>
    <t>0810300509</t>
  </si>
  <si>
    <t>0810300517</t>
  </si>
  <si>
    <t>0810300533</t>
  </si>
  <si>
    <t>0810300558</t>
  </si>
  <si>
    <t>0810300665</t>
  </si>
  <si>
    <t>0812800209</t>
  </si>
  <si>
    <t>0811100320</t>
  </si>
  <si>
    <t>0812000685</t>
  </si>
  <si>
    <t>0812000719</t>
  </si>
  <si>
    <t>0812001071</t>
  </si>
  <si>
    <t>0817300098</t>
  </si>
  <si>
    <t>0810800326</t>
  </si>
  <si>
    <t>0811700301</t>
  </si>
  <si>
    <t>0811700434</t>
  </si>
  <si>
    <t>0811900372</t>
  </si>
  <si>
    <t>0811900471</t>
  </si>
  <si>
    <t>0812400273</t>
  </si>
  <si>
    <t>0810700179</t>
  </si>
  <si>
    <t>0812700821</t>
  </si>
  <si>
    <t>0812700839</t>
  </si>
  <si>
    <t>0810400713</t>
  </si>
  <si>
    <t>0811800200</t>
  </si>
  <si>
    <t>0810100750</t>
  </si>
  <si>
    <t>0810101428</t>
  </si>
  <si>
    <t>0810101956</t>
  </si>
  <si>
    <t>0810102459</t>
  </si>
  <si>
    <t>0810102517</t>
  </si>
  <si>
    <t>0810102566</t>
  </si>
  <si>
    <t>0810102137</t>
  </si>
  <si>
    <t>0812900793</t>
  </si>
  <si>
    <t>エバーグリーン神栖</t>
  </si>
  <si>
    <t>清掃</t>
  </si>
  <si>
    <t>清掃作業</t>
  </si>
  <si>
    <t>軽作業</t>
  </si>
  <si>
    <t>除草作業</t>
  </si>
  <si>
    <t>データ入力</t>
  </si>
  <si>
    <t>カフェの清掃・接客・販売</t>
  </si>
  <si>
    <t>内職作業</t>
  </si>
  <si>
    <t>クレート洗浄</t>
  </si>
  <si>
    <t>プロテインラベル貼り</t>
  </si>
  <si>
    <t>内職</t>
  </si>
  <si>
    <t>農作業</t>
  </si>
  <si>
    <t>古本商品化作業</t>
  </si>
  <si>
    <t>検品作業</t>
  </si>
  <si>
    <t>すまいるスプリング</t>
  </si>
  <si>
    <t>ＣＷらぼ　つくば</t>
  </si>
  <si>
    <t>農業</t>
  </si>
  <si>
    <t>業務委託　洗濯作業</t>
  </si>
  <si>
    <t>0812100949</t>
  </si>
  <si>
    <t>Fromjobひたちなか勝田</t>
  </si>
  <si>
    <t>PCデータ入力</t>
  </si>
  <si>
    <t>部品組立</t>
  </si>
  <si>
    <t>Ｆｒｏｍｊｏｂ小美玉羽鳥</t>
  </si>
  <si>
    <t>就労継続支援Ａ型事業所　ノア</t>
  </si>
  <si>
    <t>移動販売</t>
  </si>
  <si>
    <t>ドッグシェルター運営業務</t>
  </si>
  <si>
    <t>価格調査</t>
  </si>
  <si>
    <t>主な作業内容</t>
    <rPh sb="0" eb="1">
      <t>オモ</t>
    </rPh>
    <rPh sb="2" eb="6">
      <t>サギョウナイヨウ</t>
    </rPh>
    <phoneticPr fontId="3"/>
  </si>
  <si>
    <t>利用者
延べ人数
（人月数）</t>
    <rPh sb="0" eb="2">
      <t>リヨウ</t>
    </rPh>
    <rPh sb="2" eb="3">
      <t>シャ</t>
    </rPh>
    <rPh sb="4" eb="5">
      <t>ノ</t>
    </rPh>
    <rPh sb="6" eb="8">
      <t>ニンズウ</t>
    </rPh>
    <rPh sb="10" eb="11">
      <t>ニン</t>
    </rPh>
    <rPh sb="11" eb="12">
      <t>ツキ</t>
    </rPh>
    <rPh sb="12" eb="13">
      <t>スウ</t>
    </rPh>
    <phoneticPr fontId="4"/>
  </si>
  <si>
    <t>作業4</t>
    <rPh sb="0" eb="2">
      <t>サギョウ</t>
    </rPh>
    <phoneticPr fontId="4"/>
  </si>
  <si>
    <t>作業5</t>
    <rPh sb="0" eb="2">
      <t>サギョウ</t>
    </rPh>
    <phoneticPr fontId="4"/>
  </si>
  <si>
    <t>清掃・除草作業</t>
  </si>
  <si>
    <t>ポスティング</t>
  </si>
  <si>
    <t>除草剪定作業</t>
  </si>
  <si>
    <t>食料品の小分け検品梱包</t>
  </si>
  <si>
    <t>水槽用浄化剤の作成</t>
  </si>
  <si>
    <t>お守り、おみくじの組立</t>
  </si>
  <si>
    <t>施設外就労</t>
  </si>
  <si>
    <t>梱包作業</t>
  </si>
  <si>
    <t>ゲーム機関連の清掃作業</t>
  </si>
  <si>
    <t>アクセサリー製作</t>
  </si>
  <si>
    <t>レストラン（店舗売上・弁当製造・軽作業）</t>
  </si>
  <si>
    <t>倉庫委託業務</t>
  </si>
  <si>
    <t>バリ取り</t>
  </si>
  <si>
    <t>PC作業</t>
  </si>
  <si>
    <t>飲食補助</t>
  </si>
  <si>
    <t>加工作業</t>
  </si>
  <si>
    <t>館内清掃</t>
  </si>
  <si>
    <t>プラスチック再生素材販売</t>
  </si>
  <si>
    <t>R2
平均月額（円）</t>
  </si>
  <si>
    <t>R3
平均月額（円）</t>
  </si>
  <si>
    <t>R4
平均月額（円）</t>
  </si>
  <si>
    <t>就労支援事業所水戸市リサイクルセンター</t>
  </si>
  <si>
    <t>ともにー</t>
  </si>
  <si>
    <t>ｍｉｒａｉｅ</t>
  </si>
  <si>
    <t>self-A・アドバンフォース水戸堀町</t>
  </si>
  <si>
    <t>self-A・アドバンフォース水戸駅南</t>
  </si>
  <si>
    <t>ステップワン　水戸</t>
  </si>
  <si>
    <t>エナベル水戸駅南</t>
  </si>
  <si>
    <t>サポート愛いばらぎ</t>
  </si>
  <si>
    <t>ポルテ</t>
  </si>
  <si>
    <t>フロイデ工房みと堀町</t>
  </si>
  <si>
    <t>キルト千波</t>
  </si>
  <si>
    <t>ステップワン三の丸</t>
  </si>
  <si>
    <t>ハミルトン</t>
  </si>
  <si>
    <t>Tetoria水戸</t>
  </si>
  <si>
    <t>アドバンスマーリン</t>
  </si>
  <si>
    <t>大みかきのこランド</t>
  </si>
  <si>
    <t>ワークセンターひたち</t>
  </si>
  <si>
    <t>self-A　こころと　大みか</t>
  </si>
  <si>
    <t>self-A・こころと　日立</t>
  </si>
  <si>
    <t>アイディ日立</t>
  </si>
  <si>
    <t>ワークセンターなるさわ</t>
  </si>
  <si>
    <t>ハイライフサポート土浦</t>
  </si>
  <si>
    <t>就労センター土浦</t>
  </si>
  <si>
    <t>ワークステーション　土浦</t>
  </si>
  <si>
    <t>ハイライフサポート神立</t>
  </si>
  <si>
    <t>ワークラボ</t>
  </si>
  <si>
    <t>就労継続支援A型キドックス</t>
  </si>
  <si>
    <t>あらた土浦事業所</t>
  </si>
  <si>
    <t>ＰＲＯＧＲＥＳＳ</t>
  </si>
  <si>
    <t>就労継続支援Ａ型事業所　遼</t>
  </si>
  <si>
    <t>オハナ</t>
  </si>
  <si>
    <t>Fromjob石岡</t>
  </si>
  <si>
    <t>境総合サービス　石岡事業所</t>
  </si>
  <si>
    <t>ひまわり印刷工房</t>
  </si>
  <si>
    <t>スマイル</t>
  </si>
  <si>
    <t>ハッピーライフ結城駅前</t>
  </si>
  <si>
    <t>障害者就労継続支援Ａ型　アットホーム</t>
  </si>
  <si>
    <t>インクル・ベース</t>
  </si>
  <si>
    <t>はもれびの丘</t>
  </si>
  <si>
    <t>社会福祉法人自立奉仕会　茨城福祉工場</t>
  </si>
  <si>
    <t>ともにーアレス</t>
  </si>
  <si>
    <t>ありがとう</t>
  </si>
  <si>
    <t>おかげさま</t>
  </si>
  <si>
    <t>エピ</t>
  </si>
  <si>
    <t>くくる取手事業所</t>
  </si>
  <si>
    <t>就労支援事業所ステージ</t>
  </si>
  <si>
    <t>Tetoria取手</t>
  </si>
  <si>
    <t>ＯＨＡＮＡ取手</t>
  </si>
  <si>
    <t>エフピコ愛パック株式会社　茨城工場</t>
  </si>
  <si>
    <t>ＰＲＯＧＲＥＳＳ坂東</t>
  </si>
  <si>
    <t>ハイライフサポート</t>
  </si>
  <si>
    <t>シーエンス</t>
  </si>
  <si>
    <t>ｂｅｓｔ</t>
  </si>
  <si>
    <t>健康弁当おはな</t>
  </si>
  <si>
    <t>ＫＡＮＡＭＥ　ＵＳＨＩＫＵ</t>
  </si>
  <si>
    <t>就労センターつくば</t>
  </si>
  <si>
    <t>ラポール　つくば</t>
  </si>
  <si>
    <t>Crescita</t>
  </si>
  <si>
    <t>就労支援センター北勝園　みなと館</t>
  </si>
  <si>
    <t>自立支援センターおんりーわん</t>
  </si>
  <si>
    <t>フロイデ工房ひたちなか</t>
  </si>
  <si>
    <t>エバーグリーン鹿嶋</t>
  </si>
  <si>
    <t>特定非営利活動法人　就労支援事業所　アンクール</t>
  </si>
  <si>
    <t>エバーグリーン潮来</t>
  </si>
  <si>
    <t>かやの木</t>
  </si>
  <si>
    <t>ＫＵＫＵＲＵ</t>
  </si>
  <si>
    <t>エナベル常陸大宮</t>
  </si>
  <si>
    <t>ワカバ常陸大宮</t>
  </si>
  <si>
    <t>Ｐｏｌａｒｉｓ</t>
  </si>
  <si>
    <t>hikarie</t>
  </si>
  <si>
    <t>スイッチ下館</t>
  </si>
  <si>
    <t>あか楽</t>
  </si>
  <si>
    <t>福祉センター愛　岩坪</t>
  </si>
  <si>
    <t>エバーグリーン波崎</t>
  </si>
  <si>
    <t>はる風の唄</t>
  </si>
  <si>
    <t>境総合サービス</t>
  </si>
  <si>
    <t>縁・ジョイント</t>
  </si>
  <si>
    <t>ソーシャルファーム</t>
  </si>
  <si>
    <t>サポートセンター芝</t>
  </si>
  <si>
    <t>0810102103</t>
  </si>
  <si>
    <t>0810102301</t>
  </si>
  <si>
    <t>0810102509</t>
  </si>
  <si>
    <t>0810102723</t>
  </si>
  <si>
    <t>0810102756</t>
  </si>
  <si>
    <t>0810102863</t>
  </si>
  <si>
    <t>0810102947</t>
  </si>
  <si>
    <t>0810103036</t>
  </si>
  <si>
    <t>0810103150</t>
  </si>
  <si>
    <t>0810103192</t>
  </si>
  <si>
    <t>0810103200</t>
  </si>
  <si>
    <t>0810103267</t>
  </si>
  <si>
    <t>0810200725</t>
  </si>
  <si>
    <t>0810201046</t>
  </si>
  <si>
    <t>0810300673</t>
  </si>
  <si>
    <t>0810300871</t>
  </si>
  <si>
    <t>0810300905</t>
  </si>
  <si>
    <t>0810400887</t>
  </si>
  <si>
    <t>0810500454</t>
  </si>
  <si>
    <t>0810500496</t>
  </si>
  <si>
    <t>0810700161</t>
  </si>
  <si>
    <t>0810700351</t>
  </si>
  <si>
    <t>0811700574</t>
  </si>
  <si>
    <t>0811700590</t>
  </si>
  <si>
    <t>0811700616</t>
  </si>
  <si>
    <t>0811700665</t>
  </si>
  <si>
    <t>0811700681</t>
  </si>
  <si>
    <t>0811700749</t>
  </si>
  <si>
    <t>0811800291</t>
  </si>
  <si>
    <t>0811900612</t>
  </si>
  <si>
    <t>0811900679</t>
  </si>
  <si>
    <t>0811900687</t>
  </si>
  <si>
    <t>0811900786</t>
  </si>
  <si>
    <t>0812001253</t>
  </si>
  <si>
    <t>0812001352</t>
  </si>
  <si>
    <t>0812100717</t>
  </si>
  <si>
    <t>0812100980</t>
  </si>
  <si>
    <t>0812101053</t>
  </si>
  <si>
    <t>0812101061</t>
  </si>
  <si>
    <t>0812300267</t>
  </si>
  <si>
    <t>0812300275</t>
  </si>
  <si>
    <t>0812500361</t>
  </si>
  <si>
    <t>0812500379</t>
  </si>
  <si>
    <t>0812500387</t>
  </si>
  <si>
    <t>0812900819</t>
  </si>
  <si>
    <t>0813300274</t>
  </si>
  <si>
    <t>0814300133</t>
  </si>
  <si>
    <t>0817200330</t>
  </si>
  <si>
    <t>0817300171</t>
  </si>
  <si>
    <t>0817400278</t>
  </si>
  <si>
    <t>水戸市</t>
  </si>
  <si>
    <t>日立市</t>
  </si>
  <si>
    <t>土浦市</t>
  </si>
  <si>
    <t>阿見町</t>
  </si>
  <si>
    <t>つくば市</t>
  </si>
  <si>
    <t>古河市</t>
  </si>
  <si>
    <t>石岡市</t>
  </si>
  <si>
    <t>結城市</t>
  </si>
  <si>
    <t>龍ケ崎市</t>
  </si>
  <si>
    <t>常総市</t>
  </si>
  <si>
    <t>常陸太田市</t>
  </si>
  <si>
    <t>笠間市</t>
  </si>
  <si>
    <t>取手市</t>
  </si>
  <si>
    <t>八千代町</t>
  </si>
  <si>
    <t>坂東市</t>
  </si>
  <si>
    <t>牛久市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</si>
  <si>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</si>
  <si>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</si>
  <si>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</si>
  <si>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</si>
  <si>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</si>
  <si>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</si>
  <si>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</si>
  <si>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かすみがうら市</t>
  </si>
  <si>
    <t>神栖市</t>
  </si>
  <si>
    <t>東海村</t>
  </si>
  <si>
    <t>境町</t>
  </si>
  <si>
    <t>鉾田市</t>
  </si>
  <si>
    <t>つくばみらい市</t>
  </si>
  <si>
    <t>小美玉市</t>
  </si>
  <si>
    <t>ECサイト（楽天市場）でのシリカゲル、エージレス等の物販</t>
  </si>
  <si>
    <t>マッサージ</t>
  </si>
  <si>
    <t>洗浄作業</t>
  </si>
  <si>
    <t>鍼灸・マッサージ</t>
  </si>
  <si>
    <t>事務作業</t>
  </si>
  <si>
    <t>PC入力作業</t>
  </si>
  <si>
    <t>倉庫業務</t>
  </si>
  <si>
    <t>労務業務</t>
  </si>
  <si>
    <t>通信販売商品の梱包発送作業</t>
  </si>
  <si>
    <t>干し芋の製造</t>
  </si>
  <si>
    <t>ゲーム機関連の動作チェック</t>
  </si>
  <si>
    <t>ポリエチレン加工</t>
  </si>
  <si>
    <t>カット野菜工場のサラダの製造レーンでの盛り付け作業</t>
  </si>
  <si>
    <t>簡易花火貼り付け</t>
  </si>
  <si>
    <t>お弁当作成</t>
  </si>
  <si>
    <t>梱包、出荷作業</t>
  </si>
  <si>
    <t>干し芋業務</t>
  </si>
  <si>
    <t>商品陳列・インターネット出品・店舗清掃</t>
  </si>
  <si>
    <t>玩具の組み立て作業</t>
  </si>
  <si>
    <t>リサイクル商品加工・商品陳列・店舗清掃</t>
  </si>
  <si>
    <t>古着屋運営（店内清掃・商品品出し等）</t>
  </si>
  <si>
    <t>ビジネスホテル客室清掃</t>
  </si>
  <si>
    <t>はりきゅう</t>
  </si>
  <si>
    <t>デザイン作業</t>
  </si>
  <si>
    <t>清掃業</t>
  </si>
  <si>
    <t>製品加工業務</t>
  </si>
  <si>
    <t>財務業務</t>
  </si>
  <si>
    <t>PC価格調査</t>
  </si>
  <si>
    <t>焼き芋の製造</t>
  </si>
  <si>
    <t>ペットホテル・トリミングサロン</t>
  </si>
  <si>
    <t>タオルギフトセットアップ</t>
  </si>
  <si>
    <t>シュート作業</t>
  </si>
  <si>
    <t>野菜の計量・袋詰め作業</t>
  </si>
  <si>
    <t>医療用貯尿袋の加工</t>
  </si>
  <si>
    <t>キャラクター品検品</t>
  </si>
  <si>
    <t>花火製造</t>
  </si>
  <si>
    <t>青果パッケージ</t>
  </si>
  <si>
    <t>冷凍食品・食品販売</t>
  </si>
  <si>
    <t>さつまいもスイーツの製造、販売</t>
  </si>
  <si>
    <t>調理補助</t>
  </si>
  <si>
    <t>食品陳列・店舗清掃</t>
  </si>
  <si>
    <t>印刷作業</t>
  </si>
  <si>
    <t>シリカゲル、エージレス等の袋詰め作業</t>
  </si>
  <si>
    <t>積み荷作業</t>
  </si>
  <si>
    <t>DX業務</t>
  </si>
  <si>
    <t>会計管理業務</t>
  </si>
  <si>
    <t>農作業（芋苗の植付、草取り、収穫等）</t>
  </si>
  <si>
    <t>ヘルメット組み立て</t>
  </si>
  <si>
    <t>倉庫内作業（野菜の検品、梱包、出荷作業等）</t>
  </si>
  <si>
    <t>製品作成</t>
  </si>
  <si>
    <t>シリコン製品製造及び検査</t>
  </si>
  <si>
    <t>古着販売</t>
  </si>
  <si>
    <t>古物</t>
  </si>
  <si>
    <t>医療用ゴミ袋の加工</t>
  </si>
  <si>
    <t>データ入力作業</t>
  </si>
  <si>
    <t>ブランドショップ販売</t>
  </si>
  <si>
    <t>ポスティング作業・箱折り作業</t>
  </si>
  <si>
    <t>地域ポータルサイトの記事投稿、誤字脱字チェック業務</t>
  </si>
  <si>
    <t>ビニール加工</t>
  </si>
  <si>
    <t>その他軽作業</t>
  </si>
  <si>
    <t>梱包業務</t>
  </si>
  <si>
    <t>仕分・梱包作業</t>
  </si>
  <si>
    <t>サンチュ水耕栽培</t>
  </si>
  <si>
    <t>芋加工品の梱包・出荷作業</t>
  </si>
  <si>
    <t>建築部材作成</t>
  </si>
  <si>
    <t>ボールペン加工</t>
  </si>
  <si>
    <t>令和６年度賃金実績一覧</t>
    <rPh sb="0" eb="2">
      <t>レイワ</t>
    </rPh>
    <rPh sb="3" eb="5">
      <t>ネンド</t>
    </rPh>
    <rPh sb="4" eb="5">
      <t>ド</t>
    </rPh>
    <rPh sb="5" eb="7">
      <t>チンギン</t>
    </rPh>
    <rPh sb="9" eb="11">
      <t>イチラン</t>
    </rPh>
    <phoneticPr fontId="4"/>
  </si>
  <si>
    <t>R6平均
月額
(円）</t>
    <rPh sb="2" eb="4">
      <t>ヘイキン</t>
    </rPh>
    <rPh sb="5" eb="7">
      <t>ゲツガク</t>
    </rPh>
    <rPh sb="9" eb="10">
      <t>エン</t>
    </rPh>
    <phoneticPr fontId="4"/>
  </si>
  <si>
    <t>0810103341</t>
  </si>
  <si>
    <t>0810103416</t>
  </si>
  <si>
    <t>0810201145</t>
  </si>
  <si>
    <t>0810401018</t>
  </si>
  <si>
    <t>0811700830</t>
  </si>
  <si>
    <t>0811800366</t>
  </si>
  <si>
    <t>0812001725</t>
  </si>
  <si>
    <t>0812001733</t>
  </si>
  <si>
    <t>0812101137</t>
  </si>
  <si>
    <t>0812701118</t>
  </si>
  <si>
    <t>0813800588</t>
  </si>
  <si>
    <t>就労継続支援　といろ</t>
  </si>
  <si>
    <t>就労継続支援Ａ型事業所　トゥモロー</t>
  </si>
  <si>
    <t>就労継続支援Ａ型・Ｂ型事業所 Garden</t>
  </si>
  <si>
    <t>ＱＯＬ日立事業所</t>
  </si>
  <si>
    <t>ハッピーデイズ古河駅前</t>
  </si>
  <si>
    <t>あかつき</t>
  </si>
  <si>
    <t>ハーベストタイム・坂東</t>
  </si>
  <si>
    <t>イルミナジョブ＆カレッジ　つくば校</t>
  </si>
  <si>
    <t>Mira</t>
  </si>
  <si>
    <t>多機能型事業所あぐりん</t>
  </si>
  <si>
    <t>ＱＯＬひたちなか事業所</t>
  </si>
  <si>
    <t>ハッピーライフ下館駅前</t>
  </si>
  <si>
    <t>いいはたらくばトポス本郷</t>
  </si>
  <si>
    <t>びん缶手選別作業</t>
  </si>
  <si>
    <t>下請け（おしぼり生産・リネンサプライ作業全般）</t>
  </si>
  <si>
    <t>卵洗浄</t>
  </si>
  <si>
    <t>施設内就労（水戸鑑定団等の内職請負加工）</t>
  </si>
  <si>
    <t>清掃業務</t>
  </si>
  <si>
    <t>無人餃子・古着店運営</t>
  </si>
  <si>
    <t>レストラン</t>
  </si>
  <si>
    <t>鞄等の内職作業</t>
  </si>
  <si>
    <t>Webサイト制作・更新</t>
  </si>
  <si>
    <t>段ボールの小箱折・糊付け</t>
  </si>
  <si>
    <t>菌床椎茸販売</t>
  </si>
  <si>
    <t>干し芋のパッケージ作業</t>
  </si>
  <si>
    <t>木製品作成</t>
  </si>
  <si>
    <t>干し芋パッケージング</t>
  </si>
  <si>
    <t>ネット販売、出品、梱包、発送、商品加工</t>
  </si>
  <si>
    <t>プラスチック組み立て（パイプ・ボタン）</t>
  </si>
  <si>
    <t>野菜カット</t>
  </si>
  <si>
    <t>印刷業務・パソコン関係業務</t>
  </si>
  <si>
    <t>倉庫内作業(花火貼付、梱包)</t>
  </si>
  <si>
    <t>野菜の袋詰め</t>
  </si>
  <si>
    <t>草刈り、リホーム、伐採等</t>
  </si>
  <si>
    <t>清掃、シーツたたみ</t>
  </si>
  <si>
    <t>システム構築</t>
  </si>
  <si>
    <t>リネンサプライ作業全般</t>
  </si>
  <si>
    <t>ピッキング作業</t>
  </si>
  <si>
    <t>さつま芋スイーツ製造・販売</t>
  </si>
  <si>
    <t>簡易加工(工業用品等)</t>
  </si>
  <si>
    <t>営業代行</t>
  </si>
  <si>
    <t>オークション出品、販売</t>
  </si>
  <si>
    <t>PCを用いたデータ入力</t>
  </si>
  <si>
    <t>簡易食品容器の製造</t>
  </si>
  <si>
    <t>野菜の軽量・袋詰め</t>
  </si>
  <si>
    <t>弁当調理･配達業務</t>
  </si>
  <si>
    <t>災害用簡易トイレパックセット</t>
  </si>
  <si>
    <t>出品代行</t>
  </si>
  <si>
    <t>弁当製造・販売</t>
  </si>
  <si>
    <t>製品の組立、梱包作業</t>
  </si>
  <si>
    <t>物流倉庫内での業務（検品・梱包・ピッキング）</t>
  </si>
  <si>
    <t>衣料品の販売業務等</t>
  </si>
  <si>
    <t>アート教室補助作業</t>
  </si>
  <si>
    <t>お菓子作成</t>
  </si>
  <si>
    <t>プロテイン充填作業</t>
  </si>
  <si>
    <t>施設内清掃作業</t>
  </si>
  <si>
    <t>小売店勤務（発送業務・清掃・商品加工業務等）</t>
  </si>
  <si>
    <t>委託先からの請け負うリネン類の洗濯業務　（クリーニング業）</t>
  </si>
  <si>
    <t>宅配弁当店</t>
  </si>
  <si>
    <t>清掃、クリーニング</t>
  </si>
  <si>
    <t>ラップ仕分け作業</t>
  </si>
  <si>
    <t>クリーニング業</t>
  </si>
  <si>
    <t>部品の組立、仕分け、袋詰め作業</t>
  </si>
  <si>
    <t>学校購買(厨房・梱包・売上処理・伝票処理・POP作り）</t>
  </si>
  <si>
    <t>葉物収穫</t>
  </si>
  <si>
    <t>倉庫内作業(仕分け・梱包・出荷など)</t>
  </si>
  <si>
    <t>リネン仕上げ作業</t>
  </si>
  <si>
    <t>施設外就労（水戸鑑定団での店舗作業）</t>
  </si>
  <si>
    <t>ピッキング</t>
  </si>
  <si>
    <t>販売</t>
  </si>
  <si>
    <t>干し芋袋詰め作業</t>
  </si>
  <si>
    <t>農業など農産物加工他社で加工</t>
  </si>
  <si>
    <t>惣菜</t>
  </si>
  <si>
    <t>段ボール箱折組み上げ</t>
  </si>
  <si>
    <t>梅干しのパッケージ作業</t>
  </si>
  <si>
    <t>段ボール製品（加工）作成</t>
  </si>
  <si>
    <t>生芋洗浄及び箱詰め</t>
  </si>
  <si>
    <t>農産物加工等作業</t>
  </si>
  <si>
    <t>館内清掃、環境整備</t>
  </si>
  <si>
    <t>冷蔵倉庫内作業</t>
  </si>
  <si>
    <t>菓子箱組み立て</t>
  </si>
  <si>
    <t>農作業・除草作業</t>
  </si>
  <si>
    <t>農作業(シイタケ栽培、梱包)</t>
  </si>
  <si>
    <t>建築資材リサイクル分別</t>
  </si>
  <si>
    <t>看板作成等</t>
  </si>
  <si>
    <t>シール貼り、チラシ折り、ファスナー袋詰め、検品作業</t>
  </si>
  <si>
    <t>簡易加工(アクセサリー・ストラップ類作成)</t>
  </si>
  <si>
    <t>小売業、販売</t>
  </si>
  <si>
    <t>雑貨の組立</t>
  </si>
  <si>
    <t>食品OEM</t>
  </si>
  <si>
    <t>ゲーム機の動作確認、撮影作業</t>
  </si>
  <si>
    <t>こぎん刺し製品の製作販売</t>
  </si>
  <si>
    <t>ホームページ作成、SNS運用業務等</t>
  </si>
  <si>
    <t>Craft Mira製作</t>
  </si>
  <si>
    <t>菓子類（パン）などの製造及び販売</t>
  </si>
  <si>
    <t>干し芋作成</t>
  </si>
  <si>
    <t>プロテイン原料運搬・開梱作業</t>
  </si>
  <si>
    <t>店舗運営（無人店舗）</t>
  </si>
  <si>
    <t>配達補助</t>
  </si>
  <si>
    <t>山崎工業　ネジ検品袋詰め</t>
  </si>
  <si>
    <t>アミューズ売上</t>
  </si>
  <si>
    <t>施設外就労（外作業）</t>
  </si>
  <si>
    <t>品出し</t>
  </si>
  <si>
    <t>パン製造</t>
  </si>
  <si>
    <t>施設外作業（内職・販売補助等）</t>
  </si>
  <si>
    <t>配達・買い物</t>
  </si>
  <si>
    <t>自主製品梱包等</t>
  </si>
  <si>
    <t>カード仕分け作業</t>
  </si>
  <si>
    <t>栗加工作業</t>
  </si>
  <si>
    <t>WEBデザイン</t>
  </si>
  <si>
    <t>チラシ折り、おみくじ制作</t>
  </si>
  <si>
    <t>弁当製造・配達</t>
  </si>
  <si>
    <t>ホールペン組立他</t>
  </si>
  <si>
    <t>清掃　</t>
  </si>
  <si>
    <t>施設外</t>
  </si>
  <si>
    <t>段ボールイゲタの組み上げ</t>
  </si>
  <si>
    <t>梅ゼリー製造</t>
  </si>
  <si>
    <t>梱包・内職作業</t>
  </si>
  <si>
    <t>クリーニング、検品、梱包</t>
  </si>
  <si>
    <t>菓子製品の袋詰め、箱詰め</t>
  </si>
  <si>
    <t>タオル梱包作業</t>
  </si>
  <si>
    <t>清掃作業(除草作業、企業内清掃作業)</t>
  </si>
  <si>
    <t>花火セットアップ</t>
  </si>
  <si>
    <t>施設外就労(工場勤務)</t>
  </si>
  <si>
    <t>干し芋作業</t>
  </si>
  <si>
    <t>電子部品検査</t>
  </si>
  <si>
    <t>仕分け作業</t>
  </si>
  <si>
    <t>建築資材製造</t>
  </si>
  <si>
    <t>什器等の組立</t>
  </si>
  <si>
    <t>ベーグル生地製造</t>
  </si>
  <si>
    <t>デザイン（名刺・チラシ等）</t>
  </si>
  <si>
    <t>農業生産　販売</t>
  </si>
  <si>
    <t>清掃、畑作業</t>
  </si>
  <si>
    <t>CD分別・ネット出品</t>
  </si>
  <si>
    <t>販売補助</t>
  </si>
  <si>
    <t>倉庫での仕分け・梱包作業</t>
  </si>
  <si>
    <t>中橋製作所　電設資材の検品袋詰めシール貼り　菊池製作所　電設資材組み立て</t>
  </si>
  <si>
    <t>エアコン部品などの組み立て作業</t>
  </si>
  <si>
    <t>クリーニング業（仕分け作業）　①とは別企業</t>
  </si>
  <si>
    <t>缶バッチ作成</t>
  </si>
  <si>
    <t>内職作業（アクリル加工等）</t>
  </si>
  <si>
    <t>袋詰め</t>
  </si>
  <si>
    <t>ゲーム機の清掃、梱包作業</t>
  </si>
  <si>
    <t>シール貼り、袋詰め</t>
  </si>
  <si>
    <t>バンガロー清掃、食品加工</t>
  </si>
  <si>
    <t>HP制作、管理</t>
  </si>
  <si>
    <t>段ボール組立</t>
  </si>
  <si>
    <t>干し芋</t>
  </si>
  <si>
    <t>段ボールパッキン折</t>
  </si>
  <si>
    <t>イチゴのへた取り作業</t>
  </si>
  <si>
    <t>芋加工補助（上記以外；芋蜜、芋チップ、焼いもサンド等）</t>
  </si>
  <si>
    <t>洗車</t>
  </si>
  <si>
    <t>ボールペン組立作業</t>
  </si>
  <si>
    <t>シール貼り</t>
  </si>
  <si>
    <t>システム監視等</t>
  </si>
  <si>
    <t>食品加工作業</t>
  </si>
  <si>
    <t>オンライン採点業務</t>
  </si>
  <si>
    <t>洗車、清掃、ポスティング</t>
  </si>
  <si>
    <t>伊藤ハム宅配袋の加工</t>
  </si>
  <si>
    <t>古本清掃</t>
  </si>
  <si>
    <t>御守り作成</t>
  </si>
  <si>
    <t>採点作業</t>
  </si>
  <si>
    <t>外部委託作業（内職）</t>
  </si>
  <si>
    <t>アクリル・缶バッジ加工</t>
  </si>
  <si>
    <t>事務補助</t>
  </si>
  <si>
    <t>その他　クラフトワーク　販売</t>
  </si>
  <si>
    <t>食品販売</t>
  </si>
  <si>
    <t>軽作業（セット加工）</t>
  </si>
  <si>
    <t>短期請負作業（除草・清掃・片付け等）</t>
  </si>
  <si>
    <t>切手作業(仕分け・貼り)</t>
  </si>
  <si>
    <t>配送サービス</t>
  </si>
  <si>
    <t>段ボール大箱折・糊付け</t>
  </si>
  <si>
    <t>筆記具の封入</t>
  </si>
  <si>
    <t>植物の生産・管理</t>
  </si>
  <si>
    <t>倉庫作業</t>
  </si>
  <si>
    <t>模型組立作業</t>
  </si>
  <si>
    <t>惣菜パック詰め</t>
  </si>
  <si>
    <t>不用品処分</t>
  </si>
  <si>
    <t>ラベル貼り、部品組立</t>
  </si>
  <si>
    <t>訪問マッサージ補助</t>
  </si>
  <si>
    <t>イオン向け惣菜ロボットアームカバーの加工</t>
  </si>
  <si>
    <t>ゲームセンター景品制作</t>
  </si>
  <si>
    <t>PC業務</t>
  </si>
  <si>
    <t>部品取り付け</t>
  </si>
  <si>
    <t>小物雑貨販売</t>
  </si>
  <si>
    <t>スイミングゴーグルの説明書の捺印押し</t>
  </si>
  <si>
    <t>部品組立、梱包作業</t>
  </si>
  <si>
    <t>軽作業（箱折り）</t>
  </si>
  <si>
    <t>R6
平均月額（円）</t>
    <phoneticPr fontId="3"/>
  </si>
  <si>
    <t>R5
平均月額（円）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</si>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</sst>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0" fillId="0" borderId="0" xfId="0" applyFill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/>
    </xf>
    <xf numFmtId="0" fontId="6" fillId="0" borderId="5" xfId="0" quotePrefix="1" applyNumberFormat="1" applyFont="1" applyFill="1" applyBorder="1" applyAlignment="1">
      <alignment horizontal="center" vertical="center" shrinkToFit="1"/>
    </xf>
    <xf numFmtId="0" fontId="6" fillId="0" borderId="7" xfId="0" quotePrefix="1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5" xfId="0" quotePrefix="1" applyNumberFormat="1" applyFont="1" applyFill="1" applyBorder="1" applyAlignment="1">
      <alignment horizontal="center" vertical="center" shrinkToFit="1"/>
    </xf>
    <xf numFmtId="176" fontId="5" fillId="0" borderId="1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7" xfId="0" applyNumberFormat="1" applyFont="1" applyFill="1" applyBorder="1" applyAlignment="1">
      <alignment horizontal="right" vertical="center" shrinkToFit="1"/>
    </xf>
    <xf numFmtId="176" fontId="5" fillId="0" borderId="8" xfId="0" applyNumberFormat="1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12" fillId="0" borderId="0" xfId="0" applyFont="1" applyFill="1">
      <alignment vertical="center"/>
    </xf>
    <xf numFmtId="38" fontId="8" fillId="0" borderId="5" xfId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38" fontId="0" fillId="0" borderId="5" xfId="0" applyNumberForma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/>
    </xf>
    <xf numFmtId="177" fontId="6" fillId="0" borderId="7" xfId="0" quotePrefix="1" applyNumberFormat="1" applyFont="1" applyFill="1" applyBorder="1" applyAlignment="1">
      <alignment horizontal="center" vertical="center" shrinkToFit="1"/>
    </xf>
    <xf numFmtId="49" fontId="6" fillId="0" borderId="5" xfId="0" quotePrefix="1" applyNumberFormat="1" applyFont="1" applyFill="1" applyBorder="1" applyAlignment="1">
      <alignment horizontal="center" vertical="center" shrinkToFit="1"/>
    </xf>
    <xf numFmtId="38" fontId="8" fillId="0" borderId="4" xfId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38" fontId="0" fillId="0" borderId="5" xfId="1" applyFont="1" applyFill="1" applyBorder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38" fontId="5" fillId="0" borderId="10" xfId="0" applyNumberFormat="1" applyFont="1" applyFill="1" applyBorder="1">
      <alignment vertical="center"/>
    </xf>
    <xf numFmtId="38" fontId="5" fillId="0" borderId="5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4" fillId="0" borderId="16" xfId="1" applyNumberFormat="1" applyFont="1" applyFill="1" applyBorder="1" applyAlignment="1">
      <alignment horizontal="center" vertical="center" shrinkToFit="1"/>
    </xf>
    <xf numFmtId="0" fontId="2" fillId="0" borderId="17" xfId="1" applyNumberFormat="1" applyFont="1" applyFill="1" applyBorder="1" applyAlignment="1">
      <alignment horizontal="center" vertical="center" shrinkToFit="1"/>
    </xf>
    <xf numFmtId="0" fontId="2" fillId="0" borderId="18" xfId="1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75CC-D37F-46CE-B006-56715DBB5445}">
  <sheetPr>
    <pageSetUpPr fitToPage="1"/>
  </sheetPr>
  <dimension ref="A1:R603"/>
  <sheetViews>
    <sheetView tabSelected="1" view="pageBreakPreview" zoomScaleNormal="100" zoomScaleSheetLayoutView="100" workbookViewId="0">
      <pane xSplit="3" ySplit="3" topLeftCell="D88" activePane="bottomRight" state="frozen"/>
      <selection pane="topRight" activeCell="D1" sqref="D1"/>
      <selection pane="bottomLeft" activeCell="A4" sqref="A4"/>
      <selection pane="bottomRight" activeCell="G93" sqref="G93"/>
    </sheetView>
  </sheetViews>
  <sheetFormatPr defaultRowHeight="13.5" x14ac:dyDescent="0.15"/>
  <cols>
    <col min="1" max="1" width="4.125" style="39" customWidth="1"/>
    <col min="2" max="2" width="14.25" style="34" bestFit="1" customWidth="1"/>
    <col min="3" max="3" width="27.875" style="34" customWidth="1"/>
    <col min="4" max="4" width="12.75" style="34" customWidth="1"/>
    <col min="5" max="5" width="7.875" style="34" customWidth="1"/>
    <col min="6" max="6" width="13.875" style="34" customWidth="1"/>
    <col min="7" max="7" width="11" style="34" customWidth="1"/>
    <col min="8" max="8" width="12" style="34" customWidth="1"/>
    <col min="9" max="9" width="29.625" style="34" customWidth="1"/>
    <col min="10" max="10" width="32.875" style="34" customWidth="1"/>
    <col min="11" max="13" width="33.875" style="34" customWidth="1"/>
    <col min="14" max="14" width="10.375" style="34" customWidth="1"/>
    <col min="15" max="15" width="10.375" style="38" customWidth="1"/>
    <col min="16" max="17" width="10.375" style="40" customWidth="1"/>
    <col min="18" max="18" width="10.375" style="6" customWidth="1"/>
    <col min="19" max="16384" width="9" style="6"/>
  </cols>
  <sheetData>
    <row r="1" spans="1:18" ht="37.5" customHeight="1" thickBot="1" x14ac:dyDescent="0.2">
      <c r="A1" s="79" t="s">
        <v>332</v>
      </c>
      <c r="B1" s="79"/>
      <c r="C1" s="79"/>
      <c r="D1" s="79"/>
      <c r="E1" s="79"/>
      <c r="F1" s="79"/>
      <c r="G1" s="79"/>
      <c r="H1" s="42"/>
      <c r="I1" s="80"/>
      <c r="J1" s="80"/>
      <c r="K1" s="80"/>
      <c r="L1" s="78"/>
      <c r="M1" s="78"/>
      <c r="P1" s="34"/>
      <c r="Q1" s="34"/>
    </row>
    <row r="2" spans="1:18" ht="21.75" customHeight="1" thickBot="1" x14ac:dyDescent="0.2">
      <c r="A2" s="62"/>
      <c r="B2" s="63"/>
      <c r="C2" s="63"/>
      <c r="E2" s="63"/>
      <c r="F2" s="63"/>
      <c r="G2" s="64"/>
      <c r="H2" s="63"/>
      <c r="I2" s="81" t="s">
        <v>82</v>
      </c>
      <c r="J2" s="82"/>
      <c r="K2" s="82"/>
      <c r="L2" s="82"/>
      <c r="M2" s="83"/>
      <c r="N2" s="63"/>
      <c r="O2" s="63"/>
      <c r="P2" s="34"/>
      <c r="Q2" s="34"/>
    </row>
    <row r="3" spans="1:18" ht="58.5" customHeight="1" x14ac:dyDescent="0.15">
      <c r="A3" s="4"/>
      <c r="B3" s="4" t="s">
        <v>0</v>
      </c>
      <c r="C3" s="1" t="s">
        <v>1</v>
      </c>
      <c r="D3" s="2" t="s">
        <v>2</v>
      </c>
      <c r="E3" s="2" t="s">
        <v>3</v>
      </c>
      <c r="F3" s="1" t="s">
        <v>4</v>
      </c>
      <c r="G3" s="30" t="s">
        <v>83</v>
      </c>
      <c r="H3" s="76" t="s">
        <v>333</v>
      </c>
      <c r="I3" s="74" t="s">
        <v>5</v>
      </c>
      <c r="J3" s="37" t="s">
        <v>6</v>
      </c>
      <c r="K3" s="37" t="s">
        <v>7</v>
      </c>
      <c r="L3" s="37" t="s">
        <v>84</v>
      </c>
      <c r="M3" s="75" t="s">
        <v>85</v>
      </c>
      <c r="N3" s="52" t="s">
        <v>104</v>
      </c>
      <c r="O3" s="47" t="s">
        <v>105</v>
      </c>
      <c r="P3" s="47" t="s">
        <v>106</v>
      </c>
      <c r="Q3" s="47" t="s">
        <v>534</v>
      </c>
      <c r="R3" s="47" t="s">
        <v>533</v>
      </c>
    </row>
    <row r="4" spans="1:18" ht="27" customHeight="1" x14ac:dyDescent="0.15">
      <c r="A4" s="4">
        <v>1</v>
      </c>
      <c r="B4" s="19" t="s">
        <v>47</v>
      </c>
      <c r="C4" s="14" t="s">
        <v>107</v>
      </c>
      <c r="D4" s="2" t="s">
        <v>236</v>
      </c>
      <c r="E4" s="21">
        <v>10</v>
      </c>
      <c r="F4" s="10">
        <v>15296401</v>
      </c>
      <c r="G4" s="10">
        <v>106</v>
      </c>
      <c r="H4" s="73">
        <f>ROUND(F4/G4,0)</f>
        <v>144306</v>
      </c>
      <c r="I4" s="65" t="s">
        <v>358</v>
      </c>
      <c r="J4" s="49"/>
      <c r="K4" s="49"/>
      <c r="L4" s="49"/>
      <c r="M4" s="72"/>
      <c r="N4" s="46">
        <v>119205</v>
      </c>
      <c r="O4" s="46">
        <v>116779</v>
      </c>
      <c r="P4" s="46">
        <v>124883</v>
      </c>
      <c r="Q4" s="46">
        <v>129155</v>
      </c>
      <c r="R4" s="46">
        <v>144306</v>
      </c>
    </row>
    <row r="5" spans="1:18" ht="27" customHeight="1" x14ac:dyDescent="0.15">
      <c r="A5" s="4">
        <v>2</v>
      </c>
      <c r="B5" s="19" t="s">
        <v>48</v>
      </c>
      <c r="C5" s="14" t="s">
        <v>108</v>
      </c>
      <c r="D5" s="2" t="s">
        <v>236</v>
      </c>
      <c r="E5" s="21">
        <v>20</v>
      </c>
      <c r="F5" s="21">
        <v>36930850</v>
      </c>
      <c r="G5" s="29">
        <v>240</v>
      </c>
      <c r="H5" s="73">
        <f t="shared" ref="H5:H68" si="0">ROUND(F5/G5,0)</f>
        <v>153879</v>
      </c>
      <c r="I5" s="66" t="s">
        <v>359</v>
      </c>
      <c r="J5" s="11"/>
      <c r="K5" s="11"/>
      <c r="L5" s="11"/>
      <c r="M5" s="54"/>
      <c r="N5" s="46">
        <v>118022</v>
      </c>
      <c r="O5" s="46">
        <v>126558</v>
      </c>
      <c r="P5" s="46">
        <v>139692</v>
      </c>
      <c r="Q5" s="46">
        <v>147254</v>
      </c>
      <c r="R5" s="46">
        <v>153879</v>
      </c>
    </row>
    <row r="6" spans="1:18" ht="27" customHeight="1" x14ac:dyDescent="0.15">
      <c r="A6" s="4">
        <v>3</v>
      </c>
      <c r="B6" s="19" t="s">
        <v>49</v>
      </c>
      <c r="C6" s="14" t="s">
        <v>109</v>
      </c>
      <c r="D6" s="2" t="s">
        <v>236</v>
      </c>
      <c r="E6" s="21">
        <v>20</v>
      </c>
      <c r="F6" s="21">
        <v>20313587</v>
      </c>
      <c r="G6" s="29">
        <v>226</v>
      </c>
      <c r="H6" s="73">
        <f t="shared" si="0"/>
        <v>89883</v>
      </c>
      <c r="I6" s="67" t="s">
        <v>360</v>
      </c>
      <c r="J6" s="50" t="s">
        <v>66</v>
      </c>
      <c r="K6" s="50" t="s">
        <v>57</v>
      </c>
      <c r="L6" s="50" t="s">
        <v>488</v>
      </c>
      <c r="M6" s="55" t="s">
        <v>93</v>
      </c>
      <c r="N6" s="46">
        <v>66654</v>
      </c>
      <c r="O6" s="46">
        <v>71882</v>
      </c>
      <c r="P6" s="46">
        <v>76788</v>
      </c>
      <c r="Q6" s="46">
        <v>83943</v>
      </c>
      <c r="R6" s="46">
        <v>89883</v>
      </c>
    </row>
    <row r="7" spans="1:18" ht="27" customHeight="1" x14ac:dyDescent="0.15">
      <c r="A7" s="4">
        <v>4</v>
      </c>
      <c r="B7" s="19" t="s">
        <v>186</v>
      </c>
      <c r="C7" s="14" t="s">
        <v>110</v>
      </c>
      <c r="D7" s="2" t="s">
        <v>236</v>
      </c>
      <c r="E7" s="21">
        <v>20</v>
      </c>
      <c r="F7" s="21">
        <v>22612895</v>
      </c>
      <c r="G7" s="29">
        <v>253</v>
      </c>
      <c r="H7" s="73">
        <f t="shared" si="0"/>
        <v>89379</v>
      </c>
      <c r="I7" s="66" t="s">
        <v>58</v>
      </c>
      <c r="J7" s="12" t="s">
        <v>411</v>
      </c>
      <c r="K7" s="12" t="s">
        <v>453</v>
      </c>
      <c r="L7" s="12" t="s">
        <v>57</v>
      </c>
      <c r="M7" s="56"/>
      <c r="N7" s="46">
        <v>72728</v>
      </c>
      <c r="O7" s="46">
        <v>76430</v>
      </c>
      <c r="P7" s="46">
        <v>80137</v>
      </c>
      <c r="Q7" s="46">
        <v>83102</v>
      </c>
      <c r="R7" s="46">
        <v>89379</v>
      </c>
    </row>
    <row r="8" spans="1:18" ht="27" customHeight="1" x14ac:dyDescent="0.15">
      <c r="A8" s="4">
        <v>5</v>
      </c>
      <c r="B8" s="28" t="s">
        <v>53</v>
      </c>
      <c r="C8" s="24" t="s">
        <v>12</v>
      </c>
      <c r="D8" s="25" t="s">
        <v>236</v>
      </c>
      <c r="E8" s="26">
        <v>10</v>
      </c>
      <c r="F8" s="21">
        <v>2616412</v>
      </c>
      <c r="G8" s="29">
        <v>29</v>
      </c>
      <c r="H8" s="73">
        <f t="shared" si="0"/>
        <v>90221</v>
      </c>
      <c r="I8" s="66" t="s">
        <v>88</v>
      </c>
      <c r="J8" s="12" t="s">
        <v>89</v>
      </c>
      <c r="K8" s="12" t="s">
        <v>90</v>
      </c>
      <c r="L8" s="12" t="s">
        <v>489</v>
      </c>
      <c r="M8" s="56" t="s">
        <v>91</v>
      </c>
      <c r="N8" s="46">
        <v>58145</v>
      </c>
      <c r="O8" s="46">
        <v>77756</v>
      </c>
      <c r="P8" s="46">
        <v>81372</v>
      </c>
      <c r="Q8" s="46">
        <v>77521</v>
      </c>
      <c r="R8" s="46">
        <v>90221</v>
      </c>
    </row>
    <row r="9" spans="1:18" s="27" customFormat="1" ht="27" customHeight="1" x14ac:dyDescent="0.15">
      <c r="A9" s="4">
        <v>6</v>
      </c>
      <c r="B9" s="19" t="s">
        <v>187</v>
      </c>
      <c r="C9" s="14" t="s">
        <v>111</v>
      </c>
      <c r="D9" s="2" t="s">
        <v>236</v>
      </c>
      <c r="E9" s="21">
        <v>20</v>
      </c>
      <c r="F9" s="21">
        <v>24987197</v>
      </c>
      <c r="G9" s="29">
        <v>338</v>
      </c>
      <c r="H9" s="73">
        <f t="shared" si="0"/>
        <v>73927</v>
      </c>
      <c r="I9" s="66" t="s">
        <v>58</v>
      </c>
      <c r="J9" s="12" t="s">
        <v>57</v>
      </c>
      <c r="K9" s="12" t="s">
        <v>453</v>
      </c>
      <c r="L9" s="12" t="s">
        <v>307</v>
      </c>
      <c r="M9" s="56"/>
      <c r="N9" s="46">
        <v>68053</v>
      </c>
      <c r="O9" s="46">
        <v>68985</v>
      </c>
      <c r="P9" s="46">
        <v>68551</v>
      </c>
      <c r="Q9" s="46">
        <v>69874</v>
      </c>
      <c r="R9" s="46">
        <v>73927</v>
      </c>
    </row>
    <row r="10" spans="1:18" ht="27" customHeight="1" x14ac:dyDescent="0.15">
      <c r="A10" s="4">
        <v>7</v>
      </c>
      <c r="B10" s="19" t="s">
        <v>50</v>
      </c>
      <c r="C10" s="14" t="s">
        <v>112</v>
      </c>
      <c r="D10" s="2" t="s">
        <v>236</v>
      </c>
      <c r="E10" s="21">
        <v>20</v>
      </c>
      <c r="F10" s="21">
        <v>19551408</v>
      </c>
      <c r="G10" s="29">
        <v>257</v>
      </c>
      <c r="H10" s="73">
        <f t="shared" si="0"/>
        <v>76076</v>
      </c>
      <c r="I10" s="66" t="s">
        <v>361</v>
      </c>
      <c r="J10" s="16" t="s">
        <v>412</v>
      </c>
      <c r="K10" s="12"/>
      <c r="L10" s="12"/>
      <c r="M10" s="56"/>
      <c r="N10" s="46">
        <v>68947</v>
      </c>
      <c r="O10" s="46">
        <v>63449</v>
      </c>
      <c r="P10" s="46">
        <v>68213</v>
      </c>
      <c r="Q10" s="46">
        <v>69063</v>
      </c>
      <c r="R10" s="46">
        <v>76076</v>
      </c>
    </row>
    <row r="11" spans="1:18" ht="27" customHeight="1" x14ac:dyDescent="0.15">
      <c r="A11" s="4">
        <v>8</v>
      </c>
      <c r="B11" s="19" t="s">
        <v>188</v>
      </c>
      <c r="C11" s="14" t="s">
        <v>113</v>
      </c>
      <c r="D11" s="2" t="s">
        <v>236</v>
      </c>
      <c r="E11" s="21">
        <v>14</v>
      </c>
      <c r="F11" s="21">
        <v>23164931</v>
      </c>
      <c r="G11" s="29">
        <v>278</v>
      </c>
      <c r="H11" s="73">
        <f t="shared" si="0"/>
        <v>83327</v>
      </c>
      <c r="I11" s="68" t="s">
        <v>266</v>
      </c>
      <c r="J11" s="51" t="s">
        <v>287</v>
      </c>
      <c r="K11" s="51" t="s">
        <v>308</v>
      </c>
      <c r="L11" s="51" t="s">
        <v>323</v>
      </c>
      <c r="M11" s="57"/>
      <c r="N11" s="46">
        <v>80461</v>
      </c>
      <c r="O11" s="46">
        <v>75794</v>
      </c>
      <c r="P11" s="46">
        <v>78170</v>
      </c>
      <c r="Q11" s="46">
        <v>81181</v>
      </c>
      <c r="R11" s="46">
        <v>83327</v>
      </c>
    </row>
    <row r="12" spans="1:18" ht="27" customHeight="1" x14ac:dyDescent="0.15">
      <c r="A12" s="4">
        <v>9</v>
      </c>
      <c r="B12" s="19" t="s">
        <v>51</v>
      </c>
      <c r="C12" s="14" t="s">
        <v>13</v>
      </c>
      <c r="D12" s="2" t="s">
        <v>236</v>
      </c>
      <c r="E12" s="21">
        <v>20</v>
      </c>
      <c r="F12" s="21">
        <v>36634705.900000006</v>
      </c>
      <c r="G12" s="29">
        <v>442</v>
      </c>
      <c r="H12" s="73">
        <f t="shared" si="0"/>
        <v>82884</v>
      </c>
      <c r="I12" s="66" t="s">
        <v>362</v>
      </c>
      <c r="J12" s="12" t="s">
        <v>270</v>
      </c>
      <c r="K12" s="12" t="s">
        <v>454</v>
      </c>
      <c r="L12" s="12" t="s">
        <v>490</v>
      </c>
      <c r="M12" s="56"/>
      <c r="N12" s="46">
        <v>69491</v>
      </c>
      <c r="O12" s="46">
        <v>65293</v>
      </c>
      <c r="P12" s="46">
        <v>63545</v>
      </c>
      <c r="Q12" s="46">
        <v>71513</v>
      </c>
      <c r="R12" s="46">
        <v>82884</v>
      </c>
    </row>
    <row r="13" spans="1:18" ht="27" customHeight="1" x14ac:dyDescent="0.15">
      <c r="A13" s="4">
        <v>10</v>
      </c>
      <c r="B13" s="19" t="s">
        <v>52</v>
      </c>
      <c r="C13" s="14" t="s">
        <v>114</v>
      </c>
      <c r="D13" s="2" t="s">
        <v>236</v>
      </c>
      <c r="E13" s="21">
        <v>14</v>
      </c>
      <c r="F13" s="21">
        <v>24350709</v>
      </c>
      <c r="G13" s="29">
        <v>164</v>
      </c>
      <c r="H13" s="73">
        <f t="shared" si="0"/>
        <v>148480</v>
      </c>
      <c r="I13" s="66" t="s">
        <v>267</v>
      </c>
      <c r="J13" s="12" t="s">
        <v>288</v>
      </c>
      <c r="K13" s="12"/>
      <c r="L13" s="12"/>
      <c r="M13" s="56"/>
      <c r="N13" s="46">
        <v>149475</v>
      </c>
      <c r="O13" s="46">
        <v>153515</v>
      </c>
      <c r="P13" s="46">
        <v>155160</v>
      </c>
      <c r="Q13" s="46">
        <v>141391</v>
      </c>
      <c r="R13" s="46">
        <v>148480</v>
      </c>
    </row>
    <row r="14" spans="1:18" ht="27" customHeight="1" x14ac:dyDescent="0.15">
      <c r="A14" s="4">
        <v>11</v>
      </c>
      <c r="B14" s="19" t="s">
        <v>189</v>
      </c>
      <c r="C14" s="14" t="s">
        <v>115</v>
      </c>
      <c r="D14" s="2" t="s">
        <v>236</v>
      </c>
      <c r="E14" s="21">
        <v>20</v>
      </c>
      <c r="F14" s="21">
        <v>17877694</v>
      </c>
      <c r="G14" s="29">
        <v>250</v>
      </c>
      <c r="H14" s="73">
        <f t="shared" si="0"/>
        <v>71511</v>
      </c>
      <c r="I14" s="66" t="s">
        <v>268</v>
      </c>
      <c r="J14" s="12" t="s">
        <v>413</v>
      </c>
      <c r="K14" s="12" t="s">
        <v>455</v>
      </c>
      <c r="L14" s="12"/>
      <c r="M14" s="56"/>
      <c r="N14" s="46">
        <v>66842</v>
      </c>
      <c r="O14" s="46">
        <v>65144</v>
      </c>
      <c r="P14" s="46">
        <v>67395</v>
      </c>
      <c r="Q14" s="46">
        <v>75701</v>
      </c>
      <c r="R14" s="46">
        <v>71511</v>
      </c>
    </row>
    <row r="15" spans="1:18" ht="27" customHeight="1" x14ac:dyDescent="0.15">
      <c r="A15" s="4">
        <v>12</v>
      </c>
      <c r="B15" s="19" t="s">
        <v>190</v>
      </c>
      <c r="C15" s="14" t="s">
        <v>116</v>
      </c>
      <c r="D15" s="2" t="s">
        <v>236</v>
      </c>
      <c r="E15" s="21">
        <v>10</v>
      </c>
      <c r="F15" s="21">
        <v>8830853</v>
      </c>
      <c r="G15" s="29">
        <v>86</v>
      </c>
      <c r="H15" s="73">
        <f t="shared" si="0"/>
        <v>102684</v>
      </c>
      <c r="I15" s="66" t="s">
        <v>56</v>
      </c>
      <c r="J15" s="12" t="s">
        <v>414</v>
      </c>
      <c r="K15" s="12" t="s">
        <v>456</v>
      </c>
      <c r="L15" s="12" t="s">
        <v>65</v>
      </c>
      <c r="M15" s="56"/>
      <c r="N15" s="46">
        <v>80841</v>
      </c>
      <c r="O15" s="46">
        <v>86826</v>
      </c>
      <c r="P15" s="46">
        <v>83184</v>
      </c>
      <c r="Q15" s="46">
        <v>89115</v>
      </c>
      <c r="R15" s="46">
        <v>102684</v>
      </c>
    </row>
    <row r="16" spans="1:18" ht="27" customHeight="1" x14ac:dyDescent="0.15">
      <c r="A16" s="4">
        <v>13</v>
      </c>
      <c r="B16" s="19" t="s">
        <v>191</v>
      </c>
      <c r="C16" s="14" t="s">
        <v>117</v>
      </c>
      <c r="D16" s="2" t="s">
        <v>236</v>
      </c>
      <c r="E16" s="21">
        <v>10</v>
      </c>
      <c r="F16" s="21">
        <v>18511457</v>
      </c>
      <c r="G16" s="29">
        <v>104</v>
      </c>
      <c r="H16" s="73">
        <f t="shared" si="0"/>
        <v>177995</v>
      </c>
      <c r="I16" s="67" t="s">
        <v>269</v>
      </c>
      <c r="J16" s="50"/>
      <c r="K16" s="50"/>
      <c r="L16" s="50"/>
      <c r="M16" s="55"/>
      <c r="N16" s="46">
        <v>164243</v>
      </c>
      <c r="O16" s="46">
        <v>160392</v>
      </c>
      <c r="P16" s="46">
        <v>170276</v>
      </c>
      <c r="Q16" s="46">
        <v>173609</v>
      </c>
      <c r="R16" s="46">
        <v>177995</v>
      </c>
    </row>
    <row r="17" spans="1:18" ht="27" customHeight="1" x14ac:dyDescent="0.15">
      <c r="A17" s="4">
        <v>14</v>
      </c>
      <c r="B17" s="19" t="s">
        <v>192</v>
      </c>
      <c r="C17" s="14" t="s">
        <v>118</v>
      </c>
      <c r="D17" s="2" t="s">
        <v>236</v>
      </c>
      <c r="E17" s="21">
        <v>20</v>
      </c>
      <c r="F17" s="21">
        <v>26018630</v>
      </c>
      <c r="G17" s="29">
        <v>332</v>
      </c>
      <c r="H17" s="73">
        <f t="shared" si="0"/>
        <v>78369</v>
      </c>
      <c r="I17" s="66" t="s">
        <v>363</v>
      </c>
      <c r="J17" s="12" t="s">
        <v>415</v>
      </c>
      <c r="K17" s="12" t="s">
        <v>457</v>
      </c>
      <c r="L17" s="12" t="s">
        <v>491</v>
      </c>
      <c r="M17" s="56"/>
      <c r="N17" s="46">
        <v>48735</v>
      </c>
      <c r="O17" s="46">
        <v>65926</v>
      </c>
      <c r="P17" s="46">
        <v>71756</v>
      </c>
      <c r="Q17" s="46">
        <v>75579</v>
      </c>
      <c r="R17" s="46">
        <v>78369</v>
      </c>
    </row>
    <row r="18" spans="1:18" ht="27" customHeight="1" x14ac:dyDescent="0.15">
      <c r="A18" s="4">
        <v>15</v>
      </c>
      <c r="B18" s="19" t="s">
        <v>193</v>
      </c>
      <c r="C18" s="14" t="s">
        <v>119</v>
      </c>
      <c r="D18" s="2" t="s">
        <v>236</v>
      </c>
      <c r="E18" s="21">
        <v>10</v>
      </c>
      <c r="F18" s="21">
        <v>2104000</v>
      </c>
      <c r="G18" s="29">
        <v>35</v>
      </c>
      <c r="H18" s="73">
        <f t="shared" si="0"/>
        <v>60114</v>
      </c>
      <c r="I18" s="66" t="s">
        <v>364</v>
      </c>
      <c r="J18" s="12"/>
      <c r="K18" s="12"/>
      <c r="L18" s="12"/>
      <c r="M18" s="56"/>
      <c r="N18" s="46">
        <v>61133</v>
      </c>
      <c r="O18" s="46">
        <v>63777</v>
      </c>
      <c r="P18" s="46">
        <v>65931</v>
      </c>
      <c r="Q18" s="46">
        <v>62532</v>
      </c>
      <c r="R18" s="46">
        <v>60114</v>
      </c>
    </row>
    <row r="19" spans="1:18" ht="27" customHeight="1" x14ac:dyDescent="0.15">
      <c r="A19" s="4">
        <v>16</v>
      </c>
      <c r="B19" s="45" t="s">
        <v>194</v>
      </c>
      <c r="C19" s="14" t="s">
        <v>78</v>
      </c>
      <c r="D19" s="2" t="s">
        <v>236</v>
      </c>
      <c r="E19" s="21">
        <v>20</v>
      </c>
      <c r="F19" s="21">
        <v>15718799</v>
      </c>
      <c r="G19" s="29">
        <v>251</v>
      </c>
      <c r="H19" s="73">
        <f t="shared" si="0"/>
        <v>62625</v>
      </c>
      <c r="I19" s="66" t="s">
        <v>365</v>
      </c>
      <c r="J19" s="12" t="s">
        <v>416</v>
      </c>
      <c r="K19" s="16" t="s">
        <v>458</v>
      </c>
      <c r="L19" s="16"/>
      <c r="M19" s="58"/>
      <c r="N19" s="46"/>
      <c r="O19" s="46"/>
      <c r="P19" s="46">
        <v>53936</v>
      </c>
      <c r="Q19" s="46">
        <v>52472</v>
      </c>
      <c r="R19" s="46">
        <v>62625</v>
      </c>
    </row>
    <row r="20" spans="1:18" ht="27" customHeight="1" x14ac:dyDescent="0.15">
      <c r="A20" s="4">
        <v>17</v>
      </c>
      <c r="B20" s="45" t="s">
        <v>195</v>
      </c>
      <c r="C20" s="43" t="s">
        <v>120</v>
      </c>
      <c r="D20" s="2" t="s">
        <v>236</v>
      </c>
      <c r="E20" s="21">
        <v>20</v>
      </c>
      <c r="F20" s="21">
        <v>13607317</v>
      </c>
      <c r="G20" s="29">
        <v>212</v>
      </c>
      <c r="H20" s="73">
        <f t="shared" si="0"/>
        <v>64185</v>
      </c>
      <c r="I20" s="66" t="s">
        <v>56</v>
      </c>
      <c r="J20" s="12" t="s">
        <v>417</v>
      </c>
      <c r="K20" s="12" t="s">
        <v>58</v>
      </c>
      <c r="L20" s="12" t="s">
        <v>492</v>
      </c>
      <c r="M20" s="56" t="s">
        <v>515</v>
      </c>
      <c r="N20" s="46"/>
      <c r="O20" s="46"/>
      <c r="P20" s="46"/>
      <c r="Q20" s="46">
        <v>69569</v>
      </c>
      <c r="R20" s="46">
        <v>64185</v>
      </c>
    </row>
    <row r="21" spans="1:18" ht="27" customHeight="1" x14ac:dyDescent="0.15">
      <c r="A21" s="4">
        <v>18</v>
      </c>
      <c r="B21" s="45" t="s">
        <v>196</v>
      </c>
      <c r="C21" s="14" t="s">
        <v>345</v>
      </c>
      <c r="D21" s="2" t="s">
        <v>236</v>
      </c>
      <c r="E21" s="21">
        <v>20</v>
      </c>
      <c r="F21" s="21">
        <v>29162560</v>
      </c>
      <c r="G21" s="29">
        <v>335</v>
      </c>
      <c r="H21" s="73">
        <f t="shared" si="0"/>
        <v>87052</v>
      </c>
      <c r="I21" s="66" t="s">
        <v>270</v>
      </c>
      <c r="J21" s="12" t="s">
        <v>289</v>
      </c>
      <c r="K21" s="12" t="s">
        <v>459</v>
      </c>
      <c r="L21" s="12"/>
      <c r="M21" s="56"/>
      <c r="N21" s="46"/>
      <c r="O21" s="46"/>
      <c r="P21" s="46"/>
      <c r="Q21" s="46">
        <v>78571</v>
      </c>
      <c r="R21" s="46">
        <v>87052</v>
      </c>
    </row>
    <row r="22" spans="1:18" ht="27" customHeight="1" x14ac:dyDescent="0.15">
      <c r="A22" s="4">
        <v>19</v>
      </c>
      <c r="B22" s="19" t="s">
        <v>197</v>
      </c>
      <c r="C22" s="14" t="s">
        <v>121</v>
      </c>
      <c r="D22" s="2" t="s">
        <v>236</v>
      </c>
      <c r="E22" s="21">
        <v>10</v>
      </c>
      <c r="F22" s="21">
        <v>657208</v>
      </c>
      <c r="G22" s="29">
        <v>7</v>
      </c>
      <c r="H22" s="73">
        <f t="shared" si="0"/>
        <v>93887</v>
      </c>
      <c r="I22" s="66" t="s">
        <v>366</v>
      </c>
      <c r="J22" s="12" t="s">
        <v>60</v>
      </c>
      <c r="K22" s="12"/>
      <c r="L22" s="12"/>
      <c r="M22" s="56"/>
      <c r="N22" s="46"/>
      <c r="O22" s="46"/>
      <c r="P22" s="46"/>
      <c r="Q22" s="46">
        <v>90506</v>
      </c>
      <c r="R22" s="46">
        <v>93887</v>
      </c>
    </row>
    <row r="23" spans="1:18" ht="27" customHeight="1" x14ac:dyDescent="0.15">
      <c r="A23" s="4">
        <v>20</v>
      </c>
      <c r="B23" s="19" t="s">
        <v>334</v>
      </c>
      <c r="C23" s="14" t="s">
        <v>346</v>
      </c>
      <c r="D23" s="2" t="s">
        <v>236</v>
      </c>
      <c r="E23" s="21">
        <v>20</v>
      </c>
      <c r="F23" s="21">
        <v>1270993</v>
      </c>
      <c r="G23" s="29">
        <v>16</v>
      </c>
      <c r="H23" s="73">
        <f t="shared" si="0"/>
        <v>79437</v>
      </c>
      <c r="I23" s="66" t="s">
        <v>367</v>
      </c>
      <c r="J23" s="12" t="s">
        <v>418</v>
      </c>
      <c r="K23" s="12" t="s">
        <v>460</v>
      </c>
      <c r="L23" s="12" t="s">
        <v>493</v>
      </c>
      <c r="M23" s="56" t="s">
        <v>516</v>
      </c>
      <c r="N23" s="46" t="s">
        <v>535</v>
      </c>
      <c r="O23" s="46" t="s">
        <v>535</v>
      </c>
      <c r="P23" s="46" t="s">
        <v>535</v>
      </c>
      <c r="Q23" s="46" t="s">
        <v>535</v>
      </c>
      <c r="R23" s="46">
        <v>79437</v>
      </c>
    </row>
    <row r="24" spans="1:18" ht="27" customHeight="1" x14ac:dyDescent="0.15">
      <c r="A24" s="4">
        <v>21</v>
      </c>
      <c r="B24" s="19" t="s">
        <v>335</v>
      </c>
      <c r="C24" s="14" t="s">
        <v>347</v>
      </c>
      <c r="D24" s="2" t="s">
        <v>236</v>
      </c>
      <c r="E24" s="21">
        <v>20</v>
      </c>
      <c r="F24" s="21">
        <v>118125</v>
      </c>
      <c r="G24" s="29">
        <v>3</v>
      </c>
      <c r="H24" s="73">
        <f t="shared" si="0"/>
        <v>39375</v>
      </c>
      <c r="I24" s="66" t="s">
        <v>66</v>
      </c>
      <c r="J24" s="12" t="s">
        <v>65</v>
      </c>
      <c r="K24" s="12"/>
      <c r="L24" s="12"/>
      <c r="M24" s="56"/>
      <c r="N24" s="46" t="s">
        <v>535</v>
      </c>
      <c r="O24" s="46" t="s">
        <v>535</v>
      </c>
      <c r="P24" s="46" t="s">
        <v>535</v>
      </c>
      <c r="Q24" s="46" t="s">
        <v>535</v>
      </c>
      <c r="R24" s="46">
        <v>39375</v>
      </c>
    </row>
    <row r="25" spans="1:18" ht="27" customHeight="1" x14ac:dyDescent="0.15">
      <c r="A25" s="4">
        <v>22</v>
      </c>
      <c r="B25" s="19" t="s">
        <v>16</v>
      </c>
      <c r="C25" s="14" t="s">
        <v>122</v>
      </c>
      <c r="D25" s="2" t="s">
        <v>237</v>
      </c>
      <c r="E25" s="21">
        <v>20</v>
      </c>
      <c r="F25" s="21">
        <v>30079702</v>
      </c>
      <c r="G25" s="29">
        <v>301</v>
      </c>
      <c r="H25" s="73">
        <f t="shared" si="0"/>
        <v>99933</v>
      </c>
      <c r="I25" s="66" t="s">
        <v>368</v>
      </c>
      <c r="J25" s="12" t="s">
        <v>290</v>
      </c>
      <c r="K25" s="12"/>
      <c r="L25" s="12"/>
      <c r="M25" s="56"/>
      <c r="N25" s="46">
        <v>81049</v>
      </c>
      <c r="O25" s="46">
        <v>82495</v>
      </c>
      <c r="P25" s="46">
        <v>84223</v>
      </c>
      <c r="Q25" s="46">
        <v>85792</v>
      </c>
      <c r="R25" s="46">
        <v>99933</v>
      </c>
    </row>
    <row r="26" spans="1:18" ht="27" customHeight="1" x14ac:dyDescent="0.15">
      <c r="A26" s="4">
        <v>23</v>
      </c>
      <c r="B26" s="19" t="s">
        <v>198</v>
      </c>
      <c r="C26" s="14" t="s">
        <v>123</v>
      </c>
      <c r="D26" s="2" t="s">
        <v>237</v>
      </c>
      <c r="E26" s="21">
        <v>20</v>
      </c>
      <c r="F26" s="21">
        <v>23090108</v>
      </c>
      <c r="G26" s="29">
        <v>276</v>
      </c>
      <c r="H26" s="73">
        <f t="shared" si="0"/>
        <v>83660</v>
      </c>
      <c r="I26" s="69" t="s">
        <v>369</v>
      </c>
      <c r="J26" s="12" t="s">
        <v>419</v>
      </c>
      <c r="K26" s="12" t="s">
        <v>309</v>
      </c>
      <c r="L26" s="12" t="s">
        <v>494</v>
      </c>
      <c r="M26" s="56" t="s">
        <v>66</v>
      </c>
      <c r="N26" s="46">
        <v>67208</v>
      </c>
      <c r="O26" s="46">
        <v>66700</v>
      </c>
      <c r="P26" s="46">
        <v>64059</v>
      </c>
      <c r="Q26" s="46">
        <v>77215</v>
      </c>
      <c r="R26" s="46">
        <v>83660</v>
      </c>
    </row>
    <row r="27" spans="1:18" ht="27" customHeight="1" x14ac:dyDescent="0.15">
      <c r="A27" s="4">
        <v>24</v>
      </c>
      <c r="B27" s="19" t="s">
        <v>17</v>
      </c>
      <c r="C27" s="14" t="s">
        <v>124</v>
      </c>
      <c r="D27" s="2" t="s">
        <v>237</v>
      </c>
      <c r="E27" s="21">
        <v>20</v>
      </c>
      <c r="F27" s="21">
        <v>13738371</v>
      </c>
      <c r="G27" s="29">
        <v>166</v>
      </c>
      <c r="H27" s="73">
        <f t="shared" si="0"/>
        <v>82761</v>
      </c>
      <c r="I27" s="66" t="s">
        <v>272</v>
      </c>
      <c r="J27" s="12" t="s">
        <v>291</v>
      </c>
      <c r="K27" s="12" t="s">
        <v>310</v>
      </c>
      <c r="L27" s="12"/>
      <c r="M27" s="56"/>
      <c r="N27" s="46">
        <v>67755</v>
      </c>
      <c r="O27" s="46">
        <v>70321</v>
      </c>
      <c r="P27" s="46">
        <v>73543</v>
      </c>
      <c r="Q27" s="46">
        <v>78515</v>
      </c>
      <c r="R27" s="46">
        <v>82761</v>
      </c>
    </row>
    <row r="28" spans="1:18" ht="27" customHeight="1" x14ac:dyDescent="0.15">
      <c r="A28" s="4">
        <v>25</v>
      </c>
      <c r="B28" s="19" t="s">
        <v>18</v>
      </c>
      <c r="C28" s="14" t="s">
        <v>125</v>
      </c>
      <c r="D28" s="2" t="s">
        <v>237</v>
      </c>
      <c r="E28" s="21">
        <v>20</v>
      </c>
      <c r="F28" s="21">
        <v>22501134</v>
      </c>
      <c r="G28" s="29">
        <v>284</v>
      </c>
      <c r="H28" s="73">
        <f t="shared" si="0"/>
        <v>79229</v>
      </c>
      <c r="I28" s="66" t="s">
        <v>273</v>
      </c>
      <c r="J28" s="12" t="s">
        <v>292</v>
      </c>
      <c r="K28" s="12" t="s">
        <v>311</v>
      </c>
      <c r="L28" s="12"/>
      <c r="M28" s="56"/>
      <c r="N28" s="46">
        <v>66485</v>
      </c>
      <c r="O28" s="46">
        <v>68024</v>
      </c>
      <c r="P28" s="46">
        <v>72537</v>
      </c>
      <c r="Q28" s="46">
        <v>77244</v>
      </c>
      <c r="R28" s="46">
        <v>79229</v>
      </c>
    </row>
    <row r="29" spans="1:18" ht="27" customHeight="1" x14ac:dyDescent="0.15">
      <c r="A29" s="4">
        <v>26</v>
      </c>
      <c r="B29" s="19" t="s">
        <v>19</v>
      </c>
      <c r="C29" s="14" t="s">
        <v>126</v>
      </c>
      <c r="D29" s="2" t="s">
        <v>237</v>
      </c>
      <c r="E29" s="21">
        <v>15</v>
      </c>
      <c r="F29" s="21">
        <v>9926663</v>
      </c>
      <c r="G29" s="29">
        <v>132</v>
      </c>
      <c r="H29" s="73">
        <f t="shared" si="0"/>
        <v>75202</v>
      </c>
      <c r="I29" s="66" t="s">
        <v>370</v>
      </c>
      <c r="J29" s="12" t="s">
        <v>420</v>
      </c>
      <c r="K29" s="12"/>
      <c r="L29" s="12"/>
      <c r="M29" s="56"/>
      <c r="N29" s="46">
        <v>59359</v>
      </c>
      <c r="O29" s="46">
        <v>59160</v>
      </c>
      <c r="P29" s="46">
        <v>68639</v>
      </c>
      <c r="Q29" s="46">
        <v>69913</v>
      </c>
      <c r="R29" s="46">
        <v>75202</v>
      </c>
    </row>
    <row r="30" spans="1:18" ht="27" customHeight="1" x14ac:dyDescent="0.15">
      <c r="A30" s="4">
        <v>27</v>
      </c>
      <c r="B30" s="19" t="s">
        <v>199</v>
      </c>
      <c r="C30" s="14" t="s">
        <v>127</v>
      </c>
      <c r="D30" s="2" t="s">
        <v>237</v>
      </c>
      <c r="E30" s="21">
        <v>10</v>
      </c>
      <c r="F30" s="21">
        <v>13674452</v>
      </c>
      <c r="G30" s="29">
        <v>182</v>
      </c>
      <c r="H30" s="73">
        <f t="shared" si="0"/>
        <v>75134</v>
      </c>
      <c r="I30" s="66" t="s">
        <v>371</v>
      </c>
      <c r="J30" s="12" t="s">
        <v>421</v>
      </c>
      <c r="K30" s="12" t="s">
        <v>461</v>
      </c>
      <c r="L30" s="12"/>
      <c r="M30" s="56"/>
      <c r="N30" s="46"/>
      <c r="O30" s="46"/>
      <c r="P30" s="46">
        <v>71909</v>
      </c>
      <c r="Q30" s="46">
        <v>66724</v>
      </c>
      <c r="R30" s="46">
        <v>75134</v>
      </c>
    </row>
    <row r="31" spans="1:18" ht="27" customHeight="1" x14ac:dyDescent="0.15">
      <c r="A31" s="4">
        <v>28</v>
      </c>
      <c r="B31" s="19" t="s">
        <v>336</v>
      </c>
      <c r="C31" s="14" t="s">
        <v>348</v>
      </c>
      <c r="D31" s="2" t="s">
        <v>237</v>
      </c>
      <c r="E31" s="21">
        <v>20</v>
      </c>
      <c r="F31" s="21">
        <v>26123444</v>
      </c>
      <c r="G31" s="29">
        <v>293</v>
      </c>
      <c r="H31" s="73">
        <f t="shared" si="0"/>
        <v>89159</v>
      </c>
      <c r="I31" s="66" t="s">
        <v>65</v>
      </c>
      <c r="J31" s="12" t="s">
        <v>87</v>
      </c>
      <c r="K31" s="12" t="s">
        <v>56</v>
      </c>
      <c r="L31" s="12"/>
      <c r="M31" s="56"/>
      <c r="N31" s="46" t="s">
        <v>535</v>
      </c>
      <c r="O31" s="46" t="s">
        <v>535</v>
      </c>
      <c r="P31" s="46" t="s">
        <v>535</v>
      </c>
      <c r="Q31" s="46" t="s">
        <v>535</v>
      </c>
      <c r="R31" s="46">
        <v>89159</v>
      </c>
    </row>
    <row r="32" spans="1:18" ht="27" customHeight="1" x14ac:dyDescent="0.15">
      <c r="A32" s="4">
        <v>29</v>
      </c>
      <c r="B32" s="19" t="s">
        <v>25</v>
      </c>
      <c r="C32" s="14" t="s">
        <v>128</v>
      </c>
      <c r="D32" s="2" t="s">
        <v>238</v>
      </c>
      <c r="E32" s="21">
        <v>20</v>
      </c>
      <c r="F32" s="21">
        <v>21105600</v>
      </c>
      <c r="G32" s="29">
        <v>242</v>
      </c>
      <c r="H32" s="73">
        <f t="shared" si="0"/>
        <v>87213</v>
      </c>
      <c r="I32" s="66" t="s">
        <v>60</v>
      </c>
      <c r="J32" s="12" t="s">
        <v>95</v>
      </c>
      <c r="K32" s="12"/>
      <c r="L32" s="12"/>
      <c r="M32" s="56"/>
      <c r="N32" s="46">
        <v>76507</v>
      </c>
      <c r="O32" s="46">
        <v>77638</v>
      </c>
      <c r="P32" s="46">
        <v>80291</v>
      </c>
      <c r="Q32" s="46">
        <v>83671</v>
      </c>
      <c r="R32" s="46">
        <v>87213</v>
      </c>
    </row>
    <row r="33" spans="1:18" ht="27" customHeight="1" x14ac:dyDescent="0.15">
      <c r="A33" s="4">
        <v>30</v>
      </c>
      <c r="B33" s="19" t="s">
        <v>26</v>
      </c>
      <c r="C33" s="15" t="s">
        <v>129</v>
      </c>
      <c r="D33" s="2" t="s">
        <v>238</v>
      </c>
      <c r="E33" s="21">
        <v>20</v>
      </c>
      <c r="F33" s="21">
        <v>34710851</v>
      </c>
      <c r="G33" s="29">
        <v>409</v>
      </c>
      <c r="H33" s="73">
        <f t="shared" si="0"/>
        <v>84868</v>
      </c>
      <c r="I33" s="66" t="s">
        <v>274</v>
      </c>
      <c r="J33" s="12" t="s">
        <v>293</v>
      </c>
      <c r="K33" s="12" t="s">
        <v>75</v>
      </c>
      <c r="L33" s="12" t="s">
        <v>58</v>
      </c>
      <c r="M33" s="56"/>
      <c r="N33" s="46">
        <v>66338</v>
      </c>
      <c r="O33" s="46">
        <v>72185</v>
      </c>
      <c r="P33" s="46">
        <v>75727</v>
      </c>
      <c r="Q33" s="46">
        <v>79420</v>
      </c>
      <c r="R33" s="46">
        <v>84868</v>
      </c>
    </row>
    <row r="34" spans="1:18" ht="27" customHeight="1" x14ac:dyDescent="0.15">
      <c r="A34" s="4">
        <v>31</v>
      </c>
      <c r="B34" s="19" t="s">
        <v>27</v>
      </c>
      <c r="C34" s="15" t="s">
        <v>130</v>
      </c>
      <c r="D34" s="2" t="s">
        <v>238</v>
      </c>
      <c r="E34" s="21">
        <v>20</v>
      </c>
      <c r="F34" s="21">
        <v>19016847</v>
      </c>
      <c r="G34" s="29">
        <v>218</v>
      </c>
      <c r="H34" s="73">
        <f t="shared" si="0"/>
        <v>87233</v>
      </c>
      <c r="I34" s="70" t="s">
        <v>86</v>
      </c>
      <c r="J34" s="11" t="s">
        <v>422</v>
      </c>
      <c r="K34" s="11" t="s">
        <v>462</v>
      </c>
      <c r="L34" s="11"/>
      <c r="M34" s="54"/>
      <c r="N34" s="46">
        <v>84810</v>
      </c>
      <c r="O34" s="46">
        <v>84267</v>
      </c>
      <c r="P34" s="46">
        <v>84435</v>
      </c>
      <c r="Q34" s="46">
        <v>83646</v>
      </c>
      <c r="R34" s="46">
        <v>87233</v>
      </c>
    </row>
    <row r="35" spans="1:18" ht="27" customHeight="1" x14ac:dyDescent="0.15">
      <c r="A35" s="4">
        <v>32</v>
      </c>
      <c r="B35" s="45" t="s">
        <v>28</v>
      </c>
      <c r="C35" s="15" t="s">
        <v>131</v>
      </c>
      <c r="D35" s="2" t="s">
        <v>238</v>
      </c>
      <c r="E35" s="21">
        <v>20</v>
      </c>
      <c r="F35" s="21">
        <v>21105600</v>
      </c>
      <c r="G35" s="29">
        <v>241</v>
      </c>
      <c r="H35" s="73">
        <f t="shared" si="0"/>
        <v>87575</v>
      </c>
      <c r="I35" s="66" t="s">
        <v>60</v>
      </c>
      <c r="J35" s="12" t="s">
        <v>95</v>
      </c>
      <c r="K35" s="12"/>
      <c r="L35" s="12"/>
      <c r="M35" s="56"/>
      <c r="N35" s="46">
        <v>76534</v>
      </c>
      <c r="O35" s="46">
        <v>77576</v>
      </c>
      <c r="P35" s="46">
        <v>80291</v>
      </c>
      <c r="Q35" s="46">
        <v>83752</v>
      </c>
      <c r="R35" s="46">
        <v>87575</v>
      </c>
    </row>
    <row r="36" spans="1:18" ht="27" customHeight="1" x14ac:dyDescent="0.15">
      <c r="A36" s="4">
        <v>33</v>
      </c>
      <c r="B36" s="19" t="s">
        <v>29</v>
      </c>
      <c r="C36" s="15" t="s">
        <v>132</v>
      </c>
      <c r="D36" s="2" t="s">
        <v>239</v>
      </c>
      <c r="E36" s="21">
        <v>20</v>
      </c>
      <c r="F36" s="21">
        <v>21671052</v>
      </c>
      <c r="G36" s="29">
        <v>248</v>
      </c>
      <c r="H36" s="73">
        <f t="shared" si="0"/>
        <v>87383</v>
      </c>
      <c r="I36" s="66" t="s">
        <v>275</v>
      </c>
      <c r="J36" s="12" t="s">
        <v>294</v>
      </c>
      <c r="K36" s="12" t="s">
        <v>312</v>
      </c>
      <c r="L36" s="12" t="s">
        <v>495</v>
      </c>
      <c r="M36" s="56" t="s">
        <v>329</v>
      </c>
      <c r="N36" s="46">
        <v>80626</v>
      </c>
      <c r="O36" s="46">
        <v>86737</v>
      </c>
      <c r="P36" s="46">
        <v>87503</v>
      </c>
      <c r="Q36" s="46">
        <v>85208</v>
      </c>
      <c r="R36" s="46">
        <v>87383</v>
      </c>
    </row>
    <row r="37" spans="1:18" ht="27" customHeight="1" x14ac:dyDescent="0.15">
      <c r="A37" s="4">
        <v>34</v>
      </c>
      <c r="B37" s="19" t="s">
        <v>200</v>
      </c>
      <c r="C37" s="14" t="s">
        <v>133</v>
      </c>
      <c r="D37" s="2" t="s">
        <v>240</v>
      </c>
      <c r="E37" s="21">
        <v>10</v>
      </c>
      <c r="F37" s="21">
        <v>2967646</v>
      </c>
      <c r="G37" s="29">
        <v>34</v>
      </c>
      <c r="H37" s="73">
        <f t="shared" si="0"/>
        <v>87284</v>
      </c>
      <c r="I37" s="66" t="s">
        <v>61</v>
      </c>
      <c r="J37" s="12" t="s">
        <v>295</v>
      </c>
      <c r="K37" s="12" t="s">
        <v>80</v>
      </c>
      <c r="L37" s="12"/>
      <c r="M37" s="56"/>
      <c r="N37" s="46"/>
      <c r="O37" s="46"/>
      <c r="P37" s="46">
        <v>82028</v>
      </c>
      <c r="Q37" s="46">
        <v>82509</v>
      </c>
      <c r="R37" s="46">
        <v>87284</v>
      </c>
    </row>
    <row r="38" spans="1:18" ht="27" customHeight="1" x14ac:dyDescent="0.15">
      <c r="A38" s="4">
        <v>35</v>
      </c>
      <c r="B38" s="19" t="s">
        <v>201</v>
      </c>
      <c r="C38" s="14" t="s">
        <v>134</v>
      </c>
      <c r="D38" s="2" t="s">
        <v>238</v>
      </c>
      <c r="E38" s="21">
        <v>20</v>
      </c>
      <c r="F38" s="21">
        <v>28319007</v>
      </c>
      <c r="G38" s="29">
        <v>371</v>
      </c>
      <c r="H38" s="73">
        <f t="shared" si="0"/>
        <v>76332</v>
      </c>
      <c r="I38" s="68" t="s">
        <v>372</v>
      </c>
      <c r="J38" s="51" t="s">
        <v>423</v>
      </c>
      <c r="K38" s="51" t="s">
        <v>463</v>
      </c>
      <c r="L38" s="51" t="s">
        <v>76</v>
      </c>
      <c r="M38" s="57" t="s">
        <v>517</v>
      </c>
      <c r="N38" s="46"/>
      <c r="O38" s="46"/>
      <c r="P38" s="46">
        <v>67630</v>
      </c>
      <c r="Q38" s="46">
        <v>69835</v>
      </c>
      <c r="R38" s="46">
        <v>76332</v>
      </c>
    </row>
    <row r="39" spans="1:18" ht="27" customHeight="1" x14ac:dyDescent="0.15">
      <c r="A39" s="4">
        <v>36</v>
      </c>
      <c r="B39" s="19" t="s">
        <v>45</v>
      </c>
      <c r="C39" s="14" t="s">
        <v>136</v>
      </c>
      <c r="D39" s="2" t="s">
        <v>241</v>
      </c>
      <c r="E39" s="21">
        <v>20</v>
      </c>
      <c r="F39" s="21">
        <v>25074190</v>
      </c>
      <c r="G39" s="29">
        <v>305</v>
      </c>
      <c r="H39" s="73">
        <f t="shared" si="0"/>
        <v>82210</v>
      </c>
      <c r="I39" s="70" t="s">
        <v>63</v>
      </c>
      <c r="J39" s="11" t="s">
        <v>424</v>
      </c>
      <c r="K39" s="17" t="s">
        <v>464</v>
      </c>
      <c r="L39" s="17" t="s">
        <v>496</v>
      </c>
      <c r="M39" s="59" t="s">
        <v>518</v>
      </c>
      <c r="N39" s="46">
        <v>63461</v>
      </c>
      <c r="O39" s="46">
        <v>67576</v>
      </c>
      <c r="P39" s="46">
        <v>70577</v>
      </c>
      <c r="Q39" s="46">
        <v>76375</v>
      </c>
      <c r="R39" s="46">
        <v>82210</v>
      </c>
    </row>
    <row r="40" spans="1:18" s="35" customFormat="1" ht="27" customHeight="1" x14ac:dyDescent="0.15">
      <c r="A40" s="4">
        <v>37</v>
      </c>
      <c r="B40" s="19" t="s">
        <v>203</v>
      </c>
      <c r="C40" s="14" t="s">
        <v>137</v>
      </c>
      <c r="D40" s="2" t="s">
        <v>241</v>
      </c>
      <c r="E40" s="21">
        <v>20</v>
      </c>
      <c r="F40" s="21">
        <v>27489869</v>
      </c>
      <c r="G40" s="29">
        <v>400</v>
      </c>
      <c r="H40" s="73">
        <f t="shared" si="0"/>
        <v>68725</v>
      </c>
      <c r="I40" s="66" t="s">
        <v>373</v>
      </c>
      <c r="J40" s="12" t="s">
        <v>425</v>
      </c>
      <c r="K40" s="12" t="s">
        <v>313</v>
      </c>
      <c r="L40" s="12" t="s">
        <v>296</v>
      </c>
      <c r="M40" s="56" t="s">
        <v>519</v>
      </c>
      <c r="N40" s="46"/>
      <c r="O40" s="46">
        <v>50720</v>
      </c>
      <c r="P40" s="46">
        <v>14448</v>
      </c>
      <c r="Q40" s="46">
        <v>66392</v>
      </c>
      <c r="R40" s="46">
        <v>68725</v>
      </c>
    </row>
    <row r="41" spans="1:18" ht="27" customHeight="1" x14ac:dyDescent="0.15">
      <c r="A41" s="4">
        <v>38</v>
      </c>
      <c r="B41" s="19" t="s">
        <v>337</v>
      </c>
      <c r="C41" s="14" t="s">
        <v>349</v>
      </c>
      <c r="D41" s="2" t="s">
        <v>241</v>
      </c>
      <c r="E41" s="21">
        <v>20</v>
      </c>
      <c r="F41" s="21">
        <v>11208834</v>
      </c>
      <c r="G41" s="29">
        <v>138</v>
      </c>
      <c r="H41" s="73">
        <f t="shared" si="0"/>
        <v>81223</v>
      </c>
      <c r="I41" s="66" t="s">
        <v>374</v>
      </c>
      <c r="J41" s="12" t="s">
        <v>426</v>
      </c>
      <c r="K41" s="12" t="s">
        <v>465</v>
      </c>
      <c r="L41" s="12" t="s">
        <v>497</v>
      </c>
      <c r="M41" s="56" t="s">
        <v>520</v>
      </c>
      <c r="N41" s="46" t="s">
        <v>535</v>
      </c>
      <c r="O41" s="46" t="s">
        <v>535</v>
      </c>
      <c r="P41" s="46" t="s">
        <v>535</v>
      </c>
      <c r="Q41" s="46" t="s">
        <v>535</v>
      </c>
      <c r="R41" s="46">
        <v>81223</v>
      </c>
    </row>
    <row r="42" spans="1:18" ht="27" customHeight="1" x14ac:dyDescent="0.15">
      <c r="A42" s="4">
        <v>39</v>
      </c>
      <c r="B42" s="19" t="s">
        <v>204</v>
      </c>
      <c r="C42" s="14" t="s">
        <v>138</v>
      </c>
      <c r="D42" s="2" t="s">
        <v>242</v>
      </c>
      <c r="E42" s="21">
        <v>10</v>
      </c>
      <c r="F42" s="21">
        <v>21785305</v>
      </c>
      <c r="G42" s="29">
        <v>218</v>
      </c>
      <c r="H42" s="73">
        <f t="shared" si="0"/>
        <v>99933</v>
      </c>
      <c r="I42" s="66" t="s">
        <v>276</v>
      </c>
      <c r="J42" s="12" t="s">
        <v>94</v>
      </c>
      <c r="K42" s="12" t="s">
        <v>314</v>
      </c>
      <c r="L42" s="12" t="s">
        <v>271</v>
      </c>
      <c r="M42" s="56"/>
      <c r="N42" s="46">
        <v>62242</v>
      </c>
      <c r="O42" s="46">
        <v>72011</v>
      </c>
      <c r="P42" s="46">
        <v>74167</v>
      </c>
      <c r="Q42" s="46">
        <v>86171</v>
      </c>
      <c r="R42" s="46">
        <v>99933</v>
      </c>
    </row>
    <row r="43" spans="1:18" ht="27" customHeight="1" x14ac:dyDescent="0.15">
      <c r="A43" s="4">
        <v>40</v>
      </c>
      <c r="B43" s="19" t="s">
        <v>205</v>
      </c>
      <c r="C43" s="14" t="s">
        <v>139</v>
      </c>
      <c r="D43" s="2" t="s">
        <v>242</v>
      </c>
      <c r="E43" s="21">
        <v>20</v>
      </c>
      <c r="F43" s="21">
        <v>18187937</v>
      </c>
      <c r="G43" s="29">
        <v>217</v>
      </c>
      <c r="H43" s="73">
        <f t="shared" si="0"/>
        <v>83815</v>
      </c>
      <c r="I43" s="66" t="s">
        <v>58</v>
      </c>
      <c r="J43" s="16" t="s">
        <v>56</v>
      </c>
      <c r="K43" s="12" t="s">
        <v>71</v>
      </c>
      <c r="L43" s="12"/>
      <c r="M43" s="56"/>
      <c r="N43" s="46"/>
      <c r="O43" s="46">
        <v>75196</v>
      </c>
      <c r="P43" s="46">
        <v>73942</v>
      </c>
      <c r="Q43" s="46">
        <v>80224</v>
      </c>
      <c r="R43" s="46">
        <v>83815</v>
      </c>
    </row>
    <row r="44" spans="1:18" ht="27" customHeight="1" x14ac:dyDescent="0.15">
      <c r="A44" s="4">
        <v>41</v>
      </c>
      <c r="B44" s="45" t="s">
        <v>206</v>
      </c>
      <c r="C44" s="14" t="s">
        <v>140</v>
      </c>
      <c r="D44" s="2" t="s">
        <v>243</v>
      </c>
      <c r="E44" s="21">
        <v>10</v>
      </c>
      <c r="F44" s="21">
        <v>1597488</v>
      </c>
      <c r="G44" s="84">
        <v>27</v>
      </c>
      <c r="H44" s="73">
        <f t="shared" si="0"/>
        <v>59166</v>
      </c>
      <c r="I44" s="66" t="s">
        <v>375</v>
      </c>
      <c r="J44" s="12"/>
      <c r="K44" s="12"/>
      <c r="L44" s="12"/>
      <c r="M44" s="56"/>
      <c r="N44" s="46">
        <v>75092</v>
      </c>
      <c r="O44" s="46">
        <v>80022</v>
      </c>
      <c r="P44" s="46">
        <v>93926</v>
      </c>
      <c r="Q44" s="46">
        <v>95433</v>
      </c>
      <c r="R44" s="46">
        <v>59166</v>
      </c>
    </row>
    <row r="45" spans="1:18" ht="27" customHeight="1" x14ac:dyDescent="0.15">
      <c r="A45" s="4">
        <v>42</v>
      </c>
      <c r="B45" s="19" t="s">
        <v>42</v>
      </c>
      <c r="C45" s="33" t="s">
        <v>141</v>
      </c>
      <c r="D45" s="2" t="s">
        <v>243</v>
      </c>
      <c r="E45" s="21">
        <v>20</v>
      </c>
      <c r="F45" s="21">
        <v>26190560</v>
      </c>
      <c r="G45" s="29">
        <v>333</v>
      </c>
      <c r="H45" s="73">
        <f t="shared" si="0"/>
        <v>78650</v>
      </c>
      <c r="I45" s="66" t="s">
        <v>376</v>
      </c>
      <c r="J45" s="12" t="s">
        <v>427</v>
      </c>
      <c r="K45" s="12" t="s">
        <v>466</v>
      </c>
      <c r="L45" s="12"/>
      <c r="M45" s="56"/>
      <c r="N45" s="46">
        <v>70724</v>
      </c>
      <c r="O45" s="46">
        <v>74231</v>
      </c>
      <c r="P45" s="46">
        <v>75333</v>
      </c>
      <c r="Q45" s="46">
        <v>75966</v>
      </c>
      <c r="R45" s="46">
        <v>78650</v>
      </c>
    </row>
    <row r="46" spans="1:18" ht="27" customHeight="1" x14ac:dyDescent="0.15">
      <c r="A46" s="4">
        <v>43</v>
      </c>
      <c r="B46" s="45" t="s">
        <v>207</v>
      </c>
      <c r="C46" s="33" t="s">
        <v>142</v>
      </c>
      <c r="D46" s="2" t="s">
        <v>243</v>
      </c>
      <c r="E46" s="21">
        <v>20</v>
      </c>
      <c r="F46" s="21">
        <v>42397514</v>
      </c>
      <c r="G46" s="29">
        <v>500</v>
      </c>
      <c r="H46" s="73">
        <f t="shared" si="0"/>
        <v>84795</v>
      </c>
      <c r="I46" s="70" t="s">
        <v>377</v>
      </c>
      <c r="J46" s="11" t="s">
        <v>428</v>
      </c>
      <c r="K46" s="11" t="s">
        <v>467</v>
      </c>
      <c r="L46" s="11" t="s">
        <v>498</v>
      </c>
      <c r="M46" s="54" t="s">
        <v>521</v>
      </c>
      <c r="N46" s="46"/>
      <c r="O46" s="46"/>
      <c r="P46" s="46"/>
      <c r="Q46" s="46">
        <v>86220</v>
      </c>
      <c r="R46" s="46">
        <v>84795</v>
      </c>
    </row>
    <row r="47" spans="1:18" ht="27" customHeight="1" x14ac:dyDescent="0.15">
      <c r="A47" s="4">
        <v>44</v>
      </c>
      <c r="B47" s="19" t="s">
        <v>36</v>
      </c>
      <c r="C47" s="14" t="s">
        <v>143</v>
      </c>
      <c r="D47" s="2" t="s">
        <v>244</v>
      </c>
      <c r="E47" s="21">
        <v>20</v>
      </c>
      <c r="F47" s="21">
        <v>5520971</v>
      </c>
      <c r="G47" s="29">
        <v>72</v>
      </c>
      <c r="H47" s="73">
        <f t="shared" si="0"/>
        <v>76680</v>
      </c>
      <c r="I47" s="70" t="s">
        <v>277</v>
      </c>
      <c r="J47" s="11" t="s">
        <v>429</v>
      </c>
      <c r="K47" s="11" t="s">
        <v>324</v>
      </c>
      <c r="L47" s="11" t="s">
        <v>315</v>
      </c>
      <c r="M47" s="54" t="s">
        <v>330</v>
      </c>
      <c r="N47" s="46">
        <v>66917</v>
      </c>
      <c r="O47" s="46">
        <v>67930</v>
      </c>
      <c r="P47" s="46">
        <v>63928</v>
      </c>
      <c r="Q47" s="46">
        <v>74975</v>
      </c>
      <c r="R47" s="46">
        <v>76680</v>
      </c>
    </row>
    <row r="48" spans="1:18" ht="27" customHeight="1" x14ac:dyDescent="0.15">
      <c r="A48" s="4">
        <v>45</v>
      </c>
      <c r="B48" s="45" t="s">
        <v>31</v>
      </c>
      <c r="C48" s="14" t="s">
        <v>144</v>
      </c>
      <c r="D48" s="2" t="s">
        <v>245</v>
      </c>
      <c r="E48" s="21">
        <v>15</v>
      </c>
      <c r="F48" s="21">
        <v>12409242</v>
      </c>
      <c r="G48" s="84">
        <v>181</v>
      </c>
      <c r="H48" s="73">
        <f t="shared" si="0"/>
        <v>68559</v>
      </c>
      <c r="I48" s="70" t="s">
        <v>378</v>
      </c>
      <c r="J48" s="11" t="s">
        <v>65</v>
      </c>
      <c r="K48" s="11" t="s">
        <v>468</v>
      </c>
      <c r="L48" s="11" t="s">
        <v>56</v>
      </c>
      <c r="M48" s="54" t="s">
        <v>522</v>
      </c>
      <c r="N48" s="46">
        <v>66180</v>
      </c>
      <c r="O48" s="46">
        <v>58764</v>
      </c>
      <c r="P48" s="46">
        <v>58703</v>
      </c>
      <c r="Q48" s="46">
        <v>58985</v>
      </c>
      <c r="R48" s="46">
        <v>68559</v>
      </c>
    </row>
    <row r="49" spans="1:18" ht="27" customHeight="1" x14ac:dyDescent="0.15">
      <c r="A49" s="4">
        <v>46</v>
      </c>
      <c r="B49" s="19" t="s">
        <v>20</v>
      </c>
      <c r="C49" s="14" t="s">
        <v>145</v>
      </c>
      <c r="D49" s="2" t="s">
        <v>246</v>
      </c>
      <c r="E49" s="21">
        <v>20</v>
      </c>
      <c r="F49" s="21">
        <v>15976191</v>
      </c>
      <c r="G49" s="29">
        <v>214</v>
      </c>
      <c r="H49" s="73">
        <f t="shared" si="0"/>
        <v>74655</v>
      </c>
      <c r="I49" s="66" t="s">
        <v>379</v>
      </c>
      <c r="J49" s="12" t="s">
        <v>66</v>
      </c>
      <c r="K49" s="12" t="s">
        <v>469</v>
      </c>
      <c r="L49" s="12" t="s">
        <v>56</v>
      </c>
      <c r="M49" s="56" t="s">
        <v>523</v>
      </c>
      <c r="N49" s="46">
        <v>63284</v>
      </c>
      <c r="O49" s="46">
        <v>70428</v>
      </c>
      <c r="P49" s="46">
        <v>69125</v>
      </c>
      <c r="Q49" s="46">
        <v>66063</v>
      </c>
      <c r="R49" s="46">
        <v>74655</v>
      </c>
    </row>
    <row r="50" spans="1:18" ht="27" customHeight="1" x14ac:dyDescent="0.15">
      <c r="A50" s="4">
        <v>47</v>
      </c>
      <c r="B50" s="19" t="s">
        <v>14</v>
      </c>
      <c r="C50" s="14" t="s">
        <v>146</v>
      </c>
      <c r="D50" s="2" t="s">
        <v>247</v>
      </c>
      <c r="E50" s="21">
        <v>60</v>
      </c>
      <c r="F50" s="21">
        <v>126383688</v>
      </c>
      <c r="G50" s="29">
        <v>610</v>
      </c>
      <c r="H50" s="73">
        <f t="shared" si="0"/>
        <v>207186</v>
      </c>
      <c r="I50" s="70" t="s">
        <v>380</v>
      </c>
      <c r="J50" s="11" t="s">
        <v>316</v>
      </c>
      <c r="K50" s="11" t="s">
        <v>470</v>
      </c>
      <c r="L50" s="11" t="s">
        <v>499</v>
      </c>
      <c r="M50" s="54"/>
      <c r="N50" s="46">
        <v>204247</v>
      </c>
      <c r="O50" s="46">
        <v>205353</v>
      </c>
      <c r="P50" s="46">
        <v>206935</v>
      </c>
      <c r="Q50" s="46">
        <v>205589</v>
      </c>
      <c r="R50" s="46">
        <v>207186</v>
      </c>
    </row>
    <row r="51" spans="1:18" ht="27" customHeight="1" x14ac:dyDescent="0.15">
      <c r="A51" s="4">
        <v>48</v>
      </c>
      <c r="B51" s="19" t="s">
        <v>15</v>
      </c>
      <c r="C51" s="14" t="s">
        <v>147</v>
      </c>
      <c r="D51" s="2" t="s">
        <v>247</v>
      </c>
      <c r="E51" s="21">
        <v>20</v>
      </c>
      <c r="F51" s="21">
        <v>34879036</v>
      </c>
      <c r="G51" s="29">
        <v>237</v>
      </c>
      <c r="H51" s="73">
        <f t="shared" si="0"/>
        <v>147169</v>
      </c>
      <c r="I51" s="70" t="s">
        <v>381</v>
      </c>
      <c r="J51" s="11"/>
      <c r="K51" s="11"/>
      <c r="L51" s="11"/>
      <c r="M51" s="54"/>
      <c r="N51" s="46">
        <v>121476</v>
      </c>
      <c r="O51" s="46">
        <v>123768</v>
      </c>
      <c r="P51" s="46">
        <v>125519</v>
      </c>
      <c r="Q51" s="46">
        <v>131903</v>
      </c>
      <c r="R51" s="46">
        <v>147169</v>
      </c>
    </row>
    <row r="52" spans="1:18" ht="27" customHeight="1" x14ac:dyDescent="0.15">
      <c r="A52" s="4">
        <v>49</v>
      </c>
      <c r="B52" s="19" t="s">
        <v>37</v>
      </c>
      <c r="C52" s="14" t="s">
        <v>10</v>
      </c>
      <c r="D52" s="2" t="s">
        <v>248</v>
      </c>
      <c r="E52" s="21">
        <v>20</v>
      </c>
      <c r="F52" s="21">
        <v>14137353</v>
      </c>
      <c r="G52" s="85">
        <v>163</v>
      </c>
      <c r="H52" s="73">
        <f t="shared" si="0"/>
        <v>86732</v>
      </c>
      <c r="I52" s="66" t="s">
        <v>102</v>
      </c>
      <c r="J52" s="12" t="s">
        <v>65</v>
      </c>
      <c r="K52" s="12"/>
      <c r="L52" s="12"/>
      <c r="M52" s="56"/>
      <c r="N52" s="46">
        <v>74968</v>
      </c>
      <c r="O52" s="46">
        <v>73816</v>
      </c>
      <c r="P52" s="46">
        <v>74631</v>
      </c>
      <c r="Q52" s="46">
        <v>81438</v>
      </c>
      <c r="R52" s="46">
        <v>86732</v>
      </c>
    </row>
    <row r="53" spans="1:18" ht="27" customHeight="1" x14ac:dyDescent="0.15">
      <c r="A53" s="4">
        <v>50</v>
      </c>
      <c r="B53" s="45" t="s">
        <v>38</v>
      </c>
      <c r="C53" s="14" t="s">
        <v>148</v>
      </c>
      <c r="D53" s="2" t="s">
        <v>248</v>
      </c>
      <c r="E53" s="21">
        <v>20</v>
      </c>
      <c r="F53" s="21">
        <v>14708398</v>
      </c>
      <c r="G53" s="29">
        <v>181</v>
      </c>
      <c r="H53" s="73">
        <f t="shared" si="0"/>
        <v>81262</v>
      </c>
      <c r="I53" s="70" t="s">
        <v>66</v>
      </c>
      <c r="J53" s="11" t="s">
        <v>67</v>
      </c>
      <c r="K53" s="11" t="s">
        <v>57</v>
      </c>
      <c r="L53" s="11" t="s">
        <v>500</v>
      </c>
      <c r="M53" s="54" t="s">
        <v>101</v>
      </c>
      <c r="N53" s="46">
        <v>57048</v>
      </c>
      <c r="O53" s="46">
        <v>63998</v>
      </c>
      <c r="P53" s="46">
        <v>76263</v>
      </c>
      <c r="Q53" s="46">
        <v>77242</v>
      </c>
      <c r="R53" s="46">
        <v>81262</v>
      </c>
    </row>
    <row r="54" spans="1:18" ht="27" customHeight="1" x14ac:dyDescent="0.15">
      <c r="A54" s="4">
        <v>51</v>
      </c>
      <c r="B54" s="19" t="s">
        <v>208</v>
      </c>
      <c r="C54" s="14" t="s">
        <v>149</v>
      </c>
      <c r="D54" s="2" t="s">
        <v>248</v>
      </c>
      <c r="E54" s="21">
        <v>20</v>
      </c>
      <c r="F54" s="61">
        <v>20746078</v>
      </c>
      <c r="G54" s="60">
        <v>292</v>
      </c>
      <c r="H54" s="73">
        <f t="shared" si="0"/>
        <v>71048</v>
      </c>
      <c r="I54" s="70" t="s">
        <v>66</v>
      </c>
      <c r="J54" s="11" t="s">
        <v>67</v>
      </c>
      <c r="K54" s="11" t="s">
        <v>57</v>
      </c>
      <c r="L54" s="11" t="s">
        <v>500</v>
      </c>
      <c r="M54" s="54" t="s">
        <v>101</v>
      </c>
      <c r="N54" s="46">
        <v>63974</v>
      </c>
      <c r="O54" s="46">
        <v>54422</v>
      </c>
      <c r="P54" s="46">
        <v>60128</v>
      </c>
      <c r="Q54" s="46">
        <v>66430</v>
      </c>
      <c r="R54" s="46">
        <v>71048</v>
      </c>
    </row>
    <row r="55" spans="1:18" ht="27" customHeight="1" x14ac:dyDescent="0.15">
      <c r="A55" s="4">
        <v>52</v>
      </c>
      <c r="B55" s="19" t="s">
        <v>209</v>
      </c>
      <c r="C55" s="14" t="s">
        <v>150</v>
      </c>
      <c r="D55" s="2" t="s">
        <v>238</v>
      </c>
      <c r="E55" s="21">
        <v>20</v>
      </c>
      <c r="F55" s="21">
        <v>30593669</v>
      </c>
      <c r="G55" s="29">
        <v>467</v>
      </c>
      <c r="H55" s="73">
        <f t="shared" si="0"/>
        <v>65511</v>
      </c>
      <c r="I55" s="66" t="s">
        <v>382</v>
      </c>
      <c r="J55" s="12" t="s">
        <v>430</v>
      </c>
      <c r="K55" s="12"/>
      <c r="L55" s="12"/>
      <c r="M55" s="56"/>
      <c r="N55" s="46">
        <v>41268</v>
      </c>
      <c r="O55" s="46">
        <v>63887</v>
      </c>
      <c r="P55" s="46">
        <v>63636</v>
      </c>
      <c r="Q55" s="46">
        <v>69422</v>
      </c>
      <c r="R55" s="46">
        <v>65511</v>
      </c>
    </row>
    <row r="56" spans="1:18" ht="27" customHeight="1" x14ac:dyDescent="0.15">
      <c r="A56" s="4">
        <v>53</v>
      </c>
      <c r="B56" s="19" t="s">
        <v>210</v>
      </c>
      <c r="C56" s="14" t="s">
        <v>151</v>
      </c>
      <c r="D56" s="2" t="s">
        <v>248</v>
      </c>
      <c r="E56" s="21">
        <v>20</v>
      </c>
      <c r="F56" s="21">
        <v>18925614</v>
      </c>
      <c r="G56" s="84">
        <v>245</v>
      </c>
      <c r="H56" s="73">
        <f t="shared" si="0"/>
        <v>77247</v>
      </c>
      <c r="I56" s="70" t="s">
        <v>383</v>
      </c>
      <c r="J56" s="11" t="s">
        <v>100</v>
      </c>
      <c r="K56" s="11" t="s">
        <v>65</v>
      </c>
      <c r="L56" s="11" t="s">
        <v>59</v>
      </c>
      <c r="M56" s="54"/>
      <c r="N56" s="46">
        <v>61740</v>
      </c>
      <c r="O56" s="46">
        <v>62935</v>
      </c>
      <c r="P56" s="46">
        <v>61274</v>
      </c>
      <c r="Q56" s="46">
        <v>68783</v>
      </c>
      <c r="R56" s="46">
        <v>77247</v>
      </c>
    </row>
    <row r="57" spans="1:18" ht="27" customHeight="1" x14ac:dyDescent="0.15">
      <c r="A57" s="4">
        <v>54</v>
      </c>
      <c r="B57" s="19" t="s">
        <v>211</v>
      </c>
      <c r="C57" s="13" t="s">
        <v>152</v>
      </c>
      <c r="D57" s="2" t="s">
        <v>248</v>
      </c>
      <c r="E57" s="21">
        <v>20</v>
      </c>
      <c r="F57" s="21">
        <v>17766219</v>
      </c>
      <c r="G57" s="29">
        <v>240</v>
      </c>
      <c r="H57" s="73">
        <f t="shared" si="0"/>
        <v>74026</v>
      </c>
      <c r="I57" s="70" t="s">
        <v>384</v>
      </c>
      <c r="J57" s="11" t="s">
        <v>431</v>
      </c>
      <c r="K57" s="11" t="s">
        <v>317</v>
      </c>
      <c r="L57" s="11" t="s">
        <v>501</v>
      </c>
      <c r="M57" s="54" t="s">
        <v>524</v>
      </c>
      <c r="N57" s="46"/>
      <c r="O57" s="46">
        <v>80320</v>
      </c>
      <c r="P57" s="46">
        <v>66834</v>
      </c>
      <c r="Q57" s="46">
        <v>63475</v>
      </c>
      <c r="R57" s="46">
        <v>74026</v>
      </c>
    </row>
    <row r="58" spans="1:18" ht="27" customHeight="1" x14ac:dyDescent="0.15">
      <c r="A58" s="4">
        <v>55</v>
      </c>
      <c r="B58" s="19" t="s">
        <v>212</v>
      </c>
      <c r="C58" s="13" t="s">
        <v>153</v>
      </c>
      <c r="D58" s="2" t="s">
        <v>248</v>
      </c>
      <c r="E58" s="21">
        <v>20</v>
      </c>
      <c r="F58" s="21">
        <v>18251212</v>
      </c>
      <c r="G58" s="29">
        <v>218</v>
      </c>
      <c r="H58" s="73">
        <f t="shared" si="0"/>
        <v>83721</v>
      </c>
      <c r="I58" s="70" t="s">
        <v>385</v>
      </c>
      <c r="J58" s="11" t="s">
        <v>297</v>
      </c>
      <c r="K58" s="11" t="s">
        <v>318</v>
      </c>
      <c r="L58" s="11" t="s">
        <v>325</v>
      </c>
      <c r="M58" s="54"/>
      <c r="N58" s="46"/>
      <c r="O58" s="46"/>
      <c r="P58" s="46">
        <v>52147</v>
      </c>
      <c r="Q58" s="46">
        <v>73054</v>
      </c>
      <c r="R58" s="46">
        <v>83721</v>
      </c>
    </row>
    <row r="59" spans="1:18" ht="27" customHeight="1" x14ac:dyDescent="0.15">
      <c r="A59" s="4">
        <v>56</v>
      </c>
      <c r="B59" s="19" t="s">
        <v>213</v>
      </c>
      <c r="C59" s="13" t="s">
        <v>154</v>
      </c>
      <c r="D59" s="2" t="s">
        <v>248</v>
      </c>
      <c r="E59" s="21">
        <v>20</v>
      </c>
      <c r="F59" s="21">
        <v>7971821</v>
      </c>
      <c r="G59" s="29">
        <v>122</v>
      </c>
      <c r="H59" s="73">
        <f t="shared" si="0"/>
        <v>65343</v>
      </c>
      <c r="I59" s="70" t="s">
        <v>386</v>
      </c>
      <c r="J59" s="11" t="s">
        <v>432</v>
      </c>
      <c r="K59" s="11" t="s">
        <v>471</v>
      </c>
      <c r="L59" s="11" t="s">
        <v>502</v>
      </c>
      <c r="M59" s="54"/>
      <c r="N59" s="46"/>
      <c r="O59" s="46"/>
      <c r="P59" s="46"/>
      <c r="Q59" s="46">
        <v>55490</v>
      </c>
      <c r="R59" s="46">
        <v>65343</v>
      </c>
    </row>
    <row r="60" spans="1:18" ht="27" customHeight="1" x14ac:dyDescent="0.15">
      <c r="A60" s="4">
        <v>57</v>
      </c>
      <c r="B60" s="19" t="s">
        <v>338</v>
      </c>
      <c r="C60" s="13" t="s">
        <v>350</v>
      </c>
      <c r="D60" s="2" t="s">
        <v>248</v>
      </c>
      <c r="E60" s="21">
        <v>20</v>
      </c>
      <c r="F60" s="21">
        <v>3576925</v>
      </c>
      <c r="G60" s="29">
        <v>59</v>
      </c>
      <c r="H60" s="73">
        <f t="shared" si="0"/>
        <v>60626</v>
      </c>
      <c r="I60" s="70" t="s">
        <v>387</v>
      </c>
      <c r="J60" s="11"/>
      <c r="K60" s="11"/>
      <c r="L60" s="11"/>
      <c r="M60" s="54"/>
      <c r="N60" s="46" t="s">
        <v>535</v>
      </c>
      <c r="O60" s="46" t="s">
        <v>535</v>
      </c>
      <c r="P60" s="46" t="s">
        <v>535</v>
      </c>
      <c r="Q60" s="46" t="s">
        <v>535</v>
      </c>
      <c r="R60" s="46">
        <v>60626</v>
      </c>
    </row>
    <row r="61" spans="1:18" ht="27" customHeight="1" x14ac:dyDescent="0.15">
      <c r="A61" s="4">
        <v>58</v>
      </c>
      <c r="B61" s="19" t="s">
        <v>46</v>
      </c>
      <c r="C61" s="13" t="s">
        <v>155</v>
      </c>
      <c r="D61" s="2" t="s">
        <v>249</v>
      </c>
      <c r="E61" s="21">
        <v>30</v>
      </c>
      <c r="F61" s="21">
        <v>50051667</v>
      </c>
      <c r="G61" s="29">
        <v>307</v>
      </c>
      <c r="H61" s="73">
        <f t="shared" si="0"/>
        <v>163035</v>
      </c>
      <c r="I61" s="66" t="s">
        <v>388</v>
      </c>
      <c r="J61" s="12"/>
      <c r="K61" s="12"/>
      <c r="L61" s="12"/>
      <c r="M61" s="56"/>
      <c r="N61" s="46">
        <v>148216</v>
      </c>
      <c r="O61" s="46">
        <v>153155</v>
      </c>
      <c r="P61" s="46">
        <v>161576</v>
      </c>
      <c r="Q61" s="46">
        <v>162606</v>
      </c>
      <c r="R61" s="46">
        <v>163035</v>
      </c>
    </row>
    <row r="62" spans="1:18" ht="27" customHeight="1" x14ac:dyDescent="0.15">
      <c r="A62" s="4">
        <v>59</v>
      </c>
      <c r="B62" s="19" t="s">
        <v>202</v>
      </c>
      <c r="C62" s="13" t="s">
        <v>135</v>
      </c>
      <c r="D62" s="2" t="s">
        <v>238</v>
      </c>
      <c r="E62" s="21">
        <v>15</v>
      </c>
      <c r="F62" s="21">
        <v>9626951</v>
      </c>
      <c r="G62" s="29">
        <v>111</v>
      </c>
      <c r="H62" s="73">
        <f t="shared" si="0"/>
        <v>86729</v>
      </c>
      <c r="I62" s="66" t="s">
        <v>389</v>
      </c>
      <c r="J62" s="12"/>
      <c r="K62" s="12"/>
      <c r="L62" s="12"/>
      <c r="M62" s="56"/>
      <c r="N62" s="46"/>
      <c r="O62" s="46"/>
      <c r="P62" s="46">
        <v>78259</v>
      </c>
      <c r="Q62" s="46">
        <v>82038</v>
      </c>
      <c r="R62" s="46">
        <v>86729</v>
      </c>
    </row>
    <row r="63" spans="1:18" ht="27" customHeight="1" x14ac:dyDescent="0.15">
      <c r="A63" s="4">
        <v>60</v>
      </c>
      <c r="B63" s="19" t="s">
        <v>214</v>
      </c>
      <c r="C63" s="14" t="s">
        <v>156</v>
      </c>
      <c r="D63" s="2" t="s">
        <v>250</v>
      </c>
      <c r="E63" s="21">
        <v>15</v>
      </c>
      <c r="F63" s="21">
        <v>9384896</v>
      </c>
      <c r="G63" s="29">
        <v>97</v>
      </c>
      <c r="H63" s="73">
        <f t="shared" si="0"/>
        <v>96752</v>
      </c>
      <c r="I63" s="66" t="s">
        <v>278</v>
      </c>
      <c r="J63" s="12" t="s">
        <v>298</v>
      </c>
      <c r="K63" s="12"/>
      <c r="L63" s="12"/>
      <c r="M63" s="56"/>
      <c r="N63" s="46"/>
      <c r="O63" s="46"/>
      <c r="P63" s="46">
        <v>62700</v>
      </c>
      <c r="Q63" s="46">
        <v>96587</v>
      </c>
      <c r="R63" s="46">
        <v>96752</v>
      </c>
    </row>
    <row r="64" spans="1:18" ht="27" customHeight="1" x14ac:dyDescent="0.15">
      <c r="A64" s="4">
        <v>61</v>
      </c>
      <c r="B64" s="19" t="s">
        <v>339</v>
      </c>
      <c r="C64" s="14" t="s">
        <v>351</v>
      </c>
      <c r="D64" s="2" t="s">
        <v>250</v>
      </c>
      <c r="E64" s="21">
        <v>20</v>
      </c>
      <c r="F64" s="21">
        <v>1512152</v>
      </c>
      <c r="G64" s="29">
        <v>24</v>
      </c>
      <c r="H64" s="73">
        <f t="shared" si="0"/>
        <v>63006</v>
      </c>
      <c r="I64" s="66" t="s">
        <v>390</v>
      </c>
      <c r="J64" s="12"/>
      <c r="K64" s="12"/>
      <c r="L64" s="12"/>
      <c r="M64" s="56"/>
      <c r="N64" s="46" t="s">
        <v>535</v>
      </c>
      <c r="O64" s="46" t="s">
        <v>535</v>
      </c>
      <c r="P64" s="46" t="s">
        <v>535</v>
      </c>
      <c r="Q64" s="46" t="s">
        <v>535</v>
      </c>
      <c r="R64" s="46">
        <v>63006</v>
      </c>
    </row>
    <row r="65" spans="1:18" ht="27" customHeight="1" x14ac:dyDescent="0.15">
      <c r="A65" s="4">
        <v>62</v>
      </c>
      <c r="B65" s="19" t="s">
        <v>39</v>
      </c>
      <c r="C65" s="14" t="s">
        <v>157</v>
      </c>
      <c r="D65" s="2" t="s">
        <v>251</v>
      </c>
      <c r="E65" s="21">
        <v>20</v>
      </c>
      <c r="F65" s="21">
        <v>21105600</v>
      </c>
      <c r="G65" s="29">
        <v>240</v>
      </c>
      <c r="H65" s="73">
        <f t="shared" si="0"/>
        <v>87940</v>
      </c>
      <c r="I65" s="66" t="s">
        <v>60</v>
      </c>
      <c r="J65" s="12" t="s">
        <v>95</v>
      </c>
      <c r="K65" s="12"/>
      <c r="L65" s="12"/>
      <c r="M65" s="56"/>
      <c r="N65" s="46">
        <v>76485</v>
      </c>
      <c r="O65" s="46">
        <v>77569</v>
      </c>
      <c r="P65" s="46">
        <v>80214</v>
      </c>
      <c r="Q65" s="46">
        <v>83718</v>
      </c>
      <c r="R65" s="46">
        <v>87940</v>
      </c>
    </row>
    <row r="66" spans="1:18" s="35" customFormat="1" ht="27" customHeight="1" x14ac:dyDescent="0.15">
      <c r="A66" s="4">
        <v>63</v>
      </c>
      <c r="B66" s="45" t="s">
        <v>40</v>
      </c>
      <c r="C66" s="13" t="s">
        <v>158</v>
      </c>
      <c r="D66" s="2" t="s">
        <v>251</v>
      </c>
      <c r="E66" s="21">
        <v>20</v>
      </c>
      <c r="F66" s="21">
        <v>21704062</v>
      </c>
      <c r="G66" s="29">
        <v>295</v>
      </c>
      <c r="H66" s="73">
        <f t="shared" si="0"/>
        <v>73573</v>
      </c>
      <c r="I66" s="66" t="s">
        <v>391</v>
      </c>
      <c r="J66" s="12" t="s">
        <v>299</v>
      </c>
      <c r="K66" s="12" t="s">
        <v>319</v>
      </c>
      <c r="L66" s="12" t="s">
        <v>503</v>
      </c>
      <c r="M66" s="56" t="s">
        <v>525</v>
      </c>
      <c r="N66" s="46">
        <v>73586</v>
      </c>
      <c r="O66" s="46">
        <v>76827</v>
      </c>
      <c r="P66" s="46">
        <v>64138</v>
      </c>
      <c r="Q66" s="46">
        <v>66556</v>
      </c>
      <c r="R66" s="46">
        <v>73573</v>
      </c>
    </row>
    <row r="67" spans="1:18" ht="27" customHeight="1" x14ac:dyDescent="0.15">
      <c r="A67" s="4">
        <v>64</v>
      </c>
      <c r="B67" s="19" t="s">
        <v>215</v>
      </c>
      <c r="C67" s="13" t="s">
        <v>159</v>
      </c>
      <c r="D67" s="2" t="s">
        <v>251</v>
      </c>
      <c r="E67" s="21">
        <v>20</v>
      </c>
      <c r="F67" s="21">
        <v>23985585</v>
      </c>
      <c r="G67" s="29">
        <v>288</v>
      </c>
      <c r="H67" s="73">
        <f t="shared" si="0"/>
        <v>83283</v>
      </c>
      <c r="I67" s="70" t="s">
        <v>279</v>
      </c>
      <c r="J67" s="11" t="s">
        <v>300</v>
      </c>
      <c r="K67" s="11"/>
      <c r="L67" s="11"/>
      <c r="M67" s="54"/>
      <c r="N67" s="46">
        <v>62198</v>
      </c>
      <c r="O67" s="46">
        <v>59269</v>
      </c>
      <c r="P67" s="46">
        <v>69028</v>
      </c>
      <c r="Q67" s="46">
        <v>83063</v>
      </c>
      <c r="R67" s="46">
        <v>83283</v>
      </c>
    </row>
    <row r="68" spans="1:18" ht="27" customHeight="1" x14ac:dyDescent="0.15">
      <c r="A68" s="4">
        <v>65</v>
      </c>
      <c r="B68" s="19" t="s">
        <v>216</v>
      </c>
      <c r="C68" s="13" t="s">
        <v>69</v>
      </c>
      <c r="D68" s="2" t="s">
        <v>251</v>
      </c>
      <c r="E68" s="21">
        <v>20</v>
      </c>
      <c r="F68" s="21">
        <v>19822437</v>
      </c>
      <c r="G68" s="29">
        <v>265</v>
      </c>
      <c r="H68" s="73">
        <f t="shared" si="0"/>
        <v>74802</v>
      </c>
      <c r="I68" s="70" t="s">
        <v>66</v>
      </c>
      <c r="J68" s="11" t="s">
        <v>99</v>
      </c>
      <c r="K68" s="11" t="s">
        <v>58</v>
      </c>
      <c r="L68" s="11"/>
      <c r="M68" s="54"/>
      <c r="N68" s="46"/>
      <c r="O68" s="46">
        <v>54040</v>
      </c>
      <c r="P68" s="46">
        <v>25188</v>
      </c>
      <c r="Q68" s="46">
        <v>68077</v>
      </c>
      <c r="R68" s="46">
        <v>74802</v>
      </c>
    </row>
    <row r="69" spans="1:18" ht="27" customHeight="1" x14ac:dyDescent="0.15">
      <c r="A69" s="4">
        <v>66</v>
      </c>
      <c r="B69" s="19" t="s">
        <v>217</v>
      </c>
      <c r="C69" s="13" t="s">
        <v>160</v>
      </c>
      <c r="D69" s="2" t="s">
        <v>251</v>
      </c>
      <c r="E69" s="21">
        <v>20</v>
      </c>
      <c r="F69" s="21">
        <v>25450583</v>
      </c>
      <c r="G69" s="29">
        <v>338</v>
      </c>
      <c r="H69" s="73">
        <f t="shared" ref="H69:H106" si="1">ROUND(F69/G69,0)</f>
        <v>75298</v>
      </c>
      <c r="I69" s="70" t="s">
        <v>280</v>
      </c>
      <c r="J69" s="11" t="s">
        <v>301</v>
      </c>
      <c r="K69" s="11" t="s">
        <v>472</v>
      </c>
      <c r="L69" s="11" t="s">
        <v>504</v>
      </c>
      <c r="M69" s="54" t="s">
        <v>526</v>
      </c>
      <c r="N69" s="46"/>
      <c r="O69" s="46"/>
      <c r="P69" s="46">
        <v>69867</v>
      </c>
      <c r="Q69" s="46">
        <v>69649</v>
      </c>
      <c r="R69" s="46">
        <v>75298</v>
      </c>
    </row>
    <row r="70" spans="1:18" ht="27" customHeight="1" x14ac:dyDescent="0.15">
      <c r="A70" s="4">
        <v>67</v>
      </c>
      <c r="B70" s="19" t="s">
        <v>218</v>
      </c>
      <c r="C70" s="14" t="s">
        <v>161</v>
      </c>
      <c r="D70" s="2" t="s">
        <v>251</v>
      </c>
      <c r="E70" s="21">
        <v>20</v>
      </c>
      <c r="F70" s="21">
        <v>23825466</v>
      </c>
      <c r="G70" s="29">
        <v>292</v>
      </c>
      <c r="H70" s="73">
        <f t="shared" si="1"/>
        <v>81594</v>
      </c>
      <c r="I70" s="70" t="s">
        <v>392</v>
      </c>
      <c r="J70" s="11" t="s">
        <v>433</v>
      </c>
      <c r="K70" s="11" t="s">
        <v>473</v>
      </c>
      <c r="L70" s="11" t="s">
        <v>505</v>
      </c>
      <c r="M70" s="54" t="s">
        <v>527</v>
      </c>
      <c r="N70" s="46"/>
      <c r="O70" s="46"/>
      <c r="P70" s="46"/>
      <c r="Q70" s="46">
        <v>62641</v>
      </c>
      <c r="R70" s="46">
        <v>81594</v>
      </c>
    </row>
    <row r="71" spans="1:18" ht="27" customHeight="1" x14ac:dyDescent="0.15">
      <c r="A71" s="4">
        <v>68</v>
      </c>
      <c r="B71" s="19" t="s">
        <v>32</v>
      </c>
      <c r="C71" s="14" t="s">
        <v>162</v>
      </c>
      <c r="D71" s="2" t="s">
        <v>240</v>
      </c>
      <c r="E71" s="21">
        <v>20</v>
      </c>
      <c r="F71" s="21">
        <v>34332048</v>
      </c>
      <c r="G71" s="29">
        <v>371</v>
      </c>
      <c r="H71" s="73">
        <f t="shared" si="1"/>
        <v>92539</v>
      </c>
      <c r="I71" s="66" t="s">
        <v>281</v>
      </c>
      <c r="J71" s="16" t="s">
        <v>81</v>
      </c>
      <c r="K71" s="12" t="s">
        <v>320</v>
      </c>
      <c r="L71" s="12" t="s">
        <v>58</v>
      </c>
      <c r="M71" s="56"/>
      <c r="N71" s="46">
        <v>72138</v>
      </c>
      <c r="O71" s="46">
        <v>71096</v>
      </c>
      <c r="P71" s="46">
        <v>85051</v>
      </c>
      <c r="Q71" s="46">
        <v>85704</v>
      </c>
      <c r="R71" s="46">
        <v>92539</v>
      </c>
    </row>
    <row r="72" spans="1:18" ht="27" customHeight="1" x14ac:dyDescent="0.15">
      <c r="A72" s="4">
        <v>69</v>
      </c>
      <c r="B72" s="19" t="s">
        <v>33</v>
      </c>
      <c r="C72" s="14" t="s">
        <v>9</v>
      </c>
      <c r="D72" s="2" t="s">
        <v>240</v>
      </c>
      <c r="E72" s="21">
        <v>20</v>
      </c>
      <c r="F72" s="21">
        <v>42468281</v>
      </c>
      <c r="G72" s="29">
        <v>357</v>
      </c>
      <c r="H72" s="73">
        <f t="shared" si="1"/>
        <v>118959</v>
      </c>
      <c r="I72" s="66" t="s">
        <v>393</v>
      </c>
      <c r="J72" s="12" t="s">
        <v>434</v>
      </c>
      <c r="K72" s="12" t="s">
        <v>474</v>
      </c>
      <c r="L72" s="12" t="s">
        <v>56</v>
      </c>
      <c r="M72" s="56"/>
      <c r="N72" s="46">
        <v>113412</v>
      </c>
      <c r="O72" s="46">
        <v>118269</v>
      </c>
      <c r="P72" s="46">
        <v>116835</v>
      </c>
      <c r="Q72" s="46">
        <v>117531</v>
      </c>
      <c r="R72" s="46">
        <v>118959</v>
      </c>
    </row>
    <row r="73" spans="1:18" ht="27" customHeight="1" x14ac:dyDescent="0.15">
      <c r="A73" s="4">
        <v>70</v>
      </c>
      <c r="B73" s="19" t="s">
        <v>34</v>
      </c>
      <c r="C73" s="14" t="s">
        <v>163</v>
      </c>
      <c r="D73" s="2" t="s">
        <v>240</v>
      </c>
      <c r="E73" s="21">
        <v>14</v>
      </c>
      <c r="F73" s="21">
        <v>11484298</v>
      </c>
      <c r="G73" s="29">
        <v>145</v>
      </c>
      <c r="H73" s="73">
        <f t="shared" si="1"/>
        <v>79202</v>
      </c>
      <c r="I73" s="66" t="s">
        <v>394</v>
      </c>
      <c r="J73" s="12" t="s">
        <v>435</v>
      </c>
      <c r="K73" s="12" t="s">
        <v>57</v>
      </c>
      <c r="L73" s="12" t="s">
        <v>506</v>
      </c>
      <c r="M73" s="56"/>
      <c r="N73" s="46">
        <v>66872</v>
      </c>
      <c r="O73" s="46">
        <v>65592</v>
      </c>
      <c r="P73" s="46">
        <v>61734</v>
      </c>
      <c r="Q73" s="46">
        <v>65350</v>
      </c>
      <c r="R73" s="46">
        <v>79202</v>
      </c>
    </row>
    <row r="74" spans="1:18" ht="27" customHeight="1" x14ac:dyDescent="0.15">
      <c r="A74" s="4">
        <v>71</v>
      </c>
      <c r="B74" s="19" t="s">
        <v>219</v>
      </c>
      <c r="C74" s="14" t="s">
        <v>164</v>
      </c>
      <c r="D74" s="2" t="s">
        <v>240</v>
      </c>
      <c r="E74" s="21">
        <v>20</v>
      </c>
      <c r="F74" s="21">
        <v>21812706</v>
      </c>
      <c r="G74" s="29">
        <v>251</v>
      </c>
      <c r="H74" s="73">
        <f t="shared" si="1"/>
        <v>86903</v>
      </c>
      <c r="I74" s="71" t="s">
        <v>96</v>
      </c>
      <c r="J74" s="11" t="s">
        <v>97</v>
      </c>
      <c r="K74" s="11"/>
      <c r="L74" s="11"/>
      <c r="M74" s="54"/>
      <c r="N74" s="46">
        <v>74637</v>
      </c>
      <c r="O74" s="46">
        <v>92321</v>
      </c>
      <c r="P74" s="46">
        <v>96865</v>
      </c>
      <c r="Q74" s="46">
        <v>96254</v>
      </c>
      <c r="R74" s="46">
        <v>86903</v>
      </c>
    </row>
    <row r="75" spans="1:18" ht="27" customHeight="1" x14ac:dyDescent="0.15">
      <c r="A75" s="4">
        <v>72</v>
      </c>
      <c r="B75" s="19" t="s">
        <v>220</v>
      </c>
      <c r="C75" s="14" t="s">
        <v>70</v>
      </c>
      <c r="D75" s="2" t="s">
        <v>240</v>
      </c>
      <c r="E75" s="21">
        <v>20</v>
      </c>
      <c r="F75" s="21">
        <v>20956709</v>
      </c>
      <c r="G75" s="29">
        <v>276</v>
      </c>
      <c r="H75" s="73">
        <f t="shared" si="1"/>
        <v>75930</v>
      </c>
      <c r="I75" s="70" t="s">
        <v>395</v>
      </c>
      <c r="J75" s="11" t="s">
        <v>436</v>
      </c>
      <c r="K75" s="11"/>
      <c r="L75" s="11"/>
      <c r="M75" s="54"/>
      <c r="N75" s="46"/>
      <c r="O75" s="46">
        <v>64775</v>
      </c>
      <c r="P75" s="46">
        <v>59580</v>
      </c>
      <c r="Q75" s="46">
        <v>71511</v>
      </c>
      <c r="R75" s="46">
        <v>75930</v>
      </c>
    </row>
    <row r="76" spans="1:18" ht="27" customHeight="1" x14ac:dyDescent="0.15">
      <c r="A76" s="4">
        <v>73</v>
      </c>
      <c r="B76" s="19" t="s">
        <v>340</v>
      </c>
      <c r="C76" s="14" t="s">
        <v>352</v>
      </c>
      <c r="D76" s="2" t="s">
        <v>240</v>
      </c>
      <c r="E76" s="21">
        <v>10</v>
      </c>
      <c r="F76" s="21">
        <v>2270851</v>
      </c>
      <c r="G76" s="86">
        <v>27</v>
      </c>
      <c r="H76" s="73">
        <f t="shared" si="1"/>
        <v>84106</v>
      </c>
      <c r="I76" s="70" t="s">
        <v>396</v>
      </c>
      <c r="J76" s="11" t="s">
        <v>437</v>
      </c>
      <c r="K76" s="11" t="s">
        <v>475</v>
      </c>
      <c r="L76" s="11"/>
      <c r="M76" s="54"/>
      <c r="N76" s="46" t="s">
        <v>535</v>
      </c>
      <c r="O76" s="46" t="s">
        <v>535</v>
      </c>
      <c r="P76" s="46" t="s">
        <v>535</v>
      </c>
      <c r="Q76" s="46" t="s">
        <v>535</v>
      </c>
      <c r="R76" s="46">
        <v>84106</v>
      </c>
    </row>
    <row r="77" spans="1:18" ht="27" customHeight="1" x14ac:dyDescent="0.15">
      <c r="A77" s="4">
        <v>74</v>
      </c>
      <c r="B77" s="19" t="s">
        <v>341</v>
      </c>
      <c r="C77" s="14" t="s">
        <v>353</v>
      </c>
      <c r="D77" s="2" t="s">
        <v>240</v>
      </c>
      <c r="E77" s="21">
        <v>15</v>
      </c>
      <c r="F77" s="21">
        <v>1825542.4</v>
      </c>
      <c r="G77" s="29">
        <v>26</v>
      </c>
      <c r="H77" s="73">
        <f t="shared" si="1"/>
        <v>70213</v>
      </c>
      <c r="I77" s="66" t="s">
        <v>397</v>
      </c>
      <c r="J77" s="12" t="s">
        <v>438</v>
      </c>
      <c r="K77" s="12"/>
      <c r="L77" s="12"/>
      <c r="M77" s="56"/>
      <c r="N77" s="46" t="s">
        <v>535</v>
      </c>
      <c r="O77" s="46" t="s">
        <v>535</v>
      </c>
      <c r="P77" s="46" t="s">
        <v>535</v>
      </c>
      <c r="Q77" s="46" t="s">
        <v>535</v>
      </c>
      <c r="R77" s="46">
        <v>70213</v>
      </c>
    </row>
    <row r="78" spans="1:18" ht="27" customHeight="1" x14ac:dyDescent="0.15">
      <c r="A78" s="4">
        <v>75</v>
      </c>
      <c r="B78" s="19" t="s">
        <v>21</v>
      </c>
      <c r="C78" s="14" t="s">
        <v>165</v>
      </c>
      <c r="D78" s="2" t="s">
        <v>252</v>
      </c>
      <c r="E78" s="21">
        <v>10</v>
      </c>
      <c r="F78" s="21">
        <v>4452474</v>
      </c>
      <c r="G78" s="29">
        <v>41</v>
      </c>
      <c r="H78" s="73">
        <f t="shared" si="1"/>
        <v>108597</v>
      </c>
      <c r="I78" s="70" t="s">
        <v>72</v>
      </c>
      <c r="J78" s="11" t="s">
        <v>439</v>
      </c>
      <c r="K78" s="11" t="s">
        <v>476</v>
      </c>
      <c r="L78" s="11" t="s">
        <v>507</v>
      </c>
      <c r="M78" s="54"/>
      <c r="N78" s="46">
        <v>88058</v>
      </c>
      <c r="O78" s="46">
        <v>92463</v>
      </c>
      <c r="P78" s="46">
        <v>94014</v>
      </c>
      <c r="Q78" s="46">
        <v>94559</v>
      </c>
      <c r="R78" s="46">
        <v>108597</v>
      </c>
    </row>
    <row r="79" spans="1:18" ht="27" customHeight="1" x14ac:dyDescent="0.15">
      <c r="A79" s="4">
        <v>76</v>
      </c>
      <c r="B79" s="19" t="s">
        <v>221</v>
      </c>
      <c r="C79" s="14" t="s">
        <v>8</v>
      </c>
      <c r="D79" s="2" t="s">
        <v>252</v>
      </c>
      <c r="E79" s="21">
        <v>20</v>
      </c>
      <c r="F79" s="21">
        <v>27571616</v>
      </c>
      <c r="G79" s="29">
        <v>365</v>
      </c>
      <c r="H79" s="73">
        <f t="shared" si="1"/>
        <v>75539</v>
      </c>
      <c r="I79" s="66" t="s">
        <v>398</v>
      </c>
      <c r="J79" s="12" t="s">
        <v>440</v>
      </c>
      <c r="K79" s="12" t="s">
        <v>477</v>
      </c>
      <c r="L79" s="12" t="s">
        <v>93</v>
      </c>
      <c r="M79" s="56" t="s">
        <v>528</v>
      </c>
      <c r="N79" s="46">
        <v>63064</v>
      </c>
      <c r="O79" s="46">
        <v>62516</v>
      </c>
      <c r="P79" s="46">
        <v>68582</v>
      </c>
      <c r="Q79" s="46">
        <v>77075</v>
      </c>
      <c r="R79" s="46">
        <v>75539</v>
      </c>
    </row>
    <row r="80" spans="1:18" ht="27" customHeight="1" x14ac:dyDescent="0.15">
      <c r="A80" s="4">
        <v>77</v>
      </c>
      <c r="B80" s="45" t="s">
        <v>73</v>
      </c>
      <c r="C80" s="14" t="s">
        <v>74</v>
      </c>
      <c r="D80" s="2" t="s">
        <v>252</v>
      </c>
      <c r="E80" s="21">
        <v>10</v>
      </c>
      <c r="F80" s="21">
        <v>9112392</v>
      </c>
      <c r="G80" s="29">
        <v>72</v>
      </c>
      <c r="H80" s="73">
        <f t="shared" si="1"/>
        <v>126561</v>
      </c>
      <c r="I80" s="67" t="s">
        <v>399</v>
      </c>
      <c r="J80" s="50" t="s">
        <v>441</v>
      </c>
      <c r="K80" s="50" t="s">
        <v>64</v>
      </c>
      <c r="L80" s="50"/>
      <c r="M80" s="55"/>
      <c r="N80" s="46"/>
      <c r="O80" s="46">
        <v>45322</v>
      </c>
      <c r="P80" s="46">
        <v>100568</v>
      </c>
      <c r="Q80" s="46">
        <v>110871</v>
      </c>
      <c r="R80" s="46">
        <v>126561</v>
      </c>
    </row>
    <row r="81" spans="1:18" ht="27" customHeight="1" x14ac:dyDescent="0.15">
      <c r="A81" s="4">
        <v>78</v>
      </c>
      <c r="B81" s="45" t="s">
        <v>222</v>
      </c>
      <c r="C81" s="13" t="s">
        <v>166</v>
      </c>
      <c r="D81" s="2" t="s">
        <v>252</v>
      </c>
      <c r="E81" s="21">
        <v>10</v>
      </c>
      <c r="F81" s="21">
        <v>2300798</v>
      </c>
      <c r="G81" s="29">
        <v>24</v>
      </c>
      <c r="H81" s="73">
        <f t="shared" si="1"/>
        <v>95867</v>
      </c>
      <c r="I81" s="66" t="s">
        <v>98</v>
      </c>
      <c r="J81" s="12" t="s">
        <v>57</v>
      </c>
      <c r="K81" s="12" t="s">
        <v>66</v>
      </c>
      <c r="L81" s="12"/>
      <c r="M81" s="56"/>
      <c r="N81" s="46"/>
      <c r="O81" s="46"/>
      <c r="P81" s="46">
        <v>77208</v>
      </c>
      <c r="Q81" s="46">
        <v>94620</v>
      </c>
      <c r="R81" s="46">
        <v>95867</v>
      </c>
    </row>
    <row r="82" spans="1:18" ht="27" customHeight="1" x14ac:dyDescent="0.15">
      <c r="A82" s="4">
        <v>79</v>
      </c>
      <c r="B82" s="19" t="s">
        <v>223</v>
      </c>
      <c r="C82" s="14" t="s">
        <v>354</v>
      </c>
      <c r="D82" s="2" t="s">
        <v>252</v>
      </c>
      <c r="E82" s="21">
        <v>10</v>
      </c>
      <c r="F82" s="21">
        <v>6750185</v>
      </c>
      <c r="G82" s="29">
        <v>69</v>
      </c>
      <c r="H82" s="73">
        <f t="shared" si="1"/>
        <v>97829</v>
      </c>
      <c r="I82" s="69" t="s">
        <v>282</v>
      </c>
      <c r="J82" s="12" t="s">
        <v>302</v>
      </c>
      <c r="K82" s="12" t="s">
        <v>66</v>
      </c>
      <c r="L82" s="12" t="s">
        <v>87</v>
      </c>
      <c r="M82" s="56" t="s">
        <v>326</v>
      </c>
      <c r="N82" s="46"/>
      <c r="O82" s="46"/>
      <c r="P82" s="46"/>
      <c r="Q82" s="46">
        <v>81135</v>
      </c>
      <c r="R82" s="46">
        <v>97829</v>
      </c>
    </row>
    <row r="83" spans="1:18" ht="27" customHeight="1" x14ac:dyDescent="0.15">
      <c r="A83" s="4">
        <v>80</v>
      </c>
      <c r="B83" s="19" t="s">
        <v>224</v>
      </c>
      <c r="C83" s="14" t="s">
        <v>167</v>
      </c>
      <c r="D83" s="2" t="s">
        <v>252</v>
      </c>
      <c r="E83" s="21">
        <v>10</v>
      </c>
      <c r="F83" s="21">
        <v>8719520</v>
      </c>
      <c r="G83" s="29">
        <v>97</v>
      </c>
      <c r="H83" s="73">
        <f t="shared" si="1"/>
        <v>89892</v>
      </c>
      <c r="I83" s="66" t="s">
        <v>400</v>
      </c>
      <c r="J83" s="12" t="s">
        <v>59</v>
      </c>
      <c r="K83" s="12" t="s">
        <v>66</v>
      </c>
      <c r="L83" s="12" t="s">
        <v>79</v>
      </c>
      <c r="M83" s="56" t="s">
        <v>62</v>
      </c>
      <c r="N83" s="46"/>
      <c r="O83" s="46"/>
      <c r="P83" s="46"/>
      <c r="Q83" s="46">
        <v>63161</v>
      </c>
      <c r="R83" s="46">
        <v>89892</v>
      </c>
    </row>
    <row r="84" spans="1:18" ht="27" customHeight="1" x14ac:dyDescent="0.15">
      <c r="A84" s="4">
        <v>81</v>
      </c>
      <c r="B84" s="19" t="s">
        <v>342</v>
      </c>
      <c r="C84" s="14" t="s">
        <v>355</v>
      </c>
      <c r="D84" s="2" t="s">
        <v>252</v>
      </c>
      <c r="E84" s="21">
        <v>20</v>
      </c>
      <c r="F84" s="21">
        <v>9624040</v>
      </c>
      <c r="G84" s="29">
        <v>116</v>
      </c>
      <c r="H84" s="73">
        <f t="shared" si="1"/>
        <v>82966</v>
      </c>
      <c r="I84" s="66" t="s">
        <v>270</v>
      </c>
      <c r="J84" s="12" t="s">
        <v>62</v>
      </c>
      <c r="K84" s="12" t="s">
        <v>57</v>
      </c>
      <c r="L84" s="12" t="s">
        <v>71</v>
      </c>
      <c r="M84" s="56"/>
      <c r="N84" s="46" t="s">
        <v>535</v>
      </c>
      <c r="O84" s="46" t="s">
        <v>535</v>
      </c>
      <c r="P84" s="46" t="s">
        <v>535</v>
      </c>
      <c r="Q84" s="46" t="s">
        <v>535</v>
      </c>
      <c r="R84" s="46">
        <v>82966</v>
      </c>
    </row>
    <row r="85" spans="1:18" ht="27" customHeight="1" x14ac:dyDescent="0.15">
      <c r="A85" s="4">
        <v>82</v>
      </c>
      <c r="B85" s="19" t="s">
        <v>23</v>
      </c>
      <c r="C85" s="14" t="s">
        <v>168</v>
      </c>
      <c r="D85" s="2" t="s">
        <v>253</v>
      </c>
      <c r="E85" s="21">
        <v>20</v>
      </c>
      <c r="F85" s="21">
        <v>46580193</v>
      </c>
      <c r="G85" s="29">
        <v>528</v>
      </c>
      <c r="H85" s="73">
        <f t="shared" si="1"/>
        <v>88220</v>
      </c>
      <c r="I85" s="66" t="s">
        <v>401</v>
      </c>
      <c r="J85" s="16" t="s">
        <v>442</v>
      </c>
      <c r="K85" s="16" t="s">
        <v>478</v>
      </c>
      <c r="L85" s="16" t="s">
        <v>508</v>
      </c>
      <c r="M85" s="58"/>
      <c r="N85" s="46">
        <v>77567</v>
      </c>
      <c r="O85" s="46">
        <v>76934</v>
      </c>
      <c r="P85" s="46">
        <v>80183</v>
      </c>
      <c r="Q85" s="46">
        <v>85058</v>
      </c>
      <c r="R85" s="46">
        <v>88220</v>
      </c>
    </row>
    <row r="86" spans="1:18" ht="27" customHeight="1" x14ac:dyDescent="0.15">
      <c r="A86" s="4">
        <v>83</v>
      </c>
      <c r="B86" s="19" t="s">
        <v>24</v>
      </c>
      <c r="C86" s="14" t="s">
        <v>169</v>
      </c>
      <c r="D86" s="2" t="s">
        <v>253</v>
      </c>
      <c r="E86" s="21">
        <v>20</v>
      </c>
      <c r="F86" s="21">
        <v>8253138</v>
      </c>
      <c r="G86" s="29">
        <v>98</v>
      </c>
      <c r="H86" s="73">
        <f t="shared" si="1"/>
        <v>84216</v>
      </c>
      <c r="I86" s="66" t="s">
        <v>402</v>
      </c>
      <c r="J86" s="12"/>
      <c r="K86" s="12"/>
      <c r="L86" s="12"/>
      <c r="M86" s="56"/>
      <c r="N86" s="46">
        <v>68508</v>
      </c>
      <c r="O86" s="46">
        <v>70586</v>
      </c>
      <c r="P86" s="46">
        <v>74543</v>
      </c>
      <c r="Q86" s="46">
        <v>82616</v>
      </c>
      <c r="R86" s="46">
        <v>84216</v>
      </c>
    </row>
    <row r="87" spans="1:18" ht="27" customHeight="1" x14ac:dyDescent="0.15">
      <c r="A87" s="4">
        <v>84</v>
      </c>
      <c r="B87" s="19" t="s">
        <v>225</v>
      </c>
      <c r="C87" s="14" t="s">
        <v>170</v>
      </c>
      <c r="D87" s="2" t="s">
        <v>254</v>
      </c>
      <c r="E87" s="21">
        <v>20</v>
      </c>
      <c r="F87" s="21">
        <v>24427403</v>
      </c>
      <c r="G87" s="29">
        <v>331</v>
      </c>
      <c r="H87" s="73">
        <f t="shared" si="1"/>
        <v>73799</v>
      </c>
      <c r="I87" s="66" t="s">
        <v>283</v>
      </c>
      <c r="J87" s="12" t="s">
        <v>321</v>
      </c>
      <c r="K87" s="12" t="s">
        <v>303</v>
      </c>
      <c r="L87" s="12" t="s">
        <v>327</v>
      </c>
      <c r="M87" s="56" t="s">
        <v>331</v>
      </c>
      <c r="N87" s="46">
        <v>45209</v>
      </c>
      <c r="O87" s="46">
        <v>62274</v>
      </c>
      <c r="P87" s="46">
        <v>63987</v>
      </c>
      <c r="Q87" s="46">
        <v>73165</v>
      </c>
      <c r="R87" s="46">
        <v>73799</v>
      </c>
    </row>
    <row r="88" spans="1:18" ht="27" customHeight="1" x14ac:dyDescent="0.15">
      <c r="A88" s="4">
        <v>85</v>
      </c>
      <c r="B88" s="19" t="s">
        <v>226</v>
      </c>
      <c r="C88" s="14" t="s">
        <v>171</v>
      </c>
      <c r="D88" s="2" t="s">
        <v>254</v>
      </c>
      <c r="E88" s="21">
        <v>40</v>
      </c>
      <c r="F88" s="21">
        <v>27907227</v>
      </c>
      <c r="G88" s="29">
        <v>254</v>
      </c>
      <c r="H88" s="73">
        <f t="shared" si="1"/>
        <v>109871</v>
      </c>
      <c r="I88" s="66" t="s">
        <v>305</v>
      </c>
      <c r="J88" s="12" t="s">
        <v>443</v>
      </c>
      <c r="K88" s="12" t="s">
        <v>479</v>
      </c>
      <c r="L88" s="12" t="s">
        <v>509</v>
      </c>
      <c r="M88" s="56"/>
      <c r="N88" s="46"/>
      <c r="O88" s="46"/>
      <c r="P88" s="46">
        <v>63882</v>
      </c>
      <c r="Q88" s="46">
        <v>55425</v>
      </c>
      <c r="R88" s="46">
        <v>109871</v>
      </c>
    </row>
    <row r="89" spans="1:18" ht="27" customHeight="1" x14ac:dyDescent="0.15">
      <c r="A89" s="4">
        <v>86</v>
      </c>
      <c r="B89" s="19" t="s">
        <v>41</v>
      </c>
      <c r="C89" s="14" t="s">
        <v>172</v>
      </c>
      <c r="D89" s="2" t="s">
        <v>255</v>
      </c>
      <c r="E89" s="21">
        <v>20</v>
      </c>
      <c r="F89" s="21">
        <v>25827331</v>
      </c>
      <c r="G89" s="29">
        <v>350</v>
      </c>
      <c r="H89" s="73">
        <f t="shared" si="1"/>
        <v>73792</v>
      </c>
      <c r="I89" s="66" t="s">
        <v>100</v>
      </c>
      <c r="J89" s="16" t="s">
        <v>304</v>
      </c>
      <c r="K89" s="16" t="s">
        <v>480</v>
      </c>
      <c r="L89" s="16" t="s">
        <v>56</v>
      </c>
      <c r="M89" s="58" t="s">
        <v>65</v>
      </c>
      <c r="N89" s="46">
        <v>63599</v>
      </c>
      <c r="O89" s="46">
        <v>65993</v>
      </c>
      <c r="P89" s="46">
        <v>70438</v>
      </c>
      <c r="Q89" s="46">
        <v>68466</v>
      </c>
      <c r="R89" s="46">
        <v>73792</v>
      </c>
    </row>
    <row r="90" spans="1:18" ht="27" customHeight="1" x14ac:dyDescent="0.15">
      <c r="A90" s="4">
        <v>87</v>
      </c>
      <c r="B90" s="19" t="s">
        <v>227</v>
      </c>
      <c r="C90" s="14" t="s">
        <v>173</v>
      </c>
      <c r="D90" s="2" t="s">
        <v>256</v>
      </c>
      <c r="E90" s="21">
        <v>10</v>
      </c>
      <c r="F90" s="21">
        <v>6682159</v>
      </c>
      <c r="G90" s="84">
        <v>78</v>
      </c>
      <c r="H90" s="73">
        <f t="shared" si="1"/>
        <v>85669</v>
      </c>
      <c r="I90" s="66" t="s">
        <v>403</v>
      </c>
      <c r="J90" s="12" t="s">
        <v>444</v>
      </c>
      <c r="K90" s="12" t="s">
        <v>481</v>
      </c>
      <c r="L90" s="12" t="s">
        <v>510</v>
      </c>
      <c r="M90" s="56" t="s">
        <v>328</v>
      </c>
      <c r="N90" s="46"/>
      <c r="O90" s="46">
        <v>80282</v>
      </c>
      <c r="P90" s="46">
        <v>79084</v>
      </c>
      <c r="Q90" s="46">
        <v>75731</v>
      </c>
      <c r="R90" s="46">
        <v>85669</v>
      </c>
    </row>
    <row r="91" spans="1:18" ht="27" customHeight="1" x14ac:dyDescent="0.15">
      <c r="A91" s="4">
        <v>88</v>
      </c>
      <c r="B91" s="19" t="s">
        <v>228</v>
      </c>
      <c r="C91" s="14" t="s">
        <v>174</v>
      </c>
      <c r="D91" s="2" t="s">
        <v>256</v>
      </c>
      <c r="E91" s="21">
        <v>20</v>
      </c>
      <c r="F91" s="21">
        <v>28274541</v>
      </c>
      <c r="G91" s="84">
        <v>358</v>
      </c>
      <c r="H91" s="73">
        <f t="shared" si="1"/>
        <v>78979</v>
      </c>
      <c r="I91" s="70" t="s">
        <v>317</v>
      </c>
      <c r="J91" s="11" t="s">
        <v>445</v>
      </c>
      <c r="K91" s="11" t="s">
        <v>317</v>
      </c>
      <c r="L91" s="11" t="s">
        <v>511</v>
      </c>
      <c r="M91" s="54" t="s">
        <v>529</v>
      </c>
      <c r="N91" s="46"/>
      <c r="O91" s="46"/>
      <c r="P91" s="46">
        <v>69956</v>
      </c>
      <c r="Q91" s="46">
        <v>74132</v>
      </c>
      <c r="R91" s="46">
        <v>78979</v>
      </c>
    </row>
    <row r="92" spans="1:18" ht="27" customHeight="1" x14ac:dyDescent="0.15">
      <c r="A92" s="4">
        <v>89</v>
      </c>
      <c r="B92" s="19" t="s">
        <v>229</v>
      </c>
      <c r="C92" s="14" t="s">
        <v>175</v>
      </c>
      <c r="D92" s="2" t="s">
        <v>256</v>
      </c>
      <c r="E92" s="21">
        <v>10</v>
      </c>
      <c r="F92" s="21">
        <v>4907405</v>
      </c>
      <c r="G92" s="84">
        <v>73</v>
      </c>
      <c r="H92" s="73">
        <f t="shared" si="1"/>
        <v>67225</v>
      </c>
      <c r="I92" s="66" t="s">
        <v>284</v>
      </c>
      <c r="J92" s="12" t="s">
        <v>446</v>
      </c>
      <c r="K92" s="12" t="s">
        <v>482</v>
      </c>
      <c r="L92" s="12" t="s">
        <v>92</v>
      </c>
      <c r="M92" s="77" t="s">
        <v>530</v>
      </c>
      <c r="N92" s="46"/>
      <c r="O92" s="46"/>
      <c r="P92" s="46"/>
      <c r="Q92" s="46">
        <v>64365</v>
      </c>
      <c r="R92" s="46">
        <v>67225</v>
      </c>
    </row>
    <row r="93" spans="1:18" ht="27" customHeight="1" x14ac:dyDescent="0.15">
      <c r="A93" s="4">
        <v>90</v>
      </c>
      <c r="B93" s="19" t="s">
        <v>22</v>
      </c>
      <c r="C93" s="14" t="s">
        <v>176</v>
      </c>
      <c r="D93" s="2" t="s">
        <v>257</v>
      </c>
      <c r="E93" s="21">
        <v>20</v>
      </c>
      <c r="F93" s="21">
        <v>25834091</v>
      </c>
      <c r="G93" s="84">
        <v>312</v>
      </c>
      <c r="H93" s="73">
        <f t="shared" si="1"/>
        <v>82802</v>
      </c>
      <c r="I93" s="66" t="s">
        <v>404</v>
      </c>
      <c r="J93" s="12" t="s">
        <v>447</v>
      </c>
      <c r="K93" s="12" t="s">
        <v>66</v>
      </c>
      <c r="L93" s="12" t="s">
        <v>360</v>
      </c>
      <c r="M93" s="56" t="s">
        <v>531</v>
      </c>
      <c r="N93" s="46">
        <v>68278</v>
      </c>
      <c r="O93" s="46">
        <v>69397</v>
      </c>
      <c r="P93" s="46">
        <v>73453</v>
      </c>
      <c r="Q93" s="46">
        <v>76978</v>
      </c>
      <c r="R93" s="46">
        <v>82802</v>
      </c>
    </row>
    <row r="94" spans="1:18" ht="27" customHeight="1" x14ac:dyDescent="0.15">
      <c r="A94" s="4">
        <v>91</v>
      </c>
      <c r="B94" s="45" t="s">
        <v>43</v>
      </c>
      <c r="C94" s="14" t="s">
        <v>177</v>
      </c>
      <c r="D94" s="2" t="s">
        <v>258</v>
      </c>
      <c r="E94" s="21">
        <v>20</v>
      </c>
      <c r="F94" s="21">
        <v>33803512</v>
      </c>
      <c r="G94" s="29">
        <v>419</v>
      </c>
      <c r="H94" s="73">
        <f t="shared" si="1"/>
        <v>80677</v>
      </c>
      <c r="I94" s="66" t="s">
        <v>405</v>
      </c>
      <c r="J94" s="12"/>
      <c r="K94" s="12"/>
      <c r="L94" s="12"/>
      <c r="M94" s="56"/>
      <c r="N94" s="46">
        <v>61824</v>
      </c>
      <c r="O94" s="46">
        <v>61504</v>
      </c>
      <c r="P94" s="46">
        <v>66007</v>
      </c>
      <c r="Q94" s="46">
        <v>75752</v>
      </c>
      <c r="R94" s="46">
        <v>80677</v>
      </c>
    </row>
    <row r="95" spans="1:18" ht="27" customHeight="1" x14ac:dyDescent="0.15">
      <c r="A95" s="4">
        <v>92</v>
      </c>
      <c r="B95" s="19" t="s">
        <v>44</v>
      </c>
      <c r="C95" s="14" t="s">
        <v>178</v>
      </c>
      <c r="D95" s="2" t="s">
        <v>258</v>
      </c>
      <c r="E95" s="21">
        <v>18</v>
      </c>
      <c r="F95" s="21">
        <v>17770712</v>
      </c>
      <c r="G95" s="18">
        <v>217</v>
      </c>
      <c r="H95" s="73">
        <f t="shared" si="1"/>
        <v>81893</v>
      </c>
      <c r="I95" s="70" t="s">
        <v>102</v>
      </c>
      <c r="J95" s="11" t="s">
        <v>305</v>
      </c>
      <c r="K95" s="11" t="s">
        <v>305</v>
      </c>
      <c r="L95" s="11" t="s">
        <v>68</v>
      </c>
      <c r="M95" s="54" t="s">
        <v>59</v>
      </c>
      <c r="N95" s="46">
        <v>69854</v>
      </c>
      <c r="O95" s="46">
        <v>72113</v>
      </c>
      <c r="P95" s="46">
        <v>77331</v>
      </c>
      <c r="Q95" s="46">
        <v>82521</v>
      </c>
      <c r="R95" s="46">
        <v>81893</v>
      </c>
    </row>
    <row r="96" spans="1:18" ht="27" customHeight="1" x14ac:dyDescent="0.15">
      <c r="A96" s="4">
        <v>93</v>
      </c>
      <c r="B96" s="19" t="s">
        <v>343</v>
      </c>
      <c r="C96" s="14" t="s">
        <v>356</v>
      </c>
      <c r="D96" s="2" t="s">
        <v>258</v>
      </c>
      <c r="E96" s="21">
        <v>20</v>
      </c>
      <c r="F96" s="21">
        <v>17341009</v>
      </c>
      <c r="G96" s="18">
        <v>190</v>
      </c>
      <c r="H96" s="73">
        <f t="shared" si="1"/>
        <v>91268</v>
      </c>
      <c r="I96" s="70" t="s">
        <v>406</v>
      </c>
      <c r="J96" s="11" t="s">
        <v>448</v>
      </c>
      <c r="K96" s="11" t="s">
        <v>483</v>
      </c>
      <c r="L96" s="11" t="s">
        <v>512</v>
      </c>
      <c r="M96" s="54" t="s">
        <v>532</v>
      </c>
      <c r="N96" s="46" t="s">
        <v>535</v>
      </c>
      <c r="O96" s="46" t="s">
        <v>535</v>
      </c>
      <c r="P96" s="46" t="s">
        <v>535</v>
      </c>
      <c r="Q96" s="46" t="s">
        <v>535</v>
      </c>
      <c r="R96" s="46">
        <v>91268</v>
      </c>
    </row>
    <row r="97" spans="1:18" ht="27" customHeight="1" x14ac:dyDescent="0.15">
      <c r="A97" s="4">
        <v>94</v>
      </c>
      <c r="B97" s="19" t="s">
        <v>30</v>
      </c>
      <c r="C97" s="14" t="s">
        <v>179</v>
      </c>
      <c r="D97" s="2" t="s">
        <v>259</v>
      </c>
      <c r="E97" s="21">
        <v>20</v>
      </c>
      <c r="F97" s="21">
        <v>43120030</v>
      </c>
      <c r="G97" s="18">
        <v>585</v>
      </c>
      <c r="H97" s="73">
        <f t="shared" si="1"/>
        <v>73709</v>
      </c>
      <c r="I97" s="70" t="s">
        <v>407</v>
      </c>
      <c r="J97" s="11" t="s">
        <v>377</v>
      </c>
      <c r="K97" s="11"/>
      <c r="L97" s="11"/>
      <c r="M97" s="54"/>
      <c r="N97" s="46">
        <v>91950</v>
      </c>
      <c r="O97" s="46">
        <v>90448</v>
      </c>
      <c r="P97" s="46">
        <v>89521</v>
      </c>
      <c r="Q97" s="46">
        <v>94353</v>
      </c>
      <c r="R97" s="46">
        <v>73709</v>
      </c>
    </row>
    <row r="98" spans="1:18" ht="27" customHeight="1" x14ac:dyDescent="0.15">
      <c r="A98" s="4">
        <v>95</v>
      </c>
      <c r="B98" s="19" t="s">
        <v>54</v>
      </c>
      <c r="C98" s="14" t="s">
        <v>55</v>
      </c>
      <c r="D98" s="2" t="s">
        <v>260</v>
      </c>
      <c r="E98" s="21">
        <v>20</v>
      </c>
      <c r="F98" s="21">
        <v>35981360</v>
      </c>
      <c r="G98" s="18">
        <v>465</v>
      </c>
      <c r="H98" s="73">
        <f t="shared" si="1"/>
        <v>77379</v>
      </c>
      <c r="I98" s="70" t="s">
        <v>285</v>
      </c>
      <c r="J98" s="11" t="s">
        <v>306</v>
      </c>
      <c r="K98" s="11" t="s">
        <v>484</v>
      </c>
      <c r="L98" s="11" t="s">
        <v>322</v>
      </c>
      <c r="M98" s="54"/>
      <c r="N98" s="46">
        <v>68181</v>
      </c>
      <c r="O98" s="46">
        <v>64453</v>
      </c>
      <c r="P98" s="46">
        <v>64081</v>
      </c>
      <c r="Q98" s="46">
        <v>74533</v>
      </c>
      <c r="R98" s="46">
        <v>77379</v>
      </c>
    </row>
    <row r="99" spans="1:18" ht="27" customHeight="1" x14ac:dyDescent="0.15">
      <c r="A99" s="4">
        <v>96</v>
      </c>
      <c r="B99" s="19" t="s">
        <v>230</v>
      </c>
      <c r="C99" s="14" t="s">
        <v>180</v>
      </c>
      <c r="D99" s="2" t="s">
        <v>260</v>
      </c>
      <c r="E99" s="21">
        <v>20</v>
      </c>
      <c r="F99" s="21">
        <v>40118894</v>
      </c>
      <c r="G99" s="18">
        <v>450</v>
      </c>
      <c r="H99" s="73">
        <f t="shared" si="1"/>
        <v>89153</v>
      </c>
      <c r="I99" s="70" t="s">
        <v>286</v>
      </c>
      <c r="J99" s="11" t="s">
        <v>449</v>
      </c>
      <c r="K99" s="11" t="s">
        <v>485</v>
      </c>
      <c r="L99" s="11" t="s">
        <v>513</v>
      </c>
      <c r="M99" s="54"/>
      <c r="N99" s="46"/>
      <c r="O99" s="46">
        <v>71493</v>
      </c>
      <c r="P99" s="46">
        <v>72014</v>
      </c>
      <c r="Q99" s="46">
        <v>83122</v>
      </c>
      <c r="R99" s="46">
        <v>89153</v>
      </c>
    </row>
    <row r="100" spans="1:18" ht="27" customHeight="1" x14ac:dyDescent="0.15">
      <c r="A100" s="4">
        <v>97</v>
      </c>
      <c r="B100" s="19" t="s">
        <v>231</v>
      </c>
      <c r="C100" s="14" t="s">
        <v>181</v>
      </c>
      <c r="D100" s="2" t="s">
        <v>261</v>
      </c>
      <c r="E100" s="21">
        <v>20</v>
      </c>
      <c r="F100" s="21">
        <v>7663703</v>
      </c>
      <c r="G100" s="18">
        <v>124</v>
      </c>
      <c r="H100" s="73">
        <f t="shared" si="1"/>
        <v>61804</v>
      </c>
      <c r="I100" s="70" t="s">
        <v>56</v>
      </c>
      <c r="J100" s="11" t="s">
        <v>66</v>
      </c>
      <c r="K100" s="11" t="s">
        <v>486</v>
      </c>
      <c r="L100" s="11"/>
      <c r="M100" s="54"/>
      <c r="N100" s="46"/>
      <c r="O100" s="46"/>
      <c r="P100" s="46">
        <v>77891</v>
      </c>
      <c r="Q100" s="46">
        <v>54902</v>
      </c>
      <c r="R100" s="46">
        <v>61804</v>
      </c>
    </row>
    <row r="101" spans="1:18" ht="27" customHeight="1" x14ac:dyDescent="0.15">
      <c r="A101" s="4">
        <v>98</v>
      </c>
      <c r="B101" s="19" t="s">
        <v>344</v>
      </c>
      <c r="C101" s="14" t="s">
        <v>357</v>
      </c>
      <c r="D101" s="2" t="s">
        <v>239</v>
      </c>
      <c r="E101" s="21">
        <v>10</v>
      </c>
      <c r="F101" s="21">
        <v>2952922</v>
      </c>
      <c r="G101" s="18">
        <v>25</v>
      </c>
      <c r="H101" s="73">
        <f t="shared" si="1"/>
        <v>118117</v>
      </c>
      <c r="I101" s="66" t="s">
        <v>408</v>
      </c>
      <c r="J101" s="12" t="s">
        <v>450</v>
      </c>
      <c r="K101" s="12"/>
      <c r="L101" s="12"/>
      <c r="M101" s="56"/>
      <c r="N101" s="46" t="s">
        <v>535</v>
      </c>
      <c r="O101" s="46" t="s">
        <v>535</v>
      </c>
      <c r="P101" s="46" t="s">
        <v>535</v>
      </c>
      <c r="Q101" s="46" t="s">
        <v>535</v>
      </c>
      <c r="R101" s="46">
        <v>118117</v>
      </c>
    </row>
    <row r="102" spans="1:18" ht="27" customHeight="1" x14ac:dyDescent="0.15">
      <c r="A102" s="4">
        <v>99</v>
      </c>
      <c r="B102" s="20" t="s">
        <v>232</v>
      </c>
      <c r="C102" s="8" t="s">
        <v>182</v>
      </c>
      <c r="D102" s="9" t="s">
        <v>262</v>
      </c>
      <c r="E102" s="22">
        <v>20</v>
      </c>
      <c r="F102" s="21">
        <v>44959692</v>
      </c>
      <c r="G102" s="29">
        <v>528</v>
      </c>
      <c r="H102" s="73">
        <f t="shared" si="1"/>
        <v>85151</v>
      </c>
      <c r="I102" s="70" t="s">
        <v>58</v>
      </c>
      <c r="J102" s="11" t="s">
        <v>56</v>
      </c>
      <c r="K102" s="11" t="s">
        <v>71</v>
      </c>
      <c r="L102" s="11"/>
      <c r="M102" s="54"/>
      <c r="N102" s="46">
        <v>73347</v>
      </c>
      <c r="O102" s="46">
        <v>75013</v>
      </c>
      <c r="P102" s="46">
        <v>77445</v>
      </c>
      <c r="Q102" s="46">
        <v>82226</v>
      </c>
      <c r="R102" s="46">
        <v>85151</v>
      </c>
    </row>
    <row r="103" spans="1:18" ht="27" customHeight="1" x14ac:dyDescent="0.15">
      <c r="A103" s="4">
        <v>100</v>
      </c>
      <c r="B103" s="20" t="s">
        <v>233</v>
      </c>
      <c r="C103" s="8" t="s">
        <v>183</v>
      </c>
      <c r="D103" s="9" t="s">
        <v>263</v>
      </c>
      <c r="E103" s="22">
        <v>10</v>
      </c>
      <c r="F103" s="21">
        <v>2360593</v>
      </c>
      <c r="G103" s="23">
        <v>28</v>
      </c>
      <c r="H103" s="73">
        <f t="shared" si="1"/>
        <v>84307</v>
      </c>
      <c r="I103" s="70" t="s">
        <v>409</v>
      </c>
      <c r="J103" s="11" t="s">
        <v>451</v>
      </c>
      <c r="K103" s="11"/>
      <c r="L103" s="11"/>
      <c r="M103" s="54"/>
      <c r="N103" s="46"/>
      <c r="O103" s="46"/>
      <c r="P103" s="46"/>
      <c r="Q103" s="46">
        <v>92918</v>
      </c>
      <c r="R103" s="46">
        <v>84307</v>
      </c>
    </row>
    <row r="104" spans="1:18" ht="27" customHeight="1" x14ac:dyDescent="0.15">
      <c r="A104" s="4">
        <v>101</v>
      </c>
      <c r="B104" s="20" t="s">
        <v>35</v>
      </c>
      <c r="C104" s="8" t="s">
        <v>184</v>
      </c>
      <c r="D104" s="9" t="s">
        <v>264</v>
      </c>
      <c r="E104" s="22">
        <v>20</v>
      </c>
      <c r="F104" s="21">
        <v>21087600</v>
      </c>
      <c r="G104" s="23">
        <v>240</v>
      </c>
      <c r="H104" s="73">
        <f t="shared" si="1"/>
        <v>87865</v>
      </c>
      <c r="I104" s="70" t="s">
        <v>60</v>
      </c>
      <c r="J104" s="11" t="s">
        <v>95</v>
      </c>
      <c r="K104" s="11"/>
      <c r="L104" s="11"/>
      <c r="M104" s="54"/>
      <c r="N104" s="46">
        <v>76472</v>
      </c>
      <c r="O104" s="46">
        <v>77569</v>
      </c>
      <c r="P104" s="46">
        <v>80291</v>
      </c>
      <c r="Q104" s="46">
        <v>83652</v>
      </c>
      <c r="R104" s="46">
        <v>87865</v>
      </c>
    </row>
    <row r="105" spans="1:18" ht="27" customHeight="1" x14ac:dyDescent="0.15">
      <c r="A105" s="4">
        <v>102</v>
      </c>
      <c r="B105" s="20" t="s">
        <v>234</v>
      </c>
      <c r="C105" s="8" t="s">
        <v>185</v>
      </c>
      <c r="D105" s="9" t="s">
        <v>264</v>
      </c>
      <c r="E105" s="22">
        <v>20</v>
      </c>
      <c r="F105" s="21">
        <v>18568299</v>
      </c>
      <c r="G105" s="23">
        <v>147</v>
      </c>
      <c r="H105" s="73">
        <f t="shared" si="1"/>
        <v>126315</v>
      </c>
      <c r="I105" s="70" t="s">
        <v>103</v>
      </c>
      <c r="J105" s="11"/>
      <c r="K105" s="11"/>
      <c r="L105" s="11"/>
      <c r="M105" s="54"/>
      <c r="N105" s="46">
        <v>97556</v>
      </c>
      <c r="O105" s="46">
        <v>97653</v>
      </c>
      <c r="P105" s="46">
        <v>105560</v>
      </c>
      <c r="Q105" s="46">
        <v>122894</v>
      </c>
      <c r="R105" s="46">
        <v>126315</v>
      </c>
    </row>
    <row r="106" spans="1:18" ht="27" customHeight="1" x14ac:dyDescent="0.15">
      <c r="A106" s="4">
        <v>103</v>
      </c>
      <c r="B106" s="44" t="s">
        <v>235</v>
      </c>
      <c r="C106" s="8" t="s">
        <v>77</v>
      </c>
      <c r="D106" s="9" t="s">
        <v>265</v>
      </c>
      <c r="E106" s="21">
        <v>10</v>
      </c>
      <c r="F106" s="21">
        <v>15419291</v>
      </c>
      <c r="G106" s="18">
        <v>181</v>
      </c>
      <c r="H106" s="73">
        <f t="shared" si="1"/>
        <v>85189</v>
      </c>
      <c r="I106" s="70" t="s">
        <v>410</v>
      </c>
      <c r="J106" s="11" t="s">
        <v>452</v>
      </c>
      <c r="K106" s="11" t="s">
        <v>487</v>
      </c>
      <c r="L106" s="11" t="s">
        <v>514</v>
      </c>
      <c r="M106" s="54"/>
      <c r="N106" s="46"/>
      <c r="O106" s="46">
        <v>70993</v>
      </c>
      <c r="P106" s="46">
        <v>66524</v>
      </c>
      <c r="Q106" s="46">
        <v>74372</v>
      </c>
      <c r="R106" s="46">
        <v>85189</v>
      </c>
    </row>
    <row r="107" spans="1:18" ht="27" customHeight="1" thickBot="1" x14ac:dyDescent="0.2">
      <c r="A107" s="5"/>
      <c r="B107" s="7"/>
      <c r="C107" s="3" t="s">
        <v>11</v>
      </c>
      <c r="D107" s="9"/>
      <c r="E107" s="31"/>
      <c r="F107" s="31">
        <f>SUM(F4:F106)</f>
        <v>2074137287.3000002</v>
      </c>
      <c r="G107" s="31">
        <f>SUM(G4:G106)</f>
        <v>23275</v>
      </c>
      <c r="H107" s="32">
        <f>IF(AND(F107&gt;0,G107&gt;0),F107/G107,0)</f>
        <v>89114.383987110647</v>
      </c>
      <c r="I107" s="70"/>
      <c r="J107" s="17"/>
      <c r="K107" s="11"/>
      <c r="L107" s="11"/>
      <c r="M107" s="54"/>
      <c r="N107" s="53"/>
      <c r="O107" s="36"/>
      <c r="P107" s="41"/>
      <c r="Q107" s="41"/>
      <c r="R107" s="48"/>
    </row>
    <row r="108" spans="1:18" x14ac:dyDescent="0.15">
      <c r="A108" s="34"/>
      <c r="I108"/>
      <c r="J108"/>
      <c r="K108"/>
      <c r="L108"/>
      <c r="M108"/>
      <c r="P108" s="34"/>
      <c r="Q108" s="34"/>
    </row>
    <row r="109" spans="1:18" x14ac:dyDescent="0.15">
      <c r="A109" s="34"/>
      <c r="I109"/>
      <c r="J109"/>
      <c r="K109"/>
      <c r="L109"/>
      <c r="M109"/>
      <c r="P109" s="34"/>
      <c r="Q109" s="34"/>
    </row>
    <row r="110" spans="1:18" x14ac:dyDescent="0.15">
      <c r="A110" s="34"/>
      <c r="I110"/>
      <c r="J110"/>
      <c r="K110"/>
      <c r="L110"/>
      <c r="M110"/>
      <c r="P110" s="6"/>
      <c r="Q110" s="6"/>
    </row>
    <row r="111" spans="1:18" x14ac:dyDescent="0.15">
      <c r="A111" s="34"/>
      <c r="I111"/>
      <c r="J111"/>
      <c r="K111"/>
      <c r="L111"/>
      <c r="M111"/>
      <c r="P111" s="6"/>
      <c r="Q111" s="6"/>
    </row>
    <row r="112" spans="1:18" x14ac:dyDescent="0.15">
      <c r="A112" s="34"/>
      <c r="I112"/>
      <c r="J112"/>
      <c r="K112"/>
      <c r="L112"/>
      <c r="M112"/>
      <c r="P112" s="6"/>
      <c r="Q112" s="6"/>
    </row>
    <row r="113" spans="1:17" x14ac:dyDescent="0.15">
      <c r="A113" s="34"/>
      <c r="I113"/>
      <c r="J113"/>
      <c r="K113"/>
      <c r="L113"/>
      <c r="M113"/>
      <c r="P113" s="6"/>
      <c r="Q113" s="6"/>
    </row>
    <row r="114" spans="1:17" x14ac:dyDescent="0.15">
      <c r="A114" s="34"/>
      <c r="I114"/>
      <c r="J114"/>
      <c r="K114"/>
      <c r="L114"/>
      <c r="M114"/>
      <c r="P114" s="6"/>
      <c r="Q114" s="6"/>
    </row>
    <row r="115" spans="1:17" x14ac:dyDescent="0.15">
      <c r="A115" s="34"/>
      <c r="I115"/>
      <c r="J115"/>
      <c r="K115"/>
      <c r="L115"/>
      <c r="M115"/>
      <c r="P115" s="6"/>
      <c r="Q115" s="6"/>
    </row>
    <row r="116" spans="1:17" x14ac:dyDescent="0.15">
      <c r="I116"/>
      <c r="J116"/>
      <c r="K116"/>
      <c r="L116"/>
      <c r="M116"/>
      <c r="P116" s="6"/>
      <c r="Q116" s="6"/>
    </row>
    <row r="117" spans="1:17" x14ac:dyDescent="0.15">
      <c r="I117"/>
      <c r="J117"/>
      <c r="K117"/>
      <c r="L117"/>
      <c r="M117"/>
      <c r="P117" s="6"/>
      <c r="Q117" s="6"/>
    </row>
    <row r="118" spans="1:17" x14ac:dyDescent="0.15">
      <c r="I118"/>
      <c r="J118"/>
      <c r="K118"/>
      <c r="L118"/>
      <c r="M118"/>
      <c r="P118" s="6"/>
      <c r="Q118" s="6"/>
    </row>
    <row r="119" spans="1:17" x14ac:dyDescent="0.15">
      <c r="I119"/>
      <c r="J119"/>
      <c r="K119"/>
      <c r="L119"/>
      <c r="M119"/>
      <c r="P119" s="6"/>
      <c r="Q119" s="6"/>
    </row>
    <row r="120" spans="1:17" x14ac:dyDescent="0.15">
      <c r="I120"/>
      <c r="J120"/>
      <c r="K120"/>
      <c r="L120"/>
      <c r="M120"/>
      <c r="P120" s="6"/>
      <c r="Q120" s="6"/>
    </row>
    <row r="121" spans="1:17" x14ac:dyDescent="0.15">
      <c r="I121"/>
      <c r="J121"/>
      <c r="K121"/>
      <c r="L121"/>
      <c r="M121"/>
      <c r="P121" s="6"/>
      <c r="Q121" s="6"/>
    </row>
    <row r="122" spans="1:17" x14ac:dyDescent="0.15">
      <c r="I122"/>
      <c r="J122"/>
      <c r="K122"/>
      <c r="L122"/>
      <c r="M122"/>
      <c r="P122" s="6"/>
      <c r="Q122" s="6"/>
    </row>
    <row r="123" spans="1:17" x14ac:dyDescent="0.15">
      <c r="I123"/>
      <c r="J123"/>
      <c r="K123"/>
      <c r="L123"/>
      <c r="M123"/>
      <c r="P123" s="6"/>
      <c r="Q123" s="6"/>
    </row>
    <row r="124" spans="1:17" x14ac:dyDescent="0.15">
      <c r="I124"/>
      <c r="J124"/>
      <c r="K124"/>
      <c r="L124"/>
      <c r="M124"/>
      <c r="P124" s="6"/>
      <c r="Q124" s="6"/>
    </row>
    <row r="125" spans="1:17" x14ac:dyDescent="0.15">
      <c r="I125"/>
      <c r="J125"/>
      <c r="K125"/>
      <c r="L125"/>
      <c r="M125"/>
      <c r="P125" s="6"/>
      <c r="Q125" s="6"/>
    </row>
    <row r="126" spans="1:17" x14ac:dyDescent="0.15">
      <c r="I126"/>
      <c r="J126"/>
      <c r="K126"/>
      <c r="L126"/>
      <c r="M126"/>
      <c r="P126" s="6"/>
      <c r="Q126" s="6"/>
    </row>
    <row r="127" spans="1:17" x14ac:dyDescent="0.15">
      <c r="I127"/>
      <c r="J127"/>
      <c r="K127"/>
      <c r="L127"/>
      <c r="M127"/>
      <c r="P127" s="6"/>
      <c r="Q127" s="6"/>
    </row>
    <row r="128" spans="1:17" x14ac:dyDescent="0.15">
      <c r="I128"/>
      <c r="J128"/>
      <c r="K128"/>
      <c r="L128"/>
      <c r="M128"/>
      <c r="P128" s="6"/>
      <c r="Q128" s="6"/>
    </row>
    <row r="129" spans="9:17" x14ac:dyDescent="0.15">
      <c r="I129"/>
      <c r="J129"/>
      <c r="K129"/>
      <c r="L129"/>
      <c r="M129"/>
      <c r="P129" s="6"/>
      <c r="Q129" s="6"/>
    </row>
    <row r="130" spans="9:17" x14ac:dyDescent="0.15">
      <c r="I130"/>
      <c r="J130"/>
      <c r="K130"/>
      <c r="L130"/>
      <c r="M130"/>
      <c r="P130" s="6"/>
      <c r="Q130" s="6"/>
    </row>
    <row r="131" spans="9:17" x14ac:dyDescent="0.15">
      <c r="I131"/>
      <c r="J131"/>
      <c r="K131"/>
      <c r="L131"/>
      <c r="M131"/>
      <c r="P131" s="6"/>
      <c r="Q131" s="6"/>
    </row>
    <row r="132" spans="9:17" x14ac:dyDescent="0.15">
      <c r="I132"/>
      <c r="J132"/>
      <c r="K132"/>
      <c r="L132"/>
      <c r="M132"/>
      <c r="P132" s="6"/>
      <c r="Q132" s="6"/>
    </row>
    <row r="133" spans="9:17" x14ac:dyDescent="0.15">
      <c r="I133"/>
      <c r="J133"/>
      <c r="K133"/>
      <c r="L133"/>
      <c r="M133"/>
      <c r="P133" s="6"/>
      <c r="Q133" s="6"/>
    </row>
    <row r="134" spans="9:17" x14ac:dyDescent="0.15">
      <c r="I134"/>
      <c r="J134"/>
      <c r="K134"/>
      <c r="L134"/>
      <c r="M134"/>
      <c r="P134" s="6"/>
      <c r="Q134" s="6"/>
    </row>
    <row r="135" spans="9:17" x14ac:dyDescent="0.15">
      <c r="I135"/>
      <c r="J135"/>
      <c r="K135"/>
      <c r="L135"/>
      <c r="M135"/>
      <c r="P135" s="6"/>
      <c r="Q135" s="6"/>
    </row>
    <row r="136" spans="9:17" x14ac:dyDescent="0.15">
      <c r="I136"/>
      <c r="J136"/>
      <c r="K136"/>
      <c r="L136"/>
      <c r="M136"/>
      <c r="P136" s="6"/>
      <c r="Q136" s="6"/>
    </row>
    <row r="137" spans="9:17" x14ac:dyDescent="0.15">
      <c r="I137"/>
      <c r="J137"/>
      <c r="K137"/>
      <c r="L137"/>
      <c r="M137"/>
      <c r="P137" s="6"/>
      <c r="Q137" s="6"/>
    </row>
    <row r="138" spans="9:17" x14ac:dyDescent="0.15">
      <c r="I138"/>
      <c r="J138"/>
      <c r="K138"/>
      <c r="L138"/>
      <c r="M138"/>
      <c r="P138" s="6"/>
      <c r="Q138" s="6"/>
    </row>
    <row r="139" spans="9:17" x14ac:dyDescent="0.15">
      <c r="I139"/>
      <c r="J139"/>
      <c r="K139"/>
      <c r="L139"/>
      <c r="M139"/>
      <c r="P139" s="6"/>
      <c r="Q139" s="6"/>
    </row>
    <row r="140" spans="9:17" x14ac:dyDescent="0.15">
      <c r="I140"/>
      <c r="J140"/>
      <c r="K140"/>
      <c r="L140"/>
      <c r="M140"/>
      <c r="P140" s="6"/>
      <c r="Q140" s="6"/>
    </row>
    <row r="141" spans="9:17" x14ac:dyDescent="0.15">
      <c r="I141"/>
      <c r="J141"/>
      <c r="K141"/>
      <c r="L141"/>
      <c r="M141"/>
      <c r="P141" s="6"/>
      <c r="Q141" s="6"/>
    </row>
    <row r="142" spans="9:17" x14ac:dyDescent="0.15">
      <c r="I142"/>
      <c r="J142"/>
      <c r="K142"/>
      <c r="L142"/>
      <c r="M142"/>
      <c r="P142" s="6"/>
      <c r="Q142" s="6"/>
    </row>
    <row r="143" spans="9:17" x14ac:dyDescent="0.15">
      <c r="I143"/>
      <c r="J143"/>
      <c r="K143"/>
      <c r="L143"/>
      <c r="M143"/>
      <c r="P143" s="6"/>
      <c r="Q143" s="6"/>
    </row>
    <row r="144" spans="9:17" x14ac:dyDescent="0.15">
      <c r="I144"/>
      <c r="J144"/>
      <c r="K144"/>
      <c r="L144"/>
      <c r="M144"/>
      <c r="P144" s="6"/>
      <c r="Q144" s="6"/>
    </row>
    <row r="145" spans="9:17" x14ac:dyDescent="0.15">
      <c r="I145"/>
      <c r="J145"/>
      <c r="K145"/>
      <c r="L145"/>
      <c r="M145"/>
      <c r="P145" s="6"/>
      <c r="Q145" s="6"/>
    </row>
    <row r="146" spans="9:17" x14ac:dyDescent="0.15">
      <c r="I146"/>
      <c r="J146"/>
      <c r="K146"/>
      <c r="L146"/>
      <c r="M146"/>
      <c r="P146" s="6"/>
      <c r="Q146" s="6"/>
    </row>
    <row r="147" spans="9:17" x14ac:dyDescent="0.15">
      <c r="I147"/>
      <c r="J147"/>
      <c r="K147"/>
      <c r="L147"/>
      <c r="M147"/>
      <c r="P147" s="6"/>
      <c r="Q147" s="6"/>
    </row>
    <row r="148" spans="9:17" x14ac:dyDescent="0.15">
      <c r="I148"/>
      <c r="J148"/>
      <c r="K148"/>
      <c r="L148"/>
      <c r="M148"/>
      <c r="P148" s="6"/>
      <c r="Q148" s="6"/>
    </row>
    <row r="149" spans="9:17" x14ac:dyDescent="0.15">
      <c r="I149"/>
      <c r="J149"/>
      <c r="K149"/>
      <c r="L149"/>
      <c r="M149"/>
      <c r="P149" s="6"/>
      <c r="Q149" s="6"/>
    </row>
    <row r="150" spans="9:17" x14ac:dyDescent="0.15">
      <c r="I150"/>
      <c r="J150"/>
      <c r="K150"/>
      <c r="L150"/>
      <c r="M150"/>
      <c r="P150" s="6"/>
      <c r="Q150" s="6"/>
    </row>
    <row r="151" spans="9:17" x14ac:dyDescent="0.15">
      <c r="I151"/>
      <c r="J151"/>
      <c r="K151"/>
      <c r="L151"/>
      <c r="M151"/>
      <c r="P151" s="6"/>
      <c r="Q151" s="6"/>
    </row>
    <row r="152" spans="9:17" x14ac:dyDescent="0.15">
      <c r="I152"/>
      <c r="J152"/>
      <c r="K152"/>
      <c r="L152"/>
      <c r="M152"/>
      <c r="P152" s="6"/>
      <c r="Q152" s="6"/>
    </row>
    <row r="153" spans="9:17" x14ac:dyDescent="0.15">
      <c r="I153"/>
      <c r="J153"/>
      <c r="K153"/>
      <c r="L153"/>
      <c r="M153"/>
      <c r="P153" s="6"/>
      <c r="Q153" s="6"/>
    </row>
    <row r="154" spans="9:17" x14ac:dyDescent="0.15">
      <c r="I154"/>
      <c r="J154"/>
      <c r="K154"/>
      <c r="L154"/>
      <c r="M154"/>
      <c r="P154" s="6"/>
      <c r="Q154" s="6"/>
    </row>
    <row r="155" spans="9:17" x14ac:dyDescent="0.15">
      <c r="I155"/>
      <c r="J155"/>
      <c r="K155"/>
      <c r="L155"/>
      <c r="M155"/>
      <c r="P155" s="6"/>
      <c r="Q155" s="6"/>
    </row>
    <row r="156" spans="9:17" x14ac:dyDescent="0.15">
      <c r="I156"/>
      <c r="J156"/>
      <c r="K156"/>
      <c r="L156"/>
      <c r="M156"/>
      <c r="P156" s="6"/>
      <c r="Q156" s="6"/>
    </row>
    <row r="157" spans="9:17" x14ac:dyDescent="0.15">
      <c r="I157"/>
      <c r="J157"/>
      <c r="K157"/>
      <c r="L157"/>
      <c r="M157"/>
      <c r="P157" s="6"/>
      <c r="Q157" s="6"/>
    </row>
    <row r="158" spans="9:17" x14ac:dyDescent="0.15">
      <c r="I158"/>
      <c r="J158"/>
      <c r="K158"/>
      <c r="L158"/>
      <c r="M158"/>
      <c r="P158" s="6"/>
      <c r="Q158" s="6"/>
    </row>
    <row r="159" spans="9:17" x14ac:dyDescent="0.15">
      <c r="I159"/>
      <c r="J159"/>
      <c r="K159"/>
      <c r="L159"/>
      <c r="M159"/>
      <c r="P159" s="6"/>
      <c r="Q159" s="6"/>
    </row>
    <row r="160" spans="9:17" x14ac:dyDescent="0.15">
      <c r="I160"/>
      <c r="J160"/>
      <c r="K160"/>
      <c r="L160"/>
      <c r="M160"/>
      <c r="P160" s="6"/>
      <c r="Q160" s="6"/>
    </row>
    <row r="161" spans="9:17" x14ac:dyDescent="0.15">
      <c r="I161"/>
      <c r="J161"/>
      <c r="K161"/>
      <c r="L161"/>
      <c r="M161"/>
      <c r="P161" s="6"/>
      <c r="Q161" s="6"/>
    </row>
    <row r="162" spans="9:17" x14ac:dyDescent="0.15">
      <c r="I162"/>
      <c r="J162"/>
      <c r="K162"/>
      <c r="L162"/>
      <c r="M162"/>
      <c r="P162" s="6"/>
      <c r="Q162" s="6"/>
    </row>
    <row r="163" spans="9:17" x14ac:dyDescent="0.15">
      <c r="I163"/>
      <c r="J163"/>
      <c r="K163"/>
      <c r="L163"/>
      <c r="M163"/>
      <c r="P163" s="6"/>
      <c r="Q163" s="6"/>
    </row>
    <row r="164" spans="9:17" x14ac:dyDescent="0.15">
      <c r="I164"/>
      <c r="J164"/>
      <c r="K164"/>
      <c r="L164"/>
      <c r="M164"/>
      <c r="P164" s="6"/>
      <c r="Q164" s="6"/>
    </row>
    <row r="165" spans="9:17" x14ac:dyDescent="0.15">
      <c r="I165"/>
      <c r="J165"/>
      <c r="K165"/>
      <c r="L165"/>
      <c r="M165"/>
      <c r="P165" s="6"/>
      <c r="Q165" s="6"/>
    </row>
    <row r="166" spans="9:17" x14ac:dyDescent="0.15">
      <c r="I166"/>
      <c r="J166"/>
      <c r="K166"/>
      <c r="L166"/>
      <c r="M166"/>
      <c r="P166" s="6"/>
      <c r="Q166" s="6"/>
    </row>
    <row r="167" spans="9:17" x14ac:dyDescent="0.15">
      <c r="I167"/>
      <c r="J167"/>
      <c r="K167"/>
      <c r="L167"/>
      <c r="M167"/>
      <c r="P167" s="6"/>
      <c r="Q167" s="6"/>
    </row>
    <row r="168" spans="9:17" x14ac:dyDescent="0.15">
      <c r="I168"/>
      <c r="J168"/>
      <c r="K168"/>
      <c r="L168"/>
      <c r="M168"/>
      <c r="P168" s="6"/>
      <c r="Q168" s="6"/>
    </row>
    <row r="169" spans="9:17" x14ac:dyDescent="0.15">
      <c r="I169"/>
      <c r="J169"/>
      <c r="K169"/>
      <c r="L169"/>
      <c r="M169"/>
      <c r="P169" s="6"/>
      <c r="Q169" s="6"/>
    </row>
    <row r="170" spans="9:17" x14ac:dyDescent="0.15">
      <c r="I170"/>
      <c r="J170"/>
      <c r="K170"/>
      <c r="L170"/>
      <c r="M170"/>
      <c r="P170" s="6"/>
      <c r="Q170" s="6"/>
    </row>
    <row r="171" spans="9:17" x14ac:dyDescent="0.15">
      <c r="I171"/>
      <c r="J171"/>
      <c r="K171"/>
      <c r="L171"/>
      <c r="M171"/>
      <c r="P171" s="6"/>
      <c r="Q171" s="6"/>
    </row>
    <row r="172" spans="9:17" x14ac:dyDescent="0.15">
      <c r="I172"/>
      <c r="J172"/>
      <c r="K172"/>
      <c r="L172"/>
      <c r="M172"/>
      <c r="P172" s="6"/>
      <c r="Q172" s="6"/>
    </row>
    <row r="173" spans="9:17" x14ac:dyDescent="0.15">
      <c r="I173"/>
      <c r="J173"/>
      <c r="K173"/>
      <c r="L173"/>
      <c r="M173"/>
      <c r="P173" s="6"/>
      <c r="Q173" s="6"/>
    </row>
    <row r="174" spans="9:17" x14ac:dyDescent="0.15">
      <c r="I174"/>
      <c r="J174"/>
      <c r="K174"/>
      <c r="L174"/>
      <c r="M174"/>
      <c r="P174" s="6"/>
      <c r="Q174" s="6"/>
    </row>
    <row r="175" spans="9:17" x14ac:dyDescent="0.15">
      <c r="I175"/>
      <c r="J175"/>
      <c r="K175"/>
      <c r="L175"/>
      <c r="M175"/>
      <c r="P175" s="6"/>
      <c r="Q175" s="6"/>
    </row>
    <row r="176" spans="9:17" x14ac:dyDescent="0.15">
      <c r="I176"/>
      <c r="J176"/>
      <c r="K176"/>
      <c r="L176"/>
      <c r="M176"/>
      <c r="P176" s="6"/>
      <c r="Q176" s="6"/>
    </row>
    <row r="177" spans="9:17" x14ac:dyDescent="0.15">
      <c r="I177"/>
      <c r="J177"/>
      <c r="K177"/>
      <c r="L177"/>
      <c r="M177"/>
      <c r="P177" s="6"/>
      <c r="Q177" s="6"/>
    </row>
    <row r="178" spans="9:17" x14ac:dyDescent="0.15">
      <c r="I178"/>
      <c r="J178"/>
      <c r="K178"/>
      <c r="L178"/>
      <c r="M178"/>
      <c r="P178" s="6"/>
      <c r="Q178" s="6"/>
    </row>
    <row r="179" spans="9:17" x14ac:dyDescent="0.15">
      <c r="I179"/>
      <c r="J179"/>
      <c r="K179"/>
      <c r="L179"/>
      <c r="M179"/>
      <c r="P179" s="6"/>
      <c r="Q179" s="6"/>
    </row>
    <row r="180" spans="9:17" x14ac:dyDescent="0.15">
      <c r="I180"/>
      <c r="J180"/>
      <c r="K180"/>
      <c r="L180"/>
      <c r="M180"/>
      <c r="P180" s="6"/>
      <c r="Q180" s="6"/>
    </row>
    <row r="181" spans="9:17" x14ac:dyDescent="0.15">
      <c r="I181"/>
      <c r="J181"/>
      <c r="K181"/>
      <c r="L181"/>
      <c r="M181"/>
      <c r="P181" s="6"/>
      <c r="Q181" s="6"/>
    </row>
    <row r="182" spans="9:17" x14ac:dyDescent="0.15">
      <c r="I182"/>
      <c r="J182"/>
      <c r="K182"/>
      <c r="L182"/>
      <c r="M182"/>
      <c r="P182" s="6"/>
      <c r="Q182" s="6"/>
    </row>
    <row r="183" spans="9:17" x14ac:dyDescent="0.15">
      <c r="I183"/>
      <c r="J183"/>
      <c r="K183"/>
      <c r="L183"/>
      <c r="M183"/>
      <c r="P183" s="6"/>
      <c r="Q183" s="6"/>
    </row>
    <row r="184" spans="9:17" x14ac:dyDescent="0.15">
      <c r="I184"/>
      <c r="J184"/>
      <c r="K184"/>
      <c r="L184"/>
      <c r="M184"/>
      <c r="P184" s="6"/>
      <c r="Q184" s="6"/>
    </row>
    <row r="185" spans="9:17" x14ac:dyDescent="0.15">
      <c r="I185"/>
      <c r="J185"/>
      <c r="K185"/>
      <c r="L185"/>
      <c r="M185"/>
      <c r="P185" s="6"/>
      <c r="Q185" s="6"/>
    </row>
    <row r="186" spans="9:17" x14ac:dyDescent="0.15">
      <c r="I186"/>
      <c r="J186"/>
      <c r="K186"/>
      <c r="L186"/>
      <c r="M186"/>
      <c r="P186" s="6"/>
      <c r="Q186" s="6"/>
    </row>
    <row r="187" spans="9:17" x14ac:dyDescent="0.15">
      <c r="I187"/>
      <c r="J187"/>
      <c r="K187"/>
      <c r="L187"/>
      <c r="M187"/>
      <c r="P187" s="6"/>
      <c r="Q187" s="6"/>
    </row>
    <row r="188" spans="9:17" x14ac:dyDescent="0.15">
      <c r="I188"/>
      <c r="J188"/>
      <c r="K188"/>
      <c r="L188"/>
      <c r="M188"/>
      <c r="P188" s="6"/>
      <c r="Q188" s="6"/>
    </row>
    <row r="189" spans="9:17" x14ac:dyDescent="0.15">
      <c r="I189"/>
      <c r="J189"/>
      <c r="K189"/>
      <c r="L189"/>
      <c r="M189"/>
      <c r="P189" s="6"/>
      <c r="Q189" s="6"/>
    </row>
    <row r="190" spans="9:17" x14ac:dyDescent="0.15">
      <c r="I190"/>
      <c r="J190"/>
      <c r="K190"/>
      <c r="L190"/>
      <c r="M190"/>
      <c r="P190" s="6"/>
      <c r="Q190" s="6"/>
    </row>
    <row r="191" spans="9:17" x14ac:dyDescent="0.15">
      <c r="I191"/>
      <c r="J191"/>
      <c r="K191"/>
      <c r="L191"/>
      <c r="M191"/>
      <c r="P191" s="6"/>
      <c r="Q191" s="6"/>
    </row>
    <row r="192" spans="9:17" x14ac:dyDescent="0.15">
      <c r="I192"/>
      <c r="J192"/>
      <c r="K192"/>
      <c r="L192"/>
      <c r="M192"/>
      <c r="P192" s="6"/>
      <c r="Q192" s="6"/>
    </row>
    <row r="193" spans="9:17" x14ac:dyDescent="0.15">
      <c r="I193"/>
      <c r="J193"/>
      <c r="K193"/>
      <c r="L193"/>
      <c r="M193"/>
      <c r="P193" s="6"/>
      <c r="Q193" s="6"/>
    </row>
    <row r="194" spans="9:17" x14ac:dyDescent="0.15">
      <c r="I194"/>
      <c r="J194"/>
      <c r="K194"/>
      <c r="L194"/>
      <c r="M194"/>
      <c r="P194" s="6"/>
      <c r="Q194" s="6"/>
    </row>
    <row r="195" spans="9:17" x14ac:dyDescent="0.15">
      <c r="I195"/>
      <c r="J195"/>
      <c r="K195"/>
      <c r="L195"/>
      <c r="M195"/>
      <c r="P195" s="6"/>
      <c r="Q195" s="6"/>
    </row>
    <row r="196" spans="9:17" x14ac:dyDescent="0.15">
      <c r="I196"/>
      <c r="J196"/>
      <c r="K196"/>
      <c r="L196"/>
      <c r="M196"/>
      <c r="P196" s="6"/>
      <c r="Q196" s="6"/>
    </row>
    <row r="197" spans="9:17" x14ac:dyDescent="0.15">
      <c r="I197"/>
      <c r="J197"/>
      <c r="K197"/>
      <c r="L197"/>
      <c r="M197"/>
      <c r="P197" s="6"/>
      <c r="Q197" s="6"/>
    </row>
    <row r="198" spans="9:17" x14ac:dyDescent="0.15">
      <c r="I198"/>
      <c r="J198"/>
      <c r="K198"/>
      <c r="L198"/>
      <c r="M198"/>
      <c r="P198" s="6"/>
      <c r="Q198" s="6"/>
    </row>
    <row r="199" spans="9:17" x14ac:dyDescent="0.15">
      <c r="I199"/>
      <c r="J199"/>
      <c r="K199"/>
      <c r="L199"/>
      <c r="M199"/>
      <c r="P199" s="6"/>
      <c r="Q199" s="6"/>
    </row>
    <row r="200" spans="9:17" x14ac:dyDescent="0.15">
      <c r="I200"/>
      <c r="J200"/>
      <c r="K200"/>
      <c r="L200"/>
      <c r="M200"/>
      <c r="P200" s="6"/>
      <c r="Q200" s="6"/>
    </row>
    <row r="201" spans="9:17" x14ac:dyDescent="0.15">
      <c r="I201"/>
      <c r="J201"/>
      <c r="K201"/>
      <c r="L201"/>
      <c r="M201"/>
      <c r="P201" s="6"/>
      <c r="Q201" s="6"/>
    </row>
    <row r="202" spans="9:17" x14ac:dyDescent="0.15">
      <c r="I202"/>
      <c r="J202"/>
      <c r="K202"/>
      <c r="L202"/>
      <c r="M202"/>
      <c r="P202" s="6"/>
      <c r="Q202" s="6"/>
    </row>
    <row r="203" spans="9:17" x14ac:dyDescent="0.15">
      <c r="I203"/>
      <c r="J203"/>
      <c r="K203"/>
      <c r="L203"/>
      <c r="M203"/>
      <c r="P203" s="6"/>
      <c r="Q203" s="6"/>
    </row>
    <row r="204" spans="9:17" x14ac:dyDescent="0.15">
      <c r="I204"/>
      <c r="J204"/>
      <c r="K204"/>
      <c r="L204"/>
      <c r="M204"/>
      <c r="P204" s="6"/>
      <c r="Q204" s="6"/>
    </row>
    <row r="205" spans="9:17" x14ac:dyDescent="0.15">
      <c r="I205"/>
      <c r="J205"/>
      <c r="K205"/>
      <c r="L205"/>
      <c r="M205"/>
      <c r="P205" s="6"/>
      <c r="Q205" s="6"/>
    </row>
    <row r="206" spans="9:17" x14ac:dyDescent="0.15">
      <c r="I206"/>
      <c r="J206"/>
      <c r="K206"/>
      <c r="L206"/>
      <c r="M206"/>
      <c r="P206" s="6"/>
      <c r="Q206" s="6"/>
    </row>
    <row r="207" spans="9:17" x14ac:dyDescent="0.15">
      <c r="I207"/>
      <c r="J207"/>
      <c r="K207"/>
      <c r="L207"/>
      <c r="M207"/>
      <c r="P207" s="6"/>
      <c r="Q207" s="6"/>
    </row>
    <row r="208" spans="9:17" x14ac:dyDescent="0.15">
      <c r="I208"/>
      <c r="J208"/>
      <c r="K208"/>
      <c r="L208"/>
      <c r="M208"/>
      <c r="P208" s="6"/>
      <c r="Q208" s="6"/>
    </row>
    <row r="209" spans="9:17" x14ac:dyDescent="0.15">
      <c r="I209"/>
      <c r="J209"/>
      <c r="K209"/>
      <c r="L209"/>
      <c r="M209"/>
      <c r="P209" s="6"/>
      <c r="Q209" s="6"/>
    </row>
    <row r="210" spans="9:17" x14ac:dyDescent="0.15">
      <c r="I210"/>
      <c r="J210"/>
      <c r="K210"/>
      <c r="L210"/>
      <c r="M210"/>
      <c r="P210" s="6"/>
      <c r="Q210" s="6"/>
    </row>
    <row r="211" spans="9:17" x14ac:dyDescent="0.15">
      <c r="I211"/>
      <c r="J211"/>
      <c r="K211"/>
      <c r="L211"/>
      <c r="M211"/>
      <c r="P211" s="6"/>
      <c r="Q211" s="6"/>
    </row>
    <row r="212" spans="9:17" x14ac:dyDescent="0.15">
      <c r="I212"/>
      <c r="J212"/>
      <c r="K212"/>
      <c r="L212"/>
      <c r="M212"/>
      <c r="P212" s="6"/>
      <c r="Q212" s="6"/>
    </row>
    <row r="213" spans="9:17" x14ac:dyDescent="0.15">
      <c r="I213"/>
      <c r="J213"/>
      <c r="K213"/>
      <c r="L213"/>
      <c r="M213"/>
      <c r="P213" s="6"/>
      <c r="Q213" s="6"/>
    </row>
    <row r="214" spans="9:17" x14ac:dyDescent="0.15">
      <c r="I214"/>
      <c r="J214"/>
      <c r="K214"/>
      <c r="L214"/>
      <c r="M214"/>
      <c r="P214" s="6"/>
      <c r="Q214" s="6"/>
    </row>
    <row r="215" spans="9:17" x14ac:dyDescent="0.15">
      <c r="I215"/>
      <c r="J215"/>
      <c r="K215"/>
      <c r="L215"/>
      <c r="M215"/>
      <c r="P215" s="6"/>
      <c r="Q215" s="6"/>
    </row>
    <row r="216" spans="9:17" x14ac:dyDescent="0.15">
      <c r="I216"/>
      <c r="J216"/>
      <c r="K216"/>
      <c r="L216"/>
      <c r="M216"/>
      <c r="P216" s="6"/>
      <c r="Q216" s="6"/>
    </row>
    <row r="217" spans="9:17" x14ac:dyDescent="0.15">
      <c r="I217"/>
      <c r="J217"/>
      <c r="K217"/>
      <c r="L217"/>
      <c r="M217"/>
      <c r="P217" s="6"/>
      <c r="Q217" s="6"/>
    </row>
    <row r="218" spans="9:17" x14ac:dyDescent="0.15">
      <c r="I218"/>
      <c r="J218"/>
      <c r="K218"/>
      <c r="L218"/>
      <c r="M218"/>
      <c r="P218" s="6"/>
      <c r="Q218" s="6"/>
    </row>
    <row r="219" spans="9:17" x14ac:dyDescent="0.15">
      <c r="I219"/>
      <c r="J219"/>
      <c r="K219"/>
      <c r="L219"/>
      <c r="M219"/>
      <c r="P219" s="6"/>
      <c r="Q219" s="6"/>
    </row>
    <row r="220" spans="9:17" x14ac:dyDescent="0.15">
      <c r="I220"/>
      <c r="J220"/>
      <c r="K220"/>
      <c r="L220"/>
      <c r="M220"/>
      <c r="P220" s="6"/>
      <c r="Q220" s="6"/>
    </row>
    <row r="221" spans="9:17" x14ac:dyDescent="0.15">
      <c r="I221"/>
      <c r="J221"/>
      <c r="K221"/>
      <c r="L221"/>
      <c r="M221"/>
      <c r="P221" s="6"/>
      <c r="Q221" s="6"/>
    </row>
    <row r="222" spans="9:17" x14ac:dyDescent="0.15">
      <c r="I222"/>
      <c r="J222"/>
      <c r="K222"/>
      <c r="L222"/>
      <c r="M222"/>
      <c r="P222" s="6"/>
      <c r="Q222" s="6"/>
    </row>
    <row r="223" spans="9:17" x14ac:dyDescent="0.15">
      <c r="I223"/>
      <c r="J223"/>
      <c r="K223"/>
      <c r="L223"/>
      <c r="M223"/>
      <c r="P223" s="6"/>
      <c r="Q223" s="6"/>
    </row>
    <row r="224" spans="9:17" x14ac:dyDescent="0.15">
      <c r="I224"/>
      <c r="J224"/>
      <c r="K224"/>
      <c r="L224"/>
      <c r="M224"/>
      <c r="P224" s="6"/>
      <c r="Q224" s="6"/>
    </row>
    <row r="225" spans="9:17" x14ac:dyDescent="0.15">
      <c r="I225"/>
      <c r="J225"/>
      <c r="K225"/>
      <c r="L225"/>
      <c r="M225"/>
      <c r="P225" s="6"/>
      <c r="Q225" s="6"/>
    </row>
    <row r="226" spans="9:17" x14ac:dyDescent="0.15">
      <c r="I226"/>
      <c r="J226"/>
      <c r="K226"/>
      <c r="L226"/>
      <c r="M226"/>
      <c r="P226" s="6"/>
      <c r="Q226" s="6"/>
    </row>
    <row r="227" spans="9:17" x14ac:dyDescent="0.15">
      <c r="I227"/>
      <c r="J227"/>
      <c r="K227"/>
      <c r="L227"/>
      <c r="M227"/>
      <c r="P227" s="6"/>
      <c r="Q227" s="6"/>
    </row>
    <row r="228" spans="9:17" x14ac:dyDescent="0.15">
      <c r="I228"/>
      <c r="J228"/>
      <c r="K228"/>
      <c r="L228"/>
      <c r="M228"/>
      <c r="P228" s="6"/>
      <c r="Q228" s="6"/>
    </row>
    <row r="229" spans="9:17" x14ac:dyDescent="0.15">
      <c r="I229"/>
      <c r="J229"/>
      <c r="K229"/>
      <c r="L229"/>
      <c r="M229"/>
      <c r="P229" s="6"/>
      <c r="Q229" s="6"/>
    </row>
    <row r="230" spans="9:17" x14ac:dyDescent="0.15">
      <c r="I230"/>
      <c r="J230"/>
      <c r="K230"/>
      <c r="L230"/>
      <c r="M230"/>
      <c r="P230" s="6"/>
      <c r="Q230" s="6"/>
    </row>
    <row r="231" spans="9:17" x14ac:dyDescent="0.15">
      <c r="I231"/>
      <c r="J231"/>
      <c r="K231"/>
      <c r="L231"/>
      <c r="M231"/>
      <c r="P231" s="6"/>
      <c r="Q231" s="6"/>
    </row>
    <row r="232" spans="9:17" x14ac:dyDescent="0.15">
      <c r="I232"/>
      <c r="J232"/>
      <c r="K232"/>
      <c r="L232"/>
      <c r="M232"/>
      <c r="P232" s="6"/>
      <c r="Q232" s="6"/>
    </row>
    <row r="233" spans="9:17" x14ac:dyDescent="0.15">
      <c r="I233"/>
      <c r="J233"/>
      <c r="K233"/>
      <c r="L233"/>
      <c r="M233"/>
      <c r="P233" s="6"/>
      <c r="Q233" s="6"/>
    </row>
    <row r="234" spans="9:17" x14ac:dyDescent="0.15">
      <c r="I234"/>
      <c r="J234"/>
      <c r="K234"/>
      <c r="L234"/>
      <c r="M234"/>
      <c r="P234" s="6"/>
      <c r="Q234" s="6"/>
    </row>
    <row r="235" spans="9:17" x14ac:dyDescent="0.15">
      <c r="I235"/>
      <c r="J235"/>
      <c r="K235"/>
      <c r="L235"/>
      <c r="M235"/>
      <c r="P235" s="6"/>
      <c r="Q235" s="6"/>
    </row>
    <row r="236" spans="9:17" x14ac:dyDescent="0.15">
      <c r="I236"/>
      <c r="J236"/>
      <c r="K236"/>
      <c r="L236"/>
      <c r="M236"/>
      <c r="P236" s="6"/>
      <c r="Q236" s="6"/>
    </row>
    <row r="237" spans="9:17" x14ac:dyDescent="0.15">
      <c r="I237"/>
      <c r="J237"/>
      <c r="K237"/>
      <c r="L237"/>
      <c r="M237"/>
      <c r="P237" s="6"/>
      <c r="Q237" s="6"/>
    </row>
    <row r="238" spans="9:17" x14ac:dyDescent="0.15">
      <c r="I238"/>
      <c r="J238"/>
      <c r="K238"/>
      <c r="L238"/>
      <c r="M238"/>
      <c r="P238" s="6"/>
      <c r="Q238" s="6"/>
    </row>
    <row r="239" spans="9:17" x14ac:dyDescent="0.15">
      <c r="I239"/>
      <c r="J239"/>
      <c r="K239"/>
      <c r="L239"/>
      <c r="M239"/>
      <c r="P239" s="6"/>
      <c r="Q239" s="6"/>
    </row>
    <row r="240" spans="9:17" x14ac:dyDescent="0.15">
      <c r="I240"/>
      <c r="J240"/>
      <c r="K240"/>
      <c r="L240"/>
      <c r="M240"/>
      <c r="P240" s="6"/>
      <c r="Q240" s="6"/>
    </row>
    <row r="241" spans="9:17" x14ac:dyDescent="0.15">
      <c r="I241"/>
      <c r="J241"/>
      <c r="K241"/>
      <c r="L241"/>
      <c r="M241"/>
      <c r="P241" s="6"/>
      <c r="Q241" s="6"/>
    </row>
    <row r="242" spans="9:17" x14ac:dyDescent="0.15">
      <c r="I242"/>
      <c r="J242"/>
      <c r="K242"/>
      <c r="L242"/>
      <c r="M242"/>
      <c r="P242" s="6"/>
      <c r="Q242" s="6"/>
    </row>
    <row r="243" spans="9:17" x14ac:dyDescent="0.15">
      <c r="I243"/>
      <c r="J243"/>
      <c r="K243"/>
      <c r="L243"/>
      <c r="M243"/>
      <c r="P243" s="6"/>
      <c r="Q243" s="6"/>
    </row>
    <row r="244" spans="9:17" x14ac:dyDescent="0.15">
      <c r="I244"/>
      <c r="J244"/>
      <c r="K244"/>
      <c r="L244"/>
      <c r="M244"/>
      <c r="P244" s="6"/>
      <c r="Q244" s="6"/>
    </row>
    <row r="245" spans="9:17" x14ac:dyDescent="0.15">
      <c r="I245"/>
      <c r="J245"/>
      <c r="K245"/>
      <c r="L245"/>
      <c r="M245"/>
      <c r="P245" s="6"/>
      <c r="Q245" s="6"/>
    </row>
    <row r="246" spans="9:17" x14ac:dyDescent="0.15">
      <c r="I246"/>
      <c r="J246"/>
      <c r="K246"/>
      <c r="L246"/>
      <c r="M246"/>
      <c r="P246" s="6"/>
      <c r="Q246" s="6"/>
    </row>
    <row r="247" spans="9:17" x14ac:dyDescent="0.15">
      <c r="I247"/>
      <c r="J247"/>
      <c r="K247"/>
      <c r="L247"/>
      <c r="M247"/>
      <c r="P247" s="6"/>
      <c r="Q247" s="6"/>
    </row>
    <row r="248" spans="9:17" x14ac:dyDescent="0.15">
      <c r="I248"/>
      <c r="J248"/>
      <c r="K248"/>
      <c r="L248"/>
      <c r="M248"/>
      <c r="P248" s="6"/>
      <c r="Q248" s="6"/>
    </row>
    <row r="249" spans="9:17" x14ac:dyDescent="0.15">
      <c r="I249"/>
      <c r="J249"/>
      <c r="K249"/>
      <c r="L249"/>
      <c r="M249"/>
      <c r="P249" s="6"/>
      <c r="Q249" s="6"/>
    </row>
    <row r="250" spans="9:17" x14ac:dyDescent="0.15">
      <c r="I250"/>
      <c r="J250"/>
      <c r="K250"/>
      <c r="L250"/>
      <c r="M250"/>
      <c r="P250" s="6"/>
      <c r="Q250" s="6"/>
    </row>
    <row r="251" spans="9:17" x14ac:dyDescent="0.15">
      <c r="I251"/>
      <c r="J251"/>
      <c r="K251"/>
      <c r="L251"/>
      <c r="M251"/>
      <c r="P251" s="6"/>
      <c r="Q251" s="6"/>
    </row>
    <row r="252" spans="9:17" x14ac:dyDescent="0.15">
      <c r="I252"/>
      <c r="J252"/>
      <c r="K252"/>
      <c r="L252"/>
      <c r="M252"/>
      <c r="P252" s="6"/>
      <c r="Q252" s="6"/>
    </row>
    <row r="253" spans="9:17" x14ac:dyDescent="0.15">
      <c r="I253"/>
      <c r="J253"/>
      <c r="K253"/>
      <c r="L253"/>
      <c r="M253"/>
      <c r="P253" s="6"/>
      <c r="Q253" s="6"/>
    </row>
    <row r="254" spans="9:17" x14ac:dyDescent="0.15">
      <c r="I254"/>
      <c r="J254"/>
      <c r="K254"/>
      <c r="L254"/>
      <c r="M254"/>
      <c r="P254" s="6"/>
      <c r="Q254" s="6"/>
    </row>
    <row r="255" spans="9:17" x14ac:dyDescent="0.15">
      <c r="I255"/>
      <c r="J255"/>
      <c r="K255"/>
      <c r="L255"/>
      <c r="M255"/>
      <c r="P255" s="6"/>
      <c r="Q255" s="6"/>
    </row>
    <row r="256" spans="9:17" x14ac:dyDescent="0.15">
      <c r="I256"/>
      <c r="J256"/>
      <c r="K256"/>
      <c r="L256"/>
      <c r="M256"/>
      <c r="P256" s="6"/>
      <c r="Q256" s="6"/>
    </row>
    <row r="257" spans="9:17" x14ac:dyDescent="0.15">
      <c r="I257"/>
      <c r="J257"/>
      <c r="K257"/>
      <c r="L257"/>
      <c r="M257"/>
      <c r="P257" s="6"/>
      <c r="Q257" s="6"/>
    </row>
    <row r="258" spans="9:17" x14ac:dyDescent="0.15">
      <c r="I258"/>
      <c r="J258"/>
      <c r="K258"/>
      <c r="L258"/>
      <c r="M258"/>
      <c r="P258" s="6"/>
      <c r="Q258" s="6"/>
    </row>
    <row r="259" spans="9:17" x14ac:dyDescent="0.15">
      <c r="I259"/>
      <c r="J259"/>
      <c r="K259"/>
      <c r="L259"/>
      <c r="M259"/>
      <c r="P259" s="6"/>
      <c r="Q259" s="6"/>
    </row>
    <row r="260" spans="9:17" x14ac:dyDescent="0.15">
      <c r="I260"/>
      <c r="J260"/>
      <c r="K260"/>
      <c r="L260"/>
      <c r="M260"/>
      <c r="P260" s="6"/>
      <c r="Q260" s="6"/>
    </row>
    <row r="261" spans="9:17" x14ac:dyDescent="0.15">
      <c r="I261"/>
      <c r="J261"/>
      <c r="K261"/>
      <c r="L261"/>
      <c r="M261"/>
      <c r="P261" s="6"/>
      <c r="Q261" s="6"/>
    </row>
    <row r="262" spans="9:17" x14ac:dyDescent="0.15">
      <c r="I262"/>
      <c r="J262"/>
      <c r="K262"/>
      <c r="L262"/>
      <c r="M262"/>
      <c r="P262" s="6"/>
      <c r="Q262" s="6"/>
    </row>
    <row r="263" spans="9:17" x14ac:dyDescent="0.15">
      <c r="I263"/>
      <c r="J263"/>
      <c r="K263"/>
      <c r="L263"/>
      <c r="M263"/>
      <c r="P263" s="6"/>
      <c r="Q263" s="6"/>
    </row>
    <row r="264" spans="9:17" x14ac:dyDescent="0.15">
      <c r="I264"/>
      <c r="J264"/>
      <c r="K264"/>
      <c r="L264"/>
      <c r="M264"/>
      <c r="P264" s="6"/>
      <c r="Q264" s="6"/>
    </row>
    <row r="265" spans="9:17" x14ac:dyDescent="0.15">
      <c r="I265"/>
      <c r="J265"/>
      <c r="K265"/>
      <c r="L265"/>
      <c r="M265"/>
      <c r="P265" s="6"/>
      <c r="Q265" s="6"/>
    </row>
    <row r="266" spans="9:17" x14ac:dyDescent="0.15">
      <c r="I266"/>
      <c r="J266"/>
      <c r="K266"/>
      <c r="L266"/>
      <c r="M266"/>
      <c r="P266" s="6"/>
      <c r="Q266" s="6"/>
    </row>
    <row r="267" spans="9:17" x14ac:dyDescent="0.15">
      <c r="I267"/>
      <c r="J267"/>
      <c r="K267"/>
      <c r="L267"/>
      <c r="M267"/>
      <c r="P267" s="6"/>
      <c r="Q267" s="6"/>
    </row>
    <row r="268" spans="9:17" x14ac:dyDescent="0.15">
      <c r="I268"/>
      <c r="J268"/>
      <c r="K268"/>
      <c r="L268"/>
      <c r="M268"/>
      <c r="P268" s="6"/>
      <c r="Q268" s="6"/>
    </row>
    <row r="269" spans="9:17" x14ac:dyDescent="0.15">
      <c r="I269"/>
      <c r="J269"/>
      <c r="K269"/>
      <c r="L269"/>
      <c r="M269"/>
      <c r="P269" s="6"/>
      <c r="Q269" s="6"/>
    </row>
    <row r="270" spans="9:17" x14ac:dyDescent="0.15">
      <c r="I270"/>
      <c r="J270"/>
      <c r="K270"/>
      <c r="L270"/>
      <c r="M270"/>
      <c r="P270" s="6"/>
      <c r="Q270" s="6"/>
    </row>
    <row r="271" spans="9:17" x14ac:dyDescent="0.15">
      <c r="I271"/>
      <c r="J271"/>
      <c r="K271"/>
      <c r="L271"/>
      <c r="M271"/>
      <c r="P271" s="6"/>
      <c r="Q271" s="6"/>
    </row>
    <row r="272" spans="9:17" x14ac:dyDescent="0.15">
      <c r="I272"/>
      <c r="J272"/>
      <c r="K272"/>
      <c r="L272"/>
      <c r="M272"/>
      <c r="P272" s="6"/>
      <c r="Q272" s="6"/>
    </row>
    <row r="273" spans="9:17" x14ac:dyDescent="0.15">
      <c r="I273"/>
      <c r="J273"/>
      <c r="K273"/>
      <c r="L273"/>
      <c r="M273"/>
      <c r="P273" s="6"/>
      <c r="Q273" s="6"/>
    </row>
    <row r="274" spans="9:17" x14ac:dyDescent="0.15">
      <c r="I274"/>
      <c r="J274"/>
      <c r="K274"/>
      <c r="L274"/>
      <c r="M274"/>
      <c r="P274" s="6"/>
      <c r="Q274" s="6"/>
    </row>
    <row r="275" spans="9:17" x14ac:dyDescent="0.15">
      <c r="I275"/>
      <c r="J275"/>
      <c r="K275"/>
      <c r="L275"/>
      <c r="M275"/>
      <c r="P275" s="6"/>
      <c r="Q275" s="6"/>
    </row>
    <row r="276" spans="9:17" x14ac:dyDescent="0.15">
      <c r="I276"/>
      <c r="J276"/>
      <c r="K276"/>
      <c r="L276"/>
      <c r="M276"/>
      <c r="P276" s="6"/>
      <c r="Q276" s="6"/>
    </row>
    <row r="277" spans="9:17" x14ac:dyDescent="0.15">
      <c r="I277"/>
      <c r="J277"/>
      <c r="K277"/>
      <c r="L277"/>
      <c r="M277"/>
      <c r="P277" s="6"/>
      <c r="Q277" s="6"/>
    </row>
    <row r="278" spans="9:17" x14ac:dyDescent="0.15">
      <c r="I278"/>
      <c r="J278"/>
      <c r="K278"/>
      <c r="L278"/>
      <c r="M278"/>
      <c r="P278" s="6"/>
      <c r="Q278" s="6"/>
    </row>
    <row r="279" spans="9:17" x14ac:dyDescent="0.15">
      <c r="I279"/>
      <c r="J279"/>
      <c r="K279"/>
      <c r="L279"/>
      <c r="M279"/>
      <c r="P279" s="6"/>
      <c r="Q279" s="6"/>
    </row>
    <row r="280" spans="9:17" x14ac:dyDescent="0.15">
      <c r="I280"/>
      <c r="J280"/>
      <c r="K280"/>
      <c r="L280"/>
      <c r="M280"/>
      <c r="P280" s="6"/>
      <c r="Q280" s="6"/>
    </row>
    <row r="281" spans="9:17" x14ac:dyDescent="0.15">
      <c r="I281"/>
      <c r="J281"/>
      <c r="K281"/>
      <c r="L281"/>
      <c r="M281"/>
      <c r="P281" s="6"/>
      <c r="Q281" s="6"/>
    </row>
    <row r="282" spans="9:17" x14ac:dyDescent="0.15">
      <c r="I282"/>
      <c r="J282"/>
      <c r="K282"/>
      <c r="L282"/>
      <c r="M282"/>
      <c r="P282" s="6"/>
      <c r="Q282" s="6"/>
    </row>
    <row r="283" spans="9:17" x14ac:dyDescent="0.15">
      <c r="I283"/>
      <c r="J283"/>
      <c r="K283"/>
      <c r="L283"/>
      <c r="M283"/>
      <c r="P283" s="6"/>
      <c r="Q283" s="6"/>
    </row>
    <row r="284" spans="9:17" x14ac:dyDescent="0.15">
      <c r="I284"/>
      <c r="J284"/>
      <c r="K284"/>
      <c r="L284"/>
      <c r="M284"/>
      <c r="P284" s="6"/>
      <c r="Q284" s="6"/>
    </row>
    <row r="285" spans="9:17" x14ac:dyDescent="0.15">
      <c r="I285"/>
      <c r="J285"/>
      <c r="K285"/>
      <c r="L285"/>
      <c r="M285"/>
      <c r="P285" s="6"/>
      <c r="Q285" s="6"/>
    </row>
    <row r="286" spans="9:17" x14ac:dyDescent="0.15">
      <c r="I286"/>
      <c r="J286"/>
      <c r="K286"/>
      <c r="L286"/>
      <c r="M286"/>
      <c r="P286" s="6"/>
      <c r="Q286" s="6"/>
    </row>
    <row r="287" spans="9:17" x14ac:dyDescent="0.15">
      <c r="I287"/>
      <c r="J287"/>
      <c r="K287"/>
      <c r="L287"/>
      <c r="M287"/>
      <c r="P287" s="6"/>
      <c r="Q287" s="6"/>
    </row>
    <row r="288" spans="9:17" x14ac:dyDescent="0.15">
      <c r="I288"/>
      <c r="J288"/>
      <c r="K288"/>
      <c r="L288"/>
      <c r="M288"/>
      <c r="P288" s="6"/>
      <c r="Q288" s="6"/>
    </row>
    <row r="289" spans="9:17" x14ac:dyDescent="0.15">
      <c r="I289"/>
      <c r="J289"/>
      <c r="K289"/>
      <c r="L289"/>
      <c r="M289"/>
      <c r="P289" s="6"/>
      <c r="Q289" s="6"/>
    </row>
    <row r="290" spans="9:17" x14ac:dyDescent="0.15">
      <c r="I290"/>
      <c r="J290"/>
      <c r="K290"/>
      <c r="L290"/>
      <c r="M290"/>
      <c r="P290" s="6"/>
      <c r="Q290" s="6"/>
    </row>
    <row r="291" spans="9:17" x14ac:dyDescent="0.15">
      <c r="I291"/>
      <c r="J291"/>
      <c r="K291"/>
      <c r="L291"/>
      <c r="M291"/>
      <c r="P291" s="6"/>
      <c r="Q291" s="6"/>
    </row>
    <row r="292" spans="9:17" x14ac:dyDescent="0.15">
      <c r="I292"/>
      <c r="J292"/>
      <c r="K292"/>
      <c r="L292"/>
      <c r="M292"/>
      <c r="P292" s="6"/>
      <c r="Q292" s="6"/>
    </row>
    <row r="293" spans="9:17" x14ac:dyDescent="0.15">
      <c r="I293"/>
      <c r="J293"/>
      <c r="K293"/>
      <c r="L293"/>
      <c r="M293"/>
      <c r="P293" s="6"/>
      <c r="Q293" s="6"/>
    </row>
    <row r="294" spans="9:17" x14ac:dyDescent="0.15">
      <c r="I294"/>
      <c r="J294"/>
      <c r="K294"/>
      <c r="L294"/>
      <c r="M294"/>
      <c r="P294" s="6"/>
      <c r="Q294" s="6"/>
    </row>
    <row r="295" spans="9:17" x14ac:dyDescent="0.15">
      <c r="I295"/>
      <c r="J295"/>
      <c r="K295"/>
      <c r="L295"/>
      <c r="M295"/>
      <c r="P295" s="6"/>
      <c r="Q295" s="6"/>
    </row>
    <row r="296" spans="9:17" x14ac:dyDescent="0.15">
      <c r="I296"/>
      <c r="J296"/>
      <c r="K296"/>
      <c r="L296"/>
      <c r="M296"/>
      <c r="P296" s="6"/>
      <c r="Q296" s="6"/>
    </row>
    <row r="297" spans="9:17" x14ac:dyDescent="0.15">
      <c r="I297"/>
      <c r="J297"/>
      <c r="K297"/>
      <c r="L297"/>
      <c r="M297"/>
      <c r="P297" s="6"/>
      <c r="Q297" s="6"/>
    </row>
    <row r="298" spans="9:17" x14ac:dyDescent="0.15">
      <c r="I298"/>
      <c r="J298"/>
      <c r="K298"/>
      <c r="L298"/>
      <c r="M298"/>
      <c r="P298" s="6"/>
      <c r="Q298" s="6"/>
    </row>
    <row r="299" spans="9:17" x14ac:dyDescent="0.15">
      <c r="I299"/>
      <c r="J299"/>
      <c r="K299"/>
      <c r="L299"/>
      <c r="M299"/>
      <c r="P299" s="6"/>
      <c r="Q299" s="6"/>
    </row>
    <row r="300" spans="9:17" x14ac:dyDescent="0.15">
      <c r="I300"/>
      <c r="J300"/>
      <c r="K300"/>
      <c r="L300"/>
      <c r="M300"/>
      <c r="P300" s="6"/>
      <c r="Q300" s="6"/>
    </row>
    <row r="301" spans="9:17" x14ac:dyDescent="0.15">
      <c r="I301"/>
      <c r="J301"/>
      <c r="K301"/>
      <c r="L301"/>
      <c r="M301"/>
      <c r="P301" s="6"/>
      <c r="Q301" s="6"/>
    </row>
    <row r="302" spans="9:17" x14ac:dyDescent="0.15">
      <c r="I302"/>
      <c r="J302"/>
      <c r="K302"/>
      <c r="L302"/>
      <c r="M302"/>
      <c r="P302" s="6"/>
      <c r="Q302" s="6"/>
    </row>
    <row r="303" spans="9:17" x14ac:dyDescent="0.15">
      <c r="I303"/>
      <c r="J303"/>
      <c r="K303"/>
      <c r="L303"/>
      <c r="M303"/>
      <c r="P303" s="6"/>
      <c r="Q303" s="6"/>
    </row>
    <row r="304" spans="9:17" x14ac:dyDescent="0.15">
      <c r="I304"/>
      <c r="J304"/>
      <c r="K304"/>
      <c r="L304"/>
      <c r="M304"/>
      <c r="P304" s="6"/>
      <c r="Q304" s="6"/>
    </row>
    <row r="305" spans="9:17" x14ac:dyDescent="0.15">
      <c r="I305"/>
      <c r="J305"/>
      <c r="K305"/>
      <c r="L305"/>
      <c r="M305"/>
      <c r="P305" s="6"/>
      <c r="Q305" s="6"/>
    </row>
    <row r="306" spans="9:17" x14ac:dyDescent="0.15">
      <c r="I306"/>
      <c r="J306"/>
      <c r="K306"/>
      <c r="L306"/>
      <c r="M306"/>
      <c r="P306" s="6"/>
      <c r="Q306" s="6"/>
    </row>
    <row r="307" spans="9:17" x14ac:dyDescent="0.15">
      <c r="I307"/>
      <c r="J307"/>
      <c r="K307"/>
      <c r="L307"/>
      <c r="M307"/>
      <c r="P307" s="6"/>
      <c r="Q307" s="6"/>
    </row>
    <row r="308" spans="9:17" x14ac:dyDescent="0.15">
      <c r="I308"/>
      <c r="J308"/>
      <c r="K308"/>
      <c r="L308"/>
      <c r="M308"/>
      <c r="P308" s="6"/>
      <c r="Q308" s="6"/>
    </row>
    <row r="309" spans="9:17" x14ac:dyDescent="0.15">
      <c r="I309"/>
      <c r="J309"/>
      <c r="K309"/>
      <c r="L309"/>
      <c r="M309"/>
      <c r="P309" s="6"/>
      <c r="Q309" s="6"/>
    </row>
    <row r="310" spans="9:17" x14ac:dyDescent="0.15">
      <c r="I310"/>
      <c r="J310"/>
      <c r="K310"/>
      <c r="L310"/>
      <c r="M310"/>
      <c r="P310" s="6"/>
      <c r="Q310" s="6"/>
    </row>
    <row r="311" spans="9:17" x14ac:dyDescent="0.15">
      <c r="I311"/>
      <c r="J311"/>
      <c r="K311"/>
      <c r="L311"/>
      <c r="M311"/>
      <c r="P311" s="6"/>
      <c r="Q311" s="6"/>
    </row>
    <row r="312" spans="9:17" x14ac:dyDescent="0.15">
      <c r="I312"/>
      <c r="J312"/>
      <c r="K312"/>
      <c r="L312"/>
      <c r="M312"/>
      <c r="P312" s="6"/>
      <c r="Q312" s="6"/>
    </row>
    <row r="313" spans="9:17" x14ac:dyDescent="0.15">
      <c r="I313"/>
      <c r="J313"/>
      <c r="K313"/>
      <c r="L313"/>
      <c r="M313"/>
      <c r="P313" s="6"/>
      <c r="Q313" s="6"/>
    </row>
    <row r="314" spans="9:17" x14ac:dyDescent="0.15">
      <c r="I314"/>
      <c r="J314"/>
      <c r="K314"/>
      <c r="L314"/>
      <c r="M314"/>
      <c r="P314" s="6"/>
      <c r="Q314" s="6"/>
    </row>
    <row r="315" spans="9:17" x14ac:dyDescent="0.15">
      <c r="I315"/>
      <c r="J315"/>
      <c r="K315"/>
      <c r="L315"/>
      <c r="M315"/>
      <c r="P315" s="6"/>
      <c r="Q315" s="6"/>
    </row>
    <row r="316" spans="9:17" x14ac:dyDescent="0.15">
      <c r="I316"/>
      <c r="J316"/>
      <c r="K316"/>
      <c r="L316"/>
      <c r="M316"/>
      <c r="P316" s="6"/>
      <c r="Q316" s="6"/>
    </row>
    <row r="317" spans="9:17" x14ac:dyDescent="0.15">
      <c r="I317"/>
      <c r="J317"/>
      <c r="K317"/>
      <c r="L317"/>
      <c r="M317"/>
      <c r="P317" s="6"/>
      <c r="Q317" s="6"/>
    </row>
    <row r="318" spans="9:17" x14ac:dyDescent="0.15">
      <c r="I318"/>
      <c r="J318"/>
      <c r="K318"/>
      <c r="L318"/>
      <c r="M318"/>
      <c r="P318" s="6"/>
      <c r="Q318" s="6"/>
    </row>
    <row r="319" spans="9:17" x14ac:dyDescent="0.15">
      <c r="I319"/>
      <c r="J319"/>
      <c r="K319"/>
      <c r="L319"/>
      <c r="M319"/>
      <c r="P319" s="6"/>
      <c r="Q319" s="6"/>
    </row>
    <row r="320" spans="9:17" x14ac:dyDescent="0.15">
      <c r="I320"/>
      <c r="J320"/>
      <c r="K320"/>
      <c r="L320"/>
      <c r="M320"/>
      <c r="P320" s="6"/>
      <c r="Q320" s="6"/>
    </row>
    <row r="321" spans="9:17" x14ac:dyDescent="0.15">
      <c r="I321"/>
      <c r="J321"/>
      <c r="K321"/>
      <c r="L321"/>
      <c r="M321"/>
      <c r="P321" s="6"/>
      <c r="Q321" s="6"/>
    </row>
    <row r="322" spans="9:17" x14ac:dyDescent="0.15">
      <c r="I322"/>
      <c r="J322"/>
      <c r="K322"/>
      <c r="L322"/>
      <c r="M322"/>
      <c r="P322" s="6"/>
      <c r="Q322" s="6"/>
    </row>
    <row r="323" spans="9:17" x14ac:dyDescent="0.15">
      <c r="I323"/>
      <c r="J323"/>
      <c r="K323"/>
      <c r="L323"/>
      <c r="M323"/>
      <c r="P323" s="6"/>
      <c r="Q323" s="6"/>
    </row>
    <row r="324" spans="9:17" x14ac:dyDescent="0.15">
      <c r="I324"/>
      <c r="J324"/>
      <c r="K324"/>
      <c r="L324"/>
      <c r="M324"/>
      <c r="P324" s="6"/>
      <c r="Q324" s="6"/>
    </row>
    <row r="325" spans="9:17" x14ac:dyDescent="0.15">
      <c r="I325"/>
      <c r="J325"/>
      <c r="K325"/>
      <c r="L325"/>
      <c r="M325"/>
      <c r="P325" s="6"/>
      <c r="Q325" s="6"/>
    </row>
    <row r="326" spans="9:17" x14ac:dyDescent="0.15">
      <c r="I326"/>
      <c r="J326"/>
      <c r="K326"/>
      <c r="L326"/>
      <c r="M326"/>
      <c r="P326" s="6"/>
      <c r="Q326" s="6"/>
    </row>
    <row r="327" spans="9:17" x14ac:dyDescent="0.15">
      <c r="I327"/>
      <c r="J327"/>
      <c r="K327"/>
      <c r="L327"/>
      <c r="M327"/>
      <c r="P327" s="6"/>
      <c r="Q327" s="6"/>
    </row>
    <row r="328" spans="9:17" x14ac:dyDescent="0.15">
      <c r="I328"/>
      <c r="J328"/>
      <c r="K328"/>
      <c r="L328"/>
      <c r="M328"/>
      <c r="P328" s="6"/>
      <c r="Q328" s="6"/>
    </row>
    <row r="329" spans="9:17" x14ac:dyDescent="0.15">
      <c r="I329"/>
      <c r="J329"/>
      <c r="K329"/>
      <c r="L329"/>
      <c r="M329"/>
      <c r="P329" s="6"/>
      <c r="Q329" s="6"/>
    </row>
    <row r="330" spans="9:17" x14ac:dyDescent="0.15">
      <c r="I330"/>
      <c r="J330"/>
      <c r="K330"/>
      <c r="L330"/>
      <c r="M330"/>
      <c r="P330" s="6"/>
      <c r="Q330" s="6"/>
    </row>
    <row r="331" spans="9:17" x14ac:dyDescent="0.15">
      <c r="I331"/>
      <c r="J331"/>
      <c r="K331"/>
      <c r="L331"/>
      <c r="M331"/>
      <c r="P331" s="6"/>
      <c r="Q331" s="6"/>
    </row>
    <row r="332" spans="9:17" x14ac:dyDescent="0.15">
      <c r="I332"/>
      <c r="J332"/>
      <c r="K332"/>
      <c r="L332"/>
      <c r="M332"/>
      <c r="P332" s="6"/>
      <c r="Q332" s="6"/>
    </row>
    <row r="333" spans="9:17" x14ac:dyDescent="0.15">
      <c r="I333"/>
      <c r="J333"/>
      <c r="K333"/>
      <c r="L333"/>
      <c r="M333"/>
      <c r="P333" s="6"/>
      <c r="Q333" s="6"/>
    </row>
    <row r="334" spans="9:17" x14ac:dyDescent="0.15">
      <c r="I334"/>
      <c r="J334"/>
      <c r="K334"/>
      <c r="L334"/>
      <c r="M334"/>
      <c r="P334" s="6"/>
      <c r="Q334" s="6"/>
    </row>
    <row r="335" spans="9:17" x14ac:dyDescent="0.15">
      <c r="I335"/>
      <c r="J335"/>
      <c r="K335"/>
      <c r="L335"/>
      <c r="M335"/>
      <c r="P335" s="6"/>
      <c r="Q335" s="6"/>
    </row>
    <row r="336" spans="9:17" x14ac:dyDescent="0.15">
      <c r="I336"/>
      <c r="J336"/>
      <c r="K336"/>
      <c r="L336"/>
      <c r="M336"/>
      <c r="P336" s="6"/>
      <c r="Q336" s="6"/>
    </row>
    <row r="337" spans="9:17" x14ac:dyDescent="0.15">
      <c r="I337"/>
      <c r="J337"/>
      <c r="K337"/>
      <c r="L337"/>
      <c r="M337"/>
      <c r="P337" s="6"/>
      <c r="Q337" s="6"/>
    </row>
    <row r="338" spans="9:17" x14ac:dyDescent="0.15">
      <c r="I338"/>
      <c r="J338"/>
      <c r="K338"/>
      <c r="L338"/>
      <c r="M338"/>
      <c r="P338" s="6"/>
      <c r="Q338" s="6"/>
    </row>
    <row r="339" spans="9:17" x14ac:dyDescent="0.15">
      <c r="I339"/>
      <c r="J339"/>
      <c r="K339"/>
      <c r="L339"/>
      <c r="M339"/>
      <c r="P339" s="6"/>
      <c r="Q339" s="6"/>
    </row>
    <row r="340" spans="9:17" x14ac:dyDescent="0.15">
      <c r="I340"/>
      <c r="J340"/>
      <c r="K340"/>
      <c r="L340"/>
      <c r="M340"/>
      <c r="P340" s="6"/>
      <c r="Q340" s="6"/>
    </row>
    <row r="341" spans="9:17" x14ac:dyDescent="0.15">
      <c r="I341"/>
      <c r="J341"/>
      <c r="K341"/>
      <c r="L341"/>
      <c r="M341"/>
      <c r="P341" s="6"/>
      <c r="Q341" s="6"/>
    </row>
    <row r="342" spans="9:17" x14ac:dyDescent="0.15">
      <c r="I342"/>
      <c r="J342"/>
      <c r="K342"/>
      <c r="L342"/>
      <c r="M342"/>
      <c r="P342" s="6"/>
      <c r="Q342" s="6"/>
    </row>
    <row r="343" spans="9:17" x14ac:dyDescent="0.15">
      <c r="I343"/>
      <c r="J343"/>
      <c r="K343"/>
      <c r="L343"/>
      <c r="M343"/>
      <c r="P343" s="6"/>
      <c r="Q343" s="6"/>
    </row>
    <row r="344" spans="9:17" x14ac:dyDescent="0.15">
      <c r="I344"/>
      <c r="J344"/>
      <c r="K344"/>
      <c r="L344"/>
      <c r="M344"/>
      <c r="P344" s="6"/>
      <c r="Q344" s="6"/>
    </row>
    <row r="345" spans="9:17" x14ac:dyDescent="0.15">
      <c r="I345"/>
      <c r="J345"/>
      <c r="K345"/>
      <c r="L345"/>
      <c r="M345"/>
      <c r="P345" s="6"/>
      <c r="Q345" s="6"/>
    </row>
    <row r="346" spans="9:17" x14ac:dyDescent="0.15">
      <c r="I346"/>
      <c r="J346"/>
      <c r="K346"/>
      <c r="L346"/>
      <c r="M346"/>
      <c r="P346" s="6"/>
      <c r="Q346" s="6"/>
    </row>
    <row r="347" spans="9:17" x14ac:dyDescent="0.15">
      <c r="I347"/>
      <c r="J347"/>
      <c r="K347"/>
      <c r="L347"/>
      <c r="M347"/>
      <c r="P347" s="6"/>
      <c r="Q347" s="6"/>
    </row>
    <row r="348" spans="9:17" x14ac:dyDescent="0.15">
      <c r="I348"/>
      <c r="J348"/>
      <c r="K348"/>
      <c r="L348"/>
      <c r="M348"/>
      <c r="P348" s="6"/>
      <c r="Q348" s="6"/>
    </row>
    <row r="349" spans="9:17" x14ac:dyDescent="0.15">
      <c r="I349"/>
      <c r="J349"/>
      <c r="K349"/>
      <c r="L349"/>
      <c r="M349"/>
      <c r="P349" s="6"/>
      <c r="Q349" s="6"/>
    </row>
    <row r="350" spans="9:17" x14ac:dyDescent="0.15">
      <c r="I350"/>
      <c r="J350"/>
      <c r="K350"/>
      <c r="L350"/>
      <c r="M350"/>
      <c r="P350" s="6"/>
      <c r="Q350" s="6"/>
    </row>
    <row r="351" spans="9:17" x14ac:dyDescent="0.15">
      <c r="I351"/>
      <c r="J351"/>
      <c r="K351"/>
      <c r="L351"/>
      <c r="M351"/>
      <c r="P351" s="6"/>
      <c r="Q351" s="6"/>
    </row>
    <row r="352" spans="9:17" x14ac:dyDescent="0.15">
      <c r="I352"/>
      <c r="J352"/>
      <c r="K352"/>
      <c r="L352"/>
      <c r="M352"/>
      <c r="P352" s="6"/>
      <c r="Q352" s="6"/>
    </row>
    <row r="353" spans="9:17" x14ac:dyDescent="0.15">
      <c r="I353"/>
      <c r="J353"/>
      <c r="K353"/>
      <c r="L353"/>
      <c r="M353"/>
      <c r="P353" s="6"/>
      <c r="Q353" s="6"/>
    </row>
    <row r="354" spans="9:17" x14ac:dyDescent="0.15">
      <c r="I354"/>
      <c r="J354"/>
      <c r="K354"/>
      <c r="L354"/>
      <c r="M354"/>
      <c r="P354" s="6"/>
      <c r="Q354" s="6"/>
    </row>
    <row r="355" spans="9:17" x14ac:dyDescent="0.15">
      <c r="I355"/>
      <c r="J355"/>
      <c r="K355"/>
      <c r="L355"/>
      <c r="M355"/>
      <c r="P355" s="6"/>
      <c r="Q355" s="6"/>
    </row>
    <row r="356" spans="9:17" x14ac:dyDescent="0.15">
      <c r="I356"/>
      <c r="J356"/>
      <c r="K356"/>
      <c r="L356"/>
      <c r="M356"/>
      <c r="P356" s="6"/>
      <c r="Q356" s="6"/>
    </row>
    <row r="357" spans="9:17" x14ac:dyDescent="0.15">
      <c r="I357"/>
      <c r="J357"/>
      <c r="K357"/>
      <c r="L357"/>
      <c r="M357"/>
      <c r="P357" s="6"/>
      <c r="Q357" s="6"/>
    </row>
    <row r="358" spans="9:17" x14ac:dyDescent="0.15">
      <c r="I358"/>
      <c r="J358"/>
      <c r="K358"/>
      <c r="L358"/>
      <c r="M358"/>
      <c r="P358" s="6"/>
      <c r="Q358" s="6"/>
    </row>
    <row r="359" spans="9:17" x14ac:dyDescent="0.15">
      <c r="I359"/>
      <c r="J359"/>
      <c r="K359"/>
      <c r="L359"/>
      <c r="M359"/>
      <c r="P359" s="6"/>
      <c r="Q359" s="6"/>
    </row>
    <row r="360" spans="9:17" x14ac:dyDescent="0.15">
      <c r="I360"/>
      <c r="J360"/>
      <c r="K360"/>
      <c r="L360"/>
      <c r="M360"/>
      <c r="P360" s="6"/>
      <c r="Q360" s="6"/>
    </row>
    <row r="361" spans="9:17" x14ac:dyDescent="0.15">
      <c r="I361"/>
      <c r="J361"/>
      <c r="K361"/>
      <c r="L361"/>
      <c r="M361"/>
      <c r="P361" s="6"/>
      <c r="Q361" s="6"/>
    </row>
    <row r="362" spans="9:17" x14ac:dyDescent="0.15">
      <c r="I362"/>
      <c r="J362"/>
      <c r="K362"/>
      <c r="L362"/>
      <c r="M362"/>
      <c r="P362" s="6"/>
      <c r="Q362" s="6"/>
    </row>
    <row r="363" spans="9:17" x14ac:dyDescent="0.15">
      <c r="I363"/>
      <c r="J363"/>
      <c r="K363"/>
      <c r="L363"/>
      <c r="M363"/>
      <c r="P363" s="6"/>
      <c r="Q363" s="6"/>
    </row>
    <row r="364" spans="9:17" x14ac:dyDescent="0.15">
      <c r="I364"/>
      <c r="J364"/>
      <c r="K364"/>
      <c r="L364"/>
      <c r="M364"/>
      <c r="P364" s="6"/>
      <c r="Q364" s="6"/>
    </row>
    <row r="365" spans="9:17" x14ac:dyDescent="0.15">
      <c r="I365"/>
      <c r="J365"/>
      <c r="K365"/>
      <c r="L365"/>
      <c r="M365"/>
      <c r="P365" s="6"/>
      <c r="Q365" s="6"/>
    </row>
    <row r="366" spans="9:17" x14ac:dyDescent="0.15">
      <c r="I366"/>
      <c r="J366"/>
      <c r="K366"/>
      <c r="L366"/>
      <c r="M366"/>
      <c r="P366" s="6"/>
      <c r="Q366" s="6"/>
    </row>
    <row r="367" spans="9:17" x14ac:dyDescent="0.15">
      <c r="I367"/>
      <c r="J367"/>
      <c r="K367"/>
      <c r="L367"/>
      <c r="M367"/>
      <c r="P367" s="6"/>
      <c r="Q367" s="6"/>
    </row>
    <row r="368" spans="9:17" x14ac:dyDescent="0.15">
      <c r="I368"/>
      <c r="J368"/>
      <c r="K368"/>
      <c r="L368"/>
      <c r="M368"/>
      <c r="P368" s="6"/>
      <c r="Q368" s="6"/>
    </row>
    <row r="369" spans="9:17" x14ac:dyDescent="0.15">
      <c r="I369"/>
      <c r="J369"/>
      <c r="K369"/>
      <c r="L369"/>
      <c r="M369"/>
      <c r="P369" s="6"/>
      <c r="Q369" s="6"/>
    </row>
    <row r="370" spans="9:17" x14ac:dyDescent="0.15">
      <c r="I370"/>
      <c r="J370"/>
      <c r="K370"/>
      <c r="L370"/>
      <c r="M370"/>
      <c r="P370" s="6"/>
      <c r="Q370" s="6"/>
    </row>
    <row r="371" spans="9:17" x14ac:dyDescent="0.15">
      <c r="I371"/>
      <c r="J371"/>
      <c r="K371"/>
      <c r="L371"/>
      <c r="M371"/>
      <c r="P371" s="6"/>
      <c r="Q371" s="6"/>
    </row>
    <row r="372" spans="9:17" x14ac:dyDescent="0.15">
      <c r="I372"/>
      <c r="J372"/>
      <c r="K372"/>
      <c r="L372"/>
      <c r="M372"/>
      <c r="P372" s="6"/>
      <c r="Q372" s="6"/>
    </row>
    <row r="373" spans="9:17" x14ac:dyDescent="0.15">
      <c r="I373"/>
      <c r="J373"/>
      <c r="K373"/>
      <c r="L373"/>
      <c r="M373"/>
      <c r="P373" s="6"/>
      <c r="Q373" s="6"/>
    </row>
    <row r="374" spans="9:17" x14ac:dyDescent="0.15">
      <c r="I374"/>
      <c r="J374"/>
      <c r="K374"/>
      <c r="L374"/>
      <c r="M374"/>
      <c r="P374" s="6"/>
      <c r="Q374" s="6"/>
    </row>
    <row r="375" spans="9:17" x14ac:dyDescent="0.15">
      <c r="I375"/>
      <c r="J375"/>
      <c r="K375"/>
      <c r="L375"/>
      <c r="M375"/>
      <c r="P375" s="6"/>
      <c r="Q375" s="6"/>
    </row>
    <row r="376" spans="9:17" x14ac:dyDescent="0.15">
      <c r="I376"/>
      <c r="J376"/>
      <c r="K376"/>
      <c r="L376"/>
      <c r="M376"/>
      <c r="P376" s="6"/>
      <c r="Q376" s="6"/>
    </row>
    <row r="377" spans="9:17" x14ac:dyDescent="0.15">
      <c r="I377"/>
      <c r="J377"/>
      <c r="K377"/>
      <c r="L377"/>
      <c r="M377"/>
      <c r="P377" s="6"/>
      <c r="Q377" s="6"/>
    </row>
    <row r="378" spans="9:17" x14ac:dyDescent="0.15">
      <c r="I378"/>
      <c r="J378"/>
      <c r="K378"/>
      <c r="L378"/>
      <c r="M378"/>
      <c r="P378" s="6"/>
      <c r="Q378" s="6"/>
    </row>
    <row r="379" spans="9:17" x14ac:dyDescent="0.15">
      <c r="I379"/>
      <c r="J379"/>
      <c r="K379"/>
      <c r="L379"/>
      <c r="M379"/>
      <c r="P379" s="6"/>
      <c r="Q379" s="6"/>
    </row>
    <row r="380" spans="9:17" x14ac:dyDescent="0.15">
      <c r="I380"/>
      <c r="J380"/>
      <c r="K380"/>
      <c r="L380"/>
      <c r="M380"/>
      <c r="P380" s="6"/>
      <c r="Q380" s="6"/>
    </row>
    <row r="381" spans="9:17" x14ac:dyDescent="0.15">
      <c r="I381"/>
      <c r="J381"/>
      <c r="K381"/>
      <c r="L381"/>
      <c r="M381"/>
      <c r="P381" s="6"/>
      <c r="Q381" s="6"/>
    </row>
    <row r="382" spans="9:17" x14ac:dyDescent="0.15">
      <c r="I382"/>
      <c r="J382"/>
      <c r="K382"/>
      <c r="L382"/>
      <c r="M382"/>
      <c r="P382" s="6"/>
      <c r="Q382" s="6"/>
    </row>
    <row r="383" spans="9:17" x14ac:dyDescent="0.15">
      <c r="I383"/>
      <c r="J383"/>
      <c r="K383"/>
      <c r="L383"/>
      <c r="M383"/>
      <c r="P383" s="6"/>
      <c r="Q383" s="6"/>
    </row>
    <row r="384" spans="9:17" x14ac:dyDescent="0.15">
      <c r="I384"/>
      <c r="J384"/>
      <c r="K384"/>
      <c r="L384"/>
      <c r="M384"/>
      <c r="P384" s="6"/>
      <c r="Q384" s="6"/>
    </row>
    <row r="385" spans="9:17" x14ac:dyDescent="0.15">
      <c r="I385"/>
      <c r="J385"/>
      <c r="K385"/>
      <c r="L385"/>
      <c r="M385"/>
      <c r="P385" s="6"/>
      <c r="Q385" s="6"/>
    </row>
    <row r="386" spans="9:17" x14ac:dyDescent="0.15">
      <c r="I386"/>
      <c r="J386"/>
      <c r="K386"/>
      <c r="L386"/>
      <c r="M386"/>
      <c r="P386" s="6"/>
      <c r="Q386" s="6"/>
    </row>
    <row r="387" spans="9:17" x14ac:dyDescent="0.15">
      <c r="I387"/>
      <c r="J387"/>
      <c r="K387"/>
      <c r="L387"/>
      <c r="M387"/>
      <c r="P387" s="6"/>
      <c r="Q387" s="6"/>
    </row>
    <row r="388" spans="9:17" x14ac:dyDescent="0.15">
      <c r="I388"/>
      <c r="J388"/>
      <c r="K388"/>
      <c r="L388"/>
      <c r="M388"/>
      <c r="P388" s="6"/>
      <c r="Q388" s="6"/>
    </row>
    <row r="389" spans="9:17" x14ac:dyDescent="0.15">
      <c r="I389"/>
      <c r="J389"/>
      <c r="K389"/>
      <c r="L389"/>
      <c r="M389"/>
      <c r="P389" s="6"/>
      <c r="Q389" s="6"/>
    </row>
    <row r="390" spans="9:17" x14ac:dyDescent="0.15">
      <c r="I390"/>
      <c r="J390"/>
      <c r="K390"/>
      <c r="L390"/>
      <c r="M390"/>
      <c r="P390" s="6"/>
      <c r="Q390" s="6"/>
    </row>
    <row r="391" spans="9:17" x14ac:dyDescent="0.15">
      <c r="I391"/>
      <c r="J391"/>
      <c r="K391"/>
      <c r="L391"/>
      <c r="M391"/>
      <c r="P391" s="6"/>
      <c r="Q391" s="6"/>
    </row>
    <row r="392" spans="9:17" x14ac:dyDescent="0.15">
      <c r="I392"/>
      <c r="J392"/>
      <c r="K392"/>
      <c r="L392"/>
      <c r="M392"/>
      <c r="P392" s="6"/>
      <c r="Q392" s="6"/>
    </row>
    <row r="393" spans="9:17" x14ac:dyDescent="0.15">
      <c r="I393"/>
      <c r="J393"/>
      <c r="K393"/>
      <c r="L393"/>
      <c r="M393"/>
      <c r="P393" s="6"/>
      <c r="Q393" s="6"/>
    </row>
    <row r="394" spans="9:17" x14ac:dyDescent="0.15">
      <c r="I394"/>
      <c r="J394"/>
      <c r="K394"/>
      <c r="L394"/>
      <c r="M394"/>
      <c r="P394" s="6"/>
      <c r="Q394" s="6"/>
    </row>
    <row r="395" spans="9:17" x14ac:dyDescent="0.15">
      <c r="I395"/>
      <c r="J395"/>
      <c r="K395"/>
      <c r="L395"/>
      <c r="M395"/>
      <c r="P395" s="6"/>
      <c r="Q395" s="6"/>
    </row>
    <row r="396" spans="9:17" x14ac:dyDescent="0.15">
      <c r="I396"/>
      <c r="J396"/>
      <c r="K396"/>
      <c r="L396"/>
      <c r="M396"/>
      <c r="P396" s="6"/>
      <c r="Q396" s="6"/>
    </row>
    <row r="397" spans="9:17" x14ac:dyDescent="0.15">
      <c r="I397"/>
      <c r="J397"/>
      <c r="K397"/>
      <c r="L397"/>
      <c r="M397"/>
      <c r="P397" s="6"/>
      <c r="Q397" s="6"/>
    </row>
    <row r="398" spans="9:17" x14ac:dyDescent="0.15">
      <c r="I398"/>
      <c r="J398"/>
      <c r="K398"/>
      <c r="L398"/>
      <c r="M398"/>
      <c r="P398" s="6"/>
      <c r="Q398" s="6"/>
    </row>
    <row r="399" spans="9:17" x14ac:dyDescent="0.15">
      <c r="I399"/>
      <c r="J399"/>
      <c r="K399"/>
      <c r="L399"/>
      <c r="M399"/>
      <c r="P399" s="6"/>
      <c r="Q399" s="6"/>
    </row>
    <row r="400" spans="9:17" x14ac:dyDescent="0.15">
      <c r="I400"/>
      <c r="J400"/>
      <c r="K400"/>
      <c r="L400"/>
      <c r="M400"/>
      <c r="P400" s="6"/>
      <c r="Q400" s="6"/>
    </row>
    <row r="401" spans="9:17" x14ac:dyDescent="0.15">
      <c r="I401"/>
      <c r="J401"/>
      <c r="K401"/>
      <c r="L401"/>
      <c r="M401"/>
      <c r="P401" s="6"/>
      <c r="Q401" s="6"/>
    </row>
    <row r="402" spans="9:17" x14ac:dyDescent="0.15">
      <c r="I402"/>
      <c r="J402"/>
      <c r="K402"/>
      <c r="L402"/>
      <c r="M402"/>
      <c r="P402" s="6"/>
      <c r="Q402" s="6"/>
    </row>
    <row r="403" spans="9:17" x14ac:dyDescent="0.15">
      <c r="I403"/>
      <c r="J403"/>
      <c r="K403"/>
      <c r="L403"/>
      <c r="M403"/>
      <c r="P403" s="6"/>
      <c r="Q403" s="6"/>
    </row>
    <row r="404" spans="9:17" x14ac:dyDescent="0.15">
      <c r="I404"/>
      <c r="J404"/>
      <c r="K404"/>
      <c r="L404"/>
      <c r="M404"/>
      <c r="P404" s="6"/>
      <c r="Q404" s="6"/>
    </row>
    <row r="405" spans="9:17" x14ac:dyDescent="0.15">
      <c r="I405"/>
      <c r="J405"/>
      <c r="K405"/>
      <c r="L405"/>
      <c r="M405"/>
      <c r="P405" s="6"/>
      <c r="Q405" s="6"/>
    </row>
    <row r="406" spans="9:17" x14ac:dyDescent="0.15">
      <c r="I406"/>
      <c r="J406"/>
      <c r="K406"/>
      <c r="L406"/>
      <c r="M406"/>
      <c r="P406" s="6"/>
      <c r="Q406" s="6"/>
    </row>
    <row r="407" spans="9:17" x14ac:dyDescent="0.15">
      <c r="I407"/>
      <c r="J407"/>
      <c r="K407"/>
      <c r="L407"/>
      <c r="M407"/>
      <c r="P407" s="6"/>
      <c r="Q407" s="6"/>
    </row>
    <row r="408" spans="9:17" x14ac:dyDescent="0.15">
      <c r="I408"/>
      <c r="J408"/>
      <c r="K408"/>
      <c r="L408"/>
      <c r="M408"/>
      <c r="P408" s="6"/>
      <c r="Q408" s="6"/>
    </row>
    <row r="409" spans="9:17" x14ac:dyDescent="0.15">
      <c r="I409"/>
      <c r="J409"/>
      <c r="K409"/>
      <c r="L409"/>
      <c r="M409"/>
      <c r="P409" s="6"/>
      <c r="Q409" s="6"/>
    </row>
    <row r="410" spans="9:17" x14ac:dyDescent="0.15">
      <c r="I410"/>
      <c r="J410"/>
      <c r="K410"/>
      <c r="L410"/>
      <c r="M410"/>
      <c r="P410" s="6"/>
      <c r="Q410" s="6"/>
    </row>
    <row r="411" spans="9:17" x14ac:dyDescent="0.15">
      <c r="I411"/>
      <c r="J411"/>
      <c r="K411"/>
      <c r="L411"/>
      <c r="M411"/>
      <c r="P411" s="6"/>
      <c r="Q411" s="6"/>
    </row>
    <row r="412" spans="9:17" x14ac:dyDescent="0.15">
      <c r="I412"/>
      <c r="J412"/>
      <c r="K412"/>
      <c r="L412"/>
      <c r="M412"/>
      <c r="P412" s="6"/>
      <c r="Q412" s="6"/>
    </row>
    <row r="413" spans="9:17" x14ac:dyDescent="0.15">
      <c r="I413"/>
      <c r="J413"/>
      <c r="K413"/>
      <c r="L413"/>
      <c r="M413"/>
      <c r="P413" s="6"/>
      <c r="Q413" s="6"/>
    </row>
    <row r="414" spans="9:17" x14ac:dyDescent="0.15">
      <c r="I414"/>
      <c r="J414"/>
      <c r="K414"/>
      <c r="L414"/>
      <c r="M414"/>
      <c r="P414" s="6"/>
      <c r="Q414" s="6"/>
    </row>
    <row r="415" spans="9:17" x14ac:dyDescent="0.15">
      <c r="I415"/>
      <c r="J415"/>
      <c r="K415"/>
      <c r="L415"/>
      <c r="M415"/>
      <c r="P415" s="6"/>
      <c r="Q415" s="6"/>
    </row>
    <row r="416" spans="9:17" x14ac:dyDescent="0.15">
      <c r="I416"/>
      <c r="J416"/>
      <c r="K416"/>
      <c r="L416"/>
      <c r="M416"/>
      <c r="P416" s="6"/>
      <c r="Q416" s="6"/>
    </row>
    <row r="417" spans="9:17" x14ac:dyDescent="0.15">
      <c r="I417"/>
      <c r="J417"/>
      <c r="K417"/>
      <c r="L417"/>
      <c r="M417"/>
      <c r="P417" s="6"/>
      <c r="Q417" s="6"/>
    </row>
    <row r="418" spans="9:17" x14ac:dyDescent="0.15">
      <c r="I418"/>
      <c r="J418"/>
      <c r="K418"/>
      <c r="L418"/>
      <c r="M418"/>
      <c r="P418" s="6"/>
      <c r="Q418" s="6"/>
    </row>
    <row r="419" spans="9:17" x14ac:dyDescent="0.15">
      <c r="I419"/>
      <c r="J419"/>
      <c r="K419"/>
      <c r="L419"/>
      <c r="M419"/>
      <c r="P419" s="6"/>
      <c r="Q419" s="6"/>
    </row>
    <row r="420" spans="9:17" x14ac:dyDescent="0.15">
      <c r="I420"/>
      <c r="J420"/>
      <c r="K420"/>
      <c r="L420"/>
      <c r="M420"/>
      <c r="P420" s="6"/>
      <c r="Q420" s="6"/>
    </row>
    <row r="421" spans="9:17" x14ac:dyDescent="0.15">
      <c r="I421"/>
      <c r="J421"/>
      <c r="K421"/>
      <c r="L421"/>
      <c r="M421"/>
      <c r="P421" s="6"/>
      <c r="Q421" s="6"/>
    </row>
    <row r="422" spans="9:17" x14ac:dyDescent="0.15">
      <c r="I422"/>
      <c r="J422"/>
      <c r="K422"/>
      <c r="L422"/>
      <c r="M422"/>
      <c r="P422" s="6"/>
      <c r="Q422" s="6"/>
    </row>
    <row r="423" spans="9:17" x14ac:dyDescent="0.15">
      <c r="I423"/>
      <c r="J423"/>
      <c r="K423"/>
      <c r="L423"/>
      <c r="M423"/>
      <c r="P423" s="6"/>
      <c r="Q423" s="6"/>
    </row>
    <row r="424" spans="9:17" x14ac:dyDescent="0.15">
      <c r="I424"/>
      <c r="J424"/>
      <c r="K424"/>
      <c r="L424"/>
      <c r="M424"/>
      <c r="P424" s="6"/>
      <c r="Q424" s="6"/>
    </row>
    <row r="425" spans="9:17" x14ac:dyDescent="0.15">
      <c r="I425"/>
      <c r="J425"/>
      <c r="K425"/>
      <c r="L425"/>
      <c r="M425"/>
      <c r="P425" s="6"/>
      <c r="Q425" s="6"/>
    </row>
    <row r="426" spans="9:17" x14ac:dyDescent="0.15">
      <c r="I426"/>
      <c r="J426"/>
      <c r="K426"/>
      <c r="L426"/>
      <c r="M426"/>
      <c r="P426" s="6"/>
      <c r="Q426" s="6"/>
    </row>
    <row r="427" spans="9:17" x14ac:dyDescent="0.15">
      <c r="I427"/>
      <c r="J427"/>
      <c r="K427"/>
      <c r="L427"/>
      <c r="M427"/>
      <c r="P427" s="6"/>
      <c r="Q427" s="6"/>
    </row>
    <row r="428" spans="9:17" x14ac:dyDescent="0.15">
      <c r="I428"/>
      <c r="J428"/>
      <c r="K428"/>
      <c r="L428"/>
      <c r="M428"/>
      <c r="P428" s="6"/>
      <c r="Q428" s="6"/>
    </row>
    <row r="429" spans="9:17" x14ac:dyDescent="0.15">
      <c r="I429"/>
      <c r="J429"/>
      <c r="K429"/>
      <c r="L429"/>
      <c r="M429"/>
      <c r="P429" s="6"/>
      <c r="Q429" s="6"/>
    </row>
    <row r="430" spans="9:17" x14ac:dyDescent="0.15">
      <c r="I430"/>
      <c r="J430"/>
      <c r="K430"/>
      <c r="L430"/>
      <c r="M430"/>
      <c r="P430" s="6"/>
      <c r="Q430" s="6"/>
    </row>
    <row r="431" spans="9:17" x14ac:dyDescent="0.15">
      <c r="I431"/>
      <c r="J431"/>
      <c r="K431"/>
      <c r="L431"/>
      <c r="M431"/>
      <c r="P431" s="6"/>
      <c r="Q431" s="6"/>
    </row>
    <row r="432" spans="9:17" x14ac:dyDescent="0.15">
      <c r="I432"/>
      <c r="J432"/>
      <c r="K432"/>
      <c r="L432"/>
      <c r="M432"/>
      <c r="P432" s="6"/>
      <c r="Q432" s="6"/>
    </row>
    <row r="433" spans="9:17" x14ac:dyDescent="0.15">
      <c r="I433"/>
      <c r="J433"/>
      <c r="K433"/>
      <c r="L433"/>
      <c r="M433"/>
      <c r="P433" s="6"/>
      <c r="Q433" s="6"/>
    </row>
    <row r="434" spans="9:17" x14ac:dyDescent="0.15">
      <c r="I434"/>
      <c r="J434"/>
      <c r="K434"/>
      <c r="L434"/>
      <c r="M434"/>
      <c r="P434" s="6"/>
      <c r="Q434" s="6"/>
    </row>
    <row r="435" spans="9:17" x14ac:dyDescent="0.15">
      <c r="I435"/>
      <c r="J435"/>
      <c r="K435"/>
      <c r="L435"/>
      <c r="M435"/>
      <c r="P435" s="6"/>
      <c r="Q435" s="6"/>
    </row>
    <row r="436" spans="9:17" x14ac:dyDescent="0.15">
      <c r="I436"/>
      <c r="J436"/>
      <c r="K436"/>
      <c r="L436"/>
      <c r="M436"/>
      <c r="P436" s="6"/>
      <c r="Q436" s="6"/>
    </row>
    <row r="437" spans="9:17" x14ac:dyDescent="0.15">
      <c r="I437"/>
      <c r="J437"/>
      <c r="K437"/>
      <c r="L437"/>
      <c r="M437"/>
      <c r="P437" s="6"/>
      <c r="Q437" s="6"/>
    </row>
    <row r="438" spans="9:17" x14ac:dyDescent="0.15">
      <c r="I438"/>
      <c r="J438"/>
      <c r="K438"/>
      <c r="L438"/>
      <c r="M438"/>
      <c r="P438" s="6"/>
      <c r="Q438" s="6"/>
    </row>
    <row r="439" spans="9:17" x14ac:dyDescent="0.15">
      <c r="I439"/>
      <c r="J439"/>
      <c r="K439"/>
      <c r="L439"/>
      <c r="M439"/>
      <c r="P439" s="6"/>
      <c r="Q439" s="6"/>
    </row>
    <row r="440" spans="9:17" x14ac:dyDescent="0.15">
      <c r="I440"/>
      <c r="J440"/>
      <c r="K440"/>
      <c r="L440"/>
      <c r="M440"/>
      <c r="P440" s="6"/>
      <c r="Q440" s="6"/>
    </row>
    <row r="441" spans="9:17" x14ac:dyDescent="0.15">
      <c r="I441"/>
      <c r="J441"/>
      <c r="K441"/>
      <c r="L441"/>
      <c r="M441"/>
      <c r="P441" s="6"/>
      <c r="Q441" s="6"/>
    </row>
    <row r="442" spans="9:17" x14ac:dyDescent="0.15">
      <c r="I442"/>
      <c r="J442"/>
      <c r="K442"/>
      <c r="L442"/>
      <c r="M442"/>
      <c r="P442" s="6"/>
      <c r="Q442" s="6"/>
    </row>
    <row r="443" spans="9:17" x14ac:dyDescent="0.15">
      <c r="I443"/>
      <c r="J443"/>
      <c r="K443"/>
      <c r="L443"/>
      <c r="M443"/>
      <c r="P443" s="6"/>
      <c r="Q443" s="6"/>
    </row>
    <row r="444" spans="9:17" x14ac:dyDescent="0.15">
      <c r="I444"/>
      <c r="J444"/>
      <c r="K444"/>
      <c r="L444"/>
      <c r="M444"/>
      <c r="P444" s="6"/>
      <c r="Q444" s="6"/>
    </row>
    <row r="445" spans="9:17" x14ac:dyDescent="0.15">
      <c r="I445"/>
      <c r="J445"/>
      <c r="K445"/>
      <c r="L445"/>
      <c r="M445"/>
      <c r="P445" s="6"/>
      <c r="Q445" s="6"/>
    </row>
    <row r="446" spans="9:17" x14ac:dyDescent="0.15">
      <c r="I446"/>
      <c r="J446"/>
      <c r="K446"/>
      <c r="L446"/>
      <c r="M446"/>
      <c r="P446" s="6"/>
      <c r="Q446" s="6"/>
    </row>
    <row r="447" spans="9:17" x14ac:dyDescent="0.15">
      <c r="I447"/>
      <c r="J447"/>
      <c r="K447"/>
      <c r="L447"/>
      <c r="M447"/>
      <c r="P447" s="6"/>
      <c r="Q447" s="6"/>
    </row>
    <row r="448" spans="9:17" x14ac:dyDescent="0.15">
      <c r="I448"/>
      <c r="J448"/>
      <c r="K448"/>
      <c r="L448"/>
      <c r="M448"/>
      <c r="P448" s="6"/>
      <c r="Q448" s="6"/>
    </row>
    <row r="449" spans="9:17" x14ac:dyDescent="0.15">
      <c r="I449"/>
      <c r="J449"/>
      <c r="K449"/>
      <c r="L449"/>
      <c r="M449"/>
      <c r="P449" s="6"/>
      <c r="Q449" s="6"/>
    </row>
    <row r="450" spans="9:17" x14ac:dyDescent="0.15">
      <c r="I450"/>
      <c r="J450"/>
      <c r="K450"/>
      <c r="L450"/>
      <c r="M450"/>
      <c r="P450" s="6"/>
      <c r="Q450" s="6"/>
    </row>
    <row r="451" spans="9:17" x14ac:dyDescent="0.15">
      <c r="I451"/>
      <c r="J451"/>
      <c r="K451"/>
      <c r="L451"/>
      <c r="M451"/>
      <c r="P451" s="6"/>
      <c r="Q451" s="6"/>
    </row>
    <row r="452" spans="9:17" x14ac:dyDescent="0.15">
      <c r="I452"/>
      <c r="J452"/>
      <c r="K452"/>
      <c r="L452"/>
      <c r="M452"/>
      <c r="P452" s="6"/>
      <c r="Q452" s="6"/>
    </row>
    <row r="453" spans="9:17" x14ac:dyDescent="0.15">
      <c r="I453"/>
      <c r="J453"/>
      <c r="K453"/>
      <c r="L453"/>
      <c r="M453"/>
      <c r="P453" s="6"/>
      <c r="Q453" s="6"/>
    </row>
    <row r="454" spans="9:17" x14ac:dyDescent="0.15">
      <c r="I454"/>
      <c r="J454"/>
      <c r="K454"/>
      <c r="L454"/>
      <c r="M454"/>
      <c r="P454" s="6"/>
      <c r="Q454" s="6"/>
    </row>
    <row r="455" spans="9:17" x14ac:dyDescent="0.15">
      <c r="I455"/>
      <c r="J455"/>
      <c r="K455"/>
      <c r="L455"/>
      <c r="M455"/>
      <c r="P455" s="6"/>
      <c r="Q455" s="6"/>
    </row>
    <row r="456" spans="9:17" x14ac:dyDescent="0.15">
      <c r="I456"/>
      <c r="J456"/>
      <c r="K456"/>
      <c r="L456"/>
      <c r="M456"/>
      <c r="P456" s="6"/>
      <c r="Q456" s="6"/>
    </row>
    <row r="457" spans="9:17" x14ac:dyDescent="0.15">
      <c r="I457"/>
      <c r="J457"/>
      <c r="K457"/>
      <c r="L457"/>
      <c r="M457"/>
      <c r="P457" s="6"/>
      <c r="Q457" s="6"/>
    </row>
    <row r="458" spans="9:17" x14ac:dyDescent="0.15">
      <c r="I458"/>
      <c r="J458"/>
      <c r="K458"/>
      <c r="L458"/>
      <c r="M458"/>
      <c r="P458" s="6"/>
      <c r="Q458" s="6"/>
    </row>
    <row r="459" spans="9:17" x14ac:dyDescent="0.15">
      <c r="I459"/>
      <c r="J459"/>
      <c r="K459"/>
      <c r="L459"/>
      <c r="M459"/>
      <c r="P459" s="6"/>
      <c r="Q459" s="6"/>
    </row>
    <row r="460" spans="9:17" x14ac:dyDescent="0.15">
      <c r="I460"/>
      <c r="J460"/>
      <c r="K460"/>
      <c r="L460"/>
      <c r="M460"/>
      <c r="P460" s="6"/>
      <c r="Q460" s="6"/>
    </row>
    <row r="461" spans="9:17" x14ac:dyDescent="0.15">
      <c r="I461"/>
      <c r="J461"/>
      <c r="K461"/>
      <c r="L461"/>
      <c r="M461"/>
      <c r="P461" s="6"/>
      <c r="Q461" s="6"/>
    </row>
    <row r="462" spans="9:17" x14ac:dyDescent="0.15">
      <c r="I462"/>
      <c r="J462"/>
      <c r="K462"/>
      <c r="L462"/>
      <c r="M462"/>
      <c r="P462" s="6"/>
      <c r="Q462" s="6"/>
    </row>
    <row r="463" spans="9:17" x14ac:dyDescent="0.15">
      <c r="I463"/>
      <c r="J463"/>
      <c r="K463"/>
      <c r="L463"/>
      <c r="M463"/>
      <c r="P463" s="6"/>
      <c r="Q463" s="6"/>
    </row>
    <row r="464" spans="9:17" x14ac:dyDescent="0.15">
      <c r="I464"/>
      <c r="J464"/>
      <c r="K464"/>
      <c r="L464"/>
      <c r="M464"/>
      <c r="P464" s="6"/>
      <c r="Q464" s="6"/>
    </row>
    <row r="465" spans="9:17" x14ac:dyDescent="0.15">
      <c r="I465"/>
      <c r="J465"/>
      <c r="K465"/>
      <c r="L465"/>
      <c r="M465"/>
      <c r="P465" s="6"/>
      <c r="Q465" s="6"/>
    </row>
    <row r="466" spans="9:17" x14ac:dyDescent="0.15">
      <c r="I466"/>
      <c r="J466"/>
      <c r="K466"/>
      <c r="L466"/>
      <c r="M466"/>
      <c r="P466" s="6"/>
      <c r="Q466" s="6"/>
    </row>
    <row r="467" spans="9:17" x14ac:dyDescent="0.15">
      <c r="I467"/>
      <c r="J467"/>
      <c r="K467"/>
      <c r="L467"/>
      <c r="M467"/>
      <c r="P467" s="6"/>
      <c r="Q467" s="6"/>
    </row>
    <row r="468" spans="9:17" x14ac:dyDescent="0.15">
      <c r="I468"/>
      <c r="J468"/>
      <c r="K468"/>
      <c r="L468"/>
      <c r="M468"/>
      <c r="P468" s="6"/>
      <c r="Q468" s="6"/>
    </row>
    <row r="469" spans="9:17" x14ac:dyDescent="0.15">
      <c r="I469"/>
      <c r="J469"/>
      <c r="K469"/>
      <c r="L469"/>
      <c r="M469"/>
      <c r="P469" s="6"/>
      <c r="Q469" s="6"/>
    </row>
    <row r="470" spans="9:17" x14ac:dyDescent="0.15">
      <c r="I470"/>
      <c r="J470"/>
      <c r="K470"/>
      <c r="L470"/>
      <c r="M470"/>
      <c r="P470" s="6"/>
      <c r="Q470" s="6"/>
    </row>
    <row r="471" spans="9:17" x14ac:dyDescent="0.15">
      <c r="I471"/>
      <c r="J471"/>
      <c r="K471"/>
      <c r="L471"/>
      <c r="M471"/>
      <c r="P471" s="6"/>
      <c r="Q471" s="6"/>
    </row>
    <row r="472" spans="9:17" x14ac:dyDescent="0.15">
      <c r="I472"/>
      <c r="J472"/>
      <c r="K472"/>
      <c r="L472"/>
      <c r="M472"/>
      <c r="P472" s="6"/>
      <c r="Q472" s="6"/>
    </row>
    <row r="473" spans="9:17" x14ac:dyDescent="0.15">
      <c r="I473"/>
      <c r="J473"/>
      <c r="K473"/>
      <c r="L473"/>
      <c r="M473"/>
      <c r="P473" s="6"/>
      <c r="Q473" s="6"/>
    </row>
    <row r="474" spans="9:17" x14ac:dyDescent="0.15">
      <c r="I474"/>
      <c r="J474"/>
      <c r="K474"/>
      <c r="L474"/>
      <c r="M474"/>
      <c r="P474" s="6"/>
      <c r="Q474" s="6"/>
    </row>
    <row r="475" spans="9:17" x14ac:dyDescent="0.15">
      <c r="I475"/>
      <c r="J475"/>
      <c r="K475"/>
      <c r="L475"/>
      <c r="M475"/>
      <c r="P475" s="6"/>
      <c r="Q475" s="6"/>
    </row>
    <row r="476" spans="9:17" x14ac:dyDescent="0.15">
      <c r="I476"/>
      <c r="J476"/>
      <c r="K476"/>
      <c r="L476"/>
      <c r="M476"/>
      <c r="P476" s="6"/>
      <c r="Q476" s="6"/>
    </row>
    <row r="477" spans="9:17" x14ac:dyDescent="0.15">
      <c r="I477"/>
      <c r="J477"/>
      <c r="K477"/>
      <c r="L477"/>
      <c r="M477"/>
      <c r="P477" s="6"/>
      <c r="Q477" s="6"/>
    </row>
    <row r="478" spans="9:17" x14ac:dyDescent="0.15">
      <c r="I478"/>
      <c r="J478"/>
      <c r="K478"/>
      <c r="L478"/>
      <c r="M478"/>
      <c r="P478" s="6"/>
      <c r="Q478" s="6"/>
    </row>
    <row r="479" spans="9:17" x14ac:dyDescent="0.15">
      <c r="I479"/>
      <c r="J479"/>
      <c r="K479"/>
      <c r="L479"/>
      <c r="M479"/>
      <c r="P479" s="6"/>
      <c r="Q479" s="6"/>
    </row>
    <row r="480" spans="9:17" x14ac:dyDescent="0.15">
      <c r="I480"/>
      <c r="J480"/>
      <c r="K480"/>
      <c r="L480"/>
      <c r="M480"/>
      <c r="P480" s="6"/>
      <c r="Q480" s="6"/>
    </row>
    <row r="481" spans="9:17" x14ac:dyDescent="0.15">
      <c r="I481"/>
      <c r="J481"/>
      <c r="K481"/>
      <c r="L481"/>
      <c r="M481"/>
      <c r="P481" s="6"/>
      <c r="Q481" s="6"/>
    </row>
    <row r="482" spans="9:17" x14ac:dyDescent="0.15">
      <c r="I482"/>
      <c r="J482"/>
      <c r="K482"/>
      <c r="L482"/>
      <c r="M482"/>
      <c r="P482" s="6"/>
      <c r="Q482" s="6"/>
    </row>
    <row r="483" spans="9:17" x14ac:dyDescent="0.15">
      <c r="I483"/>
      <c r="J483"/>
      <c r="K483"/>
      <c r="L483"/>
      <c r="M483"/>
      <c r="P483" s="6"/>
      <c r="Q483" s="6"/>
    </row>
    <row r="484" spans="9:17" x14ac:dyDescent="0.15">
      <c r="I484"/>
      <c r="J484"/>
      <c r="K484"/>
      <c r="L484"/>
      <c r="M484"/>
      <c r="P484" s="6"/>
      <c r="Q484" s="6"/>
    </row>
    <row r="485" spans="9:17" x14ac:dyDescent="0.15">
      <c r="I485"/>
      <c r="J485"/>
      <c r="K485"/>
      <c r="L485"/>
      <c r="M485"/>
      <c r="P485" s="6"/>
      <c r="Q485" s="6"/>
    </row>
    <row r="486" spans="9:17" x14ac:dyDescent="0.15">
      <c r="I486"/>
      <c r="J486"/>
      <c r="K486"/>
      <c r="L486"/>
      <c r="M486"/>
      <c r="P486" s="6"/>
      <c r="Q486" s="6"/>
    </row>
    <row r="487" spans="9:17" x14ac:dyDescent="0.15">
      <c r="I487"/>
      <c r="J487"/>
      <c r="K487"/>
      <c r="L487"/>
      <c r="M487"/>
      <c r="P487" s="6"/>
      <c r="Q487" s="6"/>
    </row>
    <row r="488" spans="9:17" x14ac:dyDescent="0.15">
      <c r="I488"/>
      <c r="J488"/>
      <c r="K488"/>
      <c r="L488"/>
      <c r="M488"/>
      <c r="P488" s="6"/>
      <c r="Q488" s="6"/>
    </row>
    <row r="489" spans="9:17" x14ac:dyDescent="0.15">
      <c r="I489"/>
      <c r="J489"/>
      <c r="K489"/>
      <c r="L489"/>
      <c r="M489"/>
      <c r="P489" s="6"/>
      <c r="Q489" s="6"/>
    </row>
    <row r="490" spans="9:17" x14ac:dyDescent="0.15">
      <c r="I490"/>
      <c r="J490"/>
      <c r="K490"/>
      <c r="L490"/>
      <c r="M490"/>
      <c r="P490" s="6"/>
      <c r="Q490" s="6"/>
    </row>
    <row r="491" spans="9:17" x14ac:dyDescent="0.15">
      <c r="I491"/>
      <c r="J491"/>
      <c r="K491"/>
      <c r="L491"/>
      <c r="M491"/>
      <c r="P491" s="6"/>
      <c r="Q491" s="6"/>
    </row>
    <row r="492" spans="9:17" x14ac:dyDescent="0.15">
      <c r="I492"/>
      <c r="J492"/>
      <c r="K492"/>
      <c r="L492"/>
      <c r="M492"/>
      <c r="P492" s="6"/>
      <c r="Q492" s="6"/>
    </row>
    <row r="493" spans="9:17" x14ac:dyDescent="0.15">
      <c r="I493"/>
      <c r="J493"/>
      <c r="K493"/>
      <c r="L493"/>
      <c r="M493"/>
      <c r="P493" s="6"/>
      <c r="Q493" s="6"/>
    </row>
    <row r="494" spans="9:17" x14ac:dyDescent="0.15">
      <c r="I494"/>
      <c r="J494"/>
      <c r="K494"/>
      <c r="L494"/>
      <c r="M494"/>
      <c r="P494" s="6"/>
      <c r="Q494" s="6"/>
    </row>
    <row r="495" spans="9:17" x14ac:dyDescent="0.15">
      <c r="I495"/>
      <c r="J495"/>
      <c r="K495"/>
      <c r="L495"/>
      <c r="M495"/>
      <c r="P495" s="6"/>
      <c r="Q495" s="6"/>
    </row>
    <row r="496" spans="9:17" x14ac:dyDescent="0.15">
      <c r="I496"/>
      <c r="J496"/>
      <c r="K496"/>
      <c r="L496"/>
      <c r="M496"/>
      <c r="P496" s="6"/>
      <c r="Q496" s="6"/>
    </row>
    <row r="497" spans="9:17" x14ac:dyDescent="0.15">
      <c r="I497"/>
      <c r="J497"/>
      <c r="K497"/>
      <c r="L497"/>
      <c r="M497"/>
      <c r="P497" s="6"/>
      <c r="Q497" s="6"/>
    </row>
    <row r="498" spans="9:17" x14ac:dyDescent="0.15">
      <c r="I498"/>
      <c r="J498"/>
      <c r="K498"/>
      <c r="L498"/>
      <c r="M498"/>
      <c r="P498" s="6"/>
      <c r="Q498" s="6"/>
    </row>
    <row r="499" spans="9:17" x14ac:dyDescent="0.15">
      <c r="I499"/>
      <c r="J499"/>
      <c r="K499"/>
      <c r="L499"/>
      <c r="M499"/>
      <c r="P499" s="6"/>
      <c r="Q499" s="6"/>
    </row>
    <row r="500" spans="9:17" x14ac:dyDescent="0.15">
      <c r="I500"/>
      <c r="J500"/>
      <c r="K500"/>
      <c r="L500"/>
      <c r="M500"/>
      <c r="P500" s="6"/>
      <c r="Q500" s="6"/>
    </row>
    <row r="501" spans="9:17" x14ac:dyDescent="0.15">
      <c r="I501"/>
      <c r="J501"/>
      <c r="K501"/>
      <c r="L501"/>
      <c r="M501"/>
      <c r="P501" s="6"/>
      <c r="Q501" s="6"/>
    </row>
    <row r="502" spans="9:17" x14ac:dyDescent="0.15">
      <c r="I502"/>
      <c r="J502"/>
      <c r="K502"/>
      <c r="L502"/>
      <c r="M502"/>
      <c r="P502" s="6"/>
      <c r="Q502" s="6"/>
    </row>
    <row r="503" spans="9:17" x14ac:dyDescent="0.15">
      <c r="I503"/>
      <c r="J503"/>
      <c r="K503"/>
      <c r="L503"/>
      <c r="M503"/>
      <c r="P503" s="6"/>
      <c r="Q503" s="6"/>
    </row>
    <row r="504" spans="9:17" x14ac:dyDescent="0.15">
      <c r="P504" s="6"/>
      <c r="Q504" s="6"/>
    </row>
    <row r="505" spans="9:17" x14ac:dyDescent="0.15">
      <c r="P505" s="6"/>
      <c r="Q505" s="6"/>
    </row>
    <row r="506" spans="9:17" x14ac:dyDescent="0.15">
      <c r="P506" s="6"/>
      <c r="Q506" s="6"/>
    </row>
    <row r="507" spans="9:17" x14ac:dyDescent="0.15">
      <c r="P507" s="6"/>
      <c r="Q507" s="6"/>
    </row>
    <row r="508" spans="9:17" x14ac:dyDescent="0.15">
      <c r="P508" s="6"/>
      <c r="Q508" s="6"/>
    </row>
    <row r="509" spans="9:17" x14ac:dyDescent="0.15">
      <c r="P509" s="6"/>
      <c r="Q509" s="6"/>
    </row>
    <row r="510" spans="9:17" x14ac:dyDescent="0.15">
      <c r="P510" s="6"/>
      <c r="Q510" s="6"/>
    </row>
    <row r="511" spans="9:17" x14ac:dyDescent="0.15">
      <c r="P511" s="6"/>
      <c r="Q511" s="6"/>
    </row>
    <row r="512" spans="9:17" x14ac:dyDescent="0.15">
      <c r="P512" s="6"/>
      <c r="Q512" s="6"/>
    </row>
    <row r="513" spans="16:17" x14ac:dyDescent="0.15">
      <c r="P513" s="6"/>
      <c r="Q513" s="6"/>
    </row>
    <row r="514" spans="16:17" x14ac:dyDescent="0.15">
      <c r="P514" s="6"/>
      <c r="Q514" s="6"/>
    </row>
    <row r="515" spans="16:17" x14ac:dyDescent="0.15">
      <c r="P515" s="6"/>
      <c r="Q515" s="6"/>
    </row>
    <row r="516" spans="16:17" x14ac:dyDescent="0.15">
      <c r="P516" s="6"/>
      <c r="Q516" s="6"/>
    </row>
    <row r="517" spans="16:17" x14ac:dyDescent="0.15">
      <c r="P517" s="6"/>
      <c r="Q517" s="6"/>
    </row>
    <row r="518" spans="16:17" x14ac:dyDescent="0.15">
      <c r="P518" s="6"/>
      <c r="Q518" s="6"/>
    </row>
    <row r="519" spans="16:17" x14ac:dyDescent="0.15">
      <c r="P519" s="6"/>
      <c r="Q519" s="6"/>
    </row>
    <row r="520" spans="16:17" x14ac:dyDescent="0.15">
      <c r="P520" s="6"/>
      <c r="Q520" s="6"/>
    </row>
    <row r="521" spans="16:17" x14ac:dyDescent="0.15">
      <c r="P521" s="6"/>
      <c r="Q521" s="6"/>
    </row>
    <row r="522" spans="16:17" x14ac:dyDescent="0.15">
      <c r="P522" s="6"/>
      <c r="Q522" s="6"/>
    </row>
    <row r="523" spans="16:17" x14ac:dyDescent="0.15">
      <c r="P523" s="6"/>
      <c r="Q523" s="6"/>
    </row>
    <row r="524" spans="16:17" x14ac:dyDescent="0.15">
      <c r="P524" s="6"/>
      <c r="Q524" s="6"/>
    </row>
    <row r="525" spans="16:17" x14ac:dyDescent="0.15">
      <c r="P525" s="6"/>
      <c r="Q525" s="6"/>
    </row>
    <row r="526" spans="16:17" x14ac:dyDescent="0.15">
      <c r="P526" s="6"/>
      <c r="Q526" s="6"/>
    </row>
    <row r="527" spans="16:17" x14ac:dyDescent="0.15">
      <c r="P527" s="6"/>
      <c r="Q527" s="6"/>
    </row>
    <row r="528" spans="16:17" x14ac:dyDescent="0.15">
      <c r="P528" s="6"/>
      <c r="Q528" s="6"/>
    </row>
    <row r="529" spans="16:17" x14ac:dyDescent="0.15">
      <c r="P529" s="6"/>
      <c r="Q529" s="6"/>
    </row>
    <row r="530" spans="16:17" x14ac:dyDescent="0.15">
      <c r="P530" s="6"/>
      <c r="Q530" s="6"/>
    </row>
    <row r="531" spans="16:17" x14ac:dyDescent="0.15">
      <c r="P531" s="6"/>
      <c r="Q531" s="6"/>
    </row>
    <row r="532" spans="16:17" x14ac:dyDescent="0.15">
      <c r="P532" s="6"/>
      <c r="Q532" s="6"/>
    </row>
    <row r="533" spans="16:17" x14ac:dyDescent="0.15">
      <c r="P533" s="6"/>
      <c r="Q533" s="6"/>
    </row>
    <row r="534" spans="16:17" x14ac:dyDescent="0.15">
      <c r="P534" s="6"/>
      <c r="Q534" s="6"/>
    </row>
    <row r="535" spans="16:17" x14ac:dyDescent="0.15">
      <c r="P535" s="6"/>
      <c r="Q535" s="6"/>
    </row>
    <row r="536" spans="16:17" x14ac:dyDescent="0.15">
      <c r="P536" s="6"/>
      <c r="Q536" s="6"/>
    </row>
    <row r="537" spans="16:17" x14ac:dyDescent="0.15">
      <c r="P537" s="6"/>
      <c r="Q537" s="6"/>
    </row>
    <row r="538" spans="16:17" x14ac:dyDescent="0.15">
      <c r="P538" s="6"/>
      <c r="Q538" s="6"/>
    </row>
    <row r="539" spans="16:17" x14ac:dyDescent="0.15">
      <c r="P539" s="6"/>
      <c r="Q539" s="6"/>
    </row>
    <row r="540" spans="16:17" x14ac:dyDescent="0.15">
      <c r="P540" s="6"/>
      <c r="Q540" s="6"/>
    </row>
    <row r="541" spans="16:17" x14ac:dyDescent="0.15">
      <c r="P541" s="6"/>
      <c r="Q541" s="6"/>
    </row>
    <row r="542" spans="16:17" x14ac:dyDescent="0.15">
      <c r="P542" s="6"/>
      <c r="Q542" s="6"/>
    </row>
    <row r="543" spans="16:17" x14ac:dyDescent="0.15">
      <c r="P543" s="6"/>
      <c r="Q543" s="6"/>
    </row>
    <row r="544" spans="16:17" x14ac:dyDescent="0.15">
      <c r="P544" s="6"/>
      <c r="Q544" s="6"/>
    </row>
    <row r="545" spans="16:17" x14ac:dyDescent="0.15">
      <c r="P545" s="6"/>
      <c r="Q545" s="6"/>
    </row>
    <row r="546" spans="16:17" x14ac:dyDescent="0.15">
      <c r="P546" s="6"/>
      <c r="Q546" s="6"/>
    </row>
    <row r="547" spans="16:17" x14ac:dyDescent="0.15">
      <c r="P547" s="6"/>
      <c r="Q547" s="6"/>
    </row>
    <row r="548" spans="16:17" x14ac:dyDescent="0.15">
      <c r="P548" s="6"/>
      <c r="Q548" s="6"/>
    </row>
    <row r="549" spans="16:17" x14ac:dyDescent="0.15">
      <c r="P549" s="6"/>
      <c r="Q549" s="6"/>
    </row>
    <row r="550" spans="16:17" x14ac:dyDescent="0.15">
      <c r="P550" s="6"/>
      <c r="Q550" s="6"/>
    </row>
    <row r="551" spans="16:17" x14ac:dyDescent="0.15">
      <c r="P551" s="6"/>
      <c r="Q551" s="6"/>
    </row>
    <row r="552" spans="16:17" x14ac:dyDescent="0.15">
      <c r="P552" s="6"/>
      <c r="Q552" s="6"/>
    </row>
    <row r="553" spans="16:17" x14ac:dyDescent="0.15">
      <c r="P553" s="6"/>
      <c r="Q553" s="6"/>
    </row>
    <row r="554" spans="16:17" x14ac:dyDescent="0.15">
      <c r="P554" s="6"/>
      <c r="Q554" s="6"/>
    </row>
    <row r="555" spans="16:17" x14ac:dyDescent="0.15">
      <c r="P555" s="6"/>
      <c r="Q555" s="6"/>
    </row>
    <row r="556" spans="16:17" x14ac:dyDescent="0.15">
      <c r="P556" s="6"/>
      <c r="Q556" s="6"/>
    </row>
    <row r="557" spans="16:17" x14ac:dyDescent="0.15">
      <c r="P557" s="6"/>
      <c r="Q557" s="6"/>
    </row>
    <row r="558" spans="16:17" x14ac:dyDescent="0.15">
      <c r="P558" s="6"/>
      <c r="Q558" s="6"/>
    </row>
    <row r="559" spans="16:17" x14ac:dyDescent="0.15">
      <c r="P559" s="6"/>
      <c r="Q559" s="6"/>
    </row>
    <row r="560" spans="16:17" x14ac:dyDescent="0.15">
      <c r="P560" s="6"/>
      <c r="Q560" s="6"/>
    </row>
    <row r="561" spans="16:17" x14ac:dyDescent="0.15">
      <c r="P561" s="6"/>
      <c r="Q561" s="6"/>
    </row>
    <row r="562" spans="16:17" x14ac:dyDescent="0.15">
      <c r="P562" s="6"/>
      <c r="Q562" s="6"/>
    </row>
    <row r="563" spans="16:17" x14ac:dyDescent="0.15">
      <c r="P563" s="6"/>
      <c r="Q563" s="6"/>
    </row>
    <row r="564" spans="16:17" x14ac:dyDescent="0.15">
      <c r="P564" s="6"/>
      <c r="Q564" s="6"/>
    </row>
    <row r="565" spans="16:17" x14ac:dyDescent="0.15">
      <c r="P565" s="6"/>
      <c r="Q565" s="6"/>
    </row>
    <row r="566" spans="16:17" x14ac:dyDescent="0.15">
      <c r="P566" s="6"/>
      <c r="Q566" s="6"/>
    </row>
    <row r="567" spans="16:17" x14ac:dyDescent="0.15">
      <c r="P567" s="6"/>
      <c r="Q567" s="6"/>
    </row>
    <row r="568" spans="16:17" x14ac:dyDescent="0.15">
      <c r="P568" s="6"/>
      <c r="Q568" s="6"/>
    </row>
    <row r="569" spans="16:17" x14ac:dyDescent="0.15">
      <c r="P569" s="6"/>
      <c r="Q569" s="6"/>
    </row>
    <row r="570" spans="16:17" x14ac:dyDescent="0.15">
      <c r="P570" s="6"/>
      <c r="Q570" s="6"/>
    </row>
    <row r="571" spans="16:17" x14ac:dyDescent="0.15">
      <c r="P571" s="6"/>
      <c r="Q571" s="6"/>
    </row>
    <row r="572" spans="16:17" x14ac:dyDescent="0.15">
      <c r="P572" s="6"/>
      <c r="Q572" s="6"/>
    </row>
    <row r="573" spans="16:17" x14ac:dyDescent="0.15">
      <c r="P573" s="6"/>
      <c r="Q573" s="6"/>
    </row>
    <row r="574" spans="16:17" x14ac:dyDescent="0.15">
      <c r="P574" s="6"/>
      <c r="Q574" s="6"/>
    </row>
    <row r="575" spans="16:17" x14ac:dyDescent="0.15">
      <c r="P575" s="6"/>
      <c r="Q575" s="6"/>
    </row>
    <row r="576" spans="16:17" x14ac:dyDescent="0.15">
      <c r="P576" s="6"/>
      <c r="Q576" s="6"/>
    </row>
    <row r="577" spans="16:17" x14ac:dyDescent="0.15">
      <c r="P577" s="6"/>
      <c r="Q577" s="6"/>
    </row>
    <row r="578" spans="16:17" x14ac:dyDescent="0.15">
      <c r="P578" s="6"/>
      <c r="Q578" s="6"/>
    </row>
    <row r="579" spans="16:17" x14ac:dyDescent="0.15">
      <c r="P579" s="6"/>
      <c r="Q579" s="6"/>
    </row>
    <row r="580" spans="16:17" x14ac:dyDescent="0.15">
      <c r="P580" s="6"/>
      <c r="Q580" s="6"/>
    </row>
    <row r="581" spans="16:17" x14ac:dyDescent="0.15">
      <c r="P581" s="6"/>
      <c r="Q581" s="6"/>
    </row>
    <row r="582" spans="16:17" x14ac:dyDescent="0.15">
      <c r="P582" s="6"/>
      <c r="Q582" s="6"/>
    </row>
    <row r="583" spans="16:17" x14ac:dyDescent="0.15">
      <c r="P583" s="6"/>
      <c r="Q583" s="6"/>
    </row>
    <row r="584" spans="16:17" x14ac:dyDescent="0.15">
      <c r="P584" s="6"/>
      <c r="Q584" s="6"/>
    </row>
    <row r="585" spans="16:17" x14ac:dyDescent="0.15">
      <c r="P585" s="6"/>
      <c r="Q585" s="6"/>
    </row>
    <row r="586" spans="16:17" x14ac:dyDescent="0.15">
      <c r="P586" s="6"/>
      <c r="Q586" s="6"/>
    </row>
    <row r="587" spans="16:17" x14ac:dyDescent="0.15">
      <c r="P587" s="6"/>
      <c r="Q587" s="6"/>
    </row>
    <row r="588" spans="16:17" x14ac:dyDescent="0.15">
      <c r="P588" s="6"/>
      <c r="Q588" s="6"/>
    </row>
    <row r="589" spans="16:17" x14ac:dyDescent="0.15">
      <c r="P589" s="6"/>
      <c r="Q589" s="6"/>
    </row>
    <row r="590" spans="16:17" x14ac:dyDescent="0.15">
      <c r="P590" s="6"/>
      <c r="Q590" s="6"/>
    </row>
    <row r="591" spans="16:17" x14ac:dyDescent="0.15">
      <c r="P591" s="6"/>
      <c r="Q591" s="6"/>
    </row>
    <row r="592" spans="16:17" x14ac:dyDescent="0.15">
      <c r="P592" s="6"/>
      <c r="Q592" s="6"/>
    </row>
    <row r="593" spans="16:17" x14ac:dyDescent="0.15">
      <c r="P593" s="6"/>
      <c r="Q593" s="6"/>
    </row>
    <row r="594" spans="16:17" x14ac:dyDescent="0.15">
      <c r="P594" s="6"/>
      <c r="Q594" s="6"/>
    </row>
    <row r="595" spans="16:17" x14ac:dyDescent="0.15">
      <c r="P595" s="6"/>
      <c r="Q595" s="6"/>
    </row>
    <row r="596" spans="16:17" x14ac:dyDescent="0.15">
      <c r="P596" s="6"/>
      <c r="Q596" s="6"/>
    </row>
    <row r="597" spans="16:17" x14ac:dyDescent="0.15">
      <c r="P597" s="6"/>
      <c r="Q597" s="6"/>
    </row>
    <row r="598" spans="16:17" x14ac:dyDescent="0.15">
      <c r="P598" s="6"/>
      <c r="Q598" s="6"/>
    </row>
    <row r="599" spans="16:17" x14ac:dyDescent="0.15">
      <c r="P599" s="6"/>
      <c r="Q599" s="6"/>
    </row>
    <row r="600" spans="16:17" x14ac:dyDescent="0.15">
      <c r="P600" s="6"/>
      <c r="Q600" s="6"/>
    </row>
    <row r="601" spans="16:17" x14ac:dyDescent="0.15">
      <c r="P601" s="6"/>
      <c r="Q601" s="6"/>
    </row>
    <row r="602" spans="16:17" x14ac:dyDescent="0.15">
      <c r="P602" s="6"/>
      <c r="Q602" s="6"/>
    </row>
    <row r="603" spans="16:17" x14ac:dyDescent="0.15">
      <c r="P603" s="6"/>
      <c r="Q603" s="6"/>
    </row>
  </sheetData>
  <autoFilter ref="A3:R3" xr:uid="{00000000-0009-0000-0000-000000000000}"/>
  <mergeCells count="3">
    <mergeCell ref="A1:G1"/>
    <mergeCell ref="I1:K1"/>
    <mergeCell ref="I2:M2"/>
  </mergeCells>
  <phoneticPr fontId="3"/>
  <conditionalFormatting sqref="B4:B18 B22:B34 B36:B43 B95:B106 B82:B93 B45 B54:B65 B47 B49:B52 B67:B79">
    <cfRule type="duplicateValues" dxfId="10" priority="12"/>
  </conditionalFormatting>
  <conditionalFormatting sqref="B19:B21">
    <cfRule type="duplicateValues" dxfId="9" priority="10"/>
  </conditionalFormatting>
  <conditionalFormatting sqref="B35">
    <cfRule type="duplicateValues" dxfId="8" priority="9"/>
  </conditionalFormatting>
  <conditionalFormatting sqref="B44">
    <cfRule type="duplicateValues" dxfId="7" priority="5"/>
  </conditionalFormatting>
  <conditionalFormatting sqref="B46">
    <cfRule type="duplicateValues" dxfId="6" priority="3"/>
  </conditionalFormatting>
  <conditionalFormatting sqref="B48">
    <cfRule type="duplicateValues" dxfId="5" priority="2"/>
  </conditionalFormatting>
  <conditionalFormatting sqref="B53">
    <cfRule type="duplicateValues" dxfId="4" priority="4"/>
  </conditionalFormatting>
  <conditionalFormatting sqref="B66">
    <cfRule type="duplicateValues" dxfId="3" priority="8"/>
  </conditionalFormatting>
  <conditionalFormatting sqref="B80">
    <cfRule type="duplicateValues" dxfId="2" priority="6"/>
  </conditionalFormatting>
  <conditionalFormatting sqref="B81">
    <cfRule type="duplicateValues" dxfId="1" priority="1"/>
  </conditionalFormatting>
  <conditionalFormatting sqref="B94">
    <cfRule type="duplicateValues" dxfId="0" priority="7"/>
  </conditionalFormatting>
  <dataValidations count="2">
    <dataValidation imeMode="on" allowBlank="1" showInputMessage="1" showErrorMessage="1" sqref="I1 I4:M107" xr:uid="{19B2567A-CBB3-4B0A-97C1-7B7D777053ED}"/>
    <dataValidation imeMode="off" allowBlank="1" showInputMessage="1" showErrorMessage="1" sqref="E3 E107:G107" xr:uid="{4271532A-79C3-477F-A631-50D9868FB025}"/>
  </dataValidation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R6_A型</vt:lpstr>
      <vt:lpstr>'R6_A型'!Print_Area</vt:lpstr>
      <vt:lpstr>'R6_A型'!Print_Titles</vt:lpstr>
    </vt:vector>
  </TitlesOfParts>
  <Company>茨城県情報政策課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皆川　陽登</cp:lastModifiedBy>
  <cp:lastPrinted>2025-10-31T06:51:24Z</cp:lastPrinted>
  <dcterms:created xsi:type="dcterms:W3CDTF">2018-08-27T02:15:23Z</dcterms:created>
  <dcterms:modified xsi:type="dcterms:W3CDTF">2025-10-31T06:51:38Z</dcterms:modified>
</cp:coreProperties>
</file>