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感染症企画調整室\感染症\R2新型コロナ肺炎\緊急包括支援交付金・地方創生臨時交付金\緊急包括支援交付金\R05\03_当課担当事業（※設備整備事業・健康管理業務）\03_外来対応医療機関確保事業\01_要項制定\02_下期（改正）\"/>
    </mc:Choice>
  </mc:AlternateContent>
  <bookViews>
    <workbookView xWindow="0" yWindow="0" windowWidth="14460" windowHeight="7500" tabRatio="861"/>
  </bookViews>
  <sheets>
    <sheet name="留意点" sheetId="17" r:id="rId1"/>
    <sheet name="(別紙4)総括表" sheetId="31" r:id="rId2"/>
    <sheet name="(別紙5)明細書" sheetId="32" r:id="rId3"/>
    <sheet name="歳入歳出決算書抄本" sheetId="33" r:id="rId4"/>
    <sheet name="(記載例)総括表 " sheetId="41" r:id="rId5"/>
    <sheet name="（記載例）明細書" sheetId="36" r:id="rId6"/>
    <sheet name="（記載例）歳入歳出決算書抄本" sheetId="37" r:id="rId7"/>
    <sheet name="記入・印刷不要 " sheetId="38" state="hidden" r:id="rId8"/>
    <sheet name="RPA処理用" sheetId="40" state="hidden" r:id="rId9"/>
  </sheets>
  <definedNames>
    <definedName name="_xlnm.Print_Area" localSheetId="6">'（記載例）歳入歳出決算書抄本'!$A$1:$D$23</definedName>
    <definedName name="_xlnm.Print_Area" localSheetId="4">'(記載例)総括表 '!$A$1:$M$17</definedName>
    <definedName name="_xlnm.Print_Area" localSheetId="5">'（記載例）明細書'!$A$1:$K$17</definedName>
    <definedName name="_xlnm.Print_Area" localSheetId="1">'(別紙4)総括表'!$A$1:$M$17</definedName>
    <definedName name="_xlnm.Print_Area" localSheetId="2">'(別紙5)明細書'!$A$1:$K$17</definedName>
    <definedName name="_xlnm.Print_Area" localSheetId="3">歳入歳出決算書抄本!$A$1:$D$23</definedName>
    <definedName name="_xlnm.Print_Area" localSheetId="0">留意点!$A$1:$D$58</definedName>
  </definedNames>
  <calcPr calcId="162913"/>
</workbook>
</file>

<file path=xl/calcChain.xml><?xml version="1.0" encoding="utf-8"?>
<calcChain xmlns="http://schemas.openxmlformats.org/spreadsheetml/2006/main">
  <c r="G7" i="40" l="1"/>
  <c r="F7" i="40"/>
  <c r="E7" i="40"/>
  <c r="L4" i="31" l="1"/>
  <c r="Q7" i="40"/>
  <c r="B12" i="41"/>
  <c r="M12" i="41" l="1"/>
  <c r="AK7" i="40"/>
  <c r="AG7" i="40"/>
  <c r="AC7" i="40"/>
  <c r="Y7" i="40"/>
  <c r="U7" i="40"/>
  <c r="S7" i="40"/>
  <c r="J7" i="40"/>
  <c r="D7" i="40"/>
  <c r="C7" i="40"/>
  <c r="B7" i="40"/>
  <c r="A7" i="40"/>
  <c r="G4" i="38" l="1"/>
  <c r="E4" i="38"/>
  <c r="C4" i="38"/>
  <c r="I12" i="36"/>
  <c r="D7" i="37" s="1"/>
  <c r="I11" i="36"/>
  <c r="E11" i="36"/>
  <c r="J11" i="36" s="1"/>
  <c r="C11" i="36"/>
  <c r="I10" i="36"/>
  <c r="E10" i="36"/>
  <c r="J10" i="36" s="1"/>
  <c r="C10" i="36"/>
  <c r="I9" i="36"/>
  <c r="E9" i="36"/>
  <c r="J9" i="36" s="1"/>
  <c r="C9" i="36"/>
  <c r="I8" i="36"/>
  <c r="E8" i="36"/>
  <c r="J8" i="36" s="1"/>
  <c r="C8" i="36"/>
  <c r="I7" i="36"/>
  <c r="E7" i="36"/>
  <c r="E12" i="36" s="1"/>
  <c r="C7" i="36"/>
  <c r="I11" i="32"/>
  <c r="AM7" i="40" s="1"/>
  <c r="C11" i="32"/>
  <c r="I10" i="38" s="1"/>
  <c r="I10" i="32"/>
  <c r="AI7" i="40" s="1"/>
  <c r="C10" i="32"/>
  <c r="G10" i="38" s="1"/>
  <c r="I9" i="32"/>
  <c r="AE7" i="40" s="1"/>
  <c r="C9" i="32"/>
  <c r="E10" i="38" s="1"/>
  <c r="I8" i="32"/>
  <c r="AA7" i="40" s="1"/>
  <c r="C8" i="32"/>
  <c r="C10" i="38" s="1"/>
  <c r="I7" i="32"/>
  <c r="C7" i="32"/>
  <c r="A10" i="38" s="1"/>
  <c r="B12" i="31"/>
  <c r="A4" i="38"/>
  <c r="W7" i="40" l="1"/>
  <c r="E7" i="32"/>
  <c r="V7" i="40" s="1"/>
  <c r="E11" i="32"/>
  <c r="AL7" i="40" s="1"/>
  <c r="E10" i="32"/>
  <c r="E9" i="32"/>
  <c r="I12" i="32"/>
  <c r="G12" i="31" s="1"/>
  <c r="L7" i="40" s="1"/>
  <c r="E8" i="32"/>
  <c r="D15" i="37"/>
  <c r="J7" i="36"/>
  <c r="J12" i="36" s="1"/>
  <c r="J11" i="32" l="1"/>
  <c r="J7" i="32"/>
  <c r="X7" i="40" s="1"/>
  <c r="AP7" i="40"/>
  <c r="J10" i="38"/>
  <c r="AN7" i="40"/>
  <c r="J10" i="32"/>
  <c r="AH7" i="40"/>
  <c r="D12" i="31"/>
  <c r="F12" i="31" s="1"/>
  <c r="K7" i="40" s="1"/>
  <c r="D7" i="33"/>
  <c r="D15" i="33" s="1"/>
  <c r="J9" i="32"/>
  <c r="AD7" i="40"/>
  <c r="J8" i="32"/>
  <c r="Z7" i="40"/>
  <c r="E12" i="32"/>
  <c r="H12" i="31" s="1"/>
  <c r="M7" i="40" s="1"/>
  <c r="B7" i="37"/>
  <c r="B10" i="38" l="1"/>
  <c r="I7" i="40"/>
  <c r="AO7" i="40"/>
  <c r="H10" i="38"/>
  <c r="AJ7" i="40"/>
  <c r="F10" i="38"/>
  <c r="AF7" i="40"/>
  <c r="D10" i="38"/>
  <c r="AB7" i="40"/>
  <c r="J12" i="32"/>
  <c r="AQ7" i="40" s="1"/>
  <c r="B9" i="37"/>
  <c r="B15" i="37" s="1"/>
  <c r="K10" i="38" l="1"/>
  <c r="B7" i="33"/>
  <c r="I12" i="31"/>
  <c r="J12" i="31" s="1"/>
  <c r="M12" i="31" s="1"/>
  <c r="R7" i="40" s="1"/>
  <c r="B9" i="33"/>
  <c r="B15" i="33" s="1"/>
  <c r="N7" i="40" l="1"/>
  <c r="K12" i="31"/>
  <c r="P7" i="40" s="1"/>
  <c r="O7" i="40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 shapeId="0">
      <text>
        <r>
          <rPr>
            <b/>
            <sz val="26"/>
            <color indexed="81"/>
            <rFont val="MS P ゴシック"/>
            <family val="3"/>
            <charset val="128"/>
          </rPr>
          <t>基準額【交付決定額】は、別紙2-2の「対象経費支出予定額」をご記入ください。</t>
        </r>
      </text>
    </comment>
  </commentList>
</comments>
</file>

<file path=xl/sharedStrings.xml><?xml version="1.0" encoding="utf-8"?>
<sst xmlns="http://schemas.openxmlformats.org/spreadsheetml/2006/main" count="256" uniqueCount="122">
  <si>
    <t>品目</t>
    <rPh sb="0" eb="2">
      <t>ヒンモク</t>
    </rPh>
    <phoneticPr fontId="3"/>
  </si>
  <si>
    <t>備考</t>
    <rPh sb="0" eb="2">
      <t>ビコウ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</si>
  <si>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</si>
  <si>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</si>
  <si>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規格
（型式）</t>
    <rPh sb="0" eb="2">
      <t>キカク</t>
    </rPh>
    <rPh sb="4" eb="6">
      <t>カタシキ</t>
    </rPh>
    <phoneticPr fontId="3"/>
  </si>
  <si>
    <t>数量</t>
    <rPh sb="0" eb="2">
      <t>スウリョウ</t>
    </rPh>
    <phoneticPr fontId="3"/>
  </si>
  <si>
    <t>計</t>
    <rPh sb="0" eb="1">
      <t>ケイ</t>
    </rPh>
    <phoneticPr fontId="3"/>
  </si>
  <si>
    <t>選定額</t>
    <rPh sb="0" eb="2">
      <t>センテイ</t>
    </rPh>
    <rPh sb="2" eb="3">
      <t>ガク</t>
    </rPh>
    <phoneticPr fontId="1"/>
  </si>
  <si>
    <t>　　　　　　　　</t>
    <phoneticPr fontId="3"/>
  </si>
  <si>
    <t>単価（税込み）</t>
    <rPh sb="0" eb="2">
      <t>タンカ</t>
    </rPh>
    <rPh sb="3" eb="5">
      <t>ゼイコ</t>
    </rPh>
    <phoneticPr fontId="3"/>
  </si>
  <si>
    <t>金額（税込み）</t>
    <rPh sb="0" eb="2">
      <t>キンガク</t>
    </rPh>
    <rPh sb="3" eb="5">
      <t>ゼイコ</t>
    </rPh>
    <phoneticPr fontId="3"/>
  </si>
  <si>
    <t>施設名</t>
    <rPh sb="0" eb="3">
      <t>シセツメイ</t>
    </rPh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</si>
  <si>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</si>
  <si>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</si>
  <si>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</si>
  <si>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</si>
  <si>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</si>
  <si>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</si>
  <si>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</si>
  <si>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</si>
  <si>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</si>
  <si>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</si>
  <si>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</si>
  <si>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</si>
  <si>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</si>
  <si>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（Ｈ）</t>
    <phoneticPr fontId="3"/>
  </si>
  <si>
    <t>（注）１　「総事業費」欄には、当該事業に係る部分のみを記入すること。</t>
    <rPh sb="1" eb="2">
      <t>チュウ</t>
    </rPh>
    <phoneticPr fontId="3"/>
  </si>
  <si>
    <t>　　　　　ただし、算定された額に1,000円未満の端数を生じた場合は、これを切り捨てるものとする。</t>
    <phoneticPr fontId="3"/>
  </si>
  <si>
    <t>　　（注）（１）　品目及び数量を記入するとともに必要に応じて、備考欄には設置理由、用途等参考となる事項を具体的に記入すること。</t>
    <phoneticPr fontId="3"/>
  </si>
  <si>
    <t>（単位：円）</t>
    <rPh sb="1" eb="3">
      <t>タンイ</t>
    </rPh>
    <rPh sb="4" eb="5">
      <t>エン</t>
    </rPh>
    <phoneticPr fontId="1"/>
  </si>
  <si>
    <t>補助金
所要額</t>
    <phoneticPr fontId="3"/>
  </si>
  <si>
    <t>　　　２　「選定額」欄には、別紙２－２と同額を記載すること</t>
    <rPh sb="6" eb="8">
      <t>センテイ</t>
    </rPh>
    <rPh sb="8" eb="9">
      <t>ガク</t>
    </rPh>
    <rPh sb="10" eb="11">
      <t>ラン</t>
    </rPh>
    <rPh sb="14" eb="16">
      <t>ベッシ</t>
    </rPh>
    <rPh sb="20" eb="22">
      <t>ドウガク</t>
    </rPh>
    <rPh sb="23" eb="25">
      <t>キサイ</t>
    </rPh>
    <phoneticPr fontId="3"/>
  </si>
  <si>
    <t>　　　３　「補助金所要額」欄には、「選定額」と「差引事業費」とを比較して少ない方の額に、補助率を乗じて得た額を記入すること。</t>
    <rPh sb="6" eb="12">
      <t>ホジョキンショヨウガク</t>
    </rPh>
    <rPh sb="13" eb="14">
      <t>ラン</t>
    </rPh>
    <rPh sb="18" eb="20">
      <t>センテイ</t>
    </rPh>
    <rPh sb="20" eb="21">
      <t>ガク</t>
    </rPh>
    <rPh sb="24" eb="26">
      <t>サシヒキ</t>
    </rPh>
    <rPh sb="26" eb="29">
      <t>ジギョウヒ</t>
    </rPh>
    <rPh sb="32" eb="34">
      <t>ヒカク</t>
    </rPh>
    <rPh sb="36" eb="37">
      <t>スク</t>
    </rPh>
    <rPh sb="39" eb="40">
      <t>ホウ</t>
    </rPh>
    <rPh sb="41" eb="42">
      <t>ガク</t>
    </rPh>
    <rPh sb="44" eb="47">
      <t>ホジョリツ</t>
    </rPh>
    <rPh sb="48" eb="49">
      <t>ジョウ</t>
    </rPh>
    <rPh sb="51" eb="52">
      <t>エ</t>
    </rPh>
    <rPh sb="53" eb="54">
      <t>ガク</t>
    </rPh>
    <rPh sb="55" eb="57">
      <t>キニュウ</t>
    </rPh>
    <phoneticPr fontId="3"/>
  </si>
  <si>
    <t>黄色セルを記入してください</t>
    <rPh sb="0" eb="2">
      <t>キイロ</t>
    </rPh>
    <rPh sb="5" eb="7">
      <t>キニュウ</t>
    </rPh>
    <phoneticPr fontId="1"/>
  </si>
  <si>
    <t>施設名</t>
    <rPh sb="0" eb="2">
      <t>シセツ</t>
    </rPh>
    <rPh sb="2" eb="3">
      <t>メイ</t>
    </rPh>
    <phoneticPr fontId="1"/>
  </si>
  <si>
    <r>
      <t>金額</t>
    </r>
    <r>
      <rPr>
        <b/>
        <sz val="16"/>
        <color theme="1"/>
        <rFont val="ＭＳ ゴシック"/>
        <family val="3"/>
        <charset val="128"/>
      </rPr>
      <t>（税込み）</t>
    </r>
    <rPh sb="0" eb="2">
      <t>キンガク</t>
    </rPh>
    <rPh sb="3" eb="5">
      <t>ゼイコ</t>
    </rPh>
    <phoneticPr fontId="3"/>
  </si>
  <si>
    <t>茨城○○病院</t>
    <rPh sb="0" eb="2">
      <t>イバラキ</t>
    </rPh>
    <rPh sb="4" eb="6">
      <t>ビョウイン</t>
    </rPh>
    <phoneticPr fontId="1"/>
  </si>
  <si>
    <t>（単位：円）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</si>
  <si>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</si>
  <si>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</si>
  <si>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補助金収入</t>
    <rPh sb="0" eb="3">
      <t>ホジョキン</t>
    </rPh>
    <rPh sb="3" eb="5">
      <t>シュウニュウ</t>
    </rPh>
    <phoneticPr fontId="3"/>
  </si>
  <si>
    <t>備品費</t>
    <rPh sb="0" eb="2">
      <t>ビヒン</t>
    </rPh>
    <rPh sb="2" eb="3">
      <t>ヒ</t>
    </rPh>
    <phoneticPr fontId="3"/>
  </si>
  <si>
    <t>自己資金</t>
    <rPh sb="0" eb="2">
      <t>ジコ</t>
    </rPh>
    <rPh sb="2" eb="4">
      <t>シキン</t>
    </rPh>
    <phoneticPr fontId="3"/>
  </si>
  <si>
    <t>合計</t>
    <rPh sb="0" eb="2">
      <t>ゴウケイ</t>
    </rPh>
    <phoneticPr fontId="3"/>
  </si>
  <si>
    <t>　上記は原本と相違ないことを証します。</t>
    <rPh sb="1" eb="3">
      <t>ジョウキ</t>
    </rPh>
    <rPh sb="4" eb="6">
      <t>ゲンポン</t>
    </rPh>
    <rPh sb="7" eb="9">
      <t>ソウイ</t>
    </rPh>
    <rPh sb="14" eb="15">
      <t>ショウ</t>
    </rPh>
    <phoneticPr fontId="3"/>
  </si>
  <si>
    <t>【医療機関名】</t>
    <rPh sb="1" eb="3">
      <t>イリョウ</t>
    </rPh>
    <rPh sb="3" eb="5">
      <t>キカン</t>
    </rPh>
    <rPh sb="5" eb="6">
      <t>メイ</t>
    </rPh>
    <phoneticPr fontId="3"/>
  </si>
  <si>
    <t>【代表者名】</t>
    <rPh sb="1" eb="4">
      <t>ダイヒョウシャ</t>
    </rPh>
    <rPh sb="4" eb="5">
      <t>メイ</t>
    </rPh>
    <phoneticPr fontId="3"/>
  </si>
  <si>
    <t>令和　年　月　日</t>
    <rPh sb="0" eb="1">
      <t>レイワ</t>
    </rPh>
    <rPh sb="2" eb="3">
      <t>ネン</t>
    </rPh>
    <rPh sb="4" eb="5">
      <t>ツキ</t>
    </rPh>
    <rPh sb="6" eb="7">
      <t>ニチ</t>
    </rPh>
    <phoneticPr fontId="3"/>
  </si>
  <si>
    <t>【住所】</t>
    <phoneticPr fontId="1"/>
  </si>
  <si>
    <t>施設名</t>
    <rPh sb="0" eb="3">
      <t>シセツメイ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</si>
  <si>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</si>
  <si>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</si>
  <si>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</si>
  <si>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</si>
  <si>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</si>
  <si>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</si>
  <si>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院長　茨城　二郎</t>
    <rPh sb="0" eb="2">
      <t>インチョウ</t>
    </rPh>
    <rPh sb="3" eb="5">
      <t>イバラキ</t>
    </rPh>
    <rPh sb="6" eb="8">
      <t>ジロウ</t>
    </rPh>
    <phoneticPr fontId="1"/>
  </si>
  <si>
    <t>患者案内のための看板の設置料</t>
    <rPh sb="0" eb="2">
      <t>カンジャ</t>
    </rPh>
    <rPh sb="2" eb="4">
      <t>アンナイ</t>
    </rPh>
    <rPh sb="8" eb="10">
      <t>カンバン</t>
    </rPh>
    <rPh sb="11" eb="13">
      <t>セッチ</t>
    </rPh>
    <rPh sb="13" eb="14">
      <t>リョウ</t>
    </rPh>
    <phoneticPr fontId="1"/>
  </si>
  <si>
    <t>ホームページに外来対応医療機関であることを明記するための改修費</t>
    <rPh sb="7" eb="9">
      <t>ガイライ</t>
    </rPh>
    <rPh sb="9" eb="11">
      <t>タイオウ</t>
    </rPh>
    <rPh sb="11" eb="15">
      <t>イリョウキカン</t>
    </rPh>
    <rPh sb="21" eb="23">
      <t>メイキ</t>
    </rPh>
    <rPh sb="28" eb="31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</si>
  <si>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6">
      <t>カイシュウトウ</t>
    </rPh>
    <rPh sb="17" eb="20">
      <t>シュウゼンヒ</t>
    </rPh>
    <phoneticPr fontId="1"/>
  </si>
  <si>
    <t>医療機器の購入費</t>
    <rPh sb="0" eb="2">
      <t>イリョウ</t>
    </rPh>
    <rPh sb="2" eb="4">
      <t>キキ</t>
    </rPh>
    <rPh sb="5" eb="8">
      <t>コウニュウヒ</t>
    </rPh>
    <phoneticPr fontId="1"/>
  </si>
  <si>
    <t>基準額</t>
    <rPh sb="0" eb="2">
      <t>キジュン</t>
    </rPh>
    <rPh sb="2" eb="3">
      <t>ガク</t>
    </rPh>
    <phoneticPr fontId="3"/>
  </si>
  <si>
    <t>規格（型式），内訳</t>
    <rPh sb="0" eb="2">
      <t>キカク</t>
    </rPh>
    <rPh sb="3" eb="5">
      <t>カタシキ</t>
    </rPh>
    <rPh sb="7" eb="9">
      <t>ウチワケ</t>
    </rPh>
    <phoneticPr fontId="3"/>
  </si>
  <si>
    <t>実支出額</t>
    <rPh sb="0" eb="4">
      <t>ジッシシュツガクガク</t>
    </rPh>
    <phoneticPr fontId="1"/>
  </si>
  <si>
    <t>非接触サーモグラフィーカメラの購入費</t>
    <rPh sb="0" eb="3">
      <t>ヒセッショク</t>
    </rPh>
    <rPh sb="15" eb="18">
      <t>コウニュウヒ</t>
    </rPh>
    <phoneticPr fontId="1"/>
  </si>
  <si>
    <t>医事課　鈴木　太郎</t>
    <rPh sb="0" eb="2">
      <t>イジ</t>
    </rPh>
    <rPh sb="2" eb="3">
      <t>カ</t>
    </rPh>
    <rPh sb="4" eb="6">
      <t>スズキ</t>
    </rPh>
    <rPh sb="7" eb="9">
      <t>タロウ</t>
    </rPh>
    <phoneticPr fontId="1"/>
  </si>
  <si>
    <t>MIN</t>
    <phoneticPr fontId="1"/>
  </si>
  <si>
    <t>水戸市○○町○丁目～</t>
    <rPh sb="0" eb="3">
      <t>ミトシ</t>
    </rPh>
    <rPh sb="5" eb="6">
      <t>マチ</t>
    </rPh>
    <rPh sb="7" eb="9">
      <t>チョウメ</t>
    </rPh>
    <phoneticPr fontId="1"/>
  </si>
  <si>
    <t>看板設置料</t>
    <rPh sb="0" eb="2">
      <t>カンバン</t>
    </rPh>
    <rPh sb="2" eb="5">
      <t>セッチリョウ</t>
    </rPh>
    <phoneticPr fontId="1"/>
  </si>
  <si>
    <t>HP改修費</t>
    <rPh sb="2" eb="5">
      <t>カイシュウヒ</t>
    </rPh>
    <phoneticPr fontId="1"/>
  </si>
  <si>
    <t>換気設備の修繕費</t>
    <rPh sb="0" eb="2">
      <t>カンキ</t>
    </rPh>
    <rPh sb="2" eb="4">
      <t>セツビ</t>
    </rPh>
    <rPh sb="5" eb="8">
      <t>シュウゼンヒ</t>
    </rPh>
    <phoneticPr fontId="1"/>
  </si>
  <si>
    <t>医療機器等</t>
    <rPh sb="0" eb="4">
      <t>イリョウキキ</t>
    </rPh>
    <rPh sb="4" eb="5">
      <t>トウ</t>
    </rPh>
    <phoneticPr fontId="1"/>
  </si>
  <si>
    <t>非接触サーモグラフィーカメラ</t>
    <rPh sb="0" eb="3">
      <t>ヒセッショク</t>
    </rPh>
    <phoneticPr fontId="1"/>
  </si>
  <si>
    <t>令和５年度　外来対応医療機関確保事業費補助金対象経費実支出額内訳</t>
    <phoneticPr fontId="3"/>
  </si>
  <si>
    <t>別紙５</t>
    <rPh sb="0" eb="2">
      <t>ベッシ</t>
    </rPh>
    <phoneticPr fontId="3"/>
  </si>
  <si>
    <t>別紙４</t>
    <rPh sb="0" eb="2">
      <t>ベッシ</t>
    </rPh>
    <phoneticPr fontId="3"/>
  </si>
  <si>
    <t>令和５年度　外来対応医療機関確保事業費補助金所要額精算書</t>
    <rPh sb="14" eb="16">
      <t>カクホ</t>
    </rPh>
    <rPh sb="16" eb="18">
      <t>ジギョウ</t>
    </rPh>
    <rPh sb="22" eb="23">
      <t>トコロ</t>
    </rPh>
    <rPh sb="25" eb="28">
      <t>セイサンショ</t>
    </rPh>
    <phoneticPr fontId="1"/>
  </si>
  <si>
    <t>☆☆☆開始☆☆☆</t>
    <rPh sb="3" eb="5">
      <t>カイシ</t>
    </rPh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</si>
  <si>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</si>
  <si>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</si>
  <si>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</si>
  <si>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所属部課・担当者名</t>
    <phoneticPr fontId="1"/>
  </si>
  <si>
    <t>総事業費</t>
    <rPh sb="0" eb="1">
      <t>ソウ</t>
    </rPh>
    <rPh sb="1" eb="4">
      <t>ジギョウヒ</t>
    </rPh>
    <phoneticPr fontId="2"/>
  </si>
  <si>
    <t>寄附金その他の収入額</t>
    <rPh sb="0" eb="3">
      <t>キフキン</t>
    </rPh>
    <rPh sb="5" eb="6">
      <t>タ</t>
    </rPh>
    <rPh sb="7" eb="10">
      <t>シュウニュウガク</t>
    </rPh>
    <phoneticPr fontId="2"/>
  </si>
  <si>
    <t>差引事業費((A)－(B))</t>
    <rPh sb="0" eb="2">
      <t>サシヒキ</t>
    </rPh>
    <rPh sb="2" eb="5">
      <t>ジギョウヒ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</si>
  <si>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</si>
  <si>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</si>
  <si>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補助金所要額</t>
    <phoneticPr fontId="1"/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</si>
  <si>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2"/>
  </si>
  <si>
    <t>交付申請日</t>
    <rPh sb="0" eb="2">
      <t>コウフ</t>
    </rPh>
    <rPh sb="2" eb="4">
      <t>シンセイ</t>
    </rPh>
    <rPh sb="4" eb="5">
      <t>ヒ</t>
    </rPh>
    <phoneticPr fontId="1"/>
  </si>
  <si>
    <t>数量</t>
    <rPh sb="0" eb="2">
      <t>スウリョウ</t>
    </rPh>
    <phoneticPr fontId="18"/>
  </si>
  <si>
    <t>選定額</t>
    <rPh sb="0" eb="3">
      <t>センテイガク</t>
    </rPh>
    <phoneticPr fontId="18"/>
  </si>
  <si>
    <t>選定額</t>
    <rPh sb="0" eb="3">
      <t>センテイガク</t>
    </rPh>
    <phoneticPr fontId="3"/>
  </si>
  <si>
    <t>☆☆☆終了☆☆☆</t>
    <rPh sb="3" eb="5">
      <t>シュウリョウ</t>
    </rPh>
    <phoneticPr fontId="1"/>
  </si>
  <si>
    <t>★★★開始★★★</t>
    <rPh sb="3" eb="5">
      <t>カイシ</t>
    </rPh>
    <phoneticPr fontId="1"/>
  </si>
  <si>
    <t>★★★終了★★★</t>
    <rPh sb="3" eb="5">
      <t>シュウリョウ</t>
    </rPh>
    <phoneticPr fontId="1"/>
  </si>
  <si>
    <t>【郵便番号】</t>
    <rPh sb="1" eb="3">
      <t>ユウビン</t>
    </rPh>
    <rPh sb="3" eb="5">
      <t>バンゴウ</t>
    </rPh>
    <phoneticPr fontId="1"/>
  </si>
  <si>
    <t xml:space="preserve"> </t>
    <phoneticPr fontId="1"/>
  </si>
  <si>
    <t>令和　年　月　　日</t>
    <rPh sb="0" eb="1">
      <t>レイワ</t>
    </rPh>
    <phoneticPr fontId="3"/>
  </si>
  <si>
    <t>メールアドレス</t>
  </si>
  <si>
    <t>施設名</t>
    <rPh sb="0" eb="2">
      <t>シセツ</t>
    </rPh>
    <rPh sb="2" eb="3">
      <t>メイ</t>
    </rPh>
    <phoneticPr fontId="3"/>
  </si>
  <si>
    <t>所属部課・担当者名</t>
    <rPh sb="0" eb="2">
      <t>ショゾク</t>
    </rPh>
    <rPh sb="2" eb="3">
      <t>ブ</t>
    </rPh>
    <rPh sb="3" eb="4">
      <t>カ</t>
    </rPh>
    <rPh sb="5" eb="8">
      <t>タントウシャ</t>
    </rPh>
    <rPh sb="8" eb="9">
      <t>メイ</t>
    </rPh>
    <phoneticPr fontId="3"/>
  </si>
  <si>
    <t>電話番号</t>
    <rPh sb="0" eb="2">
      <t>デンワ</t>
    </rPh>
    <rPh sb="2" eb="4">
      <t>バンゴウ</t>
    </rPh>
    <phoneticPr fontId="3"/>
  </si>
  <si>
    <t>差引額
(I)-(G)</t>
    <rPh sb="0" eb="2">
      <t>サシヒキ</t>
    </rPh>
    <rPh sb="2" eb="3">
      <t>ガク</t>
    </rPh>
    <phoneticPr fontId="1"/>
  </si>
  <si>
    <t>補助受入済額</t>
    <rPh sb="0" eb="2">
      <t>ホジョ</t>
    </rPh>
    <rPh sb="2" eb="3">
      <t>ウ</t>
    </rPh>
    <rPh sb="3" eb="4">
      <t>イ</t>
    </rPh>
    <rPh sb="4" eb="5">
      <t>スミ</t>
    </rPh>
    <rPh sb="5" eb="6">
      <t>ガク</t>
    </rPh>
    <phoneticPr fontId="3"/>
  </si>
  <si>
    <t>(I)</t>
  </si>
  <si>
    <t>(J)</t>
  </si>
  <si>
    <t>茨城○○病院</t>
  </si>
  <si>
    <t>029-111-2222</t>
  </si>
  <si>
    <t>yobo11@pref.ibaraki.lg.jp</t>
  </si>
  <si>
    <t>補助受入済額</t>
    <phoneticPr fontId="1"/>
  </si>
  <si>
    <t>差引額</t>
    <phoneticPr fontId="1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</si>
  <si>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3"/>
  </si>
  <si>
    <t>対象経費支出額</t>
    <rPh sb="0" eb="2">
      <t>タイショウ</t>
    </rPh>
    <rPh sb="2" eb="4">
      <t>ケイヒ</t>
    </rPh>
    <rPh sb="4" eb="6">
      <t>シシュツ</t>
    </rPh>
    <rPh sb="6" eb="7">
      <t>ガク</t>
    </rPh>
    <phoneticPr fontId="3"/>
  </si>
  <si>
    <t>令和５年度　外来対応医療機関確保事業費補助金歳入歳出決算書抄本</t>
    <rPh sb="26" eb="29">
      <t>ケッサンショ</t>
    </rPh>
    <phoneticPr fontId="3"/>
  </si>
  <si>
    <t>対象経費の支出額</t>
    <rPh sb="0" eb="2">
      <t>タイショウ</t>
    </rPh>
    <rPh sb="2" eb="4">
      <t>ケイヒ</t>
    </rPh>
    <rPh sb="5" eb="7">
      <t>シシュツ</t>
    </rPh>
    <rPh sb="7" eb="8">
      <t>ガク</t>
    </rPh>
    <phoneticPr fontId="2"/>
  </si>
  <si>
    <t>支出額</t>
    <rPh sb="0" eb="3">
      <t>シシュツガク</t>
    </rPh>
    <phoneticPr fontId="18"/>
  </si>
  <si>
    <t>支出額</t>
    <rPh sb="0" eb="2">
      <t>シシュツ</t>
    </rPh>
    <rPh sb="2" eb="3">
      <t>ガク</t>
    </rPh>
    <phoneticPr fontId="3"/>
  </si>
  <si>
    <t>基準額【交付決定額】</t>
    <phoneticPr fontId="1"/>
  </si>
  <si>
    <t>【郵便番号】</t>
    <rPh sb="1" eb="3">
      <t>ユウビン</t>
    </rPh>
    <rPh sb="3" eb="5">
      <t>バンゴウ</t>
    </rPh>
    <phoneticPr fontId="1"/>
  </si>
  <si>
    <t>○○〇-〇〇〇</t>
    <phoneticPr fontId="1"/>
  </si>
  <si>
    <t>金額（選定額)</t>
    <rPh sb="0" eb="2">
      <t>キンガク</t>
    </rPh>
    <rPh sb="3" eb="5">
      <t>センテイ</t>
    </rPh>
    <rPh sb="5" eb="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</si>
</sst>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b/>
      <sz val="26"/>
      <color indexed="81"/>
      <name val="MS P ゴシック"/>
      <family val="3"/>
      <charset val="128"/>
    </font>
    <font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2" applyFo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10" fillId="0" borderId="0" xfId="2" applyFont="1" applyAlignment="1">
      <alignment horizontal="centerContinuous" vertical="center"/>
    </xf>
    <xf numFmtId="38" fontId="8" fillId="0" borderId="0" xfId="2" applyFont="1" applyFill="1" applyBorder="1" applyAlignment="1">
      <alignment horizontal="center" vertical="center" shrinkToFit="1"/>
    </xf>
    <xf numFmtId="38" fontId="7" fillId="0" borderId="0" xfId="2" applyFont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11" fillId="0" borderId="0" xfId="2" applyFont="1">
      <alignment vertical="center"/>
    </xf>
    <xf numFmtId="38" fontId="6" fillId="0" borderId="0" xfId="2" applyFont="1" applyBorder="1">
      <alignment vertical="center"/>
    </xf>
    <xf numFmtId="38" fontId="9" fillId="0" borderId="0" xfId="2" applyFont="1" applyFill="1" applyAlignment="1">
      <alignment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right" vertical="center"/>
    </xf>
    <xf numFmtId="38" fontId="6" fillId="0" borderId="3" xfId="2" applyFont="1" applyBorder="1" applyAlignment="1">
      <alignment horizontal="lef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1" xfId="2" applyFont="1" applyBorder="1" applyAlignment="1">
      <alignment horizontal="left" vertical="center" wrapText="1"/>
    </xf>
    <xf numFmtId="38" fontId="6" fillId="0" borderId="2" xfId="2" applyFont="1" applyBorder="1" applyAlignment="1">
      <alignment horizontal="left" vertical="center" wrapText="1"/>
    </xf>
    <xf numFmtId="38" fontId="6" fillId="0" borderId="0" xfId="2" applyFont="1" applyBorder="1" applyAlignment="1">
      <alignment vertical="center" wrapText="1"/>
    </xf>
    <xf numFmtId="38" fontId="6" fillId="0" borderId="9" xfId="2" applyFont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 wrapText="1"/>
    </xf>
    <xf numFmtId="38" fontId="6" fillId="0" borderId="5" xfId="2" applyFont="1" applyBorder="1" applyAlignment="1">
      <alignment horizontal="right" vertical="center"/>
    </xf>
    <xf numFmtId="38" fontId="6" fillId="0" borderId="16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38" fontId="9" fillId="0" borderId="0" xfId="2" applyFont="1" applyFill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8" fillId="0" borderId="0" xfId="2" applyFont="1" applyFill="1" applyBorder="1" applyAlignment="1">
      <alignment horizontal="left" vertical="center"/>
    </xf>
    <xf numFmtId="38" fontId="8" fillId="0" borderId="0" xfId="2" applyFont="1" applyFill="1" applyBorder="1" applyAlignment="1">
      <alignment horizontal="left" vertical="center" shrinkToFit="1"/>
    </xf>
    <xf numFmtId="38" fontId="6" fillId="0" borderId="0" xfId="2" applyFont="1" applyBorder="1" applyAlignment="1">
      <alignment horizontal="left" vertical="center" wrapText="1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15" fillId="0" borderId="27" xfId="3" applyFont="1" applyBorder="1">
      <alignment vertical="center"/>
    </xf>
    <xf numFmtId="176" fontId="15" fillId="0" borderId="15" xfId="3" applyNumberFormat="1" applyFont="1" applyBorder="1">
      <alignment vertical="center"/>
    </xf>
    <xf numFmtId="176" fontId="15" fillId="0" borderId="27" xfId="3" applyNumberFormat="1" applyFont="1" applyBorder="1">
      <alignment vertical="center"/>
    </xf>
    <xf numFmtId="0" fontId="15" fillId="0" borderId="28" xfId="3" applyFont="1" applyBorder="1">
      <alignment vertical="center"/>
    </xf>
    <xf numFmtId="176" fontId="15" fillId="0" borderId="28" xfId="3" applyNumberFormat="1" applyFont="1" applyBorder="1">
      <alignment vertical="center"/>
    </xf>
    <xf numFmtId="176" fontId="15" fillId="0" borderId="15" xfId="3" applyNumberFormat="1" applyFont="1" applyBorder="1" applyAlignment="1">
      <alignment horizontal="center" vertical="center"/>
    </xf>
    <xf numFmtId="0" fontId="15" fillId="0" borderId="29" xfId="3" applyFont="1" applyBorder="1">
      <alignment vertical="center"/>
    </xf>
    <xf numFmtId="176" fontId="15" fillId="0" borderId="11" xfId="3" applyNumberFormat="1" applyFont="1" applyBorder="1">
      <alignment vertical="center"/>
    </xf>
    <xf numFmtId="176" fontId="15" fillId="0" borderId="29" xfId="3" applyNumberFormat="1" applyFont="1" applyBorder="1">
      <alignment vertical="center"/>
    </xf>
    <xf numFmtId="0" fontId="15" fillId="0" borderId="29" xfId="3" applyFont="1" applyBorder="1" applyAlignment="1">
      <alignment horizontal="center" vertical="center"/>
    </xf>
    <xf numFmtId="176" fontId="15" fillId="0" borderId="29" xfId="3" applyNumberFormat="1" applyFont="1" applyBorder="1" applyAlignment="1">
      <alignment horizontal="center" vertical="center"/>
    </xf>
    <xf numFmtId="0" fontId="16" fillId="0" borderId="0" xfId="3" applyFont="1">
      <alignment vertical="center"/>
    </xf>
    <xf numFmtId="58" fontId="16" fillId="2" borderId="0" xfId="3" quotePrefix="1" applyNumberFormat="1" applyFont="1" applyFill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Fill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6" fillId="3" borderId="1" xfId="2" applyFont="1" applyFill="1" applyBorder="1" applyAlignment="1">
      <alignment horizontal="center" vertical="center"/>
    </xf>
    <xf numFmtId="38" fontId="6" fillId="3" borderId="1" xfId="2" applyFont="1" applyFill="1" applyBorder="1" applyAlignment="1">
      <alignment horizontal="right" vertical="center"/>
    </xf>
    <xf numFmtId="38" fontId="7" fillId="0" borderId="0" xfId="2" applyFont="1" applyBorder="1" applyAlignment="1">
      <alignment horizontal="left" vertical="center"/>
    </xf>
    <xf numFmtId="38" fontId="6" fillId="0" borderId="15" xfId="2" applyFont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7" fillId="0" borderId="33" xfId="2" applyFont="1" applyBorder="1" applyAlignment="1">
      <alignment horizontal="center" vertical="center"/>
    </xf>
    <xf numFmtId="38" fontId="7" fillId="0" borderId="33" xfId="2" applyFont="1" applyBorder="1" applyAlignment="1">
      <alignment horizontal="center" vertical="center" wrapText="1"/>
    </xf>
    <xf numFmtId="38" fontId="7" fillId="0" borderId="34" xfId="2" applyFont="1" applyBorder="1" applyAlignment="1">
      <alignment horizontal="center" vertical="center" wrapText="1"/>
    </xf>
    <xf numFmtId="38" fontId="7" fillId="0" borderId="36" xfId="2" applyFont="1" applyFill="1" applyBorder="1" applyAlignment="1">
      <alignment horizontal="right" vertical="center"/>
    </xf>
    <xf numFmtId="38" fontId="7" fillId="0" borderId="39" xfId="2" applyFont="1" applyFill="1" applyBorder="1" applyAlignment="1">
      <alignment vertical="center"/>
    </xf>
    <xf numFmtId="38" fontId="7" fillId="2" borderId="39" xfId="2" applyFont="1" applyFill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40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5" fillId="0" borderId="0" xfId="2" applyFont="1" applyFill="1" applyAlignment="1">
      <alignment horizontal="left" vertical="center"/>
    </xf>
    <xf numFmtId="0" fontId="0" fillId="0" borderId="0" xfId="0" applyFill="1">
      <alignment vertical="center"/>
    </xf>
    <xf numFmtId="38" fontId="0" fillId="0" borderId="0" xfId="0" applyNumberFormat="1">
      <alignment vertical="center"/>
    </xf>
    <xf numFmtId="49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0" fillId="0" borderId="0" xfId="0" applyFill="1" applyAlignment="1">
      <alignment vertical="center"/>
    </xf>
    <xf numFmtId="38" fontId="8" fillId="0" borderId="0" xfId="2" applyFont="1" applyBorder="1" applyAlignment="1">
      <alignment horizontal="right" vertical="center"/>
    </xf>
    <xf numFmtId="38" fontId="7" fillId="0" borderId="41" xfId="2" applyFont="1" applyBorder="1" applyAlignment="1">
      <alignment horizontal="center" vertical="center" wrapText="1"/>
    </xf>
    <xf numFmtId="38" fontId="7" fillId="0" borderId="5" xfId="2" applyFont="1" applyFill="1" applyBorder="1" applyAlignment="1">
      <alignment horizontal="right" vertical="center"/>
    </xf>
    <xf numFmtId="38" fontId="7" fillId="0" borderId="42" xfId="2" applyFont="1" applyFill="1" applyBorder="1" applyAlignment="1">
      <alignment vertical="center"/>
    </xf>
    <xf numFmtId="38" fontId="7" fillId="0" borderId="1" xfId="2" applyFont="1" applyFill="1" applyBorder="1" applyAlignment="1">
      <alignment horizontal="right" vertical="center"/>
    </xf>
    <xf numFmtId="49" fontId="8" fillId="0" borderId="0" xfId="2" applyNumberFormat="1" applyFont="1" applyFill="1" applyBorder="1" applyAlignment="1">
      <alignment vertical="center"/>
    </xf>
    <xf numFmtId="38" fontId="8" fillId="0" borderId="31" xfId="2" applyFont="1" applyBorder="1" applyAlignment="1">
      <alignment horizontal="right" vertical="center"/>
    </xf>
    <xf numFmtId="38" fontId="8" fillId="0" borderId="31" xfId="2" applyFont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22" fillId="0" borderId="0" xfId="2" applyFont="1">
      <alignment vertical="center"/>
    </xf>
    <xf numFmtId="49" fontId="8" fillId="0" borderId="0" xfId="2" applyNumberFormat="1" applyFont="1" applyFill="1" applyBorder="1" applyAlignment="1">
      <alignment horizontal="right" vertical="center"/>
    </xf>
    <xf numFmtId="49" fontId="7" fillId="0" borderId="37" xfId="2" applyNumberFormat="1" applyFont="1" applyBorder="1" applyAlignment="1">
      <alignment horizontal="center" vertical="center"/>
    </xf>
    <xf numFmtId="49" fontId="7" fillId="0" borderId="38" xfId="2" applyNumberFormat="1" applyFont="1" applyBorder="1" applyAlignment="1">
      <alignment horizontal="center" vertical="center"/>
    </xf>
    <xf numFmtId="38" fontId="9" fillId="0" borderId="0" xfId="2" applyFont="1" applyFill="1" applyAlignment="1">
      <alignment horizontal="center" vertical="center"/>
    </xf>
    <xf numFmtId="49" fontId="8" fillId="2" borderId="6" xfId="2" applyNumberFormat="1" applyFont="1" applyFill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1" fillId="2" borderId="6" xfId="4" applyNumberFormat="1" applyFill="1" applyBorder="1" applyAlignment="1">
      <alignment horizontal="center" vertical="center"/>
    </xf>
    <xf numFmtId="38" fontId="7" fillId="0" borderId="30" xfId="2" applyFont="1" applyBorder="1" applyAlignment="1">
      <alignment horizontal="center" vertical="center"/>
    </xf>
    <xf numFmtId="38" fontId="7" fillId="0" borderId="32" xfId="2" applyFont="1" applyBorder="1" applyAlignment="1">
      <alignment horizontal="center" vertical="center"/>
    </xf>
    <xf numFmtId="38" fontId="7" fillId="0" borderId="35" xfId="2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 textRotation="255"/>
    </xf>
    <xf numFmtId="38" fontId="6" fillId="0" borderId="2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23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0" xfId="2" applyFont="1" applyAlignment="1">
      <alignment horizontal="left" vertical="center"/>
    </xf>
    <xf numFmtId="38" fontId="20" fillId="0" borderId="0" xfId="2" applyFont="1" applyFill="1" applyAlignment="1">
      <alignment horizontal="center" vertical="center"/>
    </xf>
    <xf numFmtId="38" fontId="5" fillId="2" borderId="14" xfId="2" applyFont="1" applyFill="1" applyBorder="1" applyAlignment="1">
      <alignment horizontal="center" vertical="center"/>
    </xf>
    <xf numFmtId="38" fontId="6" fillId="0" borderId="0" xfId="2" applyFont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24" xfId="2" applyFont="1" applyBorder="1" applyAlignment="1">
      <alignment horizontal="right" vertical="center"/>
    </xf>
    <xf numFmtId="38" fontId="6" fillId="0" borderId="9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6" xfId="2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0" fontId="16" fillId="2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8" fontId="5" fillId="0" borderId="0" xfId="2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17" fillId="0" borderId="1" xfId="2" applyFont="1" applyBorder="1" applyAlignment="1">
      <alignment horizontal="center" vertical="center" wrapText="1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114298</xdr:rowOff>
    </xdr:from>
    <xdr:to>
      <xdr:col>3</xdr:col>
      <xdr:colOff>542925</xdr:colOff>
      <xdr:row>56</xdr:row>
      <xdr:rowOff>111125</xdr:rowOff>
    </xdr:to>
    <xdr:sp macro="" textlink="">
      <xdr:nvSpPr>
        <xdr:cNvPr id="2" name="テキスト ボックス 1"/>
        <xdr:cNvSpPr txBox="1"/>
      </xdr:nvSpPr>
      <xdr:spPr>
        <a:xfrm>
          <a:off x="95250" y="288923"/>
          <a:ext cx="6369050" cy="96012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※※※※※※※</a:t>
          </a:r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主な留意点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※※※※※※※</a:t>
          </a:r>
        </a:p>
        <a:p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j-ea"/>
              <a:ea typeface="+mj-ea"/>
            </a:rPr>
            <a:t>・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別紙５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からご入力ください。その他のシートに反映されます。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（全てのシートにおいて、黄色セルは必ずご入力ください。）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・全て</a:t>
          </a:r>
          <a:r>
            <a:rPr kumimoji="1" lang="ja-JP" altLang="en-US" sz="2000" b="1" u="sng">
              <a:latin typeface="+mj-ea"/>
              <a:ea typeface="+mj-ea"/>
            </a:rPr>
            <a:t>税込み</a:t>
          </a:r>
          <a:r>
            <a:rPr kumimoji="1" lang="ja-JP" altLang="en-US" sz="1600" b="1">
              <a:latin typeface="+mj-ea"/>
              <a:ea typeface="+mj-ea"/>
            </a:rPr>
            <a:t>でご記入ください。</a:t>
          </a:r>
          <a:endParaRPr kumimoji="1" lang="en-US" altLang="ja-JP" sz="1400" b="0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・納品書等の支出証拠書類について</a:t>
          </a:r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補助した全ての対象経費について，事業が完了したことを証明する納品書・領収書等には</a:t>
          </a:r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</a:rPr>
            <a:t>「対象経費名」「数量」「納品日」「金額」の全てが記載されていること</a:t>
          </a:r>
          <a:r>
            <a:rPr kumimoji="1" lang="ja-JP" altLang="en-US" sz="1600" b="1">
              <a:latin typeface="+mj-ea"/>
              <a:ea typeface="+mj-ea"/>
            </a:rPr>
            <a:t>を確認してください。</a:t>
          </a:r>
        </a:p>
        <a:p>
          <a:r>
            <a:rPr kumimoji="1" lang="ja-JP" altLang="en-US" sz="1600" b="1">
              <a:latin typeface="+mj-ea"/>
              <a:ea typeface="+mj-ea"/>
            </a:rPr>
            <a:t>また，実績報告に基づき精算払いを実施するため，１円単位の誤差も認められませんので，金額等に誤りがないか提出前の再確認をお願いいたします。</a:t>
          </a:r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・納品書</a:t>
          </a:r>
          <a:r>
            <a:rPr kumimoji="1" lang="en-US" altLang="ja-JP" sz="1600" b="1">
              <a:latin typeface="+mj-ea"/>
              <a:ea typeface="+mj-ea"/>
            </a:rPr>
            <a:t>,</a:t>
          </a:r>
          <a:r>
            <a:rPr kumimoji="1" lang="ja-JP" altLang="en-US" sz="1600" b="1">
              <a:latin typeface="+mj-ea"/>
              <a:ea typeface="+mj-ea"/>
            </a:rPr>
            <a:t>領収書等が複数ある場合は、別添の「内訳表</a:t>
          </a:r>
          <a:r>
            <a:rPr kumimoji="1" lang="en-US" altLang="ja-JP" sz="1600" b="1">
              <a:latin typeface="+mj-ea"/>
              <a:ea typeface="+mj-ea"/>
            </a:rPr>
            <a:t>(</a:t>
          </a:r>
          <a:r>
            <a:rPr kumimoji="1" lang="ja-JP" altLang="en-US" sz="1600" b="1">
              <a:latin typeface="+mj-ea"/>
              <a:ea typeface="+mj-ea"/>
            </a:rPr>
            <a:t>納品書</a:t>
          </a:r>
          <a:r>
            <a:rPr kumimoji="1" lang="en-US" altLang="ja-JP" sz="1600" b="1">
              <a:latin typeface="+mj-ea"/>
              <a:ea typeface="+mj-ea"/>
            </a:rPr>
            <a:t>,</a:t>
          </a:r>
          <a:r>
            <a:rPr kumimoji="1" lang="ja-JP" altLang="en-US" sz="1600" b="1">
              <a:latin typeface="+mj-ea"/>
              <a:ea typeface="+mj-ea"/>
            </a:rPr>
            <a:t>領収書</a:t>
          </a:r>
          <a:r>
            <a:rPr kumimoji="1" lang="en-US" altLang="ja-JP" sz="1600" b="1">
              <a:latin typeface="+mj-ea"/>
              <a:ea typeface="+mj-ea"/>
            </a:rPr>
            <a:t>).xlsx</a:t>
          </a:r>
          <a:r>
            <a:rPr kumimoji="1" lang="ja-JP" altLang="en-US" sz="1600" b="1">
              <a:latin typeface="+mj-ea"/>
              <a:ea typeface="+mj-ea"/>
            </a:rPr>
            <a:t>」を作成願います。</a:t>
          </a:r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・郵送及びメールでの提出をお願いいたします。</a:t>
          </a:r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　メールタイトルに「</a:t>
          </a:r>
          <a:r>
            <a:rPr kumimoji="1" lang="en-US" altLang="ja-JP" sz="1600" b="1">
              <a:latin typeface="+mj-ea"/>
              <a:ea typeface="+mj-ea"/>
            </a:rPr>
            <a:t>【</a:t>
          </a:r>
          <a:r>
            <a:rPr kumimoji="1" lang="ja-JP" altLang="en-US" sz="1600" b="1">
              <a:latin typeface="+mj-ea"/>
              <a:ea typeface="+mj-ea"/>
            </a:rPr>
            <a:t>外来確保実績</a:t>
          </a:r>
          <a:r>
            <a:rPr kumimoji="1" lang="en-US" altLang="ja-JP" sz="1600" b="1">
              <a:latin typeface="+mj-ea"/>
              <a:ea typeface="+mj-ea"/>
            </a:rPr>
            <a:t>】</a:t>
          </a:r>
          <a:r>
            <a:rPr kumimoji="1" lang="ja-JP" altLang="en-US" sz="1600" b="1">
              <a:latin typeface="+mj-ea"/>
              <a:ea typeface="+mj-ea"/>
            </a:rPr>
            <a:t>（●●病院）」と入れてください。</a:t>
          </a:r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+mj-ea"/>
              <a:ea typeface="+mj-ea"/>
            </a:rPr>
            <a:t>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今回の補助金は、感染症外来の診療体制を段階的に移行していくため、外来対応医療機関の新設を支援するものになります。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外来対応医療機関を辞退された場合については、原則補助金を返還していただくことになりますので、ご留意ください。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＜補助金に関する問い合わせ先＞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茨城県医療保険部感染症対策課　疫学グループ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新型コロナ補助金担当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mail 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： 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yobo11@pref.ibaraki.lg.jp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12</xdr:row>
      <xdr:rowOff>38100</xdr:rowOff>
    </xdr:from>
    <xdr:to>
      <xdr:col>12</xdr:col>
      <xdr:colOff>390525</xdr:colOff>
      <xdr:row>25</xdr:row>
      <xdr:rowOff>114300</xdr:rowOff>
    </xdr:to>
    <xdr:sp macro="" textlink="">
      <xdr:nvSpPr>
        <xdr:cNvPr id="2" name="正方形/長方形 1"/>
        <xdr:cNvSpPr/>
      </xdr:nvSpPr>
      <xdr:spPr>
        <a:xfrm>
          <a:off x="400049" y="2257425"/>
          <a:ext cx="10277476" cy="2305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0"/>
            <a:t>記入・印刷不要です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tabSelected="1" view="pageBreakPreview" zoomScale="55" zoomScaleNormal="85" zoomScaleSheetLayoutView="55" workbookViewId="0">
      <selection activeCell="A14" sqref="A14"/>
    </sheetView>
  </sheetViews>
  <sheetFormatPr defaultRowHeight="13.5"/>
  <cols>
    <col min="1" max="1" width="5.875" customWidth="1"/>
    <col min="2" max="2" width="26.75" customWidth="1"/>
    <col min="3" max="3" width="45.125" customWidth="1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"/>
  <sheetViews>
    <sheetView view="pageBreakPreview" zoomScale="70" zoomScaleNormal="65" zoomScaleSheetLayoutView="70" workbookViewId="0">
      <selection activeCell="B1" sqref="B1"/>
    </sheetView>
  </sheetViews>
  <sheetFormatPr defaultRowHeight="13.5"/>
  <cols>
    <col min="1" max="1" width="9.625" style="5" customWidth="1"/>
    <col min="2" max="2" width="15.375" style="5" customWidth="1"/>
    <col min="3" max="13" width="15.625" style="5" customWidth="1"/>
    <col min="14" max="14" width="52.75" style="5" customWidth="1"/>
    <col min="15" max="15" width="15.625" style="5" customWidth="1"/>
    <col min="16" max="260" width="9" style="5"/>
    <col min="261" max="261" width="22.625" style="5" customWidth="1"/>
    <col min="262" max="271" width="12.625" style="5" customWidth="1"/>
    <col min="272" max="516" width="9" style="5"/>
    <col min="517" max="517" width="22.625" style="5" customWidth="1"/>
    <col min="518" max="527" width="12.625" style="5" customWidth="1"/>
    <col min="528" max="772" width="9" style="5"/>
    <col min="773" max="773" width="22.625" style="5" customWidth="1"/>
    <col min="774" max="783" width="12.625" style="5" customWidth="1"/>
    <col min="784" max="1028" width="9" style="5"/>
    <col min="1029" max="1029" width="22.625" style="5" customWidth="1"/>
    <col min="1030" max="1039" width="12.625" style="5" customWidth="1"/>
    <col min="1040" max="1284" width="9" style="5"/>
    <col min="1285" max="1285" width="22.625" style="5" customWidth="1"/>
    <col min="1286" max="1295" width="12.625" style="5" customWidth="1"/>
    <col min="1296" max="1540" width="9" style="5"/>
    <col min="1541" max="1541" width="22.625" style="5" customWidth="1"/>
    <col min="1542" max="1551" width="12.625" style="5" customWidth="1"/>
    <col min="1552" max="1796" width="9" style="5"/>
    <col min="1797" max="1797" width="22.625" style="5" customWidth="1"/>
    <col min="1798" max="1807" width="12.625" style="5" customWidth="1"/>
    <col min="1808" max="2052" width="9" style="5"/>
    <col min="2053" max="2053" width="22.625" style="5" customWidth="1"/>
    <col min="2054" max="2063" width="12.625" style="5" customWidth="1"/>
    <col min="2064" max="2308" width="9" style="5"/>
    <col min="2309" max="2309" width="22.625" style="5" customWidth="1"/>
    <col min="2310" max="2319" width="12.625" style="5" customWidth="1"/>
    <col min="2320" max="2564" width="9" style="5"/>
    <col min="2565" max="2565" width="22.625" style="5" customWidth="1"/>
    <col min="2566" max="2575" width="12.625" style="5" customWidth="1"/>
    <col min="2576" max="2820" width="9" style="5"/>
    <col min="2821" max="2821" width="22.625" style="5" customWidth="1"/>
    <col min="2822" max="2831" width="12.625" style="5" customWidth="1"/>
    <col min="2832" max="3076" width="9" style="5"/>
    <col min="3077" max="3077" width="22.625" style="5" customWidth="1"/>
    <col min="3078" max="3087" width="12.625" style="5" customWidth="1"/>
    <col min="3088" max="3332" width="9" style="5"/>
    <col min="3333" max="3333" width="22.625" style="5" customWidth="1"/>
    <col min="3334" max="3343" width="12.625" style="5" customWidth="1"/>
    <col min="3344" max="3588" width="9" style="5"/>
    <col min="3589" max="3589" width="22.625" style="5" customWidth="1"/>
    <col min="3590" max="3599" width="12.625" style="5" customWidth="1"/>
    <col min="3600" max="3844" width="9" style="5"/>
    <col min="3845" max="3845" width="22.625" style="5" customWidth="1"/>
    <col min="3846" max="3855" width="12.625" style="5" customWidth="1"/>
    <col min="3856" max="4100" width="9" style="5"/>
    <col min="4101" max="4101" width="22.625" style="5" customWidth="1"/>
    <col min="4102" max="4111" width="12.625" style="5" customWidth="1"/>
    <col min="4112" max="4356" width="9" style="5"/>
    <col min="4357" max="4357" width="22.625" style="5" customWidth="1"/>
    <col min="4358" max="4367" width="12.625" style="5" customWidth="1"/>
    <col min="4368" max="4612" width="9" style="5"/>
    <col min="4613" max="4613" width="22.625" style="5" customWidth="1"/>
    <col min="4614" max="4623" width="12.625" style="5" customWidth="1"/>
    <col min="4624" max="4868" width="9" style="5"/>
    <col min="4869" max="4869" width="22.625" style="5" customWidth="1"/>
    <col min="4870" max="4879" width="12.625" style="5" customWidth="1"/>
    <col min="4880" max="5124" width="9" style="5"/>
    <col min="5125" max="5125" width="22.625" style="5" customWidth="1"/>
    <col min="5126" max="5135" width="12.625" style="5" customWidth="1"/>
    <col min="5136" max="5380" width="9" style="5"/>
    <col min="5381" max="5381" width="22.625" style="5" customWidth="1"/>
    <col min="5382" max="5391" width="12.625" style="5" customWidth="1"/>
    <col min="5392" max="5636" width="9" style="5"/>
    <col min="5637" max="5637" width="22.625" style="5" customWidth="1"/>
    <col min="5638" max="5647" width="12.625" style="5" customWidth="1"/>
    <col min="5648" max="5892" width="9" style="5"/>
    <col min="5893" max="5893" width="22.625" style="5" customWidth="1"/>
    <col min="5894" max="5903" width="12.625" style="5" customWidth="1"/>
    <col min="5904" max="6148" width="9" style="5"/>
    <col min="6149" max="6149" width="22.625" style="5" customWidth="1"/>
    <col min="6150" max="6159" width="12.625" style="5" customWidth="1"/>
    <col min="6160" max="6404" width="9" style="5"/>
    <col min="6405" max="6405" width="22.625" style="5" customWidth="1"/>
    <col min="6406" max="6415" width="12.625" style="5" customWidth="1"/>
    <col min="6416" max="6660" width="9" style="5"/>
    <col min="6661" max="6661" width="22.625" style="5" customWidth="1"/>
    <col min="6662" max="6671" width="12.625" style="5" customWidth="1"/>
    <col min="6672" max="6916" width="9" style="5"/>
    <col min="6917" max="6917" width="22.625" style="5" customWidth="1"/>
    <col min="6918" max="6927" width="12.625" style="5" customWidth="1"/>
    <col min="6928" max="7172" width="9" style="5"/>
    <col min="7173" max="7173" width="22.625" style="5" customWidth="1"/>
    <col min="7174" max="7183" width="12.625" style="5" customWidth="1"/>
    <col min="7184" max="7428" width="9" style="5"/>
    <col min="7429" max="7429" width="22.625" style="5" customWidth="1"/>
    <col min="7430" max="7439" width="12.625" style="5" customWidth="1"/>
    <col min="7440" max="7684" width="9" style="5"/>
    <col min="7685" max="7685" width="22.625" style="5" customWidth="1"/>
    <col min="7686" max="7695" width="12.625" style="5" customWidth="1"/>
    <col min="7696" max="7940" width="9" style="5"/>
    <col min="7941" max="7941" width="22.625" style="5" customWidth="1"/>
    <col min="7942" max="7951" width="12.625" style="5" customWidth="1"/>
    <col min="7952" max="8196" width="9" style="5"/>
    <col min="8197" max="8197" width="22.625" style="5" customWidth="1"/>
    <col min="8198" max="8207" width="12.625" style="5" customWidth="1"/>
    <col min="8208" max="8452" width="9" style="5"/>
    <col min="8453" max="8453" width="22.625" style="5" customWidth="1"/>
    <col min="8454" max="8463" width="12.625" style="5" customWidth="1"/>
    <col min="8464" max="8708" width="9" style="5"/>
    <col min="8709" max="8709" width="22.625" style="5" customWidth="1"/>
    <col min="8710" max="8719" width="12.625" style="5" customWidth="1"/>
    <col min="8720" max="8964" width="9" style="5"/>
    <col min="8965" max="8965" width="22.625" style="5" customWidth="1"/>
    <col min="8966" max="8975" width="12.625" style="5" customWidth="1"/>
    <col min="8976" max="9220" width="9" style="5"/>
    <col min="9221" max="9221" width="22.625" style="5" customWidth="1"/>
    <col min="9222" max="9231" width="12.625" style="5" customWidth="1"/>
    <col min="9232" max="9476" width="9" style="5"/>
    <col min="9477" max="9477" width="22.625" style="5" customWidth="1"/>
    <col min="9478" max="9487" width="12.625" style="5" customWidth="1"/>
    <col min="9488" max="9732" width="9" style="5"/>
    <col min="9733" max="9733" width="22.625" style="5" customWidth="1"/>
    <col min="9734" max="9743" width="12.625" style="5" customWidth="1"/>
    <col min="9744" max="9988" width="9" style="5"/>
    <col min="9989" max="9989" width="22.625" style="5" customWidth="1"/>
    <col min="9990" max="9999" width="12.625" style="5" customWidth="1"/>
    <col min="10000" max="10244" width="9" style="5"/>
    <col min="10245" max="10245" width="22.625" style="5" customWidth="1"/>
    <col min="10246" max="10255" width="12.625" style="5" customWidth="1"/>
    <col min="10256" max="10500" width="9" style="5"/>
    <col min="10501" max="10501" width="22.625" style="5" customWidth="1"/>
    <col min="10502" max="10511" width="12.625" style="5" customWidth="1"/>
    <col min="10512" max="10756" width="9" style="5"/>
    <col min="10757" max="10757" width="22.625" style="5" customWidth="1"/>
    <col min="10758" max="10767" width="12.625" style="5" customWidth="1"/>
    <col min="10768" max="11012" width="9" style="5"/>
    <col min="11013" max="11013" width="22.625" style="5" customWidth="1"/>
    <col min="11014" max="11023" width="12.625" style="5" customWidth="1"/>
    <col min="11024" max="11268" width="9" style="5"/>
    <col min="11269" max="11269" width="22.625" style="5" customWidth="1"/>
    <col min="11270" max="11279" width="12.625" style="5" customWidth="1"/>
    <col min="11280" max="11524" width="9" style="5"/>
    <col min="11525" max="11525" width="22.625" style="5" customWidth="1"/>
    <col min="11526" max="11535" width="12.625" style="5" customWidth="1"/>
    <col min="11536" max="11780" width="9" style="5"/>
    <col min="11781" max="11781" width="22.625" style="5" customWidth="1"/>
    <col min="11782" max="11791" width="12.625" style="5" customWidth="1"/>
    <col min="11792" max="12036" width="9" style="5"/>
    <col min="12037" max="12037" width="22.625" style="5" customWidth="1"/>
    <col min="12038" max="12047" width="12.625" style="5" customWidth="1"/>
    <col min="12048" max="12292" width="9" style="5"/>
    <col min="12293" max="12293" width="22.625" style="5" customWidth="1"/>
    <col min="12294" max="12303" width="12.625" style="5" customWidth="1"/>
    <col min="12304" max="12548" width="9" style="5"/>
    <col min="12549" max="12549" width="22.625" style="5" customWidth="1"/>
    <col min="12550" max="12559" width="12.625" style="5" customWidth="1"/>
    <col min="12560" max="12804" width="9" style="5"/>
    <col min="12805" max="12805" width="22.625" style="5" customWidth="1"/>
    <col min="12806" max="12815" width="12.625" style="5" customWidth="1"/>
    <col min="12816" max="13060" width="9" style="5"/>
    <col min="13061" max="13061" width="22.625" style="5" customWidth="1"/>
    <col min="13062" max="13071" width="12.625" style="5" customWidth="1"/>
    <col min="13072" max="13316" width="9" style="5"/>
    <col min="13317" max="13317" width="22.625" style="5" customWidth="1"/>
    <col min="13318" max="13327" width="12.625" style="5" customWidth="1"/>
    <col min="13328" max="13572" width="9" style="5"/>
    <col min="13573" max="13573" width="22.625" style="5" customWidth="1"/>
    <col min="13574" max="13583" width="12.625" style="5" customWidth="1"/>
    <col min="13584" max="13828" width="9" style="5"/>
    <col min="13829" max="13829" width="22.625" style="5" customWidth="1"/>
    <col min="13830" max="13839" width="12.625" style="5" customWidth="1"/>
    <col min="13840" max="14084" width="9" style="5"/>
    <col min="14085" max="14085" width="22.625" style="5" customWidth="1"/>
    <col min="14086" max="14095" width="12.625" style="5" customWidth="1"/>
    <col min="14096" max="14340" width="9" style="5"/>
    <col min="14341" max="14341" width="22.625" style="5" customWidth="1"/>
    <col min="14342" max="14351" width="12.625" style="5" customWidth="1"/>
    <col min="14352" max="14596" width="9" style="5"/>
    <col min="14597" max="14597" width="22.625" style="5" customWidth="1"/>
    <col min="14598" max="14607" width="12.625" style="5" customWidth="1"/>
    <col min="14608" max="14852" width="9" style="5"/>
    <col min="14853" max="14853" width="22.625" style="5" customWidth="1"/>
    <col min="14854" max="14863" width="12.625" style="5" customWidth="1"/>
    <col min="14864" max="15108" width="9" style="5"/>
    <col min="15109" max="15109" width="22.625" style="5" customWidth="1"/>
    <col min="15110" max="15119" width="12.625" style="5" customWidth="1"/>
    <col min="15120" max="15364" width="9" style="5"/>
    <col min="15365" max="15365" width="22.625" style="5" customWidth="1"/>
    <col min="15366" max="15375" width="12.625" style="5" customWidth="1"/>
    <col min="15376" max="15620" width="9" style="5"/>
    <col min="15621" max="15621" width="22.625" style="5" customWidth="1"/>
    <col min="15622" max="15631" width="12.625" style="5" customWidth="1"/>
    <col min="15632" max="15876" width="9" style="5"/>
    <col min="15877" max="15877" width="22.625" style="5" customWidth="1"/>
    <col min="15878" max="15887" width="12.625" style="5" customWidth="1"/>
    <col min="15888" max="16132" width="9" style="5"/>
    <col min="16133" max="16133" width="22.625" style="5" customWidth="1"/>
    <col min="16134" max="16143" width="12.625" style="5" customWidth="1"/>
    <col min="16144" max="16384" width="9" style="5"/>
  </cols>
  <sheetData>
    <row r="1" spans="1:15" ht="24" customHeight="1">
      <c r="A1" s="93" t="s">
        <v>75</v>
      </c>
      <c r="C1" s="4"/>
    </row>
    <row r="2" spans="1:15" ht="21">
      <c r="B2" s="12"/>
      <c r="C2" s="97" t="s">
        <v>76</v>
      </c>
      <c r="D2" s="97"/>
      <c r="E2" s="97"/>
      <c r="F2" s="97"/>
      <c r="G2" s="97"/>
      <c r="H2" s="97"/>
      <c r="I2" s="97"/>
      <c r="J2" s="97"/>
      <c r="K2" s="12"/>
      <c r="L2" s="12"/>
      <c r="M2" s="12"/>
      <c r="N2" s="32"/>
      <c r="O2" s="12"/>
    </row>
    <row r="3" spans="1:15" ht="14.25">
      <c r="B3" s="6"/>
      <c r="C3" s="6"/>
      <c r="D3" s="6"/>
      <c r="E3" s="6"/>
      <c r="F3" s="6"/>
      <c r="G3" s="6"/>
      <c r="H3" s="6"/>
      <c r="I3" s="6"/>
      <c r="J3" s="6"/>
      <c r="N3" s="33"/>
    </row>
    <row r="4" spans="1:15" ht="22.5" customHeight="1">
      <c r="B4" s="6"/>
      <c r="C4" s="6"/>
      <c r="D4" s="6"/>
      <c r="E4" s="6"/>
      <c r="F4" s="6"/>
      <c r="G4" s="6"/>
      <c r="H4" s="61"/>
      <c r="I4" s="61"/>
      <c r="J4"/>
      <c r="K4" s="94" t="s">
        <v>100</v>
      </c>
      <c r="L4" s="99">
        <f>'(別紙5)明細書'!I3</f>
        <v>0</v>
      </c>
      <c r="M4" s="100"/>
      <c r="N4" s="34"/>
    </row>
    <row r="5" spans="1:15" ht="22.5" customHeight="1">
      <c r="B5" s="6"/>
      <c r="C5" s="6"/>
      <c r="D5" s="6"/>
      <c r="E5" s="6"/>
      <c r="F5" s="6"/>
      <c r="G5" s="6"/>
      <c r="H5" s="61"/>
      <c r="I5" s="61"/>
      <c r="J5"/>
      <c r="K5" s="94" t="s">
        <v>101</v>
      </c>
      <c r="L5" s="98"/>
      <c r="M5" s="98"/>
      <c r="N5" s="36" t="s">
        <v>33</v>
      </c>
    </row>
    <row r="6" spans="1:15" ht="22.5" customHeight="1">
      <c r="B6" s="6"/>
      <c r="C6" s="6"/>
      <c r="D6" s="6"/>
      <c r="E6" s="6"/>
      <c r="F6" s="6"/>
      <c r="G6" s="6"/>
      <c r="H6" s="61"/>
      <c r="I6" s="61"/>
      <c r="J6"/>
      <c r="K6" s="94" t="s">
        <v>102</v>
      </c>
      <c r="L6" s="98"/>
      <c r="M6" s="98"/>
      <c r="N6" s="36" t="s">
        <v>33</v>
      </c>
    </row>
    <row r="7" spans="1:15" ht="22.5" customHeight="1">
      <c r="B7" s="6"/>
      <c r="C7" s="6"/>
      <c r="D7" s="6"/>
      <c r="E7" s="6"/>
      <c r="F7" s="6"/>
      <c r="G7" s="6"/>
      <c r="H7" s="61"/>
      <c r="I7" s="61"/>
      <c r="J7"/>
      <c r="K7" s="94" t="s">
        <v>99</v>
      </c>
      <c r="L7" s="101"/>
      <c r="M7" s="98"/>
      <c r="N7" s="36" t="s">
        <v>33</v>
      </c>
    </row>
    <row r="8" spans="1:15" ht="22.5" customHeight="1">
      <c r="B8" s="6"/>
      <c r="C8" s="6"/>
      <c r="D8" s="6"/>
      <c r="E8" s="6"/>
      <c r="F8" s="6"/>
      <c r="G8" s="6"/>
      <c r="H8" s="6"/>
      <c r="I8" s="6"/>
      <c r="J8" s="61"/>
      <c r="K8" s="61"/>
      <c r="L8" s="61"/>
      <c r="M8" s="61"/>
      <c r="N8" s="35"/>
      <c r="O8" s="7"/>
    </row>
    <row r="9" spans="1:15" ht="23.25" customHeight="1" thickBot="1">
      <c r="G9" s="8"/>
      <c r="H9" s="4"/>
      <c r="I9" s="4"/>
      <c r="K9" s="91"/>
      <c r="L9" s="84"/>
      <c r="M9" s="90" t="s">
        <v>29</v>
      </c>
      <c r="N9" s="33"/>
    </row>
    <row r="10" spans="1:15" ht="62.25" customHeight="1">
      <c r="B10" s="102" t="s">
        <v>11</v>
      </c>
      <c r="C10" s="103"/>
      <c r="D10" s="68" t="s">
        <v>12</v>
      </c>
      <c r="E10" s="69" t="s">
        <v>13</v>
      </c>
      <c r="F10" s="69" t="s">
        <v>14</v>
      </c>
      <c r="G10" s="69" t="s">
        <v>112</v>
      </c>
      <c r="H10" s="68" t="s">
        <v>15</v>
      </c>
      <c r="I10" s="68" t="s">
        <v>16</v>
      </c>
      <c r="J10" s="69" t="s">
        <v>30</v>
      </c>
      <c r="K10" s="85" t="s">
        <v>17</v>
      </c>
      <c r="L10" s="69" t="s">
        <v>104</v>
      </c>
      <c r="M10" s="70" t="s">
        <v>103</v>
      </c>
      <c r="N10" s="33"/>
    </row>
    <row r="11" spans="1:15" ht="24" customHeight="1">
      <c r="B11" s="104"/>
      <c r="C11" s="105"/>
      <c r="D11" s="9" t="s">
        <v>18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  <c r="K11" s="86" t="s">
        <v>25</v>
      </c>
      <c r="L11" s="88" t="s">
        <v>105</v>
      </c>
      <c r="M11" s="71" t="s">
        <v>106</v>
      </c>
      <c r="N11" s="33"/>
    </row>
    <row r="12" spans="1:15" ht="62.25" customHeight="1" thickBot="1">
      <c r="B12" s="95">
        <f>'(別紙5)明細書'!I3</f>
        <v>0</v>
      </c>
      <c r="C12" s="96"/>
      <c r="D12" s="72">
        <f>'(別紙5)明細書'!I12</f>
        <v>0</v>
      </c>
      <c r="E12" s="73"/>
      <c r="F12" s="74">
        <f>D12-E12</f>
        <v>0</v>
      </c>
      <c r="G12" s="72">
        <f>'(別紙5)明細書'!I12</f>
        <v>0</v>
      </c>
      <c r="H12" s="72">
        <f>'(別紙5)明細書'!E12</f>
        <v>0</v>
      </c>
      <c r="I12" s="74">
        <f>'(別紙5)明細書'!J12</f>
        <v>0</v>
      </c>
      <c r="J12" s="74">
        <f>ROUNDDOWN(I12,-3)</f>
        <v>0</v>
      </c>
      <c r="K12" s="87">
        <f>J12</f>
        <v>0</v>
      </c>
      <c r="L12" s="73"/>
      <c r="M12" s="75">
        <f>J12-L12</f>
        <v>0</v>
      </c>
      <c r="N12" s="36" t="s">
        <v>33</v>
      </c>
    </row>
    <row r="13" spans="1:15" ht="28.5" customHeight="1">
      <c r="N13" s="33"/>
    </row>
    <row r="14" spans="1:15" ht="28.5" customHeight="1">
      <c r="B14" s="4" t="s">
        <v>26</v>
      </c>
      <c r="N14" s="33"/>
    </row>
    <row r="15" spans="1:15" ht="28.5" customHeight="1">
      <c r="B15" s="4" t="s">
        <v>31</v>
      </c>
      <c r="N15" s="33"/>
    </row>
    <row r="16" spans="1:15" ht="28.5" customHeight="1">
      <c r="B16" s="4" t="s">
        <v>32</v>
      </c>
      <c r="N16" s="33"/>
    </row>
    <row r="17" spans="2:2" ht="28.5" customHeight="1">
      <c r="B17" s="4" t="s">
        <v>27</v>
      </c>
    </row>
  </sheetData>
  <mergeCells count="7">
    <mergeCell ref="B12:C12"/>
    <mergeCell ref="C2:J2"/>
    <mergeCell ref="L6:M6"/>
    <mergeCell ref="L4:M4"/>
    <mergeCell ref="L7:M7"/>
    <mergeCell ref="L5:M5"/>
    <mergeCell ref="B10:C11"/>
  </mergeCells>
  <phoneticPr fontId="1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zoomScale="40" zoomScaleNormal="60" zoomScaleSheetLayoutView="40" workbookViewId="0">
      <selection activeCell="I3" sqref="I3:K3"/>
    </sheetView>
  </sheetViews>
  <sheetFormatPr defaultRowHeight="13.5"/>
  <cols>
    <col min="1" max="1" width="5.5" customWidth="1"/>
    <col min="2" max="2" width="45.75" customWidth="1"/>
    <col min="3" max="3" width="14.375" customWidth="1"/>
    <col min="4" max="4" width="20.75" customWidth="1"/>
    <col min="5" max="5" width="27.125" customWidth="1"/>
    <col min="6" max="6" width="38.75" customWidth="1"/>
    <col min="7" max="7" width="14.375" customWidth="1"/>
    <col min="8" max="8" width="21.5" customWidth="1"/>
    <col min="9" max="9" width="27.125" customWidth="1"/>
    <col min="10" max="10" width="28.875" customWidth="1"/>
    <col min="11" max="11" width="34.875" customWidth="1"/>
    <col min="12" max="12" width="43.75" customWidth="1"/>
    <col min="257" max="257" width="1.625" customWidth="1"/>
    <col min="258" max="259" width="15.625" customWidth="1"/>
    <col min="260" max="261" width="10.625" customWidth="1"/>
    <col min="262" max="262" width="15.625" customWidth="1"/>
    <col min="263" max="265" width="10.625" customWidth="1"/>
    <col min="266" max="267" width="15.625" customWidth="1"/>
    <col min="513" max="513" width="1.625" customWidth="1"/>
    <col min="514" max="515" width="15.625" customWidth="1"/>
    <col min="516" max="517" width="10.625" customWidth="1"/>
    <col min="518" max="518" width="15.625" customWidth="1"/>
    <col min="519" max="521" width="10.625" customWidth="1"/>
    <col min="522" max="523" width="15.625" customWidth="1"/>
    <col min="769" max="769" width="1.625" customWidth="1"/>
    <col min="770" max="771" width="15.625" customWidth="1"/>
    <col min="772" max="773" width="10.625" customWidth="1"/>
    <col min="774" max="774" width="15.625" customWidth="1"/>
    <col min="775" max="777" width="10.625" customWidth="1"/>
    <col min="778" max="779" width="15.625" customWidth="1"/>
    <col min="1025" max="1025" width="1.625" customWidth="1"/>
    <col min="1026" max="1027" width="15.625" customWidth="1"/>
    <col min="1028" max="1029" width="10.625" customWidth="1"/>
    <col min="1030" max="1030" width="15.625" customWidth="1"/>
    <col min="1031" max="1033" width="10.625" customWidth="1"/>
    <col min="1034" max="1035" width="15.625" customWidth="1"/>
    <col min="1281" max="1281" width="1.625" customWidth="1"/>
    <col min="1282" max="1283" width="15.625" customWidth="1"/>
    <col min="1284" max="1285" width="10.625" customWidth="1"/>
    <col min="1286" max="1286" width="15.625" customWidth="1"/>
    <col min="1287" max="1289" width="10.625" customWidth="1"/>
    <col min="1290" max="1291" width="15.625" customWidth="1"/>
    <col min="1537" max="1537" width="1.625" customWidth="1"/>
    <col min="1538" max="1539" width="15.625" customWidth="1"/>
    <col min="1540" max="1541" width="10.625" customWidth="1"/>
    <col min="1542" max="1542" width="15.625" customWidth="1"/>
    <col min="1543" max="1545" width="10.625" customWidth="1"/>
    <col min="1546" max="1547" width="15.625" customWidth="1"/>
    <col min="1793" max="1793" width="1.625" customWidth="1"/>
    <col min="1794" max="1795" width="15.625" customWidth="1"/>
    <col min="1796" max="1797" width="10.625" customWidth="1"/>
    <col min="1798" max="1798" width="15.625" customWidth="1"/>
    <col min="1799" max="1801" width="10.625" customWidth="1"/>
    <col min="1802" max="1803" width="15.625" customWidth="1"/>
    <col min="2049" max="2049" width="1.625" customWidth="1"/>
    <col min="2050" max="2051" width="15.625" customWidth="1"/>
    <col min="2052" max="2053" width="10.625" customWidth="1"/>
    <col min="2054" max="2054" width="15.625" customWidth="1"/>
    <col min="2055" max="2057" width="10.625" customWidth="1"/>
    <col min="2058" max="2059" width="15.625" customWidth="1"/>
    <col min="2305" max="2305" width="1.625" customWidth="1"/>
    <col min="2306" max="2307" width="15.625" customWidth="1"/>
    <col min="2308" max="2309" width="10.625" customWidth="1"/>
    <col min="2310" max="2310" width="15.625" customWidth="1"/>
    <col min="2311" max="2313" width="10.625" customWidth="1"/>
    <col min="2314" max="2315" width="15.625" customWidth="1"/>
    <col min="2561" max="2561" width="1.625" customWidth="1"/>
    <col min="2562" max="2563" width="15.625" customWidth="1"/>
    <col min="2564" max="2565" width="10.625" customWidth="1"/>
    <col min="2566" max="2566" width="15.625" customWidth="1"/>
    <col min="2567" max="2569" width="10.625" customWidth="1"/>
    <col min="2570" max="2571" width="15.625" customWidth="1"/>
    <col min="2817" max="2817" width="1.625" customWidth="1"/>
    <col min="2818" max="2819" width="15.625" customWidth="1"/>
    <col min="2820" max="2821" width="10.625" customWidth="1"/>
    <col min="2822" max="2822" width="15.625" customWidth="1"/>
    <col min="2823" max="2825" width="10.625" customWidth="1"/>
    <col min="2826" max="2827" width="15.625" customWidth="1"/>
    <col min="3073" max="3073" width="1.625" customWidth="1"/>
    <col min="3074" max="3075" width="15.625" customWidth="1"/>
    <col min="3076" max="3077" width="10.625" customWidth="1"/>
    <col min="3078" max="3078" width="15.625" customWidth="1"/>
    <col min="3079" max="3081" width="10.625" customWidth="1"/>
    <col min="3082" max="3083" width="15.625" customWidth="1"/>
    <col min="3329" max="3329" width="1.625" customWidth="1"/>
    <col min="3330" max="3331" width="15.625" customWidth="1"/>
    <col min="3332" max="3333" width="10.625" customWidth="1"/>
    <col min="3334" max="3334" width="15.625" customWidth="1"/>
    <col min="3335" max="3337" width="10.625" customWidth="1"/>
    <col min="3338" max="3339" width="15.625" customWidth="1"/>
    <col min="3585" max="3585" width="1.625" customWidth="1"/>
    <col min="3586" max="3587" width="15.625" customWidth="1"/>
    <col min="3588" max="3589" width="10.625" customWidth="1"/>
    <col min="3590" max="3590" width="15.625" customWidth="1"/>
    <col min="3591" max="3593" width="10.625" customWidth="1"/>
    <col min="3594" max="3595" width="15.625" customWidth="1"/>
    <col min="3841" max="3841" width="1.625" customWidth="1"/>
    <col min="3842" max="3843" width="15.625" customWidth="1"/>
    <col min="3844" max="3845" width="10.625" customWidth="1"/>
    <col min="3846" max="3846" width="15.625" customWidth="1"/>
    <col min="3847" max="3849" width="10.625" customWidth="1"/>
    <col min="3850" max="3851" width="15.625" customWidth="1"/>
    <col min="4097" max="4097" width="1.625" customWidth="1"/>
    <col min="4098" max="4099" width="15.625" customWidth="1"/>
    <col min="4100" max="4101" width="10.625" customWidth="1"/>
    <col min="4102" max="4102" width="15.625" customWidth="1"/>
    <col min="4103" max="4105" width="10.625" customWidth="1"/>
    <col min="4106" max="4107" width="15.625" customWidth="1"/>
    <col min="4353" max="4353" width="1.625" customWidth="1"/>
    <col min="4354" max="4355" width="15.625" customWidth="1"/>
    <col min="4356" max="4357" width="10.625" customWidth="1"/>
    <col min="4358" max="4358" width="15.625" customWidth="1"/>
    <col min="4359" max="4361" width="10.625" customWidth="1"/>
    <col min="4362" max="4363" width="15.625" customWidth="1"/>
    <col min="4609" max="4609" width="1.625" customWidth="1"/>
    <col min="4610" max="4611" width="15.625" customWidth="1"/>
    <col min="4612" max="4613" width="10.625" customWidth="1"/>
    <col min="4614" max="4614" width="15.625" customWidth="1"/>
    <col min="4615" max="4617" width="10.625" customWidth="1"/>
    <col min="4618" max="4619" width="15.625" customWidth="1"/>
    <col min="4865" max="4865" width="1.625" customWidth="1"/>
    <col min="4866" max="4867" width="15.625" customWidth="1"/>
    <col min="4868" max="4869" width="10.625" customWidth="1"/>
    <col min="4870" max="4870" width="15.625" customWidth="1"/>
    <col min="4871" max="4873" width="10.625" customWidth="1"/>
    <col min="4874" max="4875" width="15.625" customWidth="1"/>
    <col min="5121" max="5121" width="1.625" customWidth="1"/>
    <col min="5122" max="5123" width="15.625" customWidth="1"/>
    <col min="5124" max="5125" width="10.625" customWidth="1"/>
    <col min="5126" max="5126" width="15.625" customWidth="1"/>
    <col min="5127" max="5129" width="10.625" customWidth="1"/>
    <col min="5130" max="5131" width="15.625" customWidth="1"/>
    <col min="5377" max="5377" width="1.625" customWidth="1"/>
    <col min="5378" max="5379" width="15.625" customWidth="1"/>
    <col min="5380" max="5381" width="10.625" customWidth="1"/>
    <col min="5382" max="5382" width="15.625" customWidth="1"/>
    <col min="5383" max="5385" width="10.625" customWidth="1"/>
    <col min="5386" max="5387" width="15.625" customWidth="1"/>
    <col min="5633" max="5633" width="1.625" customWidth="1"/>
    <col min="5634" max="5635" width="15.625" customWidth="1"/>
    <col min="5636" max="5637" width="10.625" customWidth="1"/>
    <col min="5638" max="5638" width="15.625" customWidth="1"/>
    <col min="5639" max="5641" width="10.625" customWidth="1"/>
    <col min="5642" max="5643" width="15.625" customWidth="1"/>
    <col min="5889" max="5889" width="1.625" customWidth="1"/>
    <col min="5890" max="5891" width="15.625" customWidth="1"/>
    <col min="5892" max="5893" width="10.625" customWidth="1"/>
    <col min="5894" max="5894" width="15.625" customWidth="1"/>
    <col min="5895" max="5897" width="10.625" customWidth="1"/>
    <col min="5898" max="5899" width="15.625" customWidth="1"/>
    <col min="6145" max="6145" width="1.625" customWidth="1"/>
    <col min="6146" max="6147" width="15.625" customWidth="1"/>
    <col min="6148" max="6149" width="10.625" customWidth="1"/>
    <col min="6150" max="6150" width="15.625" customWidth="1"/>
    <col min="6151" max="6153" width="10.625" customWidth="1"/>
    <col min="6154" max="6155" width="15.625" customWidth="1"/>
    <col min="6401" max="6401" width="1.625" customWidth="1"/>
    <col min="6402" max="6403" width="15.625" customWidth="1"/>
    <col min="6404" max="6405" width="10.625" customWidth="1"/>
    <col min="6406" max="6406" width="15.625" customWidth="1"/>
    <col min="6407" max="6409" width="10.625" customWidth="1"/>
    <col min="6410" max="6411" width="15.625" customWidth="1"/>
    <col min="6657" max="6657" width="1.625" customWidth="1"/>
    <col min="6658" max="6659" width="15.625" customWidth="1"/>
    <col min="6660" max="6661" width="10.625" customWidth="1"/>
    <col min="6662" max="6662" width="15.625" customWidth="1"/>
    <col min="6663" max="6665" width="10.625" customWidth="1"/>
    <col min="6666" max="6667" width="15.625" customWidth="1"/>
    <col min="6913" max="6913" width="1.625" customWidth="1"/>
    <col min="6914" max="6915" width="15.625" customWidth="1"/>
    <col min="6916" max="6917" width="10.625" customWidth="1"/>
    <col min="6918" max="6918" width="15.625" customWidth="1"/>
    <col min="6919" max="6921" width="10.625" customWidth="1"/>
    <col min="6922" max="6923" width="15.625" customWidth="1"/>
    <col min="7169" max="7169" width="1.625" customWidth="1"/>
    <col min="7170" max="7171" width="15.625" customWidth="1"/>
    <col min="7172" max="7173" width="10.625" customWidth="1"/>
    <col min="7174" max="7174" width="15.625" customWidth="1"/>
    <col min="7175" max="7177" width="10.625" customWidth="1"/>
    <col min="7178" max="7179" width="15.625" customWidth="1"/>
    <col min="7425" max="7425" width="1.625" customWidth="1"/>
    <col min="7426" max="7427" width="15.625" customWidth="1"/>
    <col min="7428" max="7429" width="10.625" customWidth="1"/>
    <col min="7430" max="7430" width="15.625" customWidth="1"/>
    <col min="7431" max="7433" width="10.625" customWidth="1"/>
    <col min="7434" max="7435" width="15.625" customWidth="1"/>
    <col min="7681" max="7681" width="1.625" customWidth="1"/>
    <col min="7682" max="7683" width="15.625" customWidth="1"/>
    <col min="7684" max="7685" width="10.625" customWidth="1"/>
    <col min="7686" max="7686" width="15.625" customWidth="1"/>
    <col min="7687" max="7689" width="10.625" customWidth="1"/>
    <col min="7690" max="7691" width="15.625" customWidth="1"/>
    <col min="7937" max="7937" width="1.625" customWidth="1"/>
    <col min="7938" max="7939" width="15.625" customWidth="1"/>
    <col min="7940" max="7941" width="10.625" customWidth="1"/>
    <col min="7942" max="7942" width="15.625" customWidth="1"/>
    <col min="7943" max="7945" width="10.625" customWidth="1"/>
    <col min="7946" max="7947" width="15.625" customWidth="1"/>
    <col min="8193" max="8193" width="1.625" customWidth="1"/>
    <col min="8194" max="8195" width="15.625" customWidth="1"/>
    <col min="8196" max="8197" width="10.625" customWidth="1"/>
    <col min="8198" max="8198" width="15.625" customWidth="1"/>
    <col min="8199" max="8201" width="10.625" customWidth="1"/>
    <col min="8202" max="8203" width="15.625" customWidth="1"/>
    <col min="8449" max="8449" width="1.625" customWidth="1"/>
    <col min="8450" max="8451" width="15.625" customWidth="1"/>
    <col min="8452" max="8453" width="10.625" customWidth="1"/>
    <col min="8454" max="8454" width="15.625" customWidth="1"/>
    <col min="8455" max="8457" width="10.625" customWidth="1"/>
    <col min="8458" max="8459" width="15.625" customWidth="1"/>
    <col min="8705" max="8705" width="1.625" customWidth="1"/>
    <col min="8706" max="8707" width="15.625" customWidth="1"/>
    <col min="8708" max="8709" width="10.625" customWidth="1"/>
    <col min="8710" max="8710" width="15.625" customWidth="1"/>
    <col min="8711" max="8713" width="10.625" customWidth="1"/>
    <col min="8714" max="8715" width="15.625" customWidth="1"/>
    <col min="8961" max="8961" width="1.625" customWidth="1"/>
    <col min="8962" max="8963" width="15.625" customWidth="1"/>
    <col min="8964" max="8965" width="10.625" customWidth="1"/>
    <col min="8966" max="8966" width="15.625" customWidth="1"/>
    <col min="8967" max="8969" width="10.625" customWidth="1"/>
    <col min="8970" max="8971" width="15.625" customWidth="1"/>
    <col min="9217" max="9217" width="1.625" customWidth="1"/>
    <col min="9218" max="9219" width="15.625" customWidth="1"/>
    <col min="9220" max="9221" width="10.625" customWidth="1"/>
    <col min="9222" max="9222" width="15.625" customWidth="1"/>
    <col min="9223" max="9225" width="10.625" customWidth="1"/>
    <col min="9226" max="9227" width="15.625" customWidth="1"/>
    <col min="9473" max="9473" width="1.625" customWidth="1"/>
    <col min="9474" max="9475" width="15.625" customWidth="1"/>
    <col min="9476" max="9477" width="10.625" customWidth="1"/>
    <col min="9478" max="9478" width="15.625" customWidth="1"/>
    <col min="9479" max="9481" width="10.625" customWidth="1"/>
    <col min="9482" max="9483" width="15.625" customWidth="1"/>
    <col min="9729" max="9729" width="1.625" customWidth="1"/>
    <col min="9730" max="9731" width="15.625" customWidth="1"/>
    <col min="9732" max="9733" width="10.625" customWidth="1"/>
    <col min="9734" max="9734" width="15.625" customWidth="1"/>
    <col min="9735" max="9737" width="10.625" customWidth="1"/>
    <col min="9738" max="9739" width="15.625" customWidth="1"/>
    <col min="9985" max="9985" width="1.625" customWidth="1"/>
    <col min="9986" max="9987" width="15.625" customWidth="1"/>
    <col min="9988" max="9989" width="10.625" customWidth="1"/>
    <col min="9990" max="9990" width="15.625" customWidth="1"/>
    <col min="9991" max="9993" width="10.625" customWidth="1"/>
    <col min="9994" max="9995" width="15.625" customWidth="1"/>
    <col min="10241" max="10241" width="1.625" customWidth="1"/>
    <col min="10242" max="10243" width="15.625" customWidth="1"/>
    <col min="10244" max="10245" width="10.625" customWidth="1"/>
    <col min="10246" max="10246" width="15.625" customWidth="1"/>
    <col min="10247" max="10249" width="10.625" customWidth="1"/>
    <col min="10250" max="10251" width="15.625" customWidth="1"/>
    <col min="10497" max="10497" width="1.625" customWidth="1"/>
    <col min="10498" max="10499" width="15.625" customWidth="1"/>
    <col min="10500" max="10501" width="10.625" customWidth="1"/>
    <col min="10502" max="10502" width="15.625" customWidth="1"/>
    <col min="10503" max="10505" width="10.625" customWidth="1"/>
    <col min="10506" max="10507" width="15.625" customWidth="1"/>
    <col min="10753" max="10753" width="1.625" customWidth="1"/>
    <col min="10754" max="10755" width="15.625" customWidth="1"/>
    <col min="10756" max="10757" width="10.625" customWidth="1"/>
    <col min="10758" max="10758" width="15.625" customWidth="1"/>
    <col min="10759" max="10761" width="10.625" customWidth="1"/>
    <col min="10762" max="10763" width="15.625" customWidth="1"/>
    <col min="11009" max="11009" width="1.625" customWidth="1"/>
    <col min="11010" max="11011" width="15.625" customWidth="1"/>
    <col min="11012" max="11013" width="10.625" customWidth="1"/>
    <col min="11014" max="11014" width="15.625" customWidth="1"/>
    <col min="11015" max="11017" width="10.625" customWidth="1"/>
    <col min="11018" max="11019" width="15.625" customWidth="1"/>
    <col min="11265" max="11265" width="1.625" customWidth="1"/>
    <col min="11266" max="11267" width="15.625" customWidth="1"/>
    <col min="11268" max="11269" width="10.625" customWidth="1"/>
    <col min="11270" max="11270" width="15.625" customWidth="1"/>
    <col min="11271" max="11273" width="10.625" customWidth="1"/>
    <col min="11274" max="11275" width="15.625" customWidth="1"/>
    <col min="11521" max="11521" width="1.625" customWidth="1"/>
    <col min="11522" max="11523" width="15.625" customWidth="1"/>
    <col min="11524" max="11525" width="10.625" customWidth="1"/>
    <col min="11526" max="11526" width="15.625" customWidth="1"/>
    <col min="11527" max="11529" width="10.625" customWidth="1"/>
    <col min="11530" max="11531" width="15.625" customWidth="1"/>
    <col min="11777" max="11777" width="1.625" customWidth="1"/>
    <col min="11778" max="11779" width="15.625" customWidth="1"/>
    <col min="11780" max="11781" width="10.625" customWidth="1"/>
    <col min="11782" max="11782" width="15.625" customWidth="1"/>
    <col min="11783" max="11785" width="10.625" customWidth="1"/>
    <col min="11786" max="11787" width="15.625" customWidth="1"/>
    <col min="12033" max="12033" width="1.625" customWidth="1"/>
    <col min="12034" max="12035" width="15.625" customWidth="1"/>
    <col min="12036" max="12037" width="10.625" customWidth="1"/>
    <col min="12038" max="12038" width="15.625" customWidth="1"/>
    <col min="12039" max="12041" width="10.625" customWidth="1"/>
    <col min="12042" max="12043" width="15.625" customWidth="1"/>
    <col min="12289" max="12289" width="1.625" customWidth="1"/>
    <col min="12290" max="12291" width="15.625" customWidth="1"/>
    <col min="12292" max="12293" width="10.625" customWidth="1"/>
    <col min="12294" max="12294" width="15.625" customWidth="1"/>
    <col min="12295" max="12297" width="10.625" customWidth="1"/>
    <col min="12298" max="12299" width="15.625" customWidth="1"/>
    <col min="12545" max="12545" width="1.625" customWidth="1"/>
    <col min="12546" max="12547" width="15.625" customWidth="1"/>
    <col min="12548" max="12549" width="10.625" customWidth="1"/>
    <col min="12550" max="12550" width="15.625" customWidth="1"/>
    <col min="12551" max="12553" width="10.625" customWidth="1"/>
    <col min="12554" max="12555" width="15.625" customWidth="1"/>
    <col min="12801" max="12801" width="1.625" customWidth="1"/>
    <col min="12802" max="12803" width="15.625" customWidth="1"/>
    <col min="12804" max="12805" width="10.625" customWidth="1"/>
    <col min="12806" max="12806" width="15.625" customWidth="1"/>
    <col min="12807" max="12809" width="10.625" customWidth="1"/>
    <col min="12810" max="12811" width="15.625" customWidth="1"/>
    <col min="13057" max="13057" width="1.625" customWidth="1"/>
    <col min="13058" max="13059" width="15.625" customWidth="1"/>
    <col min="13060" max="13061" width="10.625" customWidth="1"/>
    <col min="13062" max="13062" width="15.625" customWidth="1"/>
    <col min="13063" max="13065" width="10.625" customWidth="1"/>
    <col min="13066" max="13067" width="15.625" customWidth="1"/>
    <col min="13313" max="13313" width="1.625" customWidth="1"/>
    <col min="13314" max="13315" width="15.625" customWidth="1"/>
    <col min="13316" max="13317" width="10.625" customWidth="1"/>
    <col min="13318" max="13318" width="15.625" customWidth="1"/>
    <col min="13319" max="13321" width="10.625" customWidth="1"/>
    <col min="13322" max="13323" width="15.625" customWidth="1"/>
    <col min="13569" max="13569" width="1.625" customWidth="1"/>
    <col min="13570" max="13571" width="15.625" customWidth="1"/>
    <col min="13572" max="13573" width="10.625" customWidth="1"/>
    <col min="13574" max="13574" width="15.625" customWidth="1"/>
    <col min="13575" max="13577" width="10.625" customWidth="1"/>
    <col min="13578" max="13579" width="15.625" customWidth="1"/>
    <col min="13825" max="13825" width="1.625" customWidth="1"/>
    <col min="13826" max="13827" width="15.625" customWidth="1"/>
    <col min="13828" max="13829" width="10.625" customWidth="1"/>
    <col min="13830" max="13830" width="15.625" customWidth="1"/>
    <col min="13831" max="13833" width="10.625" customWidth="1"/>
    <col min="13834" max="13835" width="15.625" customWidth="1"/>
    <col min="14081" max="14081" width="1.625" customWidth="1"/>
    <col min="14082" max="14083" width="15.625" customWidth="1"/>
    <col min="14084" max="14085" width="10.625" customWidth="1"/>
    <col min="14086" max="14086" width="15.625" customWidth="1"/>
    <col min="14087" max="14089" width="10.625" customWidth="1"/>
    <col min="14090" max="14091" width="15.625" customWidth="1"/>
    <col min="14337" max="14337" width="1.625" customWidth="1"/>
    <col min="14338" max="14339" width="15.625" customWidth="1"/>
    <col min="14340" max="14341" width="10.625" customWidth="1"/>
    <col min="14342" max="14342" width="15.625" customWidth="1"/>
    <col min="14343" max="14345" width="10.625" customWidth="1"/>
    <col min="14346" max="14347" width="15.625" customWidth="1"/>
    <col min="14593" max="14593" width="1.625" customWidth="1"/>
    <col min="14594" max="14595" width="15.625" customWidth="1"/>
    <col min="14596" max="14597" width="10.625" customWidth="1"/>
    <col min="14598" max="14598" width="15.625" customWidth="1"/>
    <col min="14599" max="14601" width="10.625" customWidth="1"/>
    <col min="14602" max="14603" width="15.625" customWidth="1"/>
    <col min="14849" max="14849" width="1.625" customWidth="1"/>
    <col min="14850" max="14851" width="15.625" customWidth="1"/>
    <col min="14852" max="14853" width="10.625" customWidth="1"/>
    <col min="14854" max="14854" width="15.625" customWidth="1"/>
    <col min="14855" max="14857" width="10.625" customWidth="1"/>
    <col min="14858" max="14859" width="15.625" customWidth="1"/>
    <col min="15105" max="15105" width="1.625" customWidth="1"/>
    <col min="15106" max="15107" width="15.625" customWidth="1"/>
    <col min="15108" max="15109" width="10.625" customWidth="1"/>
    <col min="15110" max="15110" width="15.625" customWidth="1"/>
    <col min="15111" max="15113" width="10.625" customWidth="1"/>
    <col min="15114" max="15115" width="15.625" customWidth="1"/>
    <col min="15361" max="15361" width="1.625" customWidth="1"/>
    <col min="15362" max="15363" width="15.625" customWidth="1"/>
    <col min="15364" max="15365" width="10.625" customWidth="1"/>
    <col min="15366" max="15366" width="15.625" customWidth="1"/>
    <col min="15367" max="15369" width="10.625" customWidth="1"/>
    <col min="15370" max="15371" width="15.625" customWidth="1"/>
    <col min="15617" max="15617" width="1.625" customWidth="1"/>
    <col min="15618" max="15619" width="15.625" customWidth="1"/>
    <col min="15620" max="15621" width="10.625" customWidth="1"/>
    <col min="15622" max="15622" width="15.625" customWidth="1"/>
    <col min="15623" max="15625" width="10.625" customWidth="1"/>
    <col min="15626" max="15627" width="15.625" customWidth="1"/>
    <col min="15873" max="15873" width="1.625" customWidth="1"/>
    <col min="15874" max="15875" width="15.625" customWidth="1"/>
    <col min="15876" max="15877" width="10.625" customWidth="1"/>
    <col min="15878" max="15878" width="15.625" customWidth="1"/>
    <col min="15879" max="15881" width="10.625" customWidth="1"/>
    <col min="15882" max="15883" width="15.625" customWidth="1"/>
    <col min="16129" max="16129" width="1.625" customWidth="1"/>
    <col min="16130" max="16131" width="15.625" customWidth="1"/>
    <col min="16132" max="16133" width="10.625" customWidth="1"/>
    <col min="16134" max="16134" width="15.625" customWidth="1"/>
    <col min="16135" max="16137" width="10.625" customWidth="1"/>
    <col min="16138" max="16139" width="15.625" customWidth="1"/>
  </cols>
  <sheetData>
    <row r="1" spans="1:12" ht="36" customHeight="1">
      <c r="A1" s="119" t="s">
        <v>74</v>
      </c>
      <c r="B1" s="1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2.5" customHeight="1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52.5" customHeight="1">
      <c r="A3" s="63"/>
      <c r="B3" s="63"/>
      <c r="C3" s="63"/>
      <c r="D3" s="63"/>
      <c r="E3" s="63"/>
      <c r="F3" s="63"/>
      <c r="G3" s="63"/>
      <c r="H3" s="31" t="s">
        <v>34</v>
      </c>
      <c r="I3" s="121"/>
      <c r="J3" s="121"/>
      <c r="K3" s="121"/>
      <c r="L3" s="22" t="s">
        <v>33</v>
      </c>
    </row>
    <row r="4" spans="1:12" ht="36.75" customHeight="1" thickBot="1">
      <c r="A4" s="1"/>
      <c r="B4" s="1"/>
      <c r="C4" s="1"/>
      <c r="D4" s="1"/>
      <c r="E4" s="1"/>
      <c r="F4" s="1"/>
      <c r="G4" s="1"/>
      <c r="H4" s="1"/>
      <c r="I4" s="1"/>
      <c r="J4" s="122" t="s">
        <v>29</v>
      </c>
      <c r="K4" s="122"/>
      <c r="L4" s="1"/>
    </row>
    <row r="5" spans="1:12" ht="36.75" customHeight="1">
      <c r="A5" s="123"/>
      <c r="B5" s="124" t="s">
        <v>0</v>
      </c>
      <c r="C5" s="125" t="s">
        <v>118</v>
      </c>
      <c r="D5" s="126"/>
      <c r="E5" s="127"/>
      <c r="F5" s="125" t="s">
        <v>113</v>
      </c>
      <c r="G5" s="126"/>
      <c r="H5" s="126"/>
      <c r="I5" s="126"/>
      <c r="J5" s="26" t="s">
        <v>7</v>
      </c>
      <c r="K5" s="128" t="s">
        <v>1</v>
      </c>
      <c r="L5" s="1"/>
    </row>
    <row r="6" spans="1:12" ht="53.25" customHeight="1">
      <c r="A6" s="123"/>
      <c r="B6" s="109"/>
      <c r="C6" s="2" t="s">
        <v>5</v>
      </c>
      <c r="D6" s="2" t="s">
        <v>2</v>
      </c>
      <c r="E6" s="2" t="s">
        <v>121</v>
      </c>
      <c r="F6" s="3" t="s">
        <v>62</v>
      </c>
      <c r="G6" s="2" t="s">
        <v>5</v>
      </c>
      <c r="H6" s="2" t="s">
        <v>9</v>
      </c>
      <c r="I6" s="65" t="s">
        <v>35</v>
      </c>
      <c r="J6" s="27" t="s">
        <v>10</v>
      </c>
      <c r="K6" s="129"/>
      <c r="L6" s="1"/>
    </row>
    <row r="7" spans="1:12" ht="85.5" customHeight="1">
      <c r="A7" s="106"/>
      <c r="B7" s="20" t="s">
        <v>57</v>
      </c>
      <c r="C7" s="59">
        <f>G7</f>
        <v>0</v>
      </c>
      <c r="D7" s="92" t="s">
        <v>63</v>
      </c>
      <c r="E7" s="60">
        <f>I7</f>
        <v>0</v>
      </c>
      <c r="F7" s="24"/>
      <c r="G7" s="76"/>
      <c r="H7" s="16"/>
      <c r="I7" s="25">
        <f>G7*H7</f>
        <v>0</v>
      </c>
      <c r="J7" s="28">
        <f>ROUNDDOWN(MIN(E7,I7),-3)</f>
        <v>0</v>
      </c>
      <c r="K7" s="66"/>
      <c r="L7" s="23" t="s">
        <v>33</v>
      </c>
    </row>
    <row r="8" spans="1:12" ht="85.5" customHeight="1">
      <c r="A8" s="106"/>
      <c r="B8" s="17" t="s">
        <v>58</v>
      </c>
      <c r="C8" s="59">
        <f>G8</f>
        <v>0</v>
      </c>
      <c r="D8" s="92" t="s">
        <v>63</v>
      </c>
      <c r="E8" s="60">
        <f>I8</f>
        <v>0</v>
      </c>
      <c r="F8" s="14"/>
      <c r="G8" s="76"/>
      <c r="H8" s="19"/>
      <c r="I8" s="25">
        <f t="shared" ref="I8:I11" si="0">G8*H8</f>
        <v>0</v>
      </c>
      <c r="J8" s="29">
        <f>ROUNDDOWN(MIN(E8,I8),-3)</f>
        <v>0</v>
      </c>
      <c r="K8" s="62"/>
      <c r="L8" s="23" t="s">
        <v>33</v>
      </c>
    </row>
    <row r="9" spans="1:12" ht="85.5" customHeight="1">
      <c r="A9" s="106"/>
      <c r="B9" s="21" t="s">
        <v>59</v>
      </c>
      <c r="C9" s="59">
        <f>G9</f>
        <v>0</v>
      </c>
      <c r="D9" s="92" t="s">
        <v>63</v>
      </c>
      <c r="E9" s="60">
        <f>I9</f>
        <v>0</v>
      </c>
      <c r="F9" s="15"/>
      <c r="G9" s="76"/>
      <c r="H9" s="16"/>
      <c r="I9" s="25">
        <f t="shared" si="0"/>
        <v>0</v>
      </c>
      <c r="J9" s="28">
        <f>ROUNDDOWN(MIN(E9,I9),-3)</f>
        <v>0</v>
      </c>
      <c r="K9" s="64"/>
      <c r="L9" s="23" t="s">
        <v>33</v>
      </c>
    </row>
    <row r="10" spans="1:12" ht="85.5" customHeight="1">
      <c r="A10" s="106"/>
      <c r="B10" s="21" t="s">
        <v>60</v>
      </c>
      <c r="C10" s="59">
        <f>G10</f>
        <v>0</v>
      </c>
      <c r="D10" s="92" t="s">
        <v>63</v>
      </c>
      <c r="E10" s="60">
        <f>I10</f>
        <v>0</v>
      </c>
      <c r="F10" s="13"/>
      <c r="G10" s="76"/>
      <c r="H10" s="16"/>
      <c r="I10" s="25">
        <f t="shared" si="0"/>
        <v>0</v>
      </c>
      <c r="J10" s="28">
        <f>ROUNDDOWN(MIN(E10,I10),-3)</f>
        <v>0</v>
      </c>
      <c r="K10" s="64"/>
      <c r="L10" s="23" t="s">
        <v>33</v>
      </c>
    </row>
    <row r="11" spans="1:12" ht="85.5" customHeight="1" thickBot="1">
      <c r="A11" s="106"/>
      <c r="B11" s="21" t="s">
        <v>64</v>
      </c>
      <c r="C11" s="59">
        <f>G11</f>
        <v>0</v>
      </c>
      <c r="D11" s="92" t="s">
        <v>63</v>
      </c>
      <c r="E11" s="60">
        <f>I11</f>
        <v>0</v>
      </c>
      <c r="F11" s="13"/>
      <c r="G11" s="76"/>
      <c r="H11" s="18"/>
      <c r="I11" s="25">
        <f t="shared" si="0"/>
        <v>0</v>
      </c>
      <c r="J11" s="30">
        <f>ROUNDDOWN(MIN(E11,I11),-3)</f>
        <v>0</v>
      </c>
      <c r="K11" s="64"/>
      <c r="L11" s="23" t="s">
        <v>33</v>
      </c>
    </row>
    <row r="12" spans="1:12" ht="24" customHeight="1" thickTop="1">
      <c r="A12" s="11"/>
      <c r="B12" s="107" t="s">
        <v>6</v>
      </c>
      <c r="C12" s="110"/>
      <c r="D12" s="113"/>
      <c r="E12" s="116">
        <f>MIN(500000,SUM(E7:E11))</f>
        <v>0</v>
      </c>
      <c r="F12" s="113"/>
      <c r="G12" s="110"/>
      <c r="H12" s="113"/>
      <c r="I12" s="130">
        <f>SUM(I7:I11)</f>
        <v>0</v>
      </c>
      <c r="J12" s="133">
        <f>MIN(500000,SUM(J7:J11))</f>
        <v>0</v>
      </c>
      <c r="K12" s="136"/>
      <c r="L12" s="1"/>
    </row>
    <row r="13" spans="1:12" ht="24" customHeight="1">
      <c r="A13" s="11"/>
      <c r="B13" s="108"/>
      <c r="C13" s="111"/>
      <c r="D13" s="114"/>
      <c r="E13" s="117"/>
      <c r="F13" s="114"/>
      <c r="G13" s="111"/>
      <c r="H13" s="114"/>
      <c r="I13" s="131"/>
      <c r="J13" s="134"/>
      <c r="K13" s="137"/>
      <c r="L13" s="1"/>
    </row>
    <row r="14" spans="1:12" ht="24" customHeight="1" thickBot="1">
      <c r="A14" s="11"/>
      <c r="B14" s="109"/>
      <c r="C14" s="112"/>
      <c r="D14" s="115"/>
      <c r="E14" s="118"/>
      <c r="F14" s="115"/>
      <c r="G14" s="112"/>
      <c r="H14" s="115"/>
      <c r="I14" s="132"/>
      <c r="J14" s="135"/>
      <c r="K14" s="129"/>
      <c r="L14" s="1"/>
    </row>
    <row r="16" spans="1:12" ht="18.75" customHeight="1">
      <c r="A16" s="1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" ht="18.75">
      <c r="A17" s="1" t="s">
        <v>8</v>
      </c>
    </row>
    <row r="18" spans="1:1" ht="18.75" hidden="1">
      <c r="A18" s="1"/>
    </row>
    <row r="19" spans="1:1" ht="18.75" hidden="1">
      <c r="A19" s="1">
        <v>360000</v>
      </c>
    </row>
    <row r="20" spans="1:1" ht="18.75">
      <c r="A20" s="1"/>
    </row>
  </sheetData>
  <mergeCells count="20">
    <mergeCell ref="H12:H14"/>
    <mergeCell ref="I12:I14"/>
    <mergeCell ref="J12:J14"/>
    <mergeCell ref="K12:K14"/>
    <mergeCell ref="F12:F14"/>
    <mergeCell ref="G12:G14"/>
    <mergeCell ref="A1:B1"/>
    <mergeCell ref="A2:K2"/>
    <mergeCell ref="I3:K3"/>
    <mergeCell ref="J4:K4"/>
    <mergeCell ref="A5:A6"/>
    <mergeCell ref="B5:B6"/>
    <mergeCell ref="C5:E5"/>
    <mergeCell ref="F5:I5"/>
    <mergeCell ref="K5:K6"/>
    <mergeCell ref="A7:A11"/>
    <mergeCell ref="B12:B14"/>
    <mergeCell ref="C12:C14"/>
    <mergeCell ref="D12:D14"/>
    <mergeCell ref="E12:E14"/>
  </mergeCells>
  <phoneticPr fontId="1"/>
  <pageMargins left="0.70866141732283472" right="0.70866141732283472" top="0.74803149606299213" bottom="0.74803149606299213" header="0.31496062992125984" footer="0.31496062992125984"/>
  <pageSetup paperSize="9" scale="48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6"/>
  <sheetViews>
    <sheetView view="pageBreakPreview" zoomScale="55" zoomScaleNormal="100" zoomScaleSheetLayoutView="55" workbookViewId="0">
      <selection activeCell="B20" sqref="B20"/>
    </sheetView>
  </sheetViews>
  <sheetFormatPr defaultRowHeight="33" customHeight="1"/>
  <cols>
    <col min="1" max="4" width="22.25" style="37" customWidth="1"/>
    <col min="5" max="256" width="9" style="37"/>
    <col min="257" max="260" width="22.25" style="37" customWidth="1"/>
    <col min="261" max="512" width="9" style="37"/>
    <col min="513" max="516" width="22.25" style="37" customWidth="1"/>
    <col min="517" max="768" width="9" style="37"/>
    <col min="769" max="772" width="22.25" style="37" customWidth="1"/>
    <col min="773" max="1024" width="9" style="37"/>
    <col min="1025" max="1028" width="22.25" style="37" customWidth="1"/>
    <col min="1029" max="1280" width="9" style="37"/>
    <col min="1281" max="1284" width="22.25" style="37" customWidth="1"/>
    <col min="1285" max="1536" width="9" style="37"/>
    <col min="1537" max="1540" width="22.25" style="37" customWidth="1"/>
    <col min="1541" max="1792" width="9" style="37"/>
    <col min="1793" max="1796" width="22.25" style="37" customWidth="1"/>
    <col min="1797" max="2048" width="9" style="37"/>
    <col min="2049" max="2052" width="22.25" style="37" customWidth="1"/>
    <col min="2053" max="2304" width="9" style="37"/>
    <col min="2305" max="2308" width="22.25" style="37" customWidth="1"/>
    <col min="2309" max="2560" width="9" style="37"/>
    <col min="2561" max="2564" width="22.25" style="37" customWidth="1"/>
    <col min="2565" max="2816" width="9" style="37"/>
    <col min="2817" max="2820" width="22.25" style="37" customWidth="1"/>
    <col min="2821" max="3072" width="9" style="37"/>
    <col min="3073" max="3076" width="22.25" style="37" customWidth="1"/>
    <col min="3077" max="3328" width="9" style="37"/>
    <col min="3329" max="3332" width="22.25" style="37" customWidth="1"/>
    <col min="3333" max="3584" width="9" style="37"/>
    <col min="3585" max="3588" width="22.25" style="37" customWidth="1"/>
    <col min="3589" max="3840" width="9" style="37"/>
    <col min="3841" max="3844" width="22.25" style="37" customWidth="1"/>
    <col min="3845" max="4096" width="9" style="37"/>
    <col min="4097" max="4100" width="22.25" style="37" customWidth="1"/>
    <col min="4101" max="4352" width="9" style="37"/>
    <col min="4353" max="4356" width="22.25" style="37" customWidth="1"/>
    <col min="4357" max="4608" width="9" style="37"/>
    <col min="4609" max="4612" width="22.25" style="37" customWidth="1"/>
    <col min="4613" max="4864" width="9" style="37"/>
    <col min="4865" max="4868" width="22.25" style="37" customWidth="1"/>
    <col min="4869" max="5120" width="9" style="37"/>
    <col min="5121" max="5124" width="22.25" style="37" customWidth="1"/>
    <col min="5125" max="5376" width="9" style="37"/>
    <col min="5377" max="5380" width="22.25" style="37" customWidth="1"/>
    <col min="5381" max="5632" width="9" style="37"/>
    <col min="5633" max="5636" width="22.25" style="37" customWidth="1"/>
    <col min="5637" max="5888" width="9" style="37"/>
    <col min="5889" max="5892" width="22.25" style="37" customWidth="1"/>
    <col min="5893" max="6144" width="9" style="37"/>
    <col min="6145" max="6148" width="22.25" style="37" customWidth="1"/>
    <col min="6149" max="6400" width="9" style="37"/>
    <col min="6401" max="6404" width="22.25" style="37" customWidth="1"/>
    <col min="6405" max="6656" width="9" style="37"/>
    <col min="6657" max="6660" width="22.25" style="37" customWidth="1"/>
    <col min="6661" max="6912" width="9" style="37"/>
    <col min="6913" max="6916" width="22.25" style="37" customWidth="1"/>
    <col min="6917" max="7168" width="9" style="37"/>
    <col min="7169" max="7172" width="22.25" style="37" customWidth="1"/>
    <col min="7173" max="7424" width="9" style="37"/>
    <col min="7425" max="7428" width="22.25" style="37" customWidth="1"/>
    <col min="7429" max="7680" width="9" style="37"/>
    <col min="7681" max="7684" width="22.25" style="37" customWidth="1"/>
    <col min="7685" max="7936" width="9" style="37"/>
    <col min="7937" max="7940" width="22.25" style="37" customWidth="1"/>
    <col min="7941" max="8192" width="9" style="37"/>
    <col min="8193" max="8196" width="22.25" style="37" customWidth="1"/>
    <col min="8197" max="8448" width="9" style="37"/>
    <col min="8449" max="8452" width="22.25" style="37" customWidth="1"/>
    <col min="8453" max="8704" width="9" style="37"/>
    <col min="8705" max="8708" width="22.25" style="37" customWidth="1"/>
    <col min="8709" max="8960" width="9" style="37"/>
    <col min="8961" max="8964" width="22.25" style="37" customWidth="1"/>
    <col min="8965" max="9216" width="9" style="37"/>
    <col min="9217" max="9220" width="22.25" style="37" customWidth="1"/>
    <col min="9221" max="9472" width="9" style="37"/>
    <col min="9473" max="9476" width="22.25" style="37" customWidth="1"/>
    <col min="9477" max="9728" width="9" style="37"/>
    <col min="9729" max="9732" width="22.25" style="37" customWidth="1"/>
    <col min="9733" max="9984" width="9" style="37"/>
    <col min="9985" max="9988" width="22.25" style="37" customWidth="1"/>
    <col min="9989" max="10240" width="9" style="37"/>
    <col min="10241" max="10244" width="22.25" style="37" customWidth="1"/>
    <col min="10245" max="10496" width="9" style="37"/>
    <col min="10497" max="10500" width="22.25" style="37" customWidth="1"/>
    <col min="10501" max="10752" width="9" style="37"/>
    <col min="10753" max="10756" width="22.25" style="37" customWidth="1"/>
    <col min="10757" max="11008" width="9" style="37"/>
    <col min="11009" max="11012" width="22.25" style="37" customWidth="1"/>
    <col min="11013" max="11264" width="9" style="37"/>
    <col min="11265" max="11268" width="22.25" style="37" customWidth="1"/>
    <col min="11269" max="11520" width="9" style="37"/>
    <col min="11521" max="11524" width="22.25" style="37" customWidth="1"/>
    <col min="11525" max="11776" width="9" style="37"/>
    <col min="11777" max="11780" width="22.25" style="37" customWidth="1"/>
    <col min="11781" max="12032" width="9" style="37"/>
    <col min="12033" max="12036" width="22.25" style="37" customWidth="1"/>
    <col min="12037" max="12288" width="9" style="37"/>
    <col min="12289" max="12292" width="22.25" style="37" customWidth="1"/>
    <col min="12293" max="12544" width="9" style="37"/>
    <col min="12545" max="12548" width="22.25" style="37" customWidth="1"/>
    <col min="12549" max="12800" width="9" style="37"/>
    <col min="12801" max="12804" width="22.25" style="37" customWidth="1"/>
    <col min="12805" max="13056" width="9" style="37"/>
    <col min="13057" max="13060" width="22.25" style="37" customWidth="1"/>
    <col min="13061" max="13312" width="9" style="37"/>
    <col min="13313" max="13316" width="22.25" style="37" customWidth="1"/>
    <col min="13317" max="13568" width="9" style="37"/>
    <col min="13569" max="13572" width="22.25" style="37" customWidth="1"/>
    <col min="13573" max="13824" width="9" style="37"/>
    <col min="13825" max="13828" width="22.25" style="37" customWidth="1"/>
    <col min="13829" max="14080" width="9" style="37"/>
    <col min="14081" max="14084" width="22.25" style="37" customWidth="1"/>
    <col min="14085" max="14336" width="9" style="37"/>
    <col min="14337" max="14340" width="22.25" style="37" customWidth="1"/>
    <col min="14341" max="14592" width="9" style="37"/>
    <col min="14593" max="14596" width="22.25" style="37" customWidth="1"/>
    <col min="14597" max="14848" width="9" style="37"/>
    <col min="14849" max="14852" width="22.25" style="37" customWidth="1"/>
    <col min="14853" max="15104" width="9" style="37"/>
    <col min="15105" max="15108" width="22.25" style="37" customWidth="1"/>
    <col min="15109" max="15360" width="9" style="37"/>
    <col min="15361" max="15364" width="22.25" style="37" customWidth="1"/>
    <col min="15365" max="15616" width="9" style="37"/>
    <col min="15617" max="15620" width="22.25" style="37" customWidth="1"/>
    <col min="15621" max="15872" width="9" style="37"/>
    <col min="15873" max="15876" width="22.25" style="37" customWidth="1"/>
    <col min="15877" max="16128" width="9" style="37"/>
    <col min="16129" max="16132" width="22.25" style="37" customWidth="1"/>
    <col min="16133" max="16384" width="9" style="37"/>
  </cols>
  <sheetData>
    <row r="1" spans="1:4" ht="33" customHeight="1">
      <c r="A1" s="139" t="s">
        <v>114</v>
      </c>
      <c r="B1" s="139"/>
      <c r="C1" s="139"/>
      <c r="D1" s="139"/>
    </row>
    <row r="2" spans="1:4" s="38" customFormat="1" ht="33" customHeight="1">
      <c r="A2" s="139"/>
      <c r="B2" s="139"/>
      <c r="C2" s="139"/>
      <c r="D2" s="139"/>
    </row>
    <row r="3" spans="1:4" s="38" customFormat="1" ht="33" customHeight="1">
      <c r="D3" s="39" t="s">
        <v>37</v>
      </c>
    </row>
    <row r="4" spans="1:4" s="38" customFormat="1" ht="33" customHeight="1">
      <c r="A4" s="140" t="s">
        <v>38</v>
      </c>
      <c r="B4" s="140"/>
      <c r="C4" s="140" t="s">
        <v>39</v>
      </c>
      <c r="D4" s="140"/>
    </row>
    <row r="5" spans="1:4" s="38" customFormat="1" ht="33" customHeight="1">
      <c r="A5" s="40"/>
      <c r="B5" s="41"/>
      <c r="C5" s="42"/>
      <c r="D5" s="41"/>
    </row>
    <row r="6" spans="1:4" s="38" customFormat="1" ht="33" customHeight="1">
      <c r="A6" s="43"/>
      <c r="B6" s="41"/>
      <c r="C6" s="44"/>
      <c r="D6" s="41"/>
    </row>
    <row r="7" spans="1:4" s="38" customFormat="1" ht="33" customHeight="1">
      <c r="A7" s="43" t="s">
        <v>40</v>
      </c>
      <c r="B7" s="45">
        <f>'(別紙5)明細書'!J12</f>
        <v>0</v>
      </c>
      <c r="C7" s="44" t="s">
        <v>41</v>
      </c>
      <c r="D7" s="45">
        <f>'(別紙5)明細書'!I12</f>
        <v>0</v>
      </c>
    </row>
    <row r="8" spans="1:4" s="38" customFormat="1" ht="33" customHeight="1">
      <c r="A8" s="43"/>
      <c r="B8" s="41"/>
      <c r="C8" s="44"/>
      <c r="D8" s="41"/>
    </row>
    <row r="9" spans="1:4" s="38" customFormat="1" ht="33" customHeight="1">
      <c r="A9" s="43" t="s">
        <v>42</v>
      </c>
      <c r="B9" s="45">
        <f>D7-B7</f>
        <v>0</v>
      </c>
      <c r="C9" s="44"/>
      <c r="D9" s="41"/>
    </row>
    <row r="10" spans="1:4" s="38" customFormat="1" ht="33" customHeight="1">
      <c r="A10" s="43"/>
      <c r="B10" s="41"/>
      <c r="C10" s="44"/>
      <c r="D10" s="41"/>
    </row>
    <row r="11" spans="1:4" s="38" customFormat="1" ht="33" customHeight="1">
      <c r="A11" s="43"/>
      <c r="B11" s="41"/>
      <c r="C11" s="44"/>
      <c r="D11" s="41"/>
    </row>
    <row r="12" spans="1:4" s="38" customFormat="1" ht="33" customHeight="1">
      <c r="A12" s="43"/>
      <c r="B12" s="41"/>
      <c r="C12" s="44"/>
      <c r="D12" s="41"/>
    </row>
    <row r="13" spans="1:4" s="38" customFormat="1" ht="33" customHeight="1">
      <c r="A13" s="43"/>
      <c r="B13" s="41"/>
      <c r="C13" s="44"/>
      <c r="D13" s="41"/>
    </row>
    <row r="14" spans="1:4" s="38" customFormat="1" ht="33" customHeight="1">
      <c r="A14" s="46"/>
      <c r="B14" s="47"/>
      <c r="C14" s="48"/>
      <c r="D14" s="47"/>
    </row>
    <row r="15" spans="1:4" s="38" customFormat="1" ht="33" customHeight="1">
      <c r="A15" s="49" t="s">
        <v>43</v>
      </c>
      <c r="B15" s="47">
        <f>SUM(B5:B14)</f>
        <v>0</v>
      </c>
      <c r="C15" s="50" t="s">
        <v>43</v>
      </c>
      <c r="D15" s="47">
        <f>SUM(D5:D14)</f>
        <v>0</v>
      </c>
    </row>
    <row r="16" spans="1:4" s="38" customFormat="1" ht="33" customHeight="1"/>
    <row r="17" spans="1:5" s="38" customFormat="1" ht="33" customHeight="1"/>
    <row r="18" spans="1:5" s="38" customFormat="1" ht="33" customHeight="1">
      <c r="A18" s="51" t="s">
        <v>44</v>
      </c>
      <c r="B18" s="51"/>
      <c r="C18" s="51"/>
    </row>
    <row r="19" spans="1:5" s="38" customFormat="1" ht="33" customHeight="1">
      <c r="B19" s="52" t="s">
        <v>98</v>
      </c>
      <c r="C19" s="51"/>
      <c r="E19" s="38" t="s">
        <v>33</v>
      </c>
    </row>
    <row r="20" spans="1:5" s="38" customFormat="1" ht="33" customHeight="1">
      <c r="A20" s="51"/>
      <c r="B20" s="53" t="s">
        <v>96</v>
      </c>
      <c r="C20" s="138"/>
      <c r="D20" s="138"/>
      <c r="E20" s="38" t="s">
        <v>33</v>
      </c>
    </row>
    <row r="21" spans="1:5" s="38" customFormat="1" ht="33" customHeight="1">
      <c r="A21" s="51"/>
      <c r="B21" s="53" t="s">
        <v>48</v>
      </c>
      <c r="C21" s="138"/>
      <c r="D21" s="138"/>
      <c r="E21" s="38" t="s">
        <v>33</v>
      </c>
    </row>
    <row r="22" spans="1:5" s="38" customFormat="1" ht="33" customHeight="1">
      <c r="A22" s="51"/>
      <c r="B22" s="54" t="s">
        <v>45</v>
      </c>
      <c r="C22" s="138"/>
      <c r="D22" s="138"/>
      <c r="E22" s="38" t="s">
        <v>33</v>
      </c>
    </row>
    <row r="23" spans="1:5" s="38" customFormat="1" ht="33" customHeight="1">
      <c r="A23" s="51"/>
      <c r="B23" s="54" t="s">
        <v>46</v>
      </c>
      <c r="C23" s="138"/>
      <c r="D23" s="138"/>
      <c r="E23" s="38" t="s">
        <v>33</v>
      </c>
    </row>
    <row r="24" spans="1:5" s="38" customFormat="1" ht="33" customHeight="1"/>
    <row r="25" spans="1:5" s="38" customFormat="1" ht="33" customHeight="1"/>
    <row r="26" spans="1:5" s="38" customFormat="1" ht="33" customHeight="1"/>
  </sheetData>
  <mergeCells count="7">
    <mergeCell ref="C23:D23"/>
    <mergeCell ref="A1:D2"/>
    <mergeCell ref="A4:B4"/>
    <mergeCell ref="C4:D4"/>
    <mergeCell ref="C21:D21"/>
    <mergeCell ref="C22:D22"/>
    <mergeCell ref="C20:D20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7"/>
  <sheetViews>
    <sheetView view="pageBreakPreview" zoomScale="55" zoomScaleNormal="65" zoomScaleSheetLayoutView="55" workbookViewId="0">
      <selection activeCell="M9" sqref="M9"/>
    </sheetView>
  </sheetViews>
  <sheetFormatPr defaultRowHeight="13.5"/>
  <cols>
    <col min="1" max="1" width="9.625" style="5" customWidth="1"/>
    <col min="2" max="2" width="15.375" style="5" customWidth="1"/>
    <col min="3" max="13" width="15.625" style="5" customWidth="1"/>
    <col min="14" max="14" width="52.75" style="5" customWidth="1"/>
    <col min="15" max="15" width="15.625" style="5" customWidth="1"/>
    <col min="16" max="260" width="9" style="5"/>
    <col min="261" max="261" width="22.625" style="5" customWidth="1"/>
    <col min="262" max="271" width="12.625" style="5" customWidth="1"/>
    <col min="272" max="516" width="9" style="5"/>
    <col min="517" max="517" width="22.625" style="5" customWidth="1"/>
    <col min="518" max="527" width="12.625" style="5" customWidth="1"/>
    <col min="528" max="772" width="9" style="5"/>
    <col min="773" max="773" width="22.625" style="5" customWidth="1"/>
    <col min="774" max="783" width="12.625" style="5" customWidth="1"/>
    <col min="784" max="1028" width="9" style="5"/>
    <col min="1029" max="1029" width="22.625" style="5" customWidth="1"/>
    <col min="1030" max="1039" width="12.625" style="5" customWidth="1"/>
    <col min="1040" max="1284" width="9" style="5"/>
    <col min="1285" max="1285" width="22.625" style="5" customWidth="1"/>
    <col min="1286" max="1295" width="12.625" style="5" customWidth="1"/>
    <col min="1296" max="1540" width="9" style="5"/>
    <col min="1541" max="1541" width="22.625" style="5" customWidth="1"/>
    <col min="1542" max="1551" width="12.625" style="5" customWidth="1"/>
    <col min="1552" max="1796" width="9" style="5"/>
    <col min="1797" max="1797" width="22.625" style="5" customWidth="1"/>
    <col min="1798" max="1807" width="12.625" style="5" customWidth="1"/>
    <col min="1808" max="2052" width="9" style="5"/>
    <col min="2053" max="2053" width="22.625" style="5" customWidth="1"/>
    <col min="2054" max="2063" width="12.625" style="5" customWidth="1"/>
    <col min="2064" max="2308" width="9" style="5"/>
    <col min="2309" max="2309" width="22.625" style="5" customWidth="1"/>
    <col min="2310" max="2319" width="12.625" style="5" customWidth="1"/>
    <col min="2320" max="2564" width="9" style="5"/>
    <col min="2565" max="2565" width="22.625" style="5" customWidth="1"/>
    <col min="2566" max="2575" width="12.625" style="5" customWidth="1"/>
    <col min="2576" max="2820" width="9" style="5"/>
    <col min="2821" max="2821" width="22.625" style="5" customWidth="1"/>
    <col min="2822" max="2831" width="12.625" style="5" customWidth="1"/>
    <col min="2832" max="3076" width="9" style="5"/>
    <col min="3077" max="3077" width="22.625" style="5" customWidth="1"/>
    <col min="3078" max="3087" width="12.625" style="5" customWidth="1"/>
    <col min="3088" max="3332" width="9" style="5"/>
    <col min="3333" max="3333" width="22.625" style="5" customWidth="1"/>
    <col min="3334" max="3343" width="12.625" style="5" customWidth="1"/>
    <col min="3344" max="3588" width="9" style="5"/>
    <col min="3589" max="3589" width="22.625" style="5" customWidth="1"/>
    <col min="3590" max="3599" width="12.625" style="5" customWidth="1"/>
    <col min="3600" max="3844" width="9" style="5"/>
    <col min="3845" max="3845" width="22.625" style="5" customWidth="1"/>
    <col min="3846" max="3855" width="12.625" style="5" customWidth="1"/>
    <col min="3856" max="4100" width="9" style="5"/>
    <col min="4101" max="4101" width="22.625" style="5" customWidth="1"/>
    <col min="4102" max="4111" width="12.625" style="5" customWidth="1"/>
    <col min="4112" max="4356" width="9" style="5"/>
    <col min="4357" max="4357" width="22.625" style="5" customWidth="1"/>
    <col min="4358" max="4367" width="12.625" style="5" customWidth="1"/>
    <col min="4368" max="4612" width="9" style="5"/>
    <col min="4613" max="4613" width="22.625" style="5" customWidth="1"/>
    <col min="4614" max="4623" width="12.625" style="5" customWidth="1"/>
    <col min="4624" max="4868" width="9" style="5"/>
    <col min="4869" max="4869" width="22.625" style="5" customWidth="1"/>
    <col min="4870" max="4879" width="12.625" style="5" customWidth="1"/>
    <col min="4880" max="5124" width="9" style="5"/>
    <col min="5125" max="5125" width="22.625" style="5" customWidth="1"/>
    <col min="5126" max="5135" width="12.625" style="5" customWidth="1"/>
    <col min="5136" max="5380" width="9" style="5"/>
    <col min="5381" max="5381" width="22.625" style="5" customWidth="1"/>
    <col min="5382" max="5391" width="12.625" style="5" customWidth="1"/>
    <col min="5392" max="5636" width="9" style="5"/>
    <col min="5637" max="5637" width="22.625" style="5" customWidth="1"/>
    <col min="5638" max="5647" width="12.625" style="5" customWidth="1"/>
    <col min="5648" max="5892" width="9" style="5"/>
    <col min="5893" max="5893" width="22.625" style="5" customWidth="1"/>
    <col min="5894" max="5903" width="12.625" style="5" customWidth="1"/>
    <col min="5904" max="6148" width="9" style="5"/>
    <col min="6149" max="6149" width="22.625" style="5" customWidth="1"/>
    <col min="6150" max="6159" width="12.625" style="5" customWidth="1"/>
    <col min="6160" max="6404" width="9" style="5"/>
    <col min="6405" max="6405" width="22.625" style="5" customWidth="1"/>
    <col min="6406" max="6415" width="12.625" style="5" customWidth="1"/>
    <col min="6416" max="6660" width="9" style="5"/>
    <col min="6661" max="6661" width="22.625" style="5" customWidth="1"/>
    <col min="6662" max="6671" width="12.625" style="5" customWidth="1"/>
    <col min="6672" max="6916" width="9" style="5"/>
    <col min="6917" max="6917" width="22.625" style="5" customWidth="1"/>
    <col min="6918" max="6927" width="12.625" style="5" customWidth="1"/>
    <col min="6928" max="7172" width="9" style="5"/>
    <col min="7173" max="7173" width="22.625" style="5" customWidth="1"/>
    <col min="7174" max="7183" width="12.625" style="5" customWidth="1"/>
    <col min="7184" max="7428" width="9" style="5"/>
    <col min="7429" max="7429" width="22.625" style="5" customWidth="1"/>
    <col min="7430" max="7439" width="12.625" style="5" customWidth="1"/>
    <col min="7440" max="7684" width="9" style="5"/>
    <col min="7685" max="7685" width="22.625" style="5" customWidth="1"/>
    <col min="7686" max="7695" width="12.625" style="5" customWidth="1"/>
    <col min="7696" max="7940" width="9" style="5"/>
    <col min="7941" max="7941" width="22.625" style="5" customWidth="1"/>
    <col min="7942" max="7951" width="12.625" style="5" customWidth="1"/>
    <col min="7952" max="8196" width="9" style="5"/>
    <col min="8197" max="8197" width="22.625" style="5" customWidth="1"/>
    <col min="8198" max="8207" width="12.625" style="5" customWidth="1"/>
    <col min="8208" max="8452" width="9" style="5"/>
    <col min="8453" max="8453" width="22.625" style="5" customWidth="1"/>
    <col min="8454" max="8463" width="12.625" style="5" customWidth="1"/>
    <col min="8464" max="8708" width="9" style="5"/>
    <col min="8709" max="8709" width="22.625" style="5" customWidth="1"/>
    <col min="8710" max="8719" width="12.625" style="5" customWidth="1"/>
    <col min="8720" max="8964" width="9" style="5"/>
    <col min="8965" max="8965" width="22.625" style="5" customWidth="1"/>
    <col min="8966" max="8975" width="12.625" style="5" customWidth="1"/>
    <col min="8976" max="9220" width="9" style="5"/>
    <col min="9221" max="9221" width="22.625" style="5" customWidth="1"/>
    <col min="9222" max="9231" width="12.625" style="5" customWidth="1"/>
    <col min="9232" max="9476" width="9" style="5"/>
    <col min="9477" max="9477" width="22.625" style="5" customWidth="1"/>
    <col min="9478" max="9487" width="12.625" style="5" customWidth="1"/>
    <col min="9488" max="9732" width="9" style="5"/>
    <col min="9733" max="9733" width="22.625" style="5" customWidth="1"/>
    <col min="9734" max="9743" width="12.625" style="5" customWidth="1"/>
    <col min="9744" max="9988" width="9" style="5"/>
    <col min="9989" max="9989" width="22.625" style="5" customWidth="1"/>
    <col min="9990" max="9999" width="12.625" style="5" customWidth="1"/>
    <col min="10000" max="10244" width="9" style="5"/>
    <col min="10245" max="10245" width="22.625" style="5" customWidth="1"/>
    <col min="10246" max="10255" width="12.625" style="5" customWidth="1"/>
    <col min="10256" max="10500" width="9" style="5"/>
    <col min="10501" max="10501" width="22.625" style="5" customWidth="1"/>
    <col min="10502" max="10511" width="12.625" style="5" customWidth="1"/>
    <col min="10512" max="10756" width="9" style="5"/>
    <col min="10757" max="10757" width="22.625" style="5" customWidth="1"/>
    <col min="10758" max="10767" width="12.625" style="5" customWidth="1"/>
    <col min="10768" max="11012" width="9" style="5"/>
    <col min="11013" max="11013" width="22.625" style="5" customWidth="1"/>
    <col min="11014" max="11023" width="12.625" style="5" customWidth="1"/>
    <col min="11024" max="11268" width="9" style="5"/>
    <col min="11269" max="11269" width="22.625" style="5" customWidth="1"/>
    <col min="11270" max="11279" width="12.625" style="5" customWidth="1"/>
    <col min="11280" max="11524" width="9" style="5"/>
    <col min="11525" max="11525" width="22.625" style="5" customWidth="1"/>
    <col min="11526" max="11535" width="12.625" style="5" customWidth="1"/>
    <col min="11536" max="11780" width="9" style="5"/>
    <col min="11781" max="11781" width="22.625" style="5" customWidth="1"/>
    <col min="11782" max="11791" width="12.625" style="5" customWidth="1"/>
    <col min="11792" max="12036" width="9" style="5"/>
    <col min="12037" max="12037" width="22.625" style="5" customWidth="1"/>
    <col min="12038" max="12047" width="12.625" style="5" customWidth="1"/>
    <col min="12048" max="12292" width="9" style="5"/>
    <col min="12293" max="12293" width="22.625" style="5" customWidth="1"/>
    <col min="12294" max="12303" width="12.625" style="5" customWidth="1"/>
    <col min="12304" max="12548" width="9" style="5"/>
    <col min="12549" max="12549" width="22.625" style="5" customWidth="1"/>
    <col min="12550" max="12559" width="12.625" style="5" customWidth="1"/>
    <col min="12560" max="12804" width="9" style="5"/>
    <col min="12805" max="12805" width="22.625" style="5" customWidth="1"/>
    <col min="12806" max="12815" width="12.625" style="5" customWidth="1"/>
    <col min="12816" max="13060" width="9" style="5"/>
    <col min="13061" max="13061" width="22.625" style="5" customWidth="1"/>
    <col min="13062" max="13071" width="12.625" style="5" customWidth="1"/>
    <col min="13072" max="13316" width="9" style="5"/>
    <col min="13317" max="13317" width="22.625" style="5" customWidth="1"/>
    <col min="13318" max="13327" width="12.625" style="5" customWidth="1"/>
    <col min="13328" max="13572" width="9" style="5"/>
    <col min="13573" max="13573" width="22.625" style="5" customWidth="1"/>
    <col min="13574" max="13583" width="12.625" style="5" customWidth="1"/>
    <col min="13584" max="13828" width="9" style="5"/>
    <col min="13829" max="13829" width="22.625" style="5" customWidth="1"/>
    <col min="13830" max="13839" width="12.625" style="5" customWidth="1"/>
    <col min="13840" max="14084" width="9" style="5"/>
    <col min="14085" max="14085" width="22.625" style="5" customWidth="1"/>
    <col min="14086" max="14095" width="12.625" style="5" customWidth="1"/>
    <col min="14096" max="14340" width="9" style="5"/>
    <col min="14341" max="14341" width="22.625" style="5" customWidth="1"/>
    <col min="14342" max="14351" width="12.625" style="5" customWidth="1"/>
    <col min="14352" max="14596" width="9" style="5"/>
    <col min="14597" max="14597" width="22.625" style="5" customWidth="1"/>
    <col min="14598" max="14607" width="12.625" style="5" customWidth="1"/>
    <col min="14608" max="14852" width="9" style="5"/>
    <col min="14853" max="14853" width="22.625" style="5" customWidth="1"/>
    <col min="14854" max="14863" width="12.625" style="5" customWidth="1"/>
    <col min="14864" max="15108" width="9" style="5"/>
    <col min="15109" max="15109" width="22.625" style="5" customWidth="1"/>
    <col min="15110" max="15119" width="12.625" style="5" customWidth="1"/>
    <col min="15120" max="15364" width="9" style="5"/>
    <col min="15365" max="15365" width="22.625" style="5" customWidth="1"/>
    <col min="15366" max="15375" width="12.625" style="5" customWidth="1"/>
    <col min="15376" max="15620" width="9" style="5"/>
    <col min="15621" max="15621" width="22.625" style="5" customWidth="1"/>
    <col min="15622" max="15631" width="12.625" style="5" customWidth="1"/>
    <col min="15632" max="15876" width="9" style="5"/>
    <col min="15877" max="15877" width="22.625" style="5" customWidth="1"/>
    <col min="15878" max="15887" width="12.625" style="5" customWidth="1"/>
    <col min="15888" max="16132" width="9" style="5"/>
    <col min="16133" max="16133" width="22.625" style="5" customWidth="1"/>
    <col min="16134" max="16143" width="12.625" style="5" customWidth="1"/>
    <col min="16144" max="16384" width="9" style="5"/>
  </cols>
  <sheetData>
    <row r="1" spans="1:15" ht="24" customHeight="1">
      <c r="A1" s="10" t="s">
        <v>75</v>
      </c>
      <c r="C1" s="4"/>
    </row>
    <row r="2" spans="1:15" ht="21">
      <c r="B2" s="12"/>
      <c r="C2" s="97" t="s">
        <v>76</v>
      </c>
      <c r="D2" s="97"/>
      <c r="E2" s="97"/>
      <c r="F2" s="97"/>
      <c r="G2" s="97"/>
      <c r="H2" s="97"/>
      <c r="I2" s="97"/>
      <c r="J2" s="97"/>
      <c r="K2" s="12"/>
      <c r="L2" s="12"/>
      <c r="M2" s="12"/>
      <c r="N2" s="32"/>
      <c r="O2" s="12"/>
    </row>
    <row r="3" spans="1:15" ht="14.25">
      <c r="B3" s="6"/>
      <c r="C3" s="6"/>
      <c r="D3" s="6"/>
      <c r="E3" s="6"/>
      <c r="F3" s="6"/>
      <c r="G3" s="6"/>
      <c r="H3" s="6"/>
      <c r="I3" s="6"/>
      <c r="J3" s="6"/>
      <c r="N3" s="33"/>
    </row>
    <row r="4" spans="1:15" ht="22.5" customHeight="1">
      <c r="B4" s="6"/>
      <c r="C4" s="6"/>
      <c r="D4" s="6"/>
      <c r="E4" s="6"/>
      <c r="F4" s="6"/>
      <c r="G4" s="6"/>
      <c r="H4" s="61"/>
      <c r="I4" s="61"/>
      <c r="J4"/>
      <c r="K4" s="89" t="s">
        <v>100</v>
      </c>
      <c r="L4" s="141" t="s">
        <v>107</v>
      </c>
      <c r="M4" s="141"/>
      <c r="N4" s="34"/>
    </row>
    <row r="5" spans="1:15" ht="22.5" customHeight="1">
      <c r="B5" s="6"/>
      <c r="C5" s="6"/>
      <c r="D5" s="6"/>
      <c r="E5" s="6"/>
      <c r="F5" s="6"/>
      <c r="G5" s="6"/>
      <c r="H5" s="61"/>
      <c r="I5" s="61"/>
      <c r="J5"/>
      <c r="K5" s="89" t="s">
        <v>101</v>
      </c>
      <c r="L5" s="98" t="s">
        <v>65</v>
      </c>
      <c r="M5" s="98"/>
      <c r="N5" s="36" t="s">
        <v>33</v>
      </c>
    </row>
    <row r="6" spans="1:15" ht="22.5" customHeight="1">
      <c r="B6" s="6"/>
      <c r="C6" s="6"/>
      <c r="D6" s="6"/>
      <c r="E6" s="6"/>
      <c r="F6" s="6"/>
      <c r="G6" s="6"/>
      <c r="H6" s="61"/>
      <c r="I6" s="61"/>
      <c r="J6"/>
      <c r="K6" s="89" t="s">
        <v>102</v>
      </c>
      <c r="L6" s="98" t="s">
        <v>108</v>
      </c>
      <c r="M6" s="98"/>
      <c r="N6" s="36" t="s">
        <v>33</v>
      </c>
    </row>
    <row r="7" spans="1:15" ht="22.5" customHeight="1">
      <c r="B7" s="6"/>
      <c r="C7" s="6"/>
      <c r="D7" s="6"/>
      <c r="E7" s="6"/>
      <c r="F7" s="6"/>
      <c r="G7" s="6"/>
      <c r="H7" s="61"/>
      <c r="I7" s="61"/>
      <c r="J7"/>
      <c r="K7" s="89" t="s">
        <v>99</v>
      </c>
      <c r="L7" s="98" t="s">
        <v>109</v>
      </c>
      <c r="M7" s="98"/>
      <c r="N7" s="36" t="s">
        <v>33</v>
      </c>
    </row>
    <row r="8" spans="1:15" ht="22.5" customHeight="1">
      <c r="B8" s="6"/>
      <c r="C8" s="6"/>
      <c r="D8" s="6"/>
      <c r="E8" s="6"/>
      <c r="F8" s="6"/>
      <c r="G8" s="6"/>
      <c r="H8" s="6"/>
      <c r="I8" s="6"/>
      <c r="J8" s="61"/>
      <c r="K8" s="61"/>
      <c r="L8" s="61"/>
      <c r="M8" s="61"/>
      <c r="N8" s="35"/>
      <c r="O8" s="7"/>
    </row>
    <row r="9" spans="1:15" ht="23.25" customHeight="1" thickBot="1">
      <c r="G9" s="8"/>
      <c r="H9" s="4"/>
      <c r="I9" s="4"/>
      <c r="K9" s="91"/>
      <c r="L9" s="84"/>
      <c r="M9" s="90" t="s">
        <v>29</v>
      </c>
      <c r="N9" s="33"/>
    </row>
    <row r="10" spans="1:15" ht="62.25" customHeight="1">
      <c r="B10" s="102" t="s">
        <v>11</v>
      </c>
      <c r="C10" s="103"/>
      <c r="D10" s="68" t="s">
        <v>12</v>
      </c>
      <c r="E10" s="69" t="s">
        <v>13</v>
      </c>
      <c r="F10" s="69" t="s">
        <v>14</v>
      </c>
      <c r="G10" s="69" t="s">
        <v>112</v>
      </c>
      <c r="H10" s="68" t="s">
        <v>15</v>
      </c>
      <c r="I10" s="68" t="s">
        <v>16</v>
      </c>
      <c r="J10" s="69" t="s">
        <v>30</v>
      </c>
      <c r="K10" s="85" t="s">
        <v>17</v>
      </c>
      <c r="L10" s="69" t="s">
        <v>104</v>
      </c>
      <c r="M10" s="70" t="s">
        <v>103</v>
      </c>
      <c r="N10" s="33"/>
    </row>
    <row r="11" spans="1:15" ht="24" customHeight="1">
      <c r="B11" s="104"/>
      <c r="C11" s="105"/>
      <c r="D11" s="9" t="s">
        <v>18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  <c r="K11" s="86" t="s">
        <v>25</v>
      </c>
      <c r="L11" s="88" t="s">
        <v>105</v>
      </c>
      <c r="M11" s="71" t="s">
        <v>106</v>
      </c>
      <c r="N11" s="33"/>
    </row>
    <row r="12" spans="1:15" ht="62.25" customHeight="1" thickBot="1">
      <c r="B12" s="95">
        <f>'(別紙5)明細書'!I3</f>
        <v>0</v>
      </c>
      <c r="C12" s="96"/>
      <c r="D12" s="72">
        <v>502600</v>
      </c>
      <c r="E12" s="73"/>
      <c r="F12" s="74">
        <v>502600</v>
      </c>
      <c r="G12" s="72">
        <v>502600</v>
      </c>
      <c r="H12" s="72">
        <v>500000</v>
      </c>
      <c r="I12" s="74">
        <v>500000</v>
      </c>
      <c r="J12" s="74">
        <v>500000</v>
      </c>
      <c r="K12" s="87">
        <v>500000</v>
      </c>
      <c r="L12" s="73"/>
      <c r="M12" s="75">
        <f>J12-L12</f>
        <v>500000</v>
      </c>
      <c r="N12" s="36" t="s">
        <v>33</v>
      </c>
    </row>
    <row r="13" spans="1:15" ht="28.5" customHeight="1">
      <c r="N13" s="33"/>
    </row>
    <row r="14" spans="1:15" ht="28.5" customHeight="1">
      <c r="B14" s="4" t="s">
        <v>26</v>
      </c>
      <c r="N14" s="33"/>
    </row>
    <row r="15" spans="1:15" ht="28.5" customHeight="1">
      <c r="B15" s="4" t="s">
        <v>31</v>
      </c>
      <c r="N15" s="33"/>
    </row>
    <row r="16" spans="1:15" ht="28.5" customHeight="1">
      <c r="B16" s="4" t="s">
        <v>32</v>
      </c>
      <c r="N16" s="33"/>
    </row>
    <row r="17" spans="2:2" ht="28.5" customHeight="1">
      <c r="B17" s="4" t="s">
        <v>27</v>
      </c>
    </row>
  </sheetData>
  <mergeCells count="7">
    <mergeCell ref="B10:C11"/>
    <mergeCell ref="B12:C12"/>
    <mergeCell ref="C2:J2"/>
    <mergeCell ref="L4:M4"/>
    <mergeCell ref="L5:M5"/>
    <mergeCell ref="L6:M6"/>
    <mergeCell ref="L7:M7"/>
  </mergeCells>
  <phoneticPr fontId="1"/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0"/>
  <sheetViews>
    <sheetView view="pageBreakPreview" zoomScale="40" zoomScaleNormal="60" zoomScaleSheetLayoutView="40" workbookViewId="0">
      <selection activeCell="F5" sqref="F5:I5"/>
    </sheetView>
  </sheetViews>
  <sheetFormatPr defaultRowHeight="13.5"/>
  <cols>
    <col min="1" max="1" width="4.75" customWidth="1"/>
    <col min="2" max="2" width="36" customWidth="1"/>
    <col min="3" max="3" width="10.625" customWidth="1"/>
    <col min="4" max="5" width="20.625" customWidth="1"/>
    <col min="6" max="6" width="38.75" customWidth="1"/>
    <col min="7" max="7" width="10.625" customWidth="1"/>
    <col min="8" max="8" width="26.5" customWidth="1"/>
    <col min="9" max="9" width="24.625" customWidth="1"/>
    <col min="10" max="10" width="28.875" customWidth="1"/>
    <col min="11" max="11" width="34.875" customWidth="1"/>
    <col min="12" max="12" width="43.75" customWidth="1"/>
    <col min="257" max="257" width="1.625" customWidth="1"/>
    <col min="258" max="259" width="15.625" customWidth="1"/>
    <col min="260" max="261" width="10.625" customWidth="1"/>
    <col min="262" max="262" width="15.625" customWidth="1"/>
    <col min="263" max="265" width="10.625" customWidth="1"/>
    <col min="266" max="267" width="15.625" customWidth="1"/>
    <col min="513" max="513" width="1.625" customWidth="1"/>
    <col min="514" max="515" width="15.625" customWidth="1"/>
    <col min="516" max="517" width="10.625" customWidth="1"/>
    <col min="518" max="518" width="15.625" customWidth="1"/>
    <col min="519" max="521" width="10.625" customWidth="1"/>
    <col min="522" max="523" width="15.625" customWidth="1"/>
    <col min="769" max="769" width="1.625" customWidth="1"/>
    <col min="770" max="771" width="15.625" customWidth="1"/>
    <col min="772" max="773" width="10.625" customWidth="1"/>
    <col min="774" max="774" width="15.625" customWidth="1"/>
    <col min="775" max="777" width="10.625" customWidth="1"/>
    <col min="778" max="779" width="15.625" customWidth="1"/>
    <col min="1025" max="1025" width="1.625" customWidth="1"/>
    <col min="1026" max="1027" width="15.625" customWidth="1"/>
    <col min="1028" max="1029" width="10.625" customWidth="1"/>
    <col min="1030" max="1030" width="15.625" customWidth="1"/>
    <col min="1031" max="1033" width="10.625" customWidth="1"/>
    <col min="1034" max="1035" width="15.625" customWidth="1"/>
    <col min="1281" max="1281" width="1.625" customWidth="1"/>
    <col min="1282" max="1283" width="15.625" customWidth="1"/>
    <col min="1284" max="1285" width="10.625" customWidth="1"/>
    <col min="1286" max="1286" width="15.625" customWidth="1"/>
    <col min="1287" max="1289" width="10.625" customWidth="1"/>
    <col min="1290" max="1291" width="15.625" customWidth="1"/>
    <col min="1537" max="1537" width="1.625" customWidth="1"/>
    <col min="1538" max="1539" width="15.625" customWidth="1"/>
    <col min="1540" max="1541" width="10.625" customWidth="1"/>
    <col min="1542" max="1542" width="15.625" customWidth="1"/>
    <col min="1543" max="1545" width="10.625" customWidth="1"/>
    <col min="1546" max="1547" width="15.625" customWidth="1"/>
    <col min="1793" max="1793" width="1.625" customWidth="1"/>
    <col min="1794" max="1795" width="15.625" customWidth="1"/>
    <col min="1796" max="1797" width="10.625" customWidth="1"/>
    <col min="1798" max="1798" width="15.625" customWidth="1"/>
    <col min="1799" max="1801" width="10.625" customWidth="1"/>
    <col min="1802" max="1803" width="15.625" customWidth="1"/>
    <col min="2049" max="2049" width="1.625" customWidth="1"/>
    <col min="2050" max="2051" width="15.625" customWidth="1"/>
    <col min="2052" max="2053" width="10.625" customWidth="1"/>
    <col min="2054" max="2054" width="15.625" customWidth="1"/>
    <col min="2055" max="2057" width="10.625" customWidth="1"/>
    <col min="2058" max="2059" width="15.625" customWidth="1"/>
    <col min="2305" max="2305" width="1.625" customWidth="1"/>
    <col min="2306" max="2307" width="15.625" customWidth="1"/>
    <col min="2308" max="2309" width="10.625" customWidth="1"/>
    <col min="2310" max="2310" width="15.625" customWidth="1"/>
    <col min="2311" max="2313" width="10.625" customWidth="1"/>
    <col min="2314" max="2315" width="15.625" customWidth="1"/>
    <col min="2561" max="2561" width="1.625" customWidth="1"/>
    <col min="2562" max="2563" width="15.625" customWidth="1"/>
    <col min="2564" max="2565" width="10.625" customWidth="1"/>
    <col min="2566" max="2566" width="15.625" customWidth="1"/>
    <col min="2567" max="2569" width="10.625" customWidth="1"/>
    <col min="2570" max="2571" width="15.625" customWidth="1"/>
    <col min="2817" max="2817" width="1.625" customWidth="1"/>
    <col min="2818" max="2819" width="15.625" customWidth="1"/>
    <col min="2820" max="2821" width="10.625" customWidth="1"/>
    <col min="2822" max="2822" width="15.625" customWidth="1"/>
    <col min="2823" max="2825" width="10.625" customWidth="1"/>
    <col min="2826" max="2827" width="15.625" customWidth="1"/>
    <col min="3073" max="3073" width="1.625" customWidth="1"/>
    <col min="3074" max="3075" width="15.625" customWidth="1"/>
    <col min="3076" max="3077" width="10.625" customWidth="1"/>
    <col min="3078" max="3078" width="15.625" customWidth="1"/>
    <col min="3079" max="3081" width="10.625" customWidth="1"/>
    <col min="3082" max="3083" width="15.625" customWidth="1"/>
    <col min="3329" max="3329" width="1.625" customWidth="1"/>
    <col min="3330" max="3331" width="15.625" customWidth="1"/>
    <col min="3332" max="3333" width="10.625" customWidth="1"/>
    <col min="3334" max="3334" width="15.625" customWidth="1"/>
    <col min="3335" max="3337" width="10.625" customWidth="1"/>
    <col min="3338" max="3339" width="15.625" customWidth="1"/>
    <col min="3585" max="3585" width="1.625" customWidth="1"/>
    <col min="3586" max="3587" width="15.625" customWidth="1"/>
    <col min="3588" max="3589" width="10.625" customWidth="1"/>
    <col min="3590" max="3590" width="15.625" customWidth="1"/>
    <col min="3591" max="3593" width="10.625" customWidth="1"/>
    <col min="3594" max="3595" width="15.625" customWidth="1"/>
    <col min="3841" max="3841" width="1.625" customWidth="1"/>
    <col min="3842" max="3843" width="15.625" customWidth="1"/>
    <col min="3844" max="3845" width="10.625" customWidth="1"/>
    <col min="3846" max="3846" width="15.625" customWidth="1"/>
    <col min="3847" max="3849" width="10.625" customWidth="1"/>
    <col min="3850" max="3851" width="15.625" customWidth="1"/>
    <col min="4097" max="4097" width="1.625" customWidth="1"/>
    <col min="4098" max="4099" width="15.625" customWidth="1"/>
    <col min="4100" max="4101" width="10.625" customWidth="1"/>
    <col min="4102" max="4102" width="15.625" customWidth="1"/>
    <col min="4103" max="4105" width="10.625" customWidth="1"/>
    <col min="4106" max="4107" width="15.625" customWidth="1"/>
    <col min="4353" max="4353" width="1.625" customWidth="1"/>
    <col min="4354" max="4355" width="15.625" customWidth="1"/>
    <col min="4356" max="4357" width="10.625" customWidth="1"/>
    <col min="4358" max="4358" width="15.625" customWidth="1"/>
    <col min="4359" max="4361" width="10.625" customWidth="1"/>
    <col min="4362" max="4363" width="15.625" customWidth="1"/>
    <col min="4609" max="4609" width="1.625" customWidth="1"/>
    <col min="4610" max="4611" width="15.625" customWidth="1"/>
    <col min="4612" max="4613" width="10.625" customWidth="1"/>
    <col min="4614" max="4614" width="15.625" customWidth="1"/>
    <col min="4615" max="4617" width="10.625" customWidth="1"/>
    <col min="4618" max="4619" width="15.625" customWidth="1"/>
    <col min="4865" max="4865" width="1.625" customWidth="1"/>
    <col min="4866" max="4867" width="15.625" customWidth="1"/>
    <col min="4868" max="4869" width="10.625" customWidth="1"/>
    <col min="4870" max="4870" width="15.625" customWidth="1"/>
    <col min="4871" max="4873" width="10.625" customWidth="1"/>
    <col min="4874" max="4875" width="15.625" customWidth="1"/>
    <col min="5121" max="5121" width="1.625" customWidth="1"/>
    <col min="5122" max="5123" width="15.625" customWidth="1"/>
    <col min="5124" max="5125" width="10.625" customWidth="1"/>
    <col min="5126" max="5126" width="15.625" customWidth="1"/>
    <col min="5127" max="5129" width="10.625" customWidth="1"/>
    <col min="5130" max="5131" width="15.625" customWidth="1"/>
    <col min="5377" max="5377" width="1.625" customWidth="1"/>
    <col min="5378" max="5379" width="15.625" customWidth="1"/>
    <col min="5380" max="5381" width="10.625" customWidth="1"/>
    <col min="5382" max="5382" width="15.625" customWidth="1"/>
    <col min="5383" max="5385" width="10.625" customWidth="1"/>
    <col min="5386" max="5387" width="15.625" customWidth="1"/>
    <col min="5633" max="5633" width="1.625" customWidth="1"/>
    <col min="5634" max="5635" width="15.625" customWidth="1"/>
    <col min="5636" max="5637" width="10.625" customWidth="1"/>
    <col min="5638" max="5638" width="15.625" customWidth="1"/>
    <col min="5639" max="5641" width="10.625" customWidth="1"/>
    <col min="5642" max="5643" width="15.625" customWidth="1"/>
    <col min="5889" max="5889" width="1.625" customWidth="1"/>
    <col min="5890" max="5891" width="15.625" customWidth="1"/>
    <col min="5892" max="5893" width="10.625" customWidth="1"/>
    <col min="5894" max="5894" width="15.625" customWidth="1"/>
    <col min="5895" max="5897" width="10.625" customWidth="1"/>
    <col min="5898" max="5899" width="15.625" customWidth="1"/>
    <col min="6145" max="6145" width="1.625" customWidth="1"/>
    <col min="6146" max="6147" width="15.625" customWidth="1"/>
    <col min="6148" max="6149" width="10.625" customWidth="1"/>
    <col min="6150" max="6150" width="15.625" customWidth="1"/>
    <col min="6151" max="6153" width="10.625" customWidth="1"/>
    <col min="6154" max="6155" width="15.625" customWidth="1"/>
    <col min="6401" max="6401" width="1.625" customWidth="1"/>
    <col min="6402" max="6403" width="15.625" customWidth="1"/>
    <col min="6404" max="6405" width="10.625" customWidth="1"/>
    <col min="6406" max="6406" width="15.625" customWidth="1"/>
    <col min="6407" max="6409" width="10.625" customWidth="1"/>
    <col min="6410" max="6411" width="15.625" customWidth="1"/>
    <col min="6657" max="6657" width="1.625" customWidth="1"/>
    <col min="6658" max="6659" width="15.625" customWidth="1"/>
    <col min="6660" max="6661" width="10.625" customWidth="1"/>
    <col min="6662" max="6662" width="15.625" customWidth="1"/>
    <col min="6663" max="6665" width="10.625" customWidth="1"/>
    <col min="6666" max="6667" width="15.625" customWidth="1"/>
    <col min="6913" max="6913" width="1.625" customWidth="1"/>
    <col min="6914" max="6915" width="15.625" customWidth="1"/>
    <col min="6916" max="6917" width="10.625" customWidth="1"/>
    <col min="6918" max="6918" width="15.625" customWidth="1"/>
    <col min="6919" max="6921" width="10.625" customWidth="1"/>
    <col min="6922" max="6923" width="15.625" customWidth="1"/>
    <col min="7169" max="7169" width="1.625" customWidth="1"/>
    <col min="7170" max="7171" width="15.625" customWidth="1"/>
    <col min="7172" max="7173" width="10.625" customWidth="1"/>
    <col min="7174" max="7174" width="15.625" customWidth="1"/>
    <col min="7175" max="7177" width="10.625" customWidth="1"/>
    <col min="7178" max="7179" width="15.625" customWidth="1"/>
    <col min="7425" max="7425" width="1.625" customWidth="1"/>
    <col min="7426" max="7427" width="15.625" customWidth="1"/>
    <col min="7428" max="7429" width="10.625" customWidth="1"/>
    <col min="7430" max="7430" width="15.625" customWidth="1"/>
    <col min="7431" max="7433" width="10.625" customWidth="1"/>
    <col min="7434" max="7435" width="15.625" customWidth="1"/>
    <col min="7681" max="7681" width="1.625" customWidth="1"/>
    <col min="7682" max="7683" width="15.625" customWidth="1"/>
    <col min="7684" max="7685" width="10.625" customWidth="1"/>
    <col min="7686" max="7686" width="15.625" customWidth="1"/>
    <col min="7687" max="7689" width="10.625" customWidth="1"/>
    <col min="7690" max="7691" width="15.625" customWidth="1"/>
    <col min="7937" max="7937" width="1.625" customWidth="1"/>
    <col min="7938" max="7939" width="15.625" customWidth="1"/>
    <col min="7940" max="7941" width="10.625" customWidth="1"/>
    <col min="7942" max="7942" width="15.625" customWidth="1"/>
    <col min="7943" max="7945" width="10.625" customWidth="1"/>
    <col min="7946" max="7947" width="15.625" customWidth="1"/>
    <col min="8193" max="8193" width="1.625" customWidth="1"/>
    <col min="8194" max="8195" width="15.625" customWidth="1"/>
    <col min="8196" max="8197" width="10.625" customWidth="1"/>
    <col min="8198" max="8198" width="15.625" customWidth="1"/>
    <col min="8199" max="8201" width="10.625" customWidth="1"/>
    <col min="8202" max="8203" width="15.625" customWidth="1"/>
    <col min="8449" max="8449" width="1.625" customWidth="1"/>
    <col min="8450" max="8451" width="15.625" customWidth="1"/>
    <col min="8452" max="8453" width="10.625" customWidth="1"/>
    <col min="8454" max="8454" width="15.625" customWidth="1"/>
    <col min="8455" max="8457" width="10.625" customWidth="1"/>
    <col min="8458" max="8459" width="15.625" customWidth="1"/>
    <col min="8705" max="8705" width="1.625" customWidth="1"/>
    <col min="8706" max="8707" width="15.625" customWidth="1"/>
    <col min="8708" max="8709" width="10.625" customWidth="1"/>
    <col min="8710" max="8710" width="15.625" customWidth="1"/>
    <col min="8711" max="8713" width="10.625" customWidth="1"/>
    <col min="8714" max="8715" width="15.625" customWidth="1"/>
    <col min="8961" max="8961" width="1.625" customWidth="1"/>
    <col min="8962" max="8963" width="15.625" customWidth="1"/>
    <col min="8964" max="8965" width="10.625" customWidth="1"/>
    <col min="8966" max="8966" width="15.625" customWidth="1"/>
    <col min="8967" max="8969" width="10.625" customWidth="1"/>
    <col min="8970" max="8971" width="15.625" customWidth="1"/>
    <col min="9217" max="9217" width="1.625" customWidth="1"/>
    <col min="9218" max="9219" width="15.625" customWidth="1"/>
    <col min="9220" max="9221" width="10.625" customWidth="1"/>
    <col min="9222" max="9222" width="15.625" customWidth="1"/>
    <col min="9223" max="9225" width="10.625" customWidth="1"/>
    <col min="9226" max="9227" width="15.625" customWidth="1"/>
    <col min="9473" max="9473" width="1.625" customWidth="1"/>
    <col min="9474" max="9475" width="15.625" customWidth="1"/>
    <col min="9476" max="9477" width="10.625" customWidth="1"/>
    <col min="9478" max="9478" width="15.625" customWidth="1"/>
    <col min="9479" max="9481" width="10.625" customWidth="1"/>
    <col min="9482" max="9483" width="15.625" customWidth="1"/>
    <col min="9729" max="9729" width="1.625" customWidth="1"/>
    <col min="9730" max="9731" width="15.625" customWidth="1"/>
    <col min="9732" max="9733" width="10.625" customWidth="1"/>
    <col min="9734" max="9734" width="15.625" customWidth="1"/>
    <col min="9735" max="9737" width="10.625" customWidth="1"/>
    <col min="9738" max="9739" width="15.625" customWidth="1"/>
    <col min="9985" max="9985" width="1.625" customWidth="1"/>
    <col min="9986" max="9987" width="15.625" customWidth="1"/>
    <col min="9988" max="9989" width="10.625" customWidth="1"/>
    <col min="9990" max="9990" width="15.625" customWidth="1"/>
    <col min="9991" max="9993" width="10.625" customWidth="1"/>
    <col min="9994" max="9995" width="15.625" customWidth="1"/>
    <col min="10241" max="10241" width="1.625" customWidth="1"/>
    <col min="10242" max="10243" width="15.625" customWidth="1"/>
    <col min="10244" max="10245" width="10.625" customWidth="1"/>
    <col min="10246" max="10246" width="15.625" customWidth="1"/>
    <col min="10247" max="10249" width="10.625" customWidth="1"/>
    <col min="10250" max="10251" width="15.625" customWidth="1"/>
    <col min="10497" max="10497" width="1.625" customWidth="1"/>
    <col min="10498" max="10499" width="15.625" customWidth="1"/>
    <col min="10500" max="10501" width="10.625" customWidth="1"/>
    <col min="10502" max="10502" width="15.625" customWidth="1"/>
    <col min="10503" max="10505" width="10.625" customWidth="1"/>
    <col min="10506" max="10507" width="15.625" customWidth="1"/>
    <col min="10753" max="10753" width="1.625" customWidth="1"/>
    <col min="10754" max="10755" width="15.625" customWidth="1"/>
    <col min="10756" max="10757" width="10.625" customWidth="1"/>
    <col min="10758" max="10758" width="15.625" customWidth="1"/>
    <col min="10759" max="10761" width="10.625" customWidth="1"/>
    <col min="10762" max="10763" width="15.625" customWidth="1"/>
    <col min="11009" max="11009" width="1.625" customWidth="1"/>
    <col min="11010" max="11011" width="15.625" customWidth="1"/>
    <col min="11012" max="11013" width="10.625" customWidth="1"/>
    <col min="11014" max="11014" width="15.625" customWidth="1"/>
    <col min="11015" max="11017" width="10.625" customWidth="1"/>
    <col min="11018" max="11019" width="15.625" customWidth="1"/>
    <col min="11265" max="11265" width="1.625" customWidth="1"/>
    <col min="11266" max="11267" width="15.625" customWidth="1"/>
    <col min="11268" max="11269" width="10.625" customWidth="1"/>
    <col min="11270" max="11270" width="15.625" customWidth="1"/>
    <col min="11271" max="11273" width="10.625" customWidth="1"/>
    <col min="11274" max="11275" width="15.625" customWidth="1"/>
    <col min="11521" max="11521" width="1.625" customWidth="1"/>
    <col min="11522" max="11523" width="15.625" customWidth="1"/>
    <col min="11524" max="11525" width="10.625" customWidth="1"/>
    <col min="11526" max="11526" width="15.625" customWidth="1"/>
    <col min="11527" max="11529" width="10.625" customWidth="1"/>
    <col min="11530" max="11531" width="15.625" customWidth="1"/>
    <col min="11777" max="11777" width="1.625" customWidth="1"/>
    <col min="11778" max="11779" width="15.625" customWidth="1"/>
    <col min="11780" max="11781" width="10.625" customWidth="1"/>
    <col min="11782" max="11782" width="15.625" customWidth="1"/>
    <col min="11783" max="11785" width="10.625" customWidth="1"/>
    <col min="11786" max="11787" width="15.625" customWidth="1"/>
    <col min="12033" max="12033" width="1.625" customWidth="1"/>
    <col min="12034" max="12035" width="15.625" customWidth="1"/>
    <col min="12036" max="12037" width="10.625" customWidth="1"/>
    <col min="12038" max="12038" width="15.625" customWidth="1"/>
    <col min="12039" max="12041" width="10.625" customWidth="1"/>
    <col min="12042" max="12043" width="15.625" customWidth="1"/>
    <col min="12289" max="12289" width="1.625" customWidth="1"/>
    <col min="12290" max="12291" width="15.625" customWidth="1"/>
    <col min="12292" max="12293" width="10.625" customWidth="1"/>
    <col min="12294" max="12294" width="15.625" customWidth="1"/>
    <col min="12295" max="12297" width="10.625" customWidth="1"/>
    <col min="12298" max="12299" width="15.625" customWidth="1"/>
    <col min="12545" max="12545" width="1.625" customWidth="1"/>
    <col min="12546" max="12547" width="15.625" customWidth="1"/>
    <col min="12548" max="12549" width="10.625" customWidth="1"/>
    <col min="12550" max="12550" width="15.625" customWidth="1"/>
    <col min="12551" max="12553" width="10.625" customWidth="1"/>
    <col min="12554" max="12555" width="15.625" customWidth="1"/>
    <col min="12801" max="12801" width="1.625" customWidth="1"/>
    <col min="12802" max="12803" width="15.625" customWidth="1"/>
    <col min="12804" max="12805" width="10.625" customWidth="1"/>
    <col min="12806" max="12806" width="15.625" customWidth="1"/>
    <col min="12807" max="12809" width="10.625" customWidth="1"/>
    <col min="12810" max="12811" width="15.625" customWidth="1"/>
    <col min="13057" max="13057" width="1.625" customWidth="1"/>
    <col min="13058" max="13059" width="15.625" customWidth="1"/>
    <col min="13060" max="13061" width="10.625" customWidth="1"/>
    <col min="13062" max="13062" width="15.625" customWidth="1"/>
    <col min="13063" max="13065" width="10.625" customWidth="1"/>
    <col min="13066" max="13067" width="15.625" customWidth="1"/>
    <col min="13313" max="13313" width="1.625" customWidth="1"/>
    <col min="13314" max="13315" width="15.625" customWidth="1"/>
    <col min="13316" max="13317" width="10.625" customWidth="1"/>
    <col min="13318" max="13318" width="15.625" customWidth="1"/>
    <col min="13319" max="13321" width="10.625" customWidth="1"/>
    <col min="13322" max="13323" width="15.625" customWidth="1"/>
    <col min="13569" max="13569" width="1.625" customWidth="1"/>
    <col min="13570" max="13571" width="15.625" customWidth="1"/>
    <col min="13572" max="13573" width="10.625" customWidth="1"/>
    <col min="13574" max="13574" width="15.625" customWidth="1"/>
    <col min="13575" max="13577" width="10.625" customWidth="1"/>
    <col min="13578" max="13579" width="15.625" customWidth="1"/>
    <col min="13825" max="13825" width="1.625" customWidth="1"/>
    <col min="13826" max="13827" width="15.625" customWidth="1"/>
    <col min="13828" max="13829" width="10.625" customWidth="1"/>
    <col min="13830" max="13830" width="15.625" customWidth="1"/>
    <col min="13831" max="13833" width="10.625" customWidth="1"/>
    <col min="13834" max="13835" width="15.625" customWidth="1"/>
    <col min="14081" max="14081" width="1.625" customWidth="1"/>
    <col min="14082" max="14083" width="15.625" customWidth="1"/>
    <col min="14084" max="14085" width="10.625" customWidth="1"/>
    <col min="14086" max="14086" width="15.625" customWidth="1"/>
    <col min="14087" max="14089" width="10.625" customWidth="1"/>
    <col min="14090" max="14091" width="15.625" customWidth="1"/>
    <col min="14337" max="14337" width="1.625" customWidth="1"/>
    <col min="14338" max="14339" width="15.625" customWidth="1"/>
    <col min="14340" max="14341" width="10.625" customWidth="1"/>
    <col min="14342" max="14342" width="15.625" customWidth="1"/>
    <col min="14343" max="14345" width="10.625" customWidth="1"/>
    <col min="14346" max="14347" width="15.625" customWidth="1"/>
    <col min="14593" max="14593" width="1.625" customWidth="1"/>
    <col min="14594" max="14595" width="15.625" customWidth="1"/>
    <col min="14596" max="14597" width="10.625" customWidth="1"/>
    <col min="14598" max="14598" width="15.625" customWidth="1"/>
    <col min="14599" max="14601" width="10.625" customWidth="1"/>
    <col min="14602" max="14603" width="15.625" customWidth="1"/>
    <col min="14849" max="14849" width="1.625" customWidth="1"/>
    <col min="14850" max="14851" width="15.625" customWidth="1"/>
    <col min="14852" max="14853" width="10.625" customWidth="1"/>
    <col min="14854" max="14854" width="15.625" customWidth="1"/>
    <col min="14855" max="14857" width="10.625" customWidth="1"/>
    <col min="14858" max="14859" width="15.625" customWidth="1"/>
    <col min="15105" max="15105" width="1.625" customWidth="1"/>
    <col min="15106" max="15107" width="15.625" customWidth="1"/>
    <col min="15108" max="15109" width="10.625" customWidth="1"/>
    <col min="15110" max="15110" width="15.625" customWidth="1"/>
    <col min="15111" max="15113" width="10.625" customWidth="1"/>
    <col min="15114" max="15115" width="15.625" customWidth="1"/>
    <col min="15361" max="15361" width="1.625" customWidth="1"/>
    <col min="15362" max="15363" width="15.625" customWidth="1"/>
    <col min="15364" max="15365" width="10.625" customWidth="1"/>
    <col min="15366" max="15366" width="15.625" customWidth="1"/>
    <col min="15367" max="15369" width="10.625" customWidth="1"/>
    <col min="15370" max="15371" width="15.625" customWidth="1"/>
    <col min="15617" max="15617" width="1.625" customWidth="1"/>
    <col min="15618" max="15619" width="15.625" customWidth="1"/>
    <col min="15620" max="15621" width="10.625" customWidth="1"/>
    <col min="15622" max="15622" width="15.625" customWidth="1"/>
    <col min="15623" max="15625" width="10.625" customWidth="1"/>
    <col min="15626" max="15627" width="15.625" customWidth="1"/>
    <col min="15873" max="15873" width="1.625" customWidth="1"/>
    <col min="15874" max="15875" width="15.625" customWidth="1"/>
    <col min="15876" max="15877" width="10.625" customWidth="1"/>
    <col min="15878" max="15878" width="15.625" customWidth="1"/>
    <col min="15879" max="15881" width="10.625" customWidth="1"/>
    <col min="15882" max="15883" width="15.625" customWidth="1"/>
    <col min="16129" max="16129" width="1.625" customWidth="1"/>
    <col min="16130" max="16131" width="15.625" customWidth="1"/>
    <col min="16132" max="16133" width="10.625" customWidth="1"/>
    <col min="16134" max="16134" width="15.625" customWidth="1"/>
    <col min="16135" max="16137" width="10.625" customWidth="1"/>
    <col min="16138" max="16139" width="15.625" customWidth="1"/>
  </cols>
  <sheetData>
    <row r="1" spans="1:12" ht="36" customHeight="1">
      <c r="A1" s="119" t="s">
        <v>74</v>
      </c>
      <c r="B1" s="1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2.5" customHeight="1">
      <c r="A2" s="142" t="s">
        <v>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"/>
    </row>
    <row r="3" spans="1:12" ht="52.5" customHeight="1">
      <c r="A3" s="63"/>
      <c r="B3" s="63"/>
      <c r="C3" s="63"/>
      <c r="D3" s="63"/>
      <c r="E3" s="63"/>
      <c r="F3" s="63"/>
      <c r="G3" s="63"/>
      <c r="H3" s="31" t="s">
        <v>34</v>
      </c>
      <c r="I3" s="121" t="s">
        <v>36</v>
      </c>
      <c r="J3" s="121"/>
      <c r="K3" s="121"/>
      <c r="L3" s="22" t="s">
        <v>33</v>
      </c>
    </row>
    <row r="4" spans="1:12" ht="36.75" customHeight="1" thickBot="1">
      <c r="A4" s="1"/>
      <c r="B4" s="1"/>
      <c r="C4" s="1"/>
      <c r="D4" s="1"/>
      <c r="E4" s="1"/>
      <c r="F4" s="1"/>
      <c r="G4" s="1"/>
      <c r="H4" s="1"/>
      <c r="I4" s="1"/>
      <c r="J4" s="122" t="s">
        <v>29</v>
      </c>
      <c r="K4" s="122"/>
      <c r="L4" s="1"/>
    </row>
    <row r="5" spans="1:12" ht="36.75" customHeight="1">
      <c r="A5" s="123"/>
      <c r="B5" s="124" t="s">
        <v>0</v>
      </c>
      <c r="C5" s="125" t="s">
        <v>61</v>
      </c>
      <c r="D5" s="126"/>
      <c r="E5" s="127"/>
      <c r="F5" s="125" t="s">
        <v>113</v>
      </c>
      <c r="G5" s="126"/>
      <c r="H5" s="126"/>
      <c r="I5" s="126"/>
      <c r="J5" s="26" t="s">
        <v>7</v>
      </c>
      <c r="K5" s="128" t="s">
        <v>1</v>
      </c>
      <c r="L5" s="1"/>
    </row>
    <row r="6" spans="1:12" ht="53.25" customHeight="1">
      <c r="A6" s="123"/>
      <c r="B6" s="109"/>
      <c r="C6" s="2" t="s">
        <v>5</v>
      </c>
      <c r="D6" s="2" t="s">
        <v>2</v>
      </c>
      <c r="E6" s="2" t="s">
        <v>3</v>
      </c>
      <c r="F6" s="3" t="s">
        <v>4</v>
      </c>
      <c r="G6" s="2" t="s">
        <v>5</v>
      </c>
      <c r="H6" s="2" t="s">
        <v>9</v>
      </c>
      <c r="I6" s="65" t="s">
        <v>35</v>
      </c>
      <c r="J6" s="27" t="s">
        <v>10</v>
      </c>
      <c r="K6" s="129"/>
      <c r="L6" s="1"/>
    </row>
    <row r="7" spans="1:12" ht="85.5" customHeight="1">
      <c r="A7" s="106"/>
      <c r="B7" s="20" t="s">
        <v>57</v>
      </c>
      <c r="C7" s="59">
        <f>G7</f>
        <v>1</v>
      </c>
      <c r="D7" s="2" t="s">
        <v>63</v>
      </c>
      <c r="E7" s="60">
        <f>I7</f>
        <v>185600</v>
      </c>
      <c r="F7" s="24"/>
      <c r="G7" s="76">
        <v>1</v>
      </c>
      <c r="H7" s="16">
        <v>185600</v>
      </c>
      <c r="I7" s="25">
        <f>G7*H7</f>
        <v>185600</v>
      </c>
      <c r="J7" s="28">
        <f>ROUNDDOWN(MIN(E7,I7),-3)</f>
        <v>185000</v>
      </c>
      <c r="K7" s="66"/>
      <c r="L7" s="23" t="s">
        <v>33</v>
      </c>
    </row>
    <row r="8" spans="1:12" ht="85.5" customHeight="1">
      <c r="A8" s="106"/>
      <c r="B8" s="17" t="s">
        <v>58</v>
      </c>
      <c r="C8" s="59">
        <f t="shared" ref="C8:C11" si="0">G8</f>
        <v>1</v>
      </c>
      <c r="D8" s="2" t="s">
        <v>63</v>
      </c>
      <c r="E8" s="60">
        <f>I8</f>
        <v>240000</v>
      </c>
      <c r="F8" s="14"/>
      <c r="G8" s="77">
        <v>1</v>
      </c>
      <c r="H8" s="19">
        <v>240000</v>
      </c>
      <c r="I8" s="25">
        <f t="shared" ref="I8:I11" si="1">G8*H8</f>
        <v>240000</v>
      </c>
      <c r="J8" s="29">
        <f>ROUNDDOWN(MIN(E8,I8),-3)</f>
        <v>240000</v>
      </c>
      <c r="K8" s="62"/>
      <c r="L8" s="23" t="s">
        <v>33</v>
      </c>
    </row>
    <row r="9" spans="1:12" ht="85.5" customHeight="1">
      <c r="A9" s="106"/>
      <c r="B9" s="21" t="s">
        <v>59</v>
      </c>
      <c r="C9" s="59">
        <f t="shared" si="0"/>
        <v>0</v>
      </c>
      <c r="D9" s="2" t="s">
        <v>63</v>
      </c>
      <c r="E9" s="60">
        <f>I9</f>
        <v>0</v>
      </c>
      <c r="F9" s="15"/>
      <c r="G9" s="76"/>
      <c r="H9" s="16"/>
      <c r="I9" s="25">
        <f t="shared" si="1"/>
        <v>0</v>
      </c>
      <c r="J9" s="28">
        <f>ROUNDDOWN(MIN(E9,I9),-3)</f>
        <v>0</v>
      </c>
      <c r="K9" s="64"/>
      <c r="L9" s="23" t="s">
        <v>33</v>
      </c>
    </row>
    <row r="10" spans="1:12" ht="85.5" customHeight="1">
      <c r="A10" s="106"/>
      <c r="B10" s="21" t="s">
        <v>60</v>
      </c>
      <c r="C10" s="59">
        <f t="shared" si="0"/>
        <v>1</v>
      </c>
      <c r="D10" s="2" t="s">
        <v>63</v>
      </c>
      <c r="E10" s="60">
        <f>I10</f>
        <v>34000</v>
      </c>
      <c r="F10" s="13"/>
      <c r="G10" s="76">
        <v>1</v>
      </c>
      <c r="H10" s="16">
        <v>34000</v>
      </c>
      <c r="I10" s="25">
        <f t="shared" si="1"/>
        <v>34000</v>
      </c>
      <c r="J10" s="28">
        <f>ROUNDDOWN(MIN(E10,I10),-3)</f>
        <v>34000</v>
      </c>
      <c r="K10" s="64"/>
      <c r="L10" s="23" t="s">
        <v>33</v>
      </c>
    </row>
    <row r="11" spans="1:12" ht="85.5" customHeight="1" thickBot="1">
      <c r="A11" s="106"/>
      <c r="B11" s="21" t="s">
        <v>64</v>
      </c>
      <c r="C11" s="59">
        <f t="shared" si="0"/>
        <v>1</v>
      </c>
      <c r="D11" s="2" t="s">
        <v>63</v>
      </c>
      <c r="E11" s="60">
        <f t="shared" ref="E11" si="2">I11</f>
        <v>43000</v>
      </c>
      <c r="F11" s="13"/>
      <c r="G11" s="13">
        <v>1</v>
      </c>
      <c r="H11" s="18">
        <v>43000</v>
      </c>
      <c r="I11" s="25">
        <f t="shared" si="1"/>
        <v>43000</v>
      </c>
      <c r="J11" s="30">
        <f>ROUNDDOWN(MIN(E11,I11),-3)</f>
        <v>43000</v>
      </c>
      <c r="K11" s="64"/>
      <c r="L11" s="23" t="s">
        <v>33</v>
      </c>
    </row>
    <row r="12" spans="1:12" ht="24" customHeight="1" thickTop="1">
      <c r="A12" s="11"/>
      <c r="B12" s="107" t="s">
        <v>6</v>
      </c>
      <c r="C12" s="110"/>
      <c r="D12" s="113"/>
      <c r="E12" s="116">
        <f>MIN(500000,SUM(E7:E11))</f>
        <v>500000</v>
      </c>
      <c r="F12" s="113"/>
      <c r="G12" s="110"/>
      <c r="H12" s="113"/>
      <c r="I12" s="130">
        <f>SUM(I7:I11)</f>
        <v>502600</v>
      </c>
      <c r="J12" s="133">
        <f>MIN(500000,SUM(J7:J11))</f>
        <v>500000</v>
      </c>
      <c r="K12" s="136"/>
      <c r="L12" s="1"/>
    </row>
    <row r="13" spans="1:12" ht="24" customHeight="1">
      <c r="A13" s="11"/>
      <c r="B13" s="108"/>
      <c r="C13" s="111"/>
      <c r="D13" s="114"/>
      <c r="E13" s="117"/>
      <c r="F13" s="114"/>
      <c r="G13" s="111"/>
      <c r="H13" s="114"/>
      <c r="I13" s="131"/>
      <c r="J13" s="134"/>
      <c r="K13" s="137"/>
      <c r="L13" s="1"/>
    </row>
    <row r="14" spans="1:12" ht="24" customHeight="1" thickBot="1">
      <c r="A14" s="11"/>
      <c r="B14" s="109"/>
      <c r="C14" s="112"/>
      <c r="D14" s="115"/>
      <c r="E14" s="118"/>
      <c r="F14" s="115"/>
      <c r="G14" s="112"/>
      <c r="H14" s="115"/>
      <c r="I14" s="132"/>
      <c r="J14" s="135"/>
      <c r="K14" s="129"/>
      <c r="L14" s="1"/>
    </row>
    <row r="15" spans="1:12">
      <c r="I15" t="s">
        <v>66</v>
      </c>
    </row>
    <row r="16" spans="1:12" ht="18.75" customHeight="1">
      <c r="A16" s="1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" ht="18.75">
      <c r="A17" s="1" t="s">
        <v>8</v>
      </c>
    </row>
    <row r="18" spans="1:1" ht="18.75" hidden="1">
      <c r="A18" s="1"/>
    </row>
    <row r="19" spans="1:1" ht="18.75" hidden="1">
      <c r="A19" s="1">
        <v>360000</v>
      </c>
    </row>
    <row r="20" spans="1:1" ht="18.75">
      <c r="A20" s="1"/>
    </row>
  </sheetData>
  <mergeCells count="20">
    <mergeCell ref="H12:H14"/>
    <mergeCell ref="I12:I14"/>
    <mergeCell ref="J12:J14"/>
    <mergeCell ref="K12:K14"/>
    <mergeCell ref="F12:F14"/>
    <mergeCell ref="G12:G14"/>
    <mergeCell ref="A1:B1"/>
    <mergeCell ref="A2:K2"/>
    <mergeCell ref="I3:K3"/>
    <mergeCell ref="J4:K4"/>
    <mergeCell ref="A5:A6"/>
    <mergeCell ref="B5:B6"/>
    <mergeCell ref="C5:E5"/>
    <mergeCell ref="F5:I5"/>
    <mergeCell ref="K5:K6"/>
    <mergeCell ref="A7:A11"/>
    <mergeCell ref="B12:B14"/>
    <mergeCell ref="C12:C14"/>
    <mergeCell ref="D12:D14"/>
    <mergeCell ref="E12:E14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6"/>
  <sheetViews>
    <sheetView view="pageBreakPreview" zoomScale="70" zoomScaleNormal="100" zoomScaleSheetLayoutView="70" workbookViewId="0">
      <selection activeCell="C23" sqref="C23:D23"/>
    </sheetView>
  </sheetViews>
  <sheetFormatPr defaultRowHeight="33" customHeight="1"/>
  <cols>
    <col min="1" max="4" width="22.25" style="37" customWidth="1"/>
    <col min="5" max="256" width="9" style="37"/>
    <col min="257" max="260" width="22.25" style="37" customWidth="1"/>
    <col min="261" max="512" width="9" style="37"/>
    <col min="513" max="516" width="22.25" style="37" customWidth="1"/>
    <col min="517" max="768" width="9" style="37"/>
    <col min="769" max="772" width="22.25" style="37" customWidth="1"/>
    <col min="773" max="1024" width="9" style="37"/>
    <col min="1025" max="1028" width="22.25" style="37" customWidth="1"/>
    <col min="1029" max="1280" width="9" style="37"/>
    <col min="1281" max="1284" width="22.25" style="37" customWidth="1"/>
    <col min="1285" max="1536" width="9" style="37"/>
    <col min="1537" max="1540" width="22.25" style="37" customWidth="1"/>
    <col min="1541" max="1792" width="9" style="37"/>
    <col min="1793" max="1796" width="22.25" style="37" customWidth="1"/>
    <col min="1797" max="2048" width="9" style="37"/>
    <col min="2049" max="2052" width="22.25" style="37" customWidth="1"/>
    <col min="2053" max="2304" width="9" style="37"/>
    <col min="2305" max="2308" width="22.25" style="37" customWidth="1"/>
    <col min="2309" max="2560" width="9" style="37"/>
    <col min="2561" max="2564" width="22.25" style="37" customWidth="1"/>
    <col min="2565" max="2816" width="9" style="37"/>
    <col min="2817" max="2820" width="22.25" style="37" customWidth="1"/>
    <col min="2821" max="3072" width="9" style="37"/>
    <col min="3073" max="3076" width="22.25" style="37" customWidth="1"/>
    <col min="3077" max="3328" width="9" style="37"/>
    <col min="3329" max="3332" width="22.25" style="37" customWidth="1"/>
    <col min="3333" max="3584" width="9" style="37"/>
    <col min="3585" max="3588" width="22.25" style="37" customWidth="1"/>
    <col min="3589" max="3840" width="9" style="37"/>
    <col min="3841" max="3844" width="22.25" style="37" customWidth="1"/>
    <col min="3845" max="4096" width="9" style="37"/>
    <col min="4097" max="4100" width="22.25" style="37" customWidth="1"/>
    <col min="4101" max="4352" width="9" style="37"/>
    <col min="4353" max="4356" width="22.25" style="37" customWidth="1"/>
    <col min="4357" max="4608" width="9" style="37"/>
    <col min="4609" max="4612" width="22.25" style="37" customWidth="1"/>
    <col min="4613" max="4864" width="9" style="37"/>
    <col min="4865" max="4868" width="22.25" style="37" customWidth="1"/>
    <col min="4869" max="5120" width="9" style="37"/>
    <col min="5121" max="5124" width="22.25" style="37" customWidth="1"/>
    <col min="5125" max="5376" width="9" style="37"/>
    <col min="5377" max="5380" width="22.25" style="37" customWidth="1"/>
    <col min="5381" max="5632" width="9" style="37"/>
    <col min="5633" max="5636" width="22.25" style="37" customWidth="1"/>
    <col min="5637" max="5888" width="9" style="37"/>
    <col min="5889" max="5892" width="22.25" style="37" customWidth="1"/>
    <col min="5893" max="6144" width="9" style="37"/>
    <col min="6145" max="6148" width="22.25" style="37" customWidth="1"/>
    <col min="6149" max="6400" width="9" style="37"/>
    <col min="6401" max="6404" width="22.25" style="37" customWidth="1"/>
    <col min="6405" max="6656" width="9" style="37"/>
    <col min="6657" max="6660" width="22.25" style="37" customWidth="1"/>
    <col min="6661" max="6912" width="9" style="37"/>
    <col min="6913" max="6916" width="22.25" style="37" customWidth="1"/>
    <col min="6917" max="7168" width="9" style="37"/>
    <col min="7169" max="7172" width="22.25" style="37" customWidth="1"/>
    <col min="7173" max="7424" width="9" style="37"/>
    <col min="7425" max="7428" width="22.25" style="37" customWidth="1"/>
    <col min="7429" max="7680" width="9" style="37"/>
    <col min="7681" max="7684" width="22.25" style="37" customWidth="1"/>
    <col min="7685" max="7936" width="9" style="37"/>
    <col min="7937" max="7940" width="22.25" style="37" customWidth="1"/>
    <col min="7941" max="8192" width="9" style="37"/>
    <col min="8193" max="8196" width="22.25" style="37" customWidth="1"/>
    <col min="8197" max="8448" width="9" style="37"/>
    <col min="8449" max="8452" width="22.25" style="37" customWidth="1"/>
    <col min="8453" max="8704" width="9" style="37"/>
    <col min="8705" max="8708" width="22.25" style="37" customWidth="1"/>
    <col min="8709" max="8960" width="9" style="37"/>
    <col min="8961" max="8964" width="22.25" style="37" customWidth="1"/>
    <col min="8965" max="9216" width="9" style="37"/>
    <col min="9217" max="9220" width="22.25" style="37" customWidth="1"/>
    <col min="9221" max="9472" width="9" style="37"/>
    <col min="9473" max="9476" width="22.25" style="37" customWidth="1"/>
    <col min="9477" max="9728" width="9" style="37"/>
    <col min="9729" max="9732" width="22.25" style="37" customWidth="1"/>
    <col min="9733" max="9984" width="9" style="37"/>
    <col min="9985" max="9988" width="22.25" style="37" customWidth="1"/>
    <col min="9989" max="10240" width="9" style="37"/>
    <col min="10241" max="10244" width="22.25" style="37" customWidth="1"/>
    <col min="10245" max="10496" width="9" style="37"/>
    <col min="10497" max="10500" width="22.25" style="37" customWidth="1"/>
    <col min="10501" max="10752" width="9" style="37"/>
    <col min="10753" max="10756" width="22.25" style="37" customWidth="1"/>
    <col min="10757" max="11008" width="9" style="37"/>
    <col min="11009" max="11012" width="22.25" style="37" customWidth="1"/>
    <col min="11013" max="11264" width="9" style="37"/>
    <col min="11265" max="11268" width="22.25" style="37" customWidth="1"/>
    <col min="11269" max="11520" width="9" style="37"/>
    <col min="11521" max="11524" width="22.25" style="37" customWidth="1"/>
    <col min="11525" max="11776" width="9" style="37"/>
    <col min="11777" max="11780" width="22.25" style="37" customWidth="1"/>
    <col min="11781" max="12032" width="9" style="37"/>
    <col min="12033" max="12036" width="22.25" style="37" customWidth="1"/>
    <col min="12037" max="12288" width="9" style="37"/>
    <col min="12289" max="12292" width="22.25" style="37" customWidth="1"/>
    <col min="12293" max="12544" width="9" style="37"/>
    <col min="12545" max="12548" width="22.25" style="37" customWidth="1"/>
    <col min="12549" max="12800" width="9" style="37"/>
    <col min="12801" max="12804" width="22.25" style="37" customWidth="1"/>
    <col min="12805" max="13056" width="9" style="37"/>
    <col min="13057" max="13060" width="22.25" style="37" customWidth="1"/>
    <col min="13061" max="13312" width="9" style="37"/>
    <col min="13313" max="13316" width="22.25" style="37" customWidth="1"/>
    <col min="13317" max="13568" width="9" style="37"/>
    <col min="13569" max="13572" width="22.25" style="37" customWidth="1"/>
    <col min="13573" max="13824" width="9" style="37"/>
    <col min="13825" max="13828" width="22.25" style="37" customWidth="1"/>
    <col min="13829" max="14080" width="9" style="37"/>
    <col min="14081" max="14084" width="22.25" style="37" customWidth="1"/>
    <col min="14085" max="14336" width="9" style="37"/>
    <col min="14337" max="14340" width="22.25" style="37" customWidth="1"/>
    <col min="14341" max="14592" width="9" style="37"/>
    <col min="14593" max="14596" width="22.25" style="37" customWidth="1"/>
    <col min="14597" max="14848" width="9" style="37"/>
    <col min="14849" max="14852" width="22.25" style="37" customWidth="1"/>
    <col min="14853" max="15104" width="9" style="37"/>
    <col min="15105" max="15108" width="22.25" style="37" customWidth="1"/>
    <col min="15109" max="15360" width="9" style="37"/>
    <col min="15361" max="15364" width="22.25" style="37" customWidth="1"/>
    <col min="15365" max="15616" width="9" style="37"/>
    <col min="15617" max="15620" width="22.25" style="37" customWidth="1"/>
    <col min="15621" max="15872" width="9" style="37"/>
    <col min="15873" max="15876" width="22.25" style="37" customWidth="1"/>
    <col min="15877" max="16128" width="9" style="37"/>
    <col min="16129" max="16132" width="22.25" style="37" customWidth="1"/>
    <col min="16133" max="16384" width="9" style="37"/>
  </cols>
  <sheetData>
    <row r="1" spans="1:4" ht="33" customHeight="1">
      <c r="A1" s="139" t="s">
        <v>114</v>
      </c>
      <c r="B1" s="139"/>
      <c r="C1" s="139"/>
      <c r="D1" s="139"/>
    </row>
    <row r="2" spans="1:4" s="38" customFormat="1" ht="33" customHeight="1">
      <c r="A2" s="139"/>
      <c r="B2" s="139"/>
      <c r="C2" s="139"/>
      <c r="D2" s="139"/>
    </row>
    <row r="3" spans="1:4" s="38" customFormat="1" ht="33" customHeight="1">
      <c r="D3" s="39" t="s">
        <v>37</v>
      </c>
    </row>
    <row r="4" spans="1:4" s="38" customFormat="1" ht="33" customHeight="1">
      <c r="A4" s="140" t="s">
        <v>38</v>
      </c>
      <c r="B4" s="140"/>
      <c r="C4" s="140" t="s">
        <v>39</v>
      </c>
      <c r="D4" s="140"/>
    </row>
    <row r="5" spans="1:4" s="38" customFormat="1" ht="33" customHeight="1">
      <c r="A5" s="40"/>
      <c r="B5" s="41"/>
      <c r="C5" s="42"/>
      <c r="D5" s="41"/>
    </row>
    <row r="6" spans="1:4" s="38" customFormat="1" ht="33" customHeight="1">
      <c r="A6" s="43"/>
      <c r="B6" s="41"/>
      <c r="C6" s="44"/>
      <c r="D6" s="41"/>
    </row>
    <row r="7" spans="1:4" s="38" customFormat="1" ht="33" customHeight="1">
      <c r="A7" s="43" t="s">
        <v>40</v>
      </c>
      <c r="B7" s="45">
        <f>'（記載例）明細書'!J12</f>
        <v>500000</v>
      </c>
      <c r="C7" s="44" t="s">
        <v>41</v>
      </c>
      <c r="D7" s="45">
        <f>'（記載例）明細書'!I12</f>
        <v>502600</v>
      </c>
    </row>
    <row r="8" spans="1:4" s="38" customFormat="1" ht="33" customHeight="1">
      <c r="A8" s="43"/>
      <c r="B8" s="41"/>
      <c r="C8" s="44"/>
      <c r="D8" s="41"/>
    </row>
    <row r="9" spans="1:4" s="38" customFormat="1" ht="33" customHeight="1">
      <c r="A9" s="43" t="s">
        <v>42</v>
      </c>
      <c r="B9" s="45">
        <f>D7-B7</f>
        <v>2600</v>
      </c>
      <c r="C9" s="44"/>
      <c r="D9" s="41"/>
    </row>
    <row r="10" spans="1:4" s="38" customFormat="1" ht="33" customHeight="1">
      <c r="A10" s="43"/>
      <c r="B10" s="41"/>
      <c r="C10" s="44"/>
      <c r="D10" s="41"/>
    </row>
    <row r="11" spans="1:4" s="38" customFormat="1" ht="33" customHeight="1">
      <c r="A11" s="43"/>
      <c r="B11" s="41"/>
      <c r="C11" s="44"/>
      <c r="D11" s="41"/>
    </row>
    <row r="12" spans="1:4" s="38" customFormat="1" ht="33" customHeight="1">
      <c r="A12" s="43"/>
      <c r="B12" s="41"/>
      <c r="C12" s="44"/>
      <c r="D12" s="41"/>
    </row>
    <row r="13" spans="1:4" s="38" customFormat="1" ht="33" customHeight="1">
      <c r="A13" s="43"/>
      <c r="B13" s="41"/>
      <c r="C13" s="44"/>
      <c r="D13" s="41"/>
    </row>
    <row r="14" spans="1:4" s="38" customFormat="1" ht="33" customHeight="1">
      <c r="A14" s="46"/>
      <c r="B14" s="47"/>
      <c r="C14" s="48"/>
      <c r="D14" s="47"/>
    </row>
    <row r="15" spans="1:4" s="38" customFormat="1" ht="33" customHeight="1">
      <c r="A15" s="49" t="s">
        <v>43</v>
      </c>
      <c r="B15" s="47">
        <f>SUM(B5:B14)</f>
        <v>502600</v>
      </c>
      <c r="C15" s="50" t="s">
        <v>43</v>
      </c>
      <c r="D15" s="47">
        <f>SUM(D5:D14)</f>
        <v>502600</v>
      </c>
    </row>
    <row r="16" spans="1:4" s="38" customFormat="1" ht="33" customHeight="1"/>
    <row r="17" spans="1:4" s="38" customFormat="1" ht="33" customHeight="1"/>
    <row r="18" spans="1:4" s="38" customFormat="1" ht="33" customHeight="1">
      <c r="A18" s="51" t="s">
        <v>44</v>
      </c>
      <c r="B18" s="51"/>
      <c r="C18" s="51"/>
    </row>
    <row r="19" spans="1:4" s="38" customFormat="1" ht="33" customHeight="1">
      <c r="B19" s="52" t="s">
        <v>47</v>
      </c>
      <c r="C19" s="51"/>
    </row>
    <row r="20" spans="1:4" s="38" customFormat="1" ht="33" customHeight="1">
      <c r="A20" s="51"/>
      <c r="B20" s="53" t="s">
        <v>119</v>
      </c>
      <c r="C20" s="138" t="s">
        <v>120</v>
      </c>
      <c r="D20" s="138"/>
    </row>
    <row r="21" spans="1:4" s="38" customFormat="1" ht="33" customHeight="1">
      <c r="A21" s="51"/>
      <c r="B21" s="53" t="s">
        <v>48</v>
      </c>
      <c r="C21" s="138" t="s">
        <v>67</v>
      </c>
      <c r="D21" s="138"/>
    </row>
    <row r="22" spans="1:4" s="38" customFormat="1" ht="33" customHeight="1">
      <c r="A22" s="51"/>
      <c r="B22" s="54" t="s">
        <v>45</v>
      </c>
      <c r="C22" s="138" t="s">
        <v>36</v>
      </c>
      <c r="D22" s="138"/>
    </row>
    <row r="23" spans="1:4" s="38" customFormat="1" ht="33" customHeight="1">
      <c r="A23" s="51"/>
      <c r="B23" s="54" t="s">
        <v>46</v>
      </c>
      <c r="C23" s="138" t="s">
        <v>56</v>
      </c>
      <c r="D23" s="138"/>
    </row>
    <row r="24" spans="1:4" s="38" customFormat="1" ht="33" customHeight="1"/>
    <row r="25" spans="1:4" s="38" customFormat="1" ht="33" customHeight="1"/>
    <row r="26" spans="1:4" s="38" customFormat="1" ht="33" customHeight="1"/>
  </sheetData>
  <mergeCells count="7">
    <mergeCell ref="C23:D23"/>
    <mergeCell ref="A1:D2"/>
    <mergeCell ref="A4:B4"/>
    <mergeCell ref="C4:D4"/>
    <mergeCell ref="C21:D21"/>
    <mergeCell ref="C22:D22"/>
    <mergeCell ref="C20:D20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1" sqref="B11"/>
    </sheetView>
  </sheetViews>
  <sheetFormatPr defaultRowHeight="13.5"/>
  <cols>
    <col min="1" max="10" width="10.875" customWidth="1"/>
    <col min="11" max="11" width="17.25" customWidth="1"/>
  </cols>
  <sheetData>
    <row r="1" spans="1:11" ht="21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>
      <c r="A3" s="146" t="s">
        <v>49</v>
      </c>
      <c r="B3" s="146"/>
      <c r="C3" s="146" t="s">
        <v>50</v>
      </c>
      <c r="D3" s="146"/>
      <c r="E3" s="146" t="s">
        <v>51</v>
      </c>
      <c r="F3" s="146"/>
      <c r="G3" s="146" t="s">
        <v>52</v>
      </c>
      <c r="H3" s="146"/>
    </row>
    <row r="4" spans="1:11">
      <c r="A4" s="143">
        <f>'(別紙4)総括表'!J4</f>
        <v>0</v>
      </c>
      <c r="B4" s="143"/>
      <c r="C4" s="144">
        <f>'(別紙4)総括表'!J5</f>
        <v>0</v>
      </c>
      <c r="D4" s="144"/>
      <c r="E4" s="144">
        <f>'(別紙4)総括表'!J6</f>
        <v>0</v>
      </c>
      <c r="F4" s="144"/>
      <c r="G4" s="144">
        <f>'(別紙4)総括表'!J7</f>
        <v>0</v>
      </c>
      <c r="H4" s="144"/>
    </row>
    <row r="5" spans="1:11">
      <c r="A5" s="55"/>
      <c r="B5" s="55"/>
      <c r="C5" s="55"/>
      <c r="D5" s="55"/>
      <c r="E5" s="55"/>
      <c r="F5" s="55"/>
      <c r="G5" s="55"/>
      <c r="H5" s="55"/>
    </row>
    <row r="6" spans="1:11">
      <c r="A6" s="55"/>
      <c r="B6" s="55"/>
      <c r="C6" s="55"/>
      <c r="D6" s="55"/>
      <c r="E6" s="55"/>
      <c r="F6" s="55"/>
      <c r="G6" s="55"/>
      <c r="H6" s="55"/>
    </row>
    <row r="8" spans="1:11" ht="26.25" customHeight="1">
      <c r="A8" s="147" t="s">
        <v>68</v>
      </c>
      <c r="B8" s="147"/>
      <c r="C8" s="147" t="s">
        <v>69</v>
      </c>
      <c r="D8" s="147"/>
      <c r="E8" s="147" t="s">
        <v>70</v>
      </c>
      <c r="F8" s="147"/>
      <c r="G8" s="147" t="s">
        <v>71</v>
      </c>
      <c r="H8" s="147"/>
      <c r="I8" s="147" t="s">
        <v>72</v>
      </c>
      <c r="J8" s="147"/>
      <c r="K8" s="67" t="s">
        <v>55</v>
      </c>
    </row>
    <row r="9" spans="1:11">
      <c r="A9" s="67" t="s">
        <v>53</v>
      </c>
      <c r="B9" s="67" t="s">
        <v>54</v>
      </c>
      <c r="C9" s="67" t="s">
        <v>53</v>
      </c>
      <c r="D9" s="67" t="s">
        <v>54</v>
      </c>
      <c r="E9" s="67" t="s">
        <v>53</v>
      </c>
      <c r="F9" s="67" t="s">
        <v>54</v>
      </c>
      <c r="G9" s="67" t="s">
        <v>53</v>
      </c>
      <c r="H9" s="67" t="s">
        <v>54</v>
      </c>
      <c r="I9" s="67" t="s">
        <v>53</v>
      </c>
      <c r="J9" s="67" t="s">
        <v>54</v>
      </c>
      <c r="K9" s="57"/>
    </row>
    <row r="10" spans="1:11">
      <c r="A10" s="56">
        <f>'(別紙5)明細書'!C7</f>
        <v>0</v>
      </c>
      <c r="B10" s="56">
        <f>'(別紙5)明細書'!J7</f>
        <v>0</v>
      </c>
      <c r="C10" s="56">
        <f>'(別紙5)明細書'!C8</f>
        <v>0</v>
      </c>
      <c r="D10" s="56">
        <f>'(別紙5)明細書'!J8</f>
        <v>0</v>
      </c>
      <c r="E10" s="56">
        <f>'(別紙5)明細書'!C9</f>
        <v>0</v>
      </c>
      <c r="F10" s="56">
        <f>'(別紙5)明細書'!J9</f>
        <v>0</v>
      </c>
      <c r="G10" s="56">
        <f>'(別紙5)明細書'!C10</f>
        <v>0</v>
      </c>
      <c r="H10" s="56">
        <f>'(別紙5)明細書'!J10</f>
        <v>0</v>
      </c>
      <c r="I10" s="56">
        <f>'(別紙5)明細書'!C11</f>
        <v>0</v>
      </c>
      <c r="J10" s="56">
        <f>'(別紙5)明細書'!J11</f>
        <v>0</v>
      </c>
      <c r="K10" s="58">
        <f>SUM(J10,H10,F10,D10,B10)</f>
        <v>0</v>
      </c>
    </row>
  </sheetData>
  <mergeCells count="14">
    <mergeCell ref="A8:B8"/>
    <mergeCell ref="C8:D8"/>
    <mergeCell ref="E8:F8"/>
    <mergeCell ref="G8:H8"/>
    <mergeCell ref="I8:J8"/>
    <mergeCell ref="A4:B4"/>
    <mergeCell ref="C4:D4"/>
    <mergeCell ref="E4:F4"/>
    <mergeCell ref="G4:H4"/>
    <mergeCell ref="A1:K1"/>
    <mergeCell ref="A3:B3"/>
    <mergeCell ref="C3:D3"/>
    <mergeCell ref="E3:F3"/>
    <mergeCell ref="G3:H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workbookViewId="0">
      <selection activeCell="A2" sqref="A2"/>
    </sheetView>
  </sheetViews>
  <sheetFormatPr defaultRowHeight="13.5"/>
  <cols>
    <col min="3" max="3" width="9.25" bestFit="1" customWidth="1"/>
  </cols>
  <sheetData>
    <row r="1" spans="1:43" s="79" customFormat="1">
      <c r="A1" s="79" t="s">
        <v>77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43">
      <c r="A2" t="s">
        <v>49</v>
      </c>
      <c r="B2" t="s">
        <v>78</v>
      </c>
      <c r="C2" t="s">
        <v>79</v>
      </c>
      <c r="D2" t="s">
        <v>80</v>
      </c>
      <c r="E2" t="s">
        <v>81</v>
      </c>
      <c r="F2" t="s">
        <v>51</v>
      </c>
      <c r="G2" t="s">
        <v>52</v>
      </c>
      <c r="I2" t="s">
        <v>82</v>
      </c>
      <c r="J2" t="s">
        <v>83</v>
      </c>
      <c r="K2" t="s">
        <v>84</v>
      </c>
      <c r="L2" t="s">
        <v>115</v>
      </c>
      <c r="M2" t="s">
        <v>85</v>
      </c>
      <c r="N2" t="s">
        <v>86</v>
      </c>
      <c r="O2" t="s">
        <v>87</v>
      </c>
      <c r="P2" t="s">
        <v>88</v>
      </c>
      <c r="Q2" t="s">
        <v>110</v>
      </c>
      <c r="R2" t="s">
        <v>111</v>
      </c>
      <c r="S2" t="s">
        <v>89</v>
      </c>
      <c r="U2" t="s">
        <v>90</v>
      </c>
      <c r="V2" t="s">
        <v>15</v>
      </c>
      <c r="W2" t="s">
        <v>116</v>
      </c>
      <c r="X2" t="s">
        <v>91</v>
      </c>
      <c r="Y2" t="s">
        <v>90</v>
      </c>
      <c r="Z2" t="s">
        <v>15</v>
      </c>
      <c r="AA2" t="s">
        <v>116</v>
      </c>
      <c r="AB2" t="s">
        <v>91</v>
      </c>
      <c r="AC2" t="s">
        <v>5</v>
      </c>
      <c r="AD2" t="s">
        <v>15</v>
      </c>
      <c r="AE2" t="s">
        <v>116</v>
      </c>
      <c r="AF2" t="s">
        <v>91</v>
      </c>
      <c r="AG2" t="s">
        <v>90</v>
      </c>
      <c r="AH2" t="s">
        <v>15</v>
      </c>
      <c r="AI2" t="s">
        <v>116</v>
      </c>
      <c r="AJ2" t="s">
        <v>91</v>
      </c>
      <c r="AK2" t="s">
        <v>90</v>
      </c>
      <c r="AL2" t="s">
        <v>15</v>
      </c>
      <c r="AM2" t="s">
        <v>116</v>
      </c>
      <c r="AN2" t="s">
        <v>91</v>
      </c>
      <c r="AO2" t="s">
        <v>15</v>
      </c>
      <c r="AP2" t="s">
        <v>117</v>
      </c>
      <c r="AQ2" t="s">
        <v>92</v>
      </c>
    </row>
    <row r="3" spans="1:43">
      <c r="A3" t="s">
        <v>93</v>
      </c>
    </row>
    <row r="6" spans="1:43">
      <c r="A6" t="s">
        <v>94</v>
      </c>
    </row>
    <row r="7" spans="1:43">
      <c r="A7" s="80">
        <f>'(別紙5)明細書'!I3</f>
        <v>0</v>
      </c>
      <c r="B7" s="80">
        <f>歳入歳出決算書抄本!C23</f>
        <v>0</v>
      </c>
      <c r="C7" s="80">
        <f>歳入歳出決算書抄本!C20</f>
        <v>0</v>
      </c>
      <c r="D7" s="80">
        <f>歳入歳出決算書抄本!C21</f>
        <v>0</v>
      </c>
      <c r="E7" s="80">
        <f>'(別紙4)総括表'!L5</f>
        <v>0</v>
      </c>
      <c r="F7" s="80">
        <f>'(別紙4)総括表'!L6</f>
        <v>0</v>
      </c>
      <c r="G7" s="80">
        <f>'(別紙4)総括表'!L7</f>
        <v>0</v>
      </c>
      <c r="H7" s="81"/>
      <c r="I7" s="80">
        <f>'(別紙4)総括表'!D12</f>
        <v>0</v>
      </c>
      <c r="J7" s="80">
        <f>'(別紙4)総括表'!E12</f>
        <v>0</v>
      </c>
      <c r="K7" s="80">
        <f>'(別紙4)総括表'!F12</f>
        <v>0</v>
      </c>
      <c r="L7" s="80">
        <f>'(別紙4)総括表'!G12</f>
        <v>0</v>
      </c>
      <c r="M7" s="80">
        <f>'(別紙4)総括表'!H12</f>
        <v>0</v>
      </c>
      <c r="N7" s="80">
        <f>'(別紙4)総括表'!I12</f>
        <v>0</v>
      </c>
      <c r="O7" s="80">
        <f>'(別紙4)総括表'!J12</f>
        <v>0</v>
      </c>
      <c r="P7" s="80">
        <f>'(別紙4)総括表'!K12</f>
        <v>0</v>
      </c>
      <c r="Q7" s="80">
        <f>'(別紙4)総括表'!L12</f>
        <v>0</v>
      </c>
      <c r="R7" s="80">
        <f>'(別紙4)総括表'!M12</f>
        <v>0</v>
      </c>
      <c r="S7" s="82" t="str">
        <f>歳入歳出決算書抄本!B19</f>
        <v>令和　年　月　　日</v>
      </c>
      <c r="U7" s="80">
        <f>'(別紙5)明細書'!G7</f>
        <v>0</v>
      </c>
      <c r="V7" s="80">
        <f>'(別紙5)明細書'!E7</f>
        <v>0</v>
      </c>
      <c r="W7" s="80">
        <f>'(別紙5)明細書'!I7</f>
        <v>0</v>
      </c>
      <c r="X7" s="80">
        <f>'(別紙5)明細書'!J7</f>
        <v>0</v>
      </c>
      <c r="Y7" s="80">
        <f>'(別紙5)明細書'!G8</f>
        <v>0</v>
      </c>
      <c r="Z7" s="80">
        <f>'(別紙5)明細書'!E8</f>
        <v>0</v>
      </c>
      <c r="AA7" s="80">
        <f>'(別紙5)明細書'!I8</f>
        <v>0</v>
      </c>
      <c r="AB7" s="80">
        <f>'(別紙5)明細書'!J8</f>
        <v>0</v>
      </c>
      <c r="AC7" s="80">
        <f>'(別紙5)明細書'!G9</f>
        <v>0</v>
      </c>
      <c r="AD7" s="80">
        <f>'(別紙5)明細書'!E9</f>
        <v>0</v>
      </c>
      <c r="AE7" s="80">
        <f>'(別紙5)明細書'!I9</f>
        <v>0</v>
      </c>
      <c r="AF7" s="80">
        <f>'(別紙5)明細書'!J9</f>
        <v>0</v>
      </c>
      <c r="AG7" s="80">
        <f>'(別紙5)明細書'!G10</f>
        <v>0</v>
      </c>
      <c r="AH7" s="80">
        <f>'(別紙5)明細書'!E10</f>
        <v>0</v>
      </c>
      <c r="AI7" s="80">
        <f>'(別紙5)明細書'!I10</f>
        <v>0</v>
      </c>
      <c r="AJ7" s="80">
        <f>'(別紙5)明細書'!J10</f>
        <v>0</v>
      </c>
      <c r="AK7" s="80">
        <f xml:space="preserve"> '(別紙5)明細書'!G11</f>
        <v>0</v>
      </c>
      <c r="AL7" s="80">
        <f>'(別紙5)明細書'!E11</f>
        <v>0</v>
      </c>
      <c r="AM7" s="80">
        <f>'(別紙5)明細書'!I11</f>
        <v>0</v>
      </c>
      <c r="AN7" s="80">
        <f>'(別紙5)明細書'!J11</f>
        <v>0</v>
      </c>
      <c r="AO7" s="80">
        <f>'(別紙5)明細書'!E12</f>
        <v>0</v>
      </c>
      <c r="AP7" s="80">
        <f>'(別紙5)明細書'!I12</f>
        <v>0</v>
      </c>
      <c r="AQ7" s="80">
        <f>'(別紙5)明細書'!J12</f>
        <v>0</v>
      </c>
    </row>
    <row r="8" spans="1:43">
      <c r="A8" t="s">
        <v>95</v>
      </c>
      <c r="I8" t="s">
        <v>97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留意点</vt:lpstr>
      <vt:lpstr>(別紙4)総括表</vt:lpstr>
      <vt:lpstr>(別紙5)明細書</vt:lpstr>
      <vt:lpstr>歳入歳出決算書抄本</vt:lpstr>
      <vt:lpstr>(記載例)総括表 </vt:lpstr>
      <vt:lpstr>（記載例）明細書</vt:lpstr>
      <vt:lpstr>（記載例）歳入歳出決算書抄本</vt:lpstr>
      <vt:lpstr>記入・印刷不要 </vt:lpstr>
      <vt:lpstr>RPA処理用</vt:lpstr>
      <vt:lpstr>'（記載例）歳入歳出決算書抄本'!Print_Area</vt:lpstr>
      <vt:lpstr>'(記載例)総括表 '!Print_Area</vt:lpstr>
      <vt:lpstr>'（記載例）明細書'!Print_Area</vt:lpstr>
      <vt:lpstr>'(別紙4)総括表'!Print_Area</vt:lpstr>
      <vt:lpstr>'(別紙5)明細書'!Print_Area</vt:lpstr>
      <vt:lpstr>歳入歳出決算書抄本!Print_Area</vt:lpstr>
      <vt:lpstr>留意点!Print_Area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2023-10-25T04:08:07Z</cp:lastPrinted>
  <dcterms:created xsi:type="dcterms:W3CDTF">2014-03-17T09:07:12Z</dcterms:created>
  <dcterms:modified xsi:type="dcterms:W3CDTF">2023-10-30T07:24:17Z</dcterms:modified>
</cp:coreProperties>
</file>