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感染症企画調整室\感染症\R2新型コロナ肺炎\緊急包括支援交付金・地方創生臨時交付金\緊急包括支援交付金\R05\03_当課担当事業（※設備整備事業・健康管理業務）\01_新型コロナウイルス感染症患者等入院医療機関設備整備事業\03_交付申請依頼\04_個人防護具の申請\02_県HP\"/>
    </mc:Choice>
  </mc:AlternateContent>
  <workbookProtection workbookPassword="F741" lockStructure="1"/>
  <bookViews>
    <workbookView xWindow="0" yWindow="0" windowWidth="20490" windowHeight="7530" tabRatio="845"/>
  </bookViews>
  <sheets>
    <sheet name="留意点" sheetId="35" r:id="rId1"/>
    <sheet name="(1)基本情報シート" sheetId="36" r:id="rId2"/>
    <sheet name="(2)別紙3-2" sheetId="13" r:id="rId3"/>
    <sheet name="(3)別紙3-1" sheetId="15" r:id="rId4"/>
    <sheet name="(4)歳入歳出見込み抄本" sheetId="24" r:id="rId5"/>
    <sheet name="(記載例)別紙3-2" sheetId="31" r:id="rId6"/>
    <sheet name="(記載例)別紙3-1" sheetId="30" r:id="rId7"/>
    <sheet name="(記載例)歳入歳出抄本" sheetId="32" r:id="rId8"/>
    <sheet name="記入・印刷不要" sheetId="26" state="hidden" r:id="rId9"/>
    <sheet name="RPA処理" sheetId="34" state="hidden" r:id="rId10"/>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1">'(1)基本情報シート'!$A$1:$N$29</definedName>
    <definedName name="_xlnm.Print_Area" localSheetId="2">'(2)別紙3-2'!$A$1:$K$29</definedName>
    <definedName name="_xlnm.Print_Area" localSheetId="3">'(3)別紙3-1'!$A$1:$K$18</definedName>
    <definedName name="_xlnm.Print_Area" localSheetId="4">'(4)歳入歳出見込み抄本'!$A$1:$D$22</definedName>
    <definedName name="_xlnm.Print_Area" localSheetId="7">'(記載例)歳入歳出抄本'!$A$1:$D$22</definedName>
    <definedName name="_xlnm.Print_Area" localSheetId="6">'(記載例)別紙3-1'!$A$1:$K$18</definedName>
    <definedName name="_xlnm.Print_Area" localSheetId="5">'(記載例)別紙3-2'!$A$1:$K$29</definedName>
    <definedName name="_xlnm.Print_Area" localSheetId="0">留意点!$A$1:$H$78</definedName>
  </definedNames>
  <calcPr calcId="162913"/>
</workbook>
</file>

<file path=xl/calcChain.xml><?xml version="1.0" encoding="utf-8"?>
<calcChain xmlns="http://schemas.openxmlformats.org/spreadsheetml/2006/main">
  <c r="AQ7" i="34" l="1"/>
  <c r="U7" i="34"/>
  <c r="S7" i="34"/>
  <c r="Q7" i="34"/>
  <c r="G7" i="34"/>
  <c r="F7" i="34"/>
  <c r="E7" i="34"/>
  <c r="D7" i="34"/>
  <c r="C7" i="34"/>
  <c r="B7" i="34"/>
  <c r="A7" i="34"/>
  <c r="C22" i="24"/>
  <c r="C21" i="24"/>
  <c r="C20" i="24"/>
  <c r="I3" i="13"/>
  <c r="I7" i="15" l="1"/>
  <c r="I6" i="15"/>
  <c r="I5" i="15"/>
  <c r="I4" i="15"/>
  <c r="G23" i="31" l="1"/>
  <c r="I23" i="31" s="1"/>
  <c r="I24" i="31" s="1"/>
  <c r="E23" i="31"/>
  <c r="E24" i="31" s="1"/>
  <c r="G13" i="31"/>
  <c r="I13" i="31" s="1"/>
  <c r="E13" i="31"/>
  <c r="G23" i="13"/>
  <c r="I23" i="13" s="1"/>
  <c r="AS7" i="34" s="1"/>
  <c r="E23" i="13"/>
  <c r="AR7" i="34" s="1"/>
  <c r="G13" i="13"/>
  <c r="I13" i="13" s="1"/>
  <c r="E13" i="13"/>
  <c r="J23" i="31" l="1"/>
  <c r="J13" i="31"/>
  <c r="J23" i="13"/>
  <c r="AT7" i="34" s="1"/>
  <c r="J13" i="13"/>
  <c r="AM7" i="34" l="1"/>
  <c r="AI7" i="34"/>
  <c r="AE7" i="34"/>
  <c r="AA7" i="34"/>
  <c r="W7" i="34"/>
  <c r="J7" i="34"/>
  <c r="O10" i="26" l="1"/>
  <c r="P10" i="26" l="1"/>
  <c r="M10" i="26"/>
  <c r="K10" i="26"/>
  <c r="G22" i="31"/>
  <c r="I22" i="31" s="1"/>
  <c r="G21" i="31"/>
  <c r="I21" i="31" s="1"/>
  <c r="E21" i="31"/>
  <c r="E22" i="31"/>
  <c r="E11" i="31"/>
  <c r="E12" i="31"/>
  <c r="G11" i="31"/>
  <c r="I11" i="31" s="1"/>
  <c r="G12" i="31"/>
  <c r="I12" i="31" s="1"/>
  <c r="G11" i="13"/>
  <c r="I11" i="13" s="1"/>
  <c r="G12" i="13"/>
  <c r="I12" i="13" s="1"/>
  <c r="E10" i="13"/>
  <c r="E11" i="13"/>
  <c r="E12" i="13"/>
  <c r="E22" i="13"/>
  <c r="G22" i="13"/>
  <c r="I22" i="13" s="1"/>
  <c r="AO7" i="34" s="1"/>
  <c r="E21" i="13"/>
  <c r="AJ7" i="34" s="1"/>
  <c r="G21" i="13"/>
  <c r="I21" i="13" s="1"/>
  <c r="AK7" i="34" s="1"/>
  <c r="J11" i="31" l="1"/>
  <c r="J21" i="31"/>
  <c r="J12" i="31"/>
  <c r="J22" i="31"/>
  <c r="J12" i="13"/>
  <c r="J11" i="13"/>
  <c r="J22" i="13"/>
  <c r="AN7" i="34"/>
  <c r="J21" i="13"/>
  <c r="N10" i="26" l="1"/>
  <c r="AP7" i="34"/>
  <c r="L10" i="26"/>
  <c r="AL7" i="34"/>
  <c r="G20" i="31"/>
  <c r="I20" i="31" s="1"/>
  <c r="E20" i="31"/>
  <c r="J20" i="31" s="1"/>
  <c r="G19" i="31"/>
  <c r="I19" i="31" s="1"/>
  <c r="E19" i="31"/>
  <c r="J19" i="31" s="1"/>
  <c r="G18" i="31"/>
  <c r="I18" i="31" s="1"/>
  <c r="E18" i="31"/>
  <c r="J18" i="31" s="1"/>
  <c r="G17" i="31"/>
  <c r="E17" i="31"/>
  <c r="J17" i="31" s="1"/>
  <c r="J24" i="31" s="1"/>
  <c r="H13" i="30"/>
  <c r="G10" i="31"/>
  <c r="I10" i="31" s="1"/>
  <c r="E10" i="31"/>
  <c r="J10" i="31" s="1"/>
  <c r="G9" i="31"/>
  <c r="I9" i="31" s="1"/>
  <c r="E9" i="31"/>
  <c r="J9" i="31" s="1"/>
  <c r="G8" i="31"/>
  <c r="I8" i="31" s="1"/>
  <c r="E8" i="31"/>
  <c r="J8" i="31" s="1"/>
  <c r="G7" i="31"/>
  <c r="I7" i="31" s="1"/>
  <c r="I14" i="31" s="1"/>
  <c r="E7" i="31"/>
  <c r="B12" i="30"/>
  <c r="B13" i="30" s="1"/>
  <c r="J7" i="31" l="1"/>
  <c r="J14" i="31" s="1"/>
  <c r="E14" i="31"/>
  <c r="H12" i="30" s="1"/>
  <c r="D12" i="30"/>
  <c r="F12" i="30" s="1"/>
  <c r="G12" i="30"/>
  <c r="I12" i="30"/>
  <c r="J12" i="30" s="1"/>
  <c r="K12" i="30" s="1"/>
  <c r="G3" i="26"/>
  <c r="E3" i="26"/>
  <c r="C3" i="26"/>
  <c r="I10" i="26"/>
  <c r="G10" i="26"/>
  <c r="E10" i="26"/>
  <c r="C10" i="26"/>
  <c r="A10" i="26"/>
  <c r="B7" i="32" l="1"/>
  <c r="I13" i="30"/>
  <c r="J13" i="30" s="1"/>
  <c r="K13" i="30" s="1"/>
  <c r="D7" i="32"/>
  <c r="D13" i="30"/>
  <c r="F13" i="30" s="1"/>
  <c r="G13" i="30"/>
  <c r="G20" i="13"/>
  <c r="I20" i="13" s="1"/>
  <c r="AG7" i="34" s="1"/>
  <c r="E20" i="13"/>
  <c r="AF7" i="34" s="1"/>
  <c r="G19" i="13"/>
  <c r="I19" i="13" s="1"/>
  <c r="AC7" i="34" s="1"/>
  <c r="E19" i="13"/>
  <c r="AB7" i="34" s="1"/>
  <c r="G18" i="13"/>
  <c r="I18" i="13" s="1"/>
  <c r="Y7" i="34" s="1"/>
  <c r="E18" i="13"/>
  <c r="X7" i="34" s="1"/>
  <c r="G17" i="13"/>
  <c r="E17" i="13"/>
  <c r="T7" i="34" s="1"/>
  <c r="E24" i="13" l="1"/>
  <c r="AU7" i="34" s="1"/>
  <c r="I24" i="13"/>
  <c r="AV7" i="34" s="1"/>
  <c r="J19" i="13"/>
  <c r="AD7" i="34" s="1"/>
  <c r="J18" i="13"/>
  <c r="Z7" i="34" s="1"/>
  <c r="J20" i="13"/>
  <c r="D15" i="32"/>
  <c r="B9" i="32"/>
  <c r="B15" i="32" s="1"/>
  <c r="J17" i="13"/>
  <c r="V7" i="34" l="1"/>
  <c r="H10" i="26"/>
  <c r="F10" i="26"/>
  <c r="J10" i="26"/>
  <c r="AH7" i="34"/>
  <c r="H13" i="15"/>
  <c r="M7" i="34" s="1"/>
  <c r="D10" i="26"/>
  <c r="J24" i="13"/>
  <c r="B10" i="26"/>
  <c r="D7" i="24"/>
  <c r="G13" i="15"/>
  <c r="L7" i="34" s="1"/>
  <c r="D13" i="15"/>
  <c r="AW7" i="34" l="1"/>
  <c r="H15" i="36"/>
  <c r="Q10" i="26"/>
  <c r="F13" i="15"/>
  <c r="K7" i="34" s="1"/>
  <c r="I7" i="34"/>
  <c r="B7" i="24"/>
  <c r="I13" i="15"/>
  <c r="A3" i="26"/>
  <c r="B12" i="15"/>
  <c r="B13" i="15" s="1"/>
  <c r="J13" i="15" l="1"/>
  <c r="N7" i="34"/>
  <c r="K13" i="15" l="1"/>
  <c r="P7" i="34" s="1"/>
  <c r="O7" i="34"/>
  <c r="G8" i="13"/>
  <c r="I8" i="13" s="1"/>
  <c r="G9" i="13"/>
  <c r="G10" i="13"/>
  <c r="G7" i="13"/>
  <c r="E8" i="13"/>
  <c r="E9" i="13"/>
  <c r="E7" i="13"/>
  <c r="E14" i="13" l="1"/>
  <c r="J7" i="13"/>
  <c r="H12" i="15" l="1"/>
  <c r="I9" i="13"/>
  <c r="J8" i="13"/>
  <c r="J9" i="13" l="1"/>
  <c r="I10" i="13"/>
  <c r="J10" i="13" s="1"/>
  <c r="J14" i="13" l="1"/>
  <c r="I12" i="15" s="1"/>
  <c r="J12" i="15" s="1"/>
  <c r="I14" i="13"/>
  <c r="D12" i="15" s="1"/>
  <c r="D15" i="24"/>
  <c r="B9" i="24"/>
  <c r="G12" i="15" l="1"/>
  <c r="B15" i="24"/>
  <c r="F12" i="15"/>
  <c r="K12" i="15"/>
</calcChain>
</file>

<file path=xl/comments1.xml><?xml version="1.0" encoding="utf-8"?>
<comments xmlns="http://schemas.openxmlformats.org/spreadsheetml/2006/main">
  <authors>
    <author>Administrator</author>
  </authors>
  <commentList>
    <comment ref="H15" authorId="0" shapeId="0">
      <text>
        <r>
          <rPr>
            <b/>
            <sz val="22"/>
            <color indexed="81"/>
            <rFont val="MS P ゴシック"/>
            <family val="3"/>
            <charset val="128"/>
          </rPr>
          <t>様式第３号「補助金交付申請額」
「変更後」にご記入いただく金額です。</t>
        </r>
      </text>
    </comment>
  </commentList>
</comments>
</file>

<file path=xl/sharedStrings.xml><?xml version="1.0" encoding="utf-8"?>
<sst xmlns="http://schemas.openxmlformats.org/spreadsheetml/2006/main" count="322" uniqueCount="142">
  <si>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</si>
  <si>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</si>
  <si>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</si>
  <si>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</si>
  <si>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</si>
  <si>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</si>
  <si>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</si>
  <si>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</si>
  <si>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</si>
  <si>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</si>
  <si>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</si>
  <si>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</si>
  <si>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</si>
  <si>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</si>
  <si>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</si>
  <si>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</si>
  <si>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</si>
  <si>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</si>
  <si>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</si>
  <si>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</si>
  <si>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</si>
  <si>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</si>
  <si>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</si>
  <si>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</si>
  <si>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</si>
  <si>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</si>
  <si>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</si>
  <si>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</si>
  <si>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</si>
  <si>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</si>
  <si>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</si>
  <si>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</si>
  <si>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</si>
  <si>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簡易ベッド</t>
    <rPh sb="0" eb="2">
      <t>カンイ</t>
    </rPh>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</si>
  <si>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</si>
  <si>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</si>
  <si>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黄色セルを記入してください</t>
    <rPh sb="0" eb="2">
      <t>キイロ</t>
    </rPh>
    <rPh sb="5" eb="7">
      <t>キニュウ</t>
    </rPh>
    <phoneticPr fontId="1"/>
  </si>
  <si>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</si>
  <si>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</si>
  <si>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</si>
  <si>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</si>
  <si>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</si>
  <si>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</si>
  <si>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</si>
  <si>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</si>
  <si>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</si>
  <si>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</si>
  <si>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</si>
  <si>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</si>
  <si>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【住所】</t>
    <phoneticPr fontId="1"/>
  </si>
  <si>
    <t>変更前</t>
    <rPh sb="0" eb="3">
      <t>ヘンコウマエ</t>
    </rPh>
    <phoneticPr fontId="1"/>
  </si>
  <si>
    <t>変更後</t>
    <rPh sb="0" eb="3">
      <t>ヘンコウゴ</t>
    </rPh>
    <phoneticPr fontId="1"/>
  </si>
  <si>
    <t>別紙３－１</t>
    <rPh sb="0" eb="2">
      <t>ベッシ</t>
    </rPh>
    <phoneticPr fontId="3"/>
  </si>
  <si>
    <t>別紙３－２</t>
    <rPh sb="0" eb="2">
      <t>ベッシ</t>
    </rPh>
    <phoneticPr fontId="3"/>
  </si>
  <si>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</si>
  <si>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</si>
  <si>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</si>
  <si>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</si>
  <si>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合計</t>
    <rPh sb="0" eb="2">
      <t>ゴウケイ</t>
    </rPh>
    <phoneticPr fontId="1"/>
  </si>
  <si>
    <t>数量</t>
    <rPh sb="0" eb="2">
      <t>スウリョウ</t>
    </rPh>
    <phoneticPr fontId="1"/>
  </si>
  <si>
    <t>金額</t>
    <rPh sb="0" eb="2">
      <t>キンガク</t>
    </rPh>
    <phoneticPr fontId="1"/>
  </si>
  <si>
    <t>茨城○○病院</t>
    <rPh sb="0" eb="2">
      <t>イバラキ</t>
    </rPh>
    <rPh sb="4" eb="6">
      <t>ビョウイン</t>
    </rPh>
    <phoneticPr fontId="1"/>
  </si>
  <si>
    <t>院長　茨城　二郎</t>
    <rPh sb="0" eb="2">
      <t>インチョウ</t>
    </rPh>
    <rPh sb="3" eb="5">
      <t>イバラキ</t>
    </rPh>
    <rPh sb="6" eb="8">
      <t>ジロウ</t>
    </rPh>
    <phoneticPr fontId="1"/>
  </si>
  <si>
    <t>人工呼吸器及び付帯する備品</t>
    <phoneticPr fontId="1"/>
  </si>
  <si>
    <t>個人防護具</t>
    <phoneticPr fontId="1"/>
  </si>
  <si>
    <t>簡易陰圧装置</t>
    <rPh sb="0" eb="2">
      <t>カンイ</t>
    </rPh>
    <rPh sb="2" eb="4">
      <t>インアツ</t>
    </rPh>
    <rPh sb="4" eb="6">
      <t>ソウチ</t>
    </rPh>
    <phoneticPr fontId="1"/>
  </si>
  <si>
    <t>体外式膜型人工肺及び付帯する備品</t>
    <phoneticPr fontId="1"/>
  </si>
  <si>
    <t>水戸市○○町○丁目～</t>
    <rPh sb="0" eb="3">
      <t>ミトシ</t>
    </rPh>
    <rPh sb="5" eb="6">
      <t>マチ</t>
    </rPh>
    <rPh sb="7" eb="9">
      <t>チョウメ</t>
    </rPh>
    <phoneticPr fontId="1"/>
  </si>
  <si>
    <t>yobo11@pref.ibaraki.lg.jp</t>
    <phoneticPr fontId="1"/>
  </si>
  <si>
    <t>人工呼吸器</t>
    <rPh sb="0" eb="5">
      <t>ジンコウコキュウキ</t>
    </rPh>
    <phoneticPr fontId="1"/>
  </si>
  <si>
    <t>個人防護具</t>
    <rPh sb="0" eb="5">
      <t>コジンボウゴグ</t>
    </rPh>
    <phoneticPr fontId="1"/>
  </si>
  <si>
    <t>簡易陰圧装置</t>
    <rPh sb="0" eb="2">
      <t>カンイ</t>
    </rPh>
    <rPh sb="2" eb="6">
      <t>インアツソウチ</t>
    </rPh>
    <phoneticPr fontId="1"/>
  </si>
  <si>
    <t>ECMO</t>
  </si>
  <si>
    <t>HEPAフィルター付き
空気清浄機</t>
  </si>
  <si>
    <t>HEPAフィルター付き
パーテーション</t>
    <phoneticPr fontId="1"/>
  </si>
  <si>
    <t>HEPAフィルター付き空気清浄機</t>
  </si>
  <si>
    <t>HEPAフィルター付きパーテーション</t>
  </si>
  <si>
    <t>消毒経費</t>
    <rPh sb="0" eb="4">
      <t>ショウドクケイヒ</t>
    </rPh>
    <phoneticPr fontId="1"/>
  </si>
  <si>
    <t>数量</t>
    <rPh sb="0" eb="2">
      <t>スウリョウ</t>
    </rPh>
    <phoneticPr fontId="1"/>
  </si>
  <si>
    <t>金額</t>
    <rPh sb="0" eb="2">
      <t>キンガク</t>
    </rPh>
    <phoneticPr fontId="1"/>
  </si>
  <si>
    <t>☆☆☆開始☆☆☆</t>
    <rPh sb="3" eb="5">
      <t>カイシ</t>
    </rPh>
    <phoneticPr fontId="1"/>
  </si>
  <si>
    <t>☆☆☆終了☆☆☆</t>
    <rPh sb="3" eb="5">
      <t>シュウリョウ</t>
    </rPh>
    <phoneticPr fontId="1"/>
  </si>
  <si>
    <t>★★★開始★★★</t>
    <rPh sb="3" eb="5">
      <t>カイシ</t>
    </rPh>
    <phoneticPr fontId="1"/>
  </si>
  <si>
    <t>★★★終了★★★</t>
    <rPh sb="3" eb="5">
      <t>シュウリョウ</t>
    </rPh>
    <phoneticPr fontId="1"/>
  </si>
  <si>
    <t>代表者名</t>
    <rPh sb="0" eb="3">
      <t>ダイヒョウシャ</t>
    </rPh>
    <rPh sb="3" eb="4">
      <t>メイ</t>
    </rPh>
    <phoneticPr fontId="1"/>
  </si>
  <si>
    <t>郵便番号</t>
    <rPh sb="0" eb="2">
      <t>ユウビン</t>
    </rPh>
    <rPh sb="2" eb="4">
      <t>バンゴウ</t>
    </rPh>
    <phoneticPr fontId="1"/>
  </si>
  <si>
    <t>住所</t>
    <rPh sb="0" eb="2">
      <t>ジュウショ</t>
    </rPh>
    <phoneticPr fontId="1"/>
  </si>
  <si>
    <t>所属部課・担当者名</t>
  </si>
  <si>
    <t>メールアドレス</t>
  </si>
  <si>
    <t>総事業費</t>
    <rPh sb="0" eb="1">
      <t>ソウ</t>
    </rPh>
    <rPh sb="1" eb="4">
      <t>ジギョウヒ</t>
    </rPh>
    <phoneticPr fontId="2"/>
  </si>
  <si>
    <t>寄附金その他の収入額</t>
    <rPh sb="0" eb="3">
      <t>キフキン</t>
    </rPh>
    <rPh sb="5" eb="6">
      <t>タ</t>
    </rPh>
    <rPh sb="7" eb="10">
      <t>シュウニュウガク</t>
    </rPh>
    <phoneticPr fontId="2"/>
  </si>
  <si>
    <t>差引事業費((A)－(B))</t>
    <rPh sb="0" eb="2">
      <t>サシヒキ</t>
    </rPh>
    <rPh sb="2" eb="5">
      <t>ジギョウヒ</t>
    </rPh>
    <phoneticPr fontId="2"/>
  </si>
  <si>
    <t>対象経費の支出予定額</t>
    <rPh sb="0" eb="2">
      <t>タイショウ</t>
    </rPh>
    <rPh sb="2" eb="4">
      <t>ケイヒ</t>
    </rPh>
    <rPh sb="5" eb="7">
      <t>シシュツ</t>
    </rPh>
    <rPh sb="7" eb="9">
      <t>ヨテイ</t>
    </rPh>
    <rPh sb="9" eb="10">
      <t>ガク</t>
    </rPh>
    <phoneticPr fontId="2"/>
  </si>
  <si>
    <t>基準額</t>
    <rPh sb="0" eb="3">
      <t>キジュンガク</t>
    </rPh>
    <phoneticPr fontId="2"/>
  </si>
  <si>
    <t>選定額</t>
    <rPh sb="0" eb="2">
      <t>センテイ</t>
    </rPh>
    <rPh sb="2" eb="3">
      <t>ガク</t>
    </rPh>
    <phoneticPr fontId="2"/>
  </si>
  <si>
    <t>補助金所要額</t>
  </si>
  <si>
    <t>県補助交付決定額</t>
    <rPh sb="0" eb="1">
      <t>ケン</t>
    </rPh>
    <rPh sb="1" eb="3">
      <t>ホジョ</t>
    </rPh>
    <rPh sb="3" eb="5">
      <t>コウフ</t>
    </rPh>
    <rPh sb="5" eb="8">
      <t>ケッテイガク</t>
    </rPh>
    <phoneticPr fontId="2"/>
  </si>
  <si>
    <t>交付申請日</t>
    <rPh sb="0" eb="2">
      <t>コウフ</t>
    </rPh>
    <rPh sb="2" eb="4">
      <t>シンセイ</t>
    </rPh>
    <rPh sb="4" eb="5">
      <t>ヒ</t>
    </rPh>
    <phoneticPr fontId="1"/>
  </si>
  <si>
    <t>数量</t>
    <rPh sb="0" eb="2">
      <t>スウリョウ</t>
    </rPh>
    <phoneticPr fontId="19"/>
  </si>
  <si>
    <t>支出予定額</t>
    <rPh sb="0" eb="5">
      <t>シシュツヨテイガク</t>
    </rPh>
    <phoneticPr fontId="19"/>
  </si>
  <si>
    <t>選定額</t>
    <rPh sb="0" eb="3">
      <t>センテイガク</t>
    </rPh>
    <phoneticPr fontId="19"/>
  </si>
  <si>
    <t>基本情報</t>
    <rPh sb="0" eb="2">
      <t>キホン</t>
    </rPh>
    <rPh sb="2" eb="4">
      <t>ジョウホウ</t>
    </rPh>
    <phoneticPr fontId="3"/>
  </si>
  <si>
    <t>黄色セルに入力してください。</t>
    <rPh sb="0" eb="2">
      <t>キイロ</t>
    </rPh>
    <rPh sb="5" eb="7">
      <t>ニュウリョク</t>
    </rPh>
    <phoneticPr fontId="3"/>
  </si>
  <si>
    <t>郵便番号</t>
    <rPh sb="0" eb="4">
      <t>ユウビンバンゴウ</t>
    </rPh>
    <phoneticPr fontId="3"/>
  </si>
  <si>
    <t>住所</t>
    <rPh sb="0" eb="2">
      <t>ジュウショ</t>
    </rPh>
    <phoneticPr fontId="3"/>
  </si>
  <si>
    <t>医療機関名</t>
    <rPh sb="0" eb="5">
      <t>イリョウキカンメイ</t>
    </rPh>
    <phoneticPr fontId="3"/>
  </si>
  <si>
    <t>代表者　職名・氏名</t>
    <rPh sb="0" eb="3">
      <t>ダイヒョウシャ</t>
    </rPh>
    <rPh sb="4" eb="6">
      <t>ショクメイ</t>
    </rPh>
    <rPh sb="7" eb="9">
      <t>シメイ</t>
    </rPh>
    <phoneticPr fontId="3"/>
  </si>
  <si>
    <t>補助金担当者所属・氏名</t>
    <rPh sb="0" eb="3">
      <t>ホジョキン</t>
    </rPh>
    <rPh sb="3" eb="6">
      <t>タントウシャ</t>
    </rPh>
    <rPh sb="6" eb="8">
      <t>ショゾク</t>
    </rPh>
    <rPh sb="9" eb="11">
      <t>シメイ</t>
    </rPh>
    <phoneticPr fontId="3"/>
  </si>
  <si>
    <t>補助金担当者 連絡先</t>
    <rPh sb="0" eb="3">
      <t>ホジョキン</t>
    </rPh>
    <rPh sb="3" eb="6">
      <t>タントウシャ</t>
    </rPh>
    <rPh sb="7" eb="10">
      <t>レンラクサキ</t>
    </rPh>
    <phoneticPr fontId="3"/>
  </si>
  <si>
    <t>電話番号①：</t>
    <rPh sb="0" eb="2">
      <t>デンワ</t>
    </rPh>
    <rPh sb="2" eb="4">
      <t>バンゴウ</t>
    </rPh>
    <phoneticPr fontId="1"/>
  </si>
  <si>
    <t>電話番号②：</t>
    <rPh sb="0" eb="2">
      <t>デンワ</t>
    </rPh>
    <rPh sb="2" eb="4">
      <t>バンゴウ</t>
    </rPh>
    <phoneticPr fontId="1"/>
  </si>
  <si>
    <t>メールアドレス：</t>
    <phoneticPr fontId="1"/>
  </si>
  <si>
    <t>金</t>
    <rPh sb="0" eb="1">
      <t>キン</t>
    </rPh>
    <phoneticPr fontId="1"/>
  </si>
  <si>
    <t>円</t>
    <rPh sb="0" eb="1">
      <t>エン</t>
    </rPh>
    <phoneticPr fontId="1"/>
  </si>
  <si>
    <t>※最後にご確認ください。</t>
    <rPh sb="1" eb="3">
      <t>サイゴ</t>
    </rPh>
    <rPh sb="5" eb="7">
      <t>カクニン</t>
    </rPh>
    <phoneticPr fontId="1"/>
  </si>
  <si>
    <t>本事業による補助実績の有無</t>
    <phoneticPr fontId="3"/>
  </si>
  <si>
    <t>※ドロップダウンリストから選択</t>
    <rPh sb="13" eb="15">
      <t>センタク</t>
    </rPh>
    <phoneticPr fontId="1"/>
  </si>
  <si>
    <r>
      <t>「有」を選択した場合　→</t>
    </r>
    <r>
      <rPr>
        <b/>
        <u/>
        <sz val="20"/>
        <rFont val="ＭＳ ゴシック"/>
        <family val="3"/>
        <charset val="128"/>
      </rPr>
      <t/>
    </r>
    <rPh sb="1" eb="2">
      <t>アリ</t>
    </rPh>
    <rPh sb="4" eb="6">
      <t>センタク</t>
    </rPh>
    <rPh sb="8" eb="10">
      <t>バアイ</t>
    </rPh>
    <phoneticPr fontId="1"/>
  </si>
  <si>
    <r>
      <rPr>
        <b/>
        <sz val="20"/>
        <rFont val="ＭＳ ゴシック"/>
        <family val="3"/>
        <charset val="128"/>
      </rPr>
      <t xml:space="preserve"> 個人防護具のみ</t>
    </r>
    <r>
      <rPr>
        <sz val="20"/>
        <rFont val="ＭＳ ゴシック"/>
        <family val="3"/>
        <charset val="128"/>
      </rPr>
      <t>ご申請いただけます。
　ただし、病棟単位（区画単位を含む）による対応から病室単位による対応に伴い、
　新規に必要となる設備は補助対象です。</t>
    </r>
    <phoneticPr fontId="1"/>
  </si>
  <si>
    <t>「無」を選択した場有　→　全ての物品をご申請いただけます。</t>
    <rPh sb="1" eb="2">
      <t>ナシ</t>
    </rPh>
    <rPh sb="4" eb="6">
      <t>センタク</t>
    </rPh>
    <rPh sb="8" eb="10">
      <t>バアリ</t>
    </rPh>
    <rPh sb="13" eb="14">
      <t>スベ</t>
    </rPh>
    <rPh sb="16" eb="18">
      <t>ブッピン</t>
    </rPh>
    <rPh sb="20" eb="22">
      <t>シンセイ</t>
    </rPh>
    <phoneticPr fontId="1"/>
  </si>
  <si>
    <t xml:space="preserve"> 全ての物品をご申請いただけます。</t>
    <phoneticPr fontId="1"/>
  </si>
  <si>
    <t>令和　年　月　　日</t>
    <rPh sb="0" eb="1">
      <t>レイワ</t>
    </rPh>
    <phoneticPr fontId="3"/>
  </si>
  <si>
    <t>※黄色セルを入力してください。
（様式第１号と一致させてください。）</t>
    <rPh sb="1" eb="3">
      <t>キイロ</t>
    </rPh>
    <rPh sb="6" eb="8">
      <t>ニュウリョク</t>
    </rPh>
    <rPh sb="17" eb="19">
      <t>ヨウシキ</t>
    </rPh>
    <rPh sb="19" eb="20">
      <t>ダイ</t>
    </rPh>
    <rPh sb="21" eb="22">
      <t>ゴウ</t>
    </rPh>
    <rPh sb="23" eb="25">
      <t>イッチ</t>
    </rPh>
    <phoneticPr fontId="1"/>
  </si>
  <si>
    <t>基本情報シートより自動転記</t>
    <rPh sb="0" eb="2">
      <t>キホン</t>
    </rPh>
    <rPh sb="2" eb="4">
      <t>ジョウホウ</t>
    </rPh>
    <rPh sb="9" eb="11">
      <t>ジドウ</t>
    </rPh>
    <rPh sb="11" eb="13">
      <t>テンキ</t>
    </rPh>
    <phoneticPr fontId="1"/>
  </si>
  <si>
    <t>変更後</t>
    <rPh sb="0" eb="3">
      <t>ヘンコウゴ</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</si>
  <si>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</si>
  <si>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</si>
  <si>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</si>
  <si>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3"/>
  </si>
  <si>
    <t>県補助
交付予定額</t>
    <rPh sb="0" eb="1">
      <t>ケン</t>
    </rPh>
    <rPh sb="1" eb="3">
      <t>ホジョ</t>
    </rPh>
    <rPh sb="4" eb="6">
      <t>コウフ</t>
    </rPh>
    <rPh sb="6" eb="8">
      <t>ヨテイ</t>
    </rPh>
    <rPh sb="8" eb="9">
      <t>ガク</t>
    </rPh>
    <phoneticPr fontId="3"/>
  </si>
  <si>
    <t>茨城〇〇病院</t>
    <rPh sb="0" eb="2">
      <t>イバラキ</t>
    </rPh>
    <rPh sb="4" eb="6">
      <t>ビョウイン</t>
    </rPh>
    <phoneticPr fontId="1"/>
  </si>
  <si>
    <t>医事課　鈴木　太郎</t>
    <phoneticPr fontId="1"/>
  </si>
  <si>
    <t>029-111-2222</t>
    <phoneticPr fontId="1"/>
  </si>
  <si>
    <t>令和５年11月30日</t>
    <rPh sb="0" eb="1">
      <t>レイワ</t>
    </rPh>
    <phoneticPr fontId="3"/>
  </si>
  <si>
    <t>令和５年度下期　新型コロナウイルス感染症患者入院医療機関設備整備事業費補助金事業計画書【変更】</t>
    <rPh sb="5" eb="7">
      <t>シモキ</t>
    </rPh>
    <rPh sb="44" eb="46">
      <t>ヘンコウ</t>
    </rPh>
    <phoneticPr fontId="1"/>
  </si>
  <si>
    <t>令和５年度下期　新型コロナウイルス感染症患者入院医療機関設備整備事業費補助金所要額調書【変更】</t>
    <rPh sb="0" eb="2">
      <t>レイワ</t>
    </rPh>
    <rPh sb="3" eb="5">
      <t>ネンド</t>
    </rPh>
    <rPh sb="5" eb="7">
      <t>シモキ</t>
    </rPh>
    <rPh sb="8" eb="10">
      <t>シンガタ</t>
    </rPh>
    <rPh sb="17" eb="20">
      <t>カンセンショウ</t>
    </rPh>
    <rPh sb="20" eb="22">
      <t>カンジャ</t>
    </rPh>
    <rPh sb="22" eb="24">
      <t>ニュウイン</t>
    </rPh>
    <rPh sb="24" eb="26">
      <t>イリョウ</t>
    </rPh>
    <rPh sb="26" eb="28">
      <t>キカン</t>
    </rPh>
    <rPh sb="28" eb="30">
      <t>セツビ</t>
    </rPh>
    <rPh sb="30" eb="32">
      <t>セイビ</t>
    </rPh>
    <rPh sb="32" eb="34">
      <t>ジギョウ</t>
    </rPh>
    <rPh sb="34" eb="35">
      <t>ヒ</t>
    </rPh>
    <rPh sb="35" eb="38">
      <t>ホジョキン</t>
    </rPh>
    <rPh sb="38" eb="40">
      <t>ショヨウ</t>
    </rPh>
    <rPh sb="40" eb="41">
      <t>ガク</t>
    </rPh>
    <rPh sb="41" eb="43">
      <t>チョウショ</t>
    </rPh>
    <rPh sb="44" eb="46">
      <t>ヘンコウ</t>
    </rPh>
    <phoneticPr fontId="3"/>
  </si>
  <si>
    <t>令和５年度下期新型コロナウイルス感染症患者入院医療機関設備整備事業費補助金
歳入歳出見込み抄本【変更】</t>
    <rPh sb="0" eb="2">
      <t>レイワ</t>
    </rPh>
    <rPh sb="3" eb="5">
      <t>ネンド</t>
    </rPh>
    <rPh sb="5" eb="7">
      <t>シモキ</t>
    </rPh>
    <rPh sb="7" eb="9">
      <t>シンガタ</t>
    </rPh>
    <rPh sb="16" eb="19">
      <t>カンセンショウ</t>
    </rPh>
    <rPh sb="19" eb="21">
      <t>カンジャ</t>
    </rPh>
    <rPh sb="21" eb="23">
      <t>ニュウイン</t>
    </rPh>
    <rPh sb="23" eb="25">
      <t>イリョウ</t>
    </rPh>
    <rPh sb="25" eb="27">
      <t>キカン</t>
    </rPh>
    <rPh sb="27" eb="29">
      <t>セツビ</t>
    </rPh>
    <rPh sb="29" eb="31">
      <t>セイビ</t>
    </rPh>
    <rPh sb="31" eb="33">
      <t>ジギョウ</t>
    </rPh>
    <rPh sb="33" eb="34">
      <t>ヒ</t>
    </rPh>
    <rPh sb="34" eb="37">
      <t>ホジョキン</t>
    </rPh>
    <rPh sb="38" eb="40">
      <t>サイニュウ</t>
    </rPh>
    <rPh sb="40" eb="42">
      <t>サイシュツ</t>
    </rPh>
    <rPh sb="42" eb="44">
      <t>ミコ</t>
    </rPh>
    <rPh sb="45" eb="47">
      <t>ショウホン</t>
    </rPh>
    <rPh sb="48" eb="50">
      <t>ヘンコウ</t>
    </rPh>
    <phoneticPr fontId="3"/>
  </si>
  <si>
    <t>※内訳表作成</t>
    <rPh sb="1" eb="4">
      <t>ウチワケヒョウ</t>
    </rPh>
    <rPh sb="4" eb="6">
      <t>サクセイ</t>
    </rPh>
    <phoneticPr fontId="1"/>
  </si>
  <si>
    <t>該当する場合のみご記入ください。</t>
    <rPh sb="0" eb="2">
      <t>ガイトウ</t>
    </rPh>
    <rPh sb="4" eb="6">
      <t>バアイ</t>
    </rPh>
    <rPh sb="9" eb="11">
      <t>キニュウ</t>
    </rPh>
    <phoneticPr fontId="1"/>
  </si>
  <si>
    <t>　</t>
  </si>
  <si>
    <r>
      <t>令和２年度、令和３年度、令和４年度、令和５年４月１日から９月30日までに
本事業による設備に係る補助を受けたか</t>
    </r>
    <r>
      <rPr>
        <b/>
        <sz val="18"/>
        <color rgb="FFFF0000"/>
        <rFont val="ＭＳ ゴシック"/>
        <family val="3"/>
        <charset val="128"/>
      </rPr>
      <t>（回答必須）</t>
    </r>
    <rPh sb="32" eb="33">
      <t>ニチ</t>
    </rPh>
    <rPh sb="43" eb="45">
      <t>セツビ</t>
    </rPh>
    <rPh sb="46" eb="47">
      <t>カカ</t>
    </rPh>
    <rPh sb="56" eb="58">
      <t>カイトウ</t>
    </rPh>
    <phoneticPr fontId="1"/>
  </si>
  <si>
    <r>
      <t>令和５年度新型コロナウイルス感染症患者入院医療機関設備整備事業費補助金</t>
    </r>
    <r>
      <rPr>
        <b/>
        <sz val="18"/>
        <color rgb="FFFF0000"/>
        <rFont val="ＭＳ ゴシック"/>
        <family val="3"/>
        <charset val="128"/>
      </rPr>
      <t>（申請額）</t>
    </r>
    <rPh sb="5" eb="7">
      <t>シンガタ</t>
    </rPh>
    <rPh sb="14" eb="17">
      <t>カンセンショウ</t>
    </rPh>
    <rPh sb="17" eb="19">
      <t>カンジャ</t>
    </rPh>
    <rPh sb="19" eb="21">
      <t>ニュウイン</t>
    </rPh>
    <rPh sb="21" eb="25">
      <t>イリョウキカン</t>
    </rPh>
    <rPh sb="25" eb="29">
      <t>セツビセイビ</t>
    </rPh>
    <rPh sb="29" eb="32">
      <t>ジギョウヒ</t>
    </rPh>
    <rPh sb="32" eb="35">
      <t>ホジョキン</t>
    </rPh>
    <rPh sb="36" eb="38">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</si>
</sst>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_);[Red]\(0\)"/>
    <numFmt numFmtId="179" formatCode="[$-411]ggge&quot;年&quot;m&quot;月&quot;d&quot;日&quot;;@"/>
  </numFmts>
  <fonts count="5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u/>
      <sz val="11"/>
      <color theme="10"/>
      <name val="ＭＳ Ｐゴシック"/>
      <family val="2"/>
      <charset val="128"/>
      <scheme val="minor"/>
    </font>
    <font>
      <sz val="16"/>
      <color rgb="FF000000"/>
      <name val="ＭＳ ゴシック"/>
      <family val="3"/>
      <charset val="128"/>
    </font>
    <font>
      <sz val="11"/>
      <name val="ＭＳ Ｐゴシック"/>
      <family val="3"/>
      <charset val="128"/>
      <scheme val="minor"/>
    </font>
    <font>
      <sz val="20"/>
      <name val="ＭＳ Ｐゴシック"/>
      <family val="3"/>
      <charset val="128"/>
      <scheme val="minor"/>
    </font>
    <font>
      <b/>
      <sz val="18"/>
      <color theme="0"/>
      <name val="ＭＳ ゴシック"/>
      <family val="3"/>
      <charset val="128"/>
    </font>
    <font>
      <sz val="14"/>
      <name val="ＭＳ Ｐゴシック"/>
      <family val="3"/>
      <charset val="128"/>
    </font>
    <font>
      <b/>
      <u/>
      <sz val="18"/>
      <color rgb="FFFF0000"/>
      <name val="ＭＳ ゴシック"/>
      <family val="3"/>
      <charset val="128"/>
    </font>
    <font>
      <b/>
      <u/>
      <sz val="14"/>
      <color rgb="FFFF0000"/>
      <name val="ＭＳ ゴシック"/>
      <family val="3"/>
      <charset val="128"/>
    </font>
    <font>
      <b/>
      <u/>
      <sz val="20"/>
      <color rgb="FFFF0000"/>
      <name val="ＭＳ ゴシック"/>
      <family val="3"/>
      <charset val="128"/>
    </font>
    <font>
      <b/>
      <u/>
      <sz val="14"/>
      <color rgb="FFFF0000"/>
      <name val="ＭＳ Ｐゴシック"/>
      <family val="3"/>
      <charset val="128"/>
      <scheme val="minor"/>
    </font>
    <font>
      <sz val="14"/>
      <name val="ＭＳ Ｐゴシック"/>
      <family val="3"/>
      <charset val="128"/>
      <scheme val="minor"/>
    </font>
    <font>
      <b/>
      <sz val="11"/>
      <color theme="0"/>
      <name val="ＭＳ ゴシック"/>
      <family val="3"/>
      <charset val="128"/>
    </font>
    <font>
      <sz val="20"/>
      <color theme="1"/>
      <name val="ＭＳ ゴシック"/>
      <family val="3"/>
      <charset val="128"/>
    </font>
    <font>
      <sz val="14"/>
      <name val="ＭＳ ゴシック"/>
      <family val="3"/>
      <charset val="128"/>
    </font>
    <font>
      <u/>
      <sz val="6.6"/>
      <color indexed="12"/>
      <name val="ＭＳ Ｐゴシック"/>
      <family val="3"/>
      <charset val="128"/>
    </font>
    <font>
      <sz val="22"/>
      <name val="ＭＳ ゴシック"/>
      <family val="3"/>
      <charset val="128"/>
    </font>
    <font>
      <b/>
      <sz val="26"/>
      <color theme="1"/>
      <name val="ＭＳ ゴシック"/>
      <family val="3"/>
      <charset val="128"/>
    </font>
    <font>
      <b/>
      <sz val="14"/>
      <color theme="0"/>
      <name val="ＭＳ ゴシック"/>
      <family val="3"/>
      <charset val="128"/>
    </font>
    <font>
      <sz val="14"/>
      <color theme="1"/>
      <name val="ＭＳ ゴシック"/>
      <family val="3"/>
      <charset val="128"/>
    </font>
    <font>
      <sz val="20"/>
      <name val="ＭＳ ゴシック"/>
      <family val="3"/>
      <charset val="128"/>
    </font>
    <font>
      <b/>
      <sz val="18"/>
      <name val="ＭＳ ゴシック"/>
      <family val="3"/>
      <charset val="128"/>
    </font>
    <font>
      <b/>
      <sz val="18"/>
      <color rgb="FFFF0000"/>
      <name val="ＭＳ ゴシック"/>
      <family val="3"/>
      <charset val="128"/>
    </font>
    <font>
      <sz val="11"/>
      <color theme="0"/>
      <name val="ＭＳ ゴシック"/>
      <family val="3"/>
      <charset val="128"/>
    </font>
    <font>
      <b/>
      <u/>
      <sz val="20"/>
      <name val="ＭＳ ゴシック"/>
      <family val="3"/>
      <charset val="128"/>
    </font>
    <font>
      <b/>
      <sz val="20"/>
      <name val="ＭＳ ゴシック"/>
      <family val="3"/>
      <charset val="128"/>
    </font>
    <font>
      <b/>
      <sz val="20"/>
      <color theme="0"/>
      <name val="ＭＳ ゴシック"/>
      <family val="3"/>
      <charset val="128"/>
    </font>
    <font>
      <sz val="18"/>
      <color theme="1"/>
      <name val="ＭＳ Ｐゴシック"/>
      <family val="2"/>
      <charset val="128"/>
      <scheme val="minor"/>
    </font>
    <font>
      <sz val="18"/>
      <name val="ＭＳ Ｐゴシック"/>
      <family val="3"/>
      <charset val="128"/>
    </font>
    <font>
      <sz val="20"/>
      <color theme="1"/>
      <name val="ＭＳ Ｐゴシック"/>
      <family val="2"/>
      <charset val="128"/>
      <scheme val="minor"/>
    </font>
    <font>
      <sz val="20"/>
      <name val="ＭＳ Ｐゴシック"/>
      <family val="3"/>
      <charset val="128"/>
    </font>
    <font>
      <b/>
      <sz val="22"/>
      <color indexed="81"/>
      <name val="MS P ゴシック"/>
      <family val="3"/>
      <charset val="128"/>
    </font>
    <font>
      <sz val="16"/>
      <color theme="1"/>
      <name val="ＭＳ Ｐゴシック"/>
      <family val="3"/>
      <charset val="128"/>
      <scheme val="minor"/>
    </font>
    <font>
      <sz val="13"/>
      <color theme="1"/>
      <name val="ＭＳ ゴシック"/>
      <family val="3"/>
      <charset val="128"/>
    </font>
    <font>
      <sz val="12"/>
      <color theme="1"/>
      <name val="ＭＳ ゴシック"/>
      <family val="3"/>
      <charset val="128"/>
    </font>
    <font>
      <sz val="22"/>
      <color theme="1"/>
      <name val="ＭＳ ゴシック"/>
      <family val="3"/>
      <charset val="128"/>
    </font>
    <font>
      <b/>
      <sz val="20"/>
      <color theme="1"/>
      <name val="ＭＳ ゴシック"/>
      <family val="3"/>
      <charset val="128"/>
    </font>
    <font>
      <u/>
      <sz val="20"/>
      <color theme="10"/>
      <name val="ＭＳ Ｐゴシック"/>
      <family val="2"/>
      <charset val="128"/>
      <scheme val="minor"/>
    </font>
    <font>
      <sz val="26"/>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style="double">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diagonalUp="1">
      <left style="thin">
        <color indexed="64"/>
      </left>
      <right style="thin">
        <color indexed="64"/>
      </right>
      <top/>
      <bottom style="thick">
        <color indexed="64"/>
      </bottom>
      <diagonal style="thin">
        <color indexed="64"/>
      </diagonal>
    </border>
    <border>
      <left style="thin">
        <color indexed="64"/>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medium">
        <color indexed="64"/>
      </left>
      <right/>
      <top style="hair">
        <color theme="1"/>
      </top>
      <bottom/>
      <diagonal/>
    </border>
    <border>
      <left/>
      <right/>
      <top style="hair">
        <color theme="1"/>
      </top>
      <bottom/>
      <diagonal/>
    </border>
    <border>
      <left/>
      <right style="medium">
        <color theme="1"/>
      </right>
      <top style="hair">
        <color theme="1"/>
      </top>
      <bottom style="hair">
        <color indexed="64"/>
      </bottom>
      <diagonal/>
    </border>
    <border>
      <left style="medium">
        <color theme="1"/>
      </left>
      <right/>
      <top style="hair">
        <color theme="1"/>
      </top>
      <bottom style="hair">
        <color indexed="64"/>
      </bottom>
      <diagonal/>
    </border>
    <border>
      <left/>
      <right/>
      <top style="hair">
        <color theme="1"/>
      </top>
      <bottom style="hair">
        <color indexed="64"/>
      </bottom>
      <diagonal/>
    </border>
    <border>
      <left/>
      <right style="medium">
        <color indexed="64"/>
      </right>
      <top style="hair">
        <color theme="1"/>
      </top>
      <bottom style="hair">
        <color indexed="64"/>
      </bottom>
      <diagonal/>
    </border>
    <border>
      <left style="medium">
        <color indexed="64"/>
      </left>
      <right/>
      <top/>
      <bottom/>
      <diagonal/>
    </border>
    <border>
      <left style="medium">
        <color theme="1"/>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ck">
        <color indexed="64"/>
      </right>
      <top style="thick">
        <color indexed="64"/>
      </top>
      <bottom style="thin">
        <color indexed="64"/>
      </bottom>
      <diagonal/>
    </border>
    <border>
      <left/>
      <right style="medium">
        <color theme="1"/>
      </right>
      <top style="hair">
        <color indexed="64"/>
      </top>
      <bottom style="medium">
        <color indexed="64"/>
      </bottom>
      <diagonal/>
    </border>
    <border>
      <left style="medium">
        <color theme="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2" fillId="0" borderId="0"/>
    <xf numFmtId="0" fontId="32" fillId="0" borderId="0" applyNumberFormat="0" applyFill="0" applyBorder="0" applyAlignment="0" applyProtection="0">
      <alignment vertical="top"/>
      <protection locked="0"/>
    </xf>
  </cellStyleXfs>
  <cellXfs count="340">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5" fillId="0" borderId="0" xfId="2" applyFont="1" applyFill="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9" fillId="0" borderId="0" xfId="2" applyFont="1" applyFill="1" applyAlignment="1">
      <alignmen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0" borderId="1" xfId="2" applyFont="1" applyFill="1" applyBorder="1" applyAlignment="1">
      <alignment horizontal="center" vertical="center"/>
    </xf>
    <xf numFmtId="38" fontId="6" fillId="2" borderId="2" xfId="2" applyFont="1" applyFill="1" applyBorder="1" applyAlignment="1">
      <alignment horizontal="center" vertical="center" wrapText="1"/>
    </xf>
    <xf numFmtId="38" fontId="6" fillId="2" borderId="1" xfId="2" applyFont="1" applyFill="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left" vertical="center" wrapText="1"/>
    </xf>
    <xf numFmtId="38" fontId="6" fillId="2" borderId="2" xfId="2" applyFont="1" applyFill="1" applyBorder="1" applyAlignment="1">
      <alignment horizontal="right" vertical="center"/>
    </xf>
    <xf numFmtId="38" fontId="6" fillId="2" borderId="4" xfId="2" applyFont="1" applyFill="1" applyBorder="1" applyAlignment="1">
      <alignment horizontal="right" vertical="center"/>
    </xf>
    <xf numFmtId="38" fontId="6" fillId="0" borderId="8" xfId="2" applyFont="1" applyBorder="1" applyAlignment="1">
      <alignment horizontal="right" vertical="center"/>
    </xf>
    <xf numFmtId="38" fontId="6" fillId="0" borderId="4"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4" xfId="2" applyFont="1" applyFill="1" applyBorder="1" applyAlignment="1">
      <alignment horizontal="center" vertical="center"/>
    </xf>
    <xf numFmtId="38" fontId="6" fillId="0" borderId="1" xfId="2" applyFont="1" applyBorder="1" applyAlignment="1">
      <alignment horizontal="left" vertical="center" wrapText="1"/>
    </xf>
    <xf numFmtId="38" fontId="6" fillId="0" borderId="2" xfId="2" applyFont="1" applyBorder="1" applyAlignment="1">
      <alignment horizontal="left" vertical="center"/>
    </xf>
    <xf numFmtId="38" fontId="6" fillId="0" borderId="2" xfId="2" applyFont="1" applyBorder="1" applyAlignment="1">
      <alignment horizontal="left" vertical="center" wrapText="1"/>
    </xf>
    <xf numFmtId="38" fontId="6" fillId="0" borderId="2" xfId="2" applyFont="1" applyBorder="1" applyAlignment="1">
      <alignment horizontal="center" vertical="center"/>
    </xf>
    <xf numFmtId="38" fontId="6" fillId="0" borderId="4" xfId="2" applyFont="1" applyBorder="1" applyAlignment="1">
      <alignment horizontal="right" vertical="center"/>
    </xf>
    <xf numFmtId="38" fontId="6" fillId="2" borderId="1" xfId="2" applyFont="1" applyFill="1" applyBorder="1" applyAlignment="1">
      <alignment horizontal="center" vertical="center"/>
    </xf>
    <xf numFmtId="38" fontId="6" fillId="0" borderId="1" xfId="2" applyFont="1" applyBorder="1" applyAlignment="1">
      <alignment horizontal="right" vertical="center"/>
    </xf>
    <xf numFmtId="38" fontId="6" fillId="2" borderId="1" xfId="2" applyFont="1" applyFill="1" applyBorder="1" applyAlignment="1">
      <alignment horizontal="center" vertical="center" wrapText="1"/>
    </xf>
    <xf numFmtId="38" fontId="6" fillId="0" borderId="5" xfId="2" applyFont="1" applyBorder="1" applyAlignment="1">
      <alignment horizontal="right" vertical="center"/>
    </xf>
    <xf numFmtId="38" fontId="6" fillId="0" borderId="15" xfId="2" applyFont="1" applyBorder="1" applyAlignment="1">
      <alignment horizontal="right" vertical="center"/>
    </xf>
    <xf numFmtId="38" fontId="6" fillId="0" borderId="2" xfId="2" applyFont="1" applyFill="1" applyBorder="1" applyAlignment="1">
      <alignment horizontal="right" vertical="center"/>
    </xf>
    <xf numFmtId="38" fontId="6" fillId="0" borderId="2" xfId="2" applyFont="1" applyFill="1" applyBorder="1" applyAlignment="1">
      <alignment horizontal="center" vertical="center"/>
    </xf>
    <xf numFmtId="38" fontId="6" fillId="0" borderId="16" xfId="2" applyFont="1" applyBorder="1" applyAlignment="1">
      <alignment horizontal="right" vertical="center"/>
    </xf>
    <xf numFmtId="38" fontId="5" fillId="0" borderId="0" xfId="2" applyFont="1" applyFill="1" applyAlignment="1">
      <alignment horizontal="right" vertical="center"/>
    </xf>
    <xf numFmtId="38" fontId="9" fillId="0" borderId="0" xfId="2" applyFont="1" applyFill="1" applyAlignment="1">
      <alignment horizontal="left" vertical="center"/>
    </xf>
    <xf numFmtId="38" fontId="8" fillId="0" borderId="0" xfId="2" applyFont="1" applyAlignment="1">
      <alignment horizontal="left" vertical="center"/>
    </xf>
    <xf numFmtId="38" fontId="8" fillId="0" borderId="0" xfId="2" applyFont="1" applyFill="1" applyBorder="1" applyAlignment="1">
      <alignment horizontal="left" vertical="center" shrinkToFit="1"/>
    </xf>
    <xf numFmtId="38" fontId="6" fillId="0" borderId="0" xfId="2" applyFont="1" applyBorder="1" applyAlignment="1">
      <alignment horizontal="left" vertical="center" wrapText="1"/>
    </xf>
    <xf numFmtId="0" fontId="14" fillId="0" borderId="0" xfId="3" applyFont="1">
      <alignment vertical="center"/>
    </xf>
    <xf numFmtId="0" fontId="15" fillId="0" borderId="0" xfId="3" applyFont="1">
      <alignment vertical="center"/>
    </xf>
    <xf numFmtId="0" fontId="15" fillId="0" borderId="0" xfId="3" applyFont="1" applyAlignment="1">
      <alignment horizontal="right" vertical="center"/>
    </xf>
    <xf numFmtId="0" fontId="15" fillId="0" borderId="23" xfId="3" applyFont="1" applyBorder="1">
      <alignment vertical="center"/>
    </xf>
    <xf numFmtId="176" fontId="15" fillId="0" borderId="14" xfId="3" applyNumberFormat="1" applyFont="1" applyBorder="1">
      <alignment vertical="center"/>
    </xf>
    <xf numFmtId="176" fontId="15" fillId="0" borderId="23" xfId="3" applyNumberFormat="1" applyFont="1" applyBorder="1">
      <alignment vertical="center"/>
    </xf>
    <xf numFmtId="0" fontId="15" fillId="0" borderId="24" xfId="3" applyFont="1" applyBorder="1">
      <alignment vertical="center"/>
    </xf>
    <xf numFmtId="176" fontId="15" fillId="0" borderId="24" xfId="3" applyNumberFormat="1" applyFont="1" applyBorder="1">
      <alignment vertical="center"/>
    </xf>
    <xf numFmtId="176" fontId="15" fillId="0" borderId="14" xfId="3" applyNumberFormat="1" applyFont="1" applyBorder="1" applyAlignment="1">
      <alignment horizontal="center" vertical="center"/>
    </xf>
    <xf numFmtId="0" fontId="15" fillId="0" borderId="25" xfId="3" applyFont="1" applyBorder="1">
      <alignment vertical="center"/>
    </xf>
    <xf numFmtId="176" fontId="15" fillId="0" borderId="11" xfId="3" applyNumberFormat="1" applyFont="1" applyBorder="1">
      <alignment vertical="center"/>
    </xf>
    <xf numFmtId="176" fontId="15" fillId="0" borderId="25" xfId="3" applyNumberFormat="1" applyFont="1" applyBorder="1">
      <alignment vertical="center"/>
    </xf>
    <xf numFmtId="0" fontId="15" fillId="0" borderId="25" xfId="3" applyFont="1" applyBorder="1" applyAlignment="1">
      <alignment horizontal="center" vertical="center"/>
    </xf>
    <xf numFmtId="176" fontId="15" fillId="0" borderId="25" xfId="3" applyNumberFormat="1" applyFont="1" applyBorder="1" applyAlignment="1">
      <alignment horizontal="center" vertical="center"/>
    </xf>
    <xf numFmtId="0" fontId="16" fillId="0" borderId="0" xfId="3" applyFont="1">
      <alignment vertical="center"/>
    </xf>
    <xf numFmtId="0" fontId="16" fillId="0" borderId="0" xfId="3" applyFont="1" applyFill="1" applyAlignment="1">
      <alignment horizontal="right" vertical="center"/>
    </xf>
    <xf numFmtId="38" fontId="6" fillId="0" borderId="2" xfId="2" applyFont="1" applyBorder="1" applyAlignment="1">
      <alignment horizontal="center" vertical="center" wrapText="1"/>
    </xf>
    <xf numFmtId="38" fontId="6" fillId="0" borderId="8" xfId="2" applyFont="1" applyBorder="1" applyAlignment="1">
      <alignment horizontal="center" vertical="center"/>
    </xf>
    <xf numFmtId="38" fontId="7" fillId="0" borderId="1" xfId="2" applyFont="1" applyBorder="1" applyAlignment="1">
      <alignment horizontal="center" vertical="center"/>
    </xf>
    <xf numFmtId="38" fontId="7" fillId="0" borderId="1" xfId="2" applyFont="1" applyBorder="1" applyAlignment="1">
      <alignment horizontal="center" vertical="center" wrapText="1"/>
    </xf>
    <xf numFmtId="38" fontId="7" fillId="0" borderId="2" xfId="2" applyFont="1" applyFill="1" applyBorder="1" applyAlignment="1">
      <alignment vertical="center"/>
    </xf>
    <xf numFmtId="38" fontId="7" fillId="2" borderId="2" xfId="2" applyFont="1" applyFill="1" applyBorder="1" applyAlignment="1">
      <alignment vertical="center"/>
    </xf>
    <xf numFmtId="38" fontId="7" fillId="0" borderId="2" xfId="2" applyFont="1" applyBorder="1" applyAlignment="1">
      <alignment vertical="center"/>
    </xf>
    <xf numFmtId="38" fontId="7" fillId="0" borderId="27" xfId="2" applyFont="1" applyFill="1" applyBorder="1" applyAlignment="1">
      <alignment vertical="center"/>
    </xf>
    <xf numFmtId="38" fontId="7" fillId="2" borderId="27" xfId="2" applyFont="1" applyFill="1" applyBorder="1" applyAlignment="1">
      <alignment vertical="center"/>
    </xf>
    <xf numFmtId="38" fontId="7" fillId="0" borderId="27" xfId="2" applyFont="1" applyBorder="1" applyAlignment="1">
      <alignment vertical="center"/>
    </xf>
    <xf numFmtId="38" fontId="7" fillId="0" borderId="28" xfId="2" applyFont="1" applyFill="1" applyBorder="1" applyAlignment="1">
      <alignment vertical="center"/>
    </xf>
    <xf numFmtId="38" fontId="7" fillId="0" borderId="2" xfId="2" applyFont="1" applyBorder="1" applyAlignment="1">
      <alignment horizontal="right" vertical="center"/>
    </xf>
    <xf numFmtId="38" fontId="7" fillId="0" borderId="2" xfId="2" applyFont="1" applyFill="1" applyBorder="1" applyAlignment="1">
      <alignment horizontal="right" vertical="center"/>
    </xf>
    <xf numFmtId="38" fontId="8" fillId="0" borderId="2" xfId="2" applyFont="1" applyBorder="1" applyAlignment="1">
      <alignment horizontal="center" vertical="center"/>
    </xf>
    <xf numFmtId="38" fontId="8" fillId="3" borderId="26" xfId="2" applyFont="1" applyFill="1" applyBorder="1" applyAlignment="1">
      <alignment horizontal="center" vertical="center"/>
    </xf>
    <xf numFmtId="49" fontId="0" fillId="0" borderId="0"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178" fontId="0" fillId="0" borderId="1" xfId="0" applyNumberFormat="1" applyBorder="1">
      <alignment vertical="center"/>
    </xf>
    <xf numFmtId="178" fontId="0" fillId="0" borderId="1" xfId="0" applyNumberFormat="1" applyBorder="1" applyAlignment="1">
      <alignment vertical="center"/>
    </xf>
    <xf numFmtId="38" fontId="6" fillId="2" borderId="30" xfId="2" applyFont="1" applyFill="1" applyBorder="1" applyAlignment="1">
      <alignment horizontal="right" vertical="center"/>
    </xf>
    <xf numFmtId="38" fontId="6" fillId="0" borderId="31" xfId="2" applyFont="1" applyBorder="1" applyAlignment="1">
      <alignment horizontal="right" vertical="center"/>
    </xf>
    <xf numFmtId="38" fontId="6" fillId="0" borderId="34" xfId="2" applyFont="1" applyBorder="1" applyAlignment="1">
      <alignment horizontal="center" vertical="center"/>
    </xf>
    <xf numFmtId="38" fontId="8" fillId="0" borderId="2" xfId="2" applyFont="1" applyBorder="1" applyAlignment="1">
      <alignment horizontal="center" vertical="center"/>
    </xf>
    <xf numFmtId="38" fontId="7" fillId="0" borderId="1" xfId="2" applyFont="1" applyBorder="1" applyAlignment="1">
      <alignment horizontal="center" vertical="center"/>
    </xf>
    <xf numFmtId="38" fontId="6" fillId="0" borderId="3" xfId="2" applyFont="1" applyBorder="1" applyAlignment="1">
      <alignment horizontal="right" vertical="center"/>
    </xf>
    <xf numFmtId="38" fontId="5" fillId="0" borderId="0" xfId="2" applyFont="1" applyFill="1" applyAlignment="1">
      <alignment horizontal="center" vertical="center"/>
    </xf>
    <xf numFmtId="38" fontId="6" fillId="0" borderId="9" xfId="2" applyFont="1" applyBorder="1" applyAlignment="1">
      <alignment horizontal="center" vertical="center"/>
    </xf>
    <xf numFmtId="38" fontId="6" fillId="0" borderId="14" xfId="2" applyFont="1" applyBorder="1" applyAlignment="1">
      <alignment horizontal="center" vertical="center"/>
    </xf>
    <xf numFmtId="38" fontId="6" fillId="0" borderId="10" xfId="2" applyFont="1" applyBorder="1" applyAlignment="1">
      <alignment horizontal="right" vertical="center"/>
    </xf>
    <xf numFmtId="38" fontId="6" fillId="0" borderId="7" xfId="2" applyFont="1" applyBorder="1" applyAlignment="1">
      <alignment horizontal="center" vertical="center"/>
    </xf>
    <xf numFmtId="0" fontId="0" fillId="0" borderId="1" xfId="0" applyBorder="1" applyAlignment="1">
      <alignment horizontal="center" vertical="center"/>
    </xf>
    <xf numFmtId="38" fontId="6" fillId="0" borderId="42" xfId="2" applyFont="1" applyBorder="1" applyAlignment="1">
      <alignment horizontal="left" vertical="center" wrapText="1"/>
    </xf>
    <xf numFmtId="38" fontId="6" fillId="2" borderId="42" xfId="2" applyFont="1" applyFill="1" applyBorder="1" applyAlignment="1">
      <alignment horizontal="center" vertical="center"/>
    </xf>
    <xf numFmtId="38" fontId="6" fillId="0" borderId="42" xfId="2" applyFont="1" applyBorder="1" applyAlignment="1">
      <alignment horizontal="right" vertical="center"/>
    </xf>
    <xf numFmtId="38" fontId="6" fillId="2" borderId="42" xfId="2" applyFont="1" applyFill="1" applyBorder="1" applyAlignment="1">
      <alignment horizontal="right" vertical="center"/>
    </xf>
    <xf numFmtId="38" fontId="6" fillId="0" borderId="44" xfId="2" applyFont="1" applyBorder="1" applyAlignment="1">
      <alignment horizontal="center" vertical="center"/>
    </xf>
    <xf numFmtId="38" fontId="6" fillId="0" borderId="45" xfId="2" applyFont="1" applyBorder="1" applyAlignment="1">
      <alignment horizontal="center" vertical="center"/>
    </xf>
    <xf numFmtId="38" fontId="6" fillId="0" borderId="9" xfId="2" applyFont="1" applyBorder="1" applyAlignment="1">
      <alignment horizontal="center" vertical="center"/>
    </xf>
    <xf numFmtId="0" fontId="0" fillId="0" borderId="1" xfId="0" applyBorder="1" applyAlignment="1">
      <alignment horizontal="center" vertical="center"/>
    </xf>
    <xf numFmtId="38" fontId="6" fillId="0" borderId="0" xfId="2" applyFont="1" applyAlignment="1">
      <alignment horizontal="left" vertical="center"/>
    </xf>
    <xf numFmtId="38" fontId="6" fillId="0" borderId="5" xfId="2" applyFont="1" applyBorder="1" applyAlignment="1">
      <alignment horizontal="center" vertical="center"/>
    </xf>
    <xf numFmtId="38" fontId="6" fillId="0" borderId="7" xfId="2" applyFont="1" applyBorder="1" applyAlignment="1">
      <alignment horizontal="center" vertical="center"/>
    </xf>
    <xf numFmtId="38" fontId="6" fillId="0" borderId="1" xfId="2" applyFont="1" applyBorder="1" applyAlignment="1">
      <alignment horizontal="center" vertical="center"/>
    </xf>
    <xf numFmtId="0" fontId="0" fillId="0" borderId="0" xfId="0" applyFill="1">
      <alignment vertical="center"/>
    </xf>
    <xf numFmtId="38" fontId="0" fillId="0" borderId="0" xfId="0" applyNumberFormat="1">
      <alignment vertical="center"/>
    </xf>
    <xf numFmtId="58" fontId="16" fillId="0" borderId="0" xfId="3" quotePrefix="1" applyNumberFormat="1" applyFont="1" applyFill="1">
      <alignment vertical="center"/>
    </xf>
    <xf numFmtId="58" fontId="0" fillId="0" borderId="0" xfId="0" applyNumberFormat="1">
      <alignment vertical="center"/>
    </xf>
    <xf numFmtId="0" fontId="20" fillId="0" borderId="0" xfId="5" applyFont="1" applyAlignment="1">
      <alignment vertical="center"/>
    </xf>
    <xf numFmtId="0" fontId="21" fillId="0" borderId="0" xfId="5" applyFont="1" applyAlignment="1">
      <alignment vertical="center"/>
    </xf>
    <xf numFmtId="0" fontId="2" fillId="0" borderId="0" xfId="5" applyAlignment="1">
      <alignment vertical="center"/>
    </xf>
    <xf numFmtId="0" fontId="23" fillId="0" borderId="0" xfId="5" applyFont="1" applyAlignment="1">
      <alignment vertical="center"/>
    </xf>
    <xf numFmtId="0" fontId="24" fillId="0" borderId="0" xfId="5" applyFont="1" applyFill="1" applyBorder="1" applyAlignment="1">
      <alignment vertical="center"/>
    </xf>
    <xf numFmtId="0" fontId="25" fillId="0" borderId="0" xfId="5" applyFont="1" applyFill="1" applyBorder="1" applyAlignment="1">
      <alignment vertical="center"/>
    </xf>
    <xf numFmtId="0" fontId="26" fillId="0" borderId="0" xfId="5" applyFont="1" applyFill="1" applyBorder="1" applyAlignment="1">
      <alignment vertical="center"/>
    </xf>
    <xf numFmtId="0" fontId="27" fillId="0" borderId="0" xfId="5" applyFont="1" applyFill="1" applyBorder="1" applyAlignment="1">
      <alignment vertical="center"/>
    </xf>
    <xf numFmtId="0" fontId="28" fillId="0" borderId="0" xfId="5" applyFont="1" applyBorder="1" applyAlignment="1">
      <alignment vertical="center"/>
    </xf>
    <xf numFmtId="0" fontId="14" fillId="0" borderId="0" xfId="0" applyFont="1">
      <alignment vertical="center"/>
    </xf>
    <xf numFmtId="0" fontId="29" fillId="0" borderId="0" xfId="5" applyFont="1" applyFill="1" applyAlignment="1">
      <alignment horizontal="center" vertical="center"/>
    </xf>
    <xf numFmtId="0" fontId="8" fillId="0" borderId="0" xfId="0" applyFont="1">
      <alignment vertical="center"/>
    </xf>
    <xf numFmtId="0" fontId="30" fillId="0" borderId="0" xfId="0" applyFont="1">
      <alignment vertical="center"/>
    </xf>
    <xf numFmtId="0" fontId="7" fillId="0" borderId="0" xfId="5" applyFont="1" applyAlignment="1">
      <alignment vertical="center"/>
    </xf>
    <xf numFmtId="0" fontId="30" fillId="0" borderId="0" xfId="0" applyFont="1" applyAlignment="1">
      <alignment vertical="center"/>
    </xf>
    <xf numFmtId="0" fontId="5" fillId="0" borderId="0" xfId="5" applyFont="1" applyBorder="1" applyAlignment="1">
      <alignment horizontal="distributed" vertical="center" indent="4"/>
    </xf>
    <xf numFmtId="0" fontId="11" fillId="0" borderId="0" xfId="5" applyFont="1" applyFill="1" applyBorder="1" applyAlignment="1">
      <alignment horizontal="right" vertical="center"/>
    </xf>
    <xf numFmtId="0" fontId="11" fillId="0" borderId="0" xfId="5" applyFont="1" applyFill="1" applyBorder="1" applyAlignment="1">
      <alignment vertical="center"/>
    </xf>
    <xf numFmtId="0" fontId="7" fillId="0" borderId="0" xfId="5" applyFont="1" applyBorder="1" applyAlignment="1">
      <alignment vertical="center" wrapText="1"/>
    </xf>
    <xf numFmtId="0" fontId="35" fillId="0" borderId="0" xfId="5" applyFont="1" applyFill="1" applyAlignment="1">
      <alignment vertical="center"/>
    </xf>
    <xf numFmtId="0" fontId="36" fillId="0" borderId="0" xfId="0" applyFont="1">
      <alignment vertical="center"/>
    </xf>
    <xf numFmtId="0" fontId="14" fillId="0" borderId="0" xfId="0" applyFont="1" applyFill="1">
      <alignment vertical="center"/>
    </xf>
    <xf numFmtId="0" fontId="23" fillId="0" borderId="0" xfId="5" applyFont="1" applyFill="1" applyAlignment="1">
      <alignment vertical="center"/>
    </xf>
    <xf numFmtId="0" fontId="7" fillId="0" borderId="0" xfId="5" applyFont="1" applyBorder="1" applyAlignment="1">
      <alignment horizontal="left" vertical="center" wrapText="1"/>
    </xf>
    <xf numFmtId="0" fontId="37" fillId="0" borderId="0" xfId="5" applyFont="1" applyBorder="1" applyAlignment="1">
      <alignment horizontal="left" vertical="center" wrapText="1"/>
    </xf>
    <xf numFmtId="0" fontId="20" fillId="0" borderId="0" xfId="5" applyFont="1" applyBorder="1" applyAlignment="1">
      <alignment horizontal="left" vertical="center" wrapText="1"/>
    </xf>
    <xf numFmtId="0" fontId="37" fillId="0" borderId="0" xfId="5" applyFont="1" applyAlignment="1">
      <alignment vertical="center"/>
    </xf>
    <xf numFmtId="0" fontId="33" fillId="0" borderId="0" xfId="5" applyFont="1" applyAlignment="1">
      <alignment vertical="center"/>
    </xf>
    <xf numFmtId="0" fontId="7" fillId="0" borderId="0" xfId="5" applyFont="1" applyBorder="1" applyAlignment="1">
      <alignment horizontal="left" vertical="center" wrapText="1" indent="1"/>
    </xf>
    <xf numFmtId="0" fontId="37" fillId="0" borderId="0" xfId="5" applyFont="1" applyBorder="1" applyAlignment="1">
      <alignment horizontal="left" vertical="center" wrapText="1" indent="1"/>
    </xf>
    <xf numFmtId="0" fontId="20" fillId="0" borderId="0" xfId="5" applyFont="1" applyBorder="1" applyAlignment="1">
      <alignment horizontal="left" vertical="center" wrapText="1" indent="1"/>
    </xf>
    <xf numFmtId="0" fontId="40" fillId="0" borderId="0" xfId="5" applyFont="1" applyAlignment="1">
      <alignment vertical="center"/>
    </xf>
    <xf numFmtId="0" fontId="7" fillId="0" borderId="0" xfId="5" applyFont="1" applyAlignment="1">
      <alignment vertical="center" shrinkToFit="1"/>
    </xf>
    <xf numFmtId="0" fontId="37" fillId="0" borderId="0" xfId="5" applyFont="1" applyAlignment="1">
      <alignment vertical="center" shrinkToFit="1"/>
    </xf>
    <xf numFmtId="0" fontId="20" fillId="0" borderId="0" xfId="5" applyFont="1" applyAlignment="1">
      <alignment vertical="center" shrinkToFit="1"/>
    </xf>
    <xf numFmtId="0" fontId="37" fillId="0" borderId="0" xfId="5" applyFont="1" applyAlignment="1">
      <alignment horizontal="left" vertical="center"/>
    </xf>
    <xf numFmtId="0" fontId="8" fillId="0" borderId="0" xfId="5" applyFont="1" applyAlignment="1">
      <alignment vertical="center"/>
    </xf>
    <xf numFmtId="0" fontId="31" fillId="0" borderId="0" xfId="5" applyFont="1" applyAlignment="1">
      <alignment vertical="center"/>
    </xf>
    <xf numFmtId="0" fontId="43" fillId="0" borderId="0" xfId="5" applyFont="1" applyFill="1" applyAlignment="1">
      <alignment vertical="center"/>
    </xf>
    <xf numFmtId="0" fontId="28" fillId="0" borderId="0" xfId="5" applyFont="1" applyFill="1" applyAlignment="1">
      <alignment vertical="center"/>
    </xf>
    <xf numFmtId="0" fontId="30" fillId="0" borderId="0" xfId="0" applyFont="1" applyAlignment="1">
      <alignment vertical="top" wrapText="1"/>
    </xf>
    <xf numFmtId="0" fontId="0" fillId="0" borderId="0" xfId="0" applyAlignment="1">
      <alignment vertical="top" wrapText="1"/>
    </xf>
    <xf numFmtId="0" fontId="2" fillId="0" borderId="0" xfId="5" applyAlignment="1">
      <alignment vertical="center" wrapText="1"/>
    </xf>
    <xf numFmtId="0" fontId="5" fillId="0" borderId="0" xfId="0" applyFont="1" applyAlignment="1">
      <alignment horizontal="center" vertical="top" wrapText="1"/>
    </xf>
    <xf numFmtId="0" fontId="44" fillId="0" borderId="0" xfId="0" applyFont="1" applyAlignment="1">
      <alignment horizontal="center" vertical="top" wrapText="1"/>
    </xf>
    <xf numFmtId="0" fontId="44" fillId="0" borderId="0" xfId="0" applyFont="1" applyAlignment="1">
      <alignment horizontal="center" vertical="center"/>
    </xf>
    <xf numFmtId="0" fontId="45" fillId="0" borderId="0" xfId="5" applyFont="1" applyAlignment="1">
      <alignment horizontal="center" vertical="center"/>
    </xf>
    <xf numFmtId="0" fontId="5" fillId="0" borderId="0" xfId="0" applyFont="1" applyAlignment="1">
      <alignment vertical="top" wrapText="1"/>
    </xf>
    <xf numFmtId="0" fontId="44" fillId="0" borderId="0" xfId="0" applyFont="1" applyAlignment="1">
      <alignment vertical="top" wrapText="1"/>
    </xf>
    <xf numFmtId="0" fontId="44" fillId="0" borderId="0" xfId="0" applyFont="1">
      <alignment vertical="center"/>
    </xf>
    <xf numFmtId="0" fontId="45" fillId="0" borderId="0" xfId="5" applyFont="1" applyAlignment="1">
      <alignment vertical="center"/>
    </xf>
    <xf numFmtId="0" fontId="46" fillId="0" borderId="0" xfId="0" applyFont="1">
      <alignment vertical="center"/>
    </xf>
    <xf numFmtId="0" fontId="47" fillId="0" borderId="0" xfId="5" applyFont="1" applyAlignment="1">
      <alignment vertical="center"/>
    </xf>
    <xf numFmtId="0" fontId="16" fillId="0" borderId="0" xfId="3" applyFont="1" applyFill="1">
      <alignment vertical="center"/>
    </xf>
    <xf numFmtId="0" fontId="49" fillId="0" borderId="0" xfId="3" applyFont="1">
      <alignment vertical="center"/>
    </xf>
    <xf numFmtId="38" fontId="50" fillId="0" borderId="0" xfId="2" applyFont="1" applyBorder="1" applyAlignment="1">
      <alignment vertical="center" wrapText="1"/>
    </xf>
    <xf numFmtId="38" fontId="51" fillId="0" borderId="0" xfId="2" applyFont="1" applyBorder="1" applyAlignment="1">
      <alignment vertical="center"/>
    </xf>
    <xf numFmtId="38" fontId="6" fillId="0" borderId="0" xfId="2" applyFont="1" applyBorder="1" applyAlignment="1">
      <alignment vertical="center"/>
    </xf>
    <xf numFmtId="38" fontId="6" fillId="0" borderId="43" xfId="2" applyFont="1" applyBorder="1" applyAlignment="1">
      <alignment horizontal="right" vertical="center"/>
    </xf>
    <xf numFmtId="38" fontId="6" fillId="0" borderId="71" xfId="2" applyFont="1" applyBorder="1" applyAlignment="1">
      <alignment horizontal="left" vertical="center" wrapText="1"/>
    </xf>
    <xf numFmtId="38" fontId="6" fillId="2" borderId="71" xfId="2" applyFont="1" applyFill="1" applyBorder="1" applyAlignment="1">
      <alignment horizontal="center" vertical="center"/>
    </xf>
    <xf numFmtId="38" fontId="6" fillId="0" borderId="71" xfId="2" applyFont="1" applyBorder="1" applyAlignment="1">
      <alignment horizontal="right" vertical="center"/>
    </xf>
    <xf numFmtId="38" fontId="6" fillId="0" borderId="30" xfId="2" applyFont="1" applyFill="1" applyBorder="1" applyAlignment="1">
      <alignment horizontal="right" vertical="center"/>
    </xf>
    <xf numFmtId="38" fontId="6" fillId="0" borderId="30" xfId="2" applyFont="1" applyFill="1" applyBorder="1" applyAlignment="1">
      <alignment horizontal="center" vertical="center"/>
    </xf>
    <xf numFmtId="38" fontId="6" fillId="2" borderId="72" xfId="2" applyFont="1" applyFill="1" applyBorder="1" applyAlignment="1">
      <alignment horizontal="right" vertical="center"/>
    </xf>
    <xf numFmtId="38" fontId="6" fillId="0" borderId="73" xfId="2" applyFont="1" applyBorder="1" applyAlignment="1">
      <alignment horizontal="center" vertical="center"/>
    </xf>
    <xf numFmtId="38" fontId="6" fillId="2" borderId="42" xfId="2" applyFont="1" applyFill="1" applyBorder="1" applyAlignment="1">
      <alignment horizontal="center" vertical="center" wrapText="1"/>
    </xf>
    <xf numFmtId="38" fontId="6" fillId="0" borderId="42" xfId="2" applyFont="1" applyBorder="1" applyAlignment="1">
      <alignment horizontal="center" vertical="center"/>
    </xf>
    <xf numFmtId="38" fontId="6" fillId="0" borderId="74" xfId="2" applyFont="1" applyBorder="1" applyAlignment="1">
      <alignment horizontal="right" vertical="center"/>
    </xf>
    <xf numFmtId="38" fontId="7" fillId="0" borderId="0" xfId="2" applyFont="1" applyBorder="1" applyAlignment="1">
      <alignment horizontal="right" vertical="center"/>
    </xf>
    <xf numFmtId="38" fontId="36" fillId="0" borderId="0" xfId="2" applyFont="1" applyBorder="1" applyAlignment="1">
      <alignment wrapText="1"/>
    </xf>
    <xf numFmtId="38" fontId="36" fillId="0" borderId="0" xfId="2" applyFont="1" applyBorder="1" applyAlignment="1">
      <alignment horizontal="left" vertical="center" wrapText="1"/>
    </xf>
    <xf numFmtId="38" fontId="6" fillId="0" borderId="1" xfId="2" applyFont="1" applyBorder="1" applyAlignment="1">
      <alignment horizontal="center" vertical="center" wrapText="1"/>
    </xf>
    <xf numFmtId="0" fontId="15" fillId="0" borderId="0" xfId="3" applyFont="1" applyAlignment="1">
      <alignment vertical="center"/>
    </xf>
    <xf numFmtId="0" fontId="15" fillId="0" borderId="0" xfId="3" applyFont="1" applyFill="1">
      <alignment vertical="center"/>
    </xf>
    <xf numFmtId="38" fontId="51" fillId="0" borderId="0" xfId="2" applyFont="1" applyBorder="1" applyAlignment="1">
      <alignment vertical="center" wrapText="1"/>
    </xf>
    <xf numFmtId="38" fontId="10" fillId="0" borderId="0" xfId="2" applyFont="1">
      <alignment vertical="center"/>
    </xf>
    <xf numFmtId="38" fontId="36" fillId="0" borderId="0" xfId="2" applyFont="1" applyBorder="1" applyAlignment="1">
      <alignment vertical="center"/>
    </xf>
    <xf numFmtId="38" fontId="6" fillId="2" borderId="1" xfId="2" applyFont="1" applyFill="1" applyBorder="1" applyAlignment="1" applyProtection="1">
      <alignment horizontal="center" vertical="center"/>
      <protection locked="0"/>
    </xf>
    <xf numFmtId="38" fontId="6" fillId="2" borderId="2" xfId="2" applyFont="1" applyFill="1" applyBorder="1" applyAlignment="1" applyProtection="1">
      <alignment horizontal="center" vertical="center"/>
      <protection locked="0"/>
    </xf>
    <xf numFmtId="38" fontId="6" fillId="2" borderId="2" xfId="2" applyFont="1" applyFill="1" applyBorder="1" applyAlignment="1" applyProtection="1">
      <alignment horizontal="center" vertical="center" wrapText="1"/>
      <protection locked="0"/>
    </xf>
    <xf numFmtId="38" fontId="6" fillId="2" borderId="1" xfId="2" applyFont="1" applyFill="1" applyBorder="1" applyAlignment="1" applyProtection="1">
      <alignment horizontal="center" vertical="center" wrapText="1"/>
      <protection locked="0"/>
    </xf>
    <xf numFmtId="38" fontId="6" fillId="2" borderId="1" xfId="2" applyFont="1" applyFill="1" applyBorder="1" applyAlignment="1" applyProtection="1">
      <alignment horizontal="right" vertical="center"/>
      <protection locked="0"/>
    </xf>
    <xf numFmtId="38" fontId="6" fillId="2" borderId="2" xfId="2" applyFont="1" applyFill="1" applyBorder="1" applyAlignment="1" applyProtection="1">
      <alignment horizontal="right" vertical="center"/>
      <protection locked="0"/>
    </xf>
    <xf numFmtId="38" fontId="6" fillId="2" borderId="5" xfId="2" applyFont="1" applyFill="1" applyBorder="1" applyAlignment="1" applyProtection="1">
      <alignment horizontal="right" vertical="center"/>
      <protection locked="0"/>
    </xf>
    <xf numFmtId="38" fontId="6" fillId="0" borderId="7" xfId="2" applyFont="1" applyBorder="1" applyAlignment="1" applyProtection="1">
      <alignment horizontal="center" vertical="center"/>
      <protection locked="0"/>
    </xf>
    <xf numFmtId="38" fontId="6" fillId="0" borderId="9" xfId="2" applyFont="1" applyBorder="1" applyAlignment="1" applyProtection="1">
      <alignment horizontal="center" vertical="center"/>
      <protection locked="0"/>
    </xf>
    <xf numFmtId="38" fontId="6" fillId="2" borderId="71" xfId="2" applyFont="1" applyFill="1" applyBorder="1" applyAlignment="1" applyProtection="1">
      <alignment horizontal="center" vertical="center"/>
      <protection locked="0"/>
    </xf>
    <xf numFmtId="38" fontId="6" fillId="2" borderId="42" xfId="2" applyFont="1" applyFill="1" applyBorder="1" applyAlignment="1" applyProtection="1">
      <alignment horizontal="center" vertical="center"/>
      <protection locked="0"/>
    </xf>
    <xf numFmtId="38" fontId="6" fillId="2" borderId="42" xfId="2" applyFont="1" applyFill="1" applyBorder="1" applyAlignment="1" applyProtection="1">
      <alignment horizontal="center" vertical="center" wrapText="1"/>
      <protection locked="0"/>
    </xf>
    <xf numFmtId="38" fontId="6" fillId="2" borderId="30" xfId="2" applyFont="1" applyFill="1" applyBorder="1" applyAlignment="1" applyProtection="1">
      <alignment horizontal="right" vertical="center"/>
      <protection locked="0"/>
    </xf>
    <xf numFmtId="38" fontId="6" fillId="2" borderId="42" xfId="2" applyFont="1" applyFill="1" applyBorder="1" applyAlignment="1" applyProtection="1">
      <alignment horizontal="right" vertical="center"/>
      <protection locked="0"/>
    </xf>
    <xf numFmtId="38" fontId="6" fillId="2" borderId="72" xfId="2" applyFont="1" applyFill="1" applyBorder="1" applyAlignment="1" applyProtection="1">
      <alignment horizontal="right" vertical="center"/>
      <protection locked="0"/>
    </xf>
    <xf numFmtId="38" fontId="6" fillId="0" borderId="75" xfId="2" applyFont="1" applyBorder="1" applyAlignment="1" applyProtection="1">
      <alignment horizontal="center" vertical="center"/>
      <protection locked="0"/>
    </xf>
    <xf numFmtId="38" fontId="6" fillId="0" borderId="34" xfId="2" applyFont="1" applyBorder="1" applyAlignment="1" applyProtection="1">
      <alignment horizontal="center" vertical="center"/>
      <protection locked="0"/>
    </xf>
    <xf numFmtId="38" fontId="6" fillId="0" borderId="44" xfId="2" applyFont="1" applyBorder="1" applyAlignment="1" applyProtection="1">
      <alignment horizontal="center" vertical="center"/>
      <protection locked="0"/>
    </xf>
    <xf numFmtId="38" fontId="6" fillId="0" borderId="45" xfId="2" applyFont="1" applyBorder="1" applyAlignment="1" applyProtection="1">
      <alignment horizontal="center" vertical="center"/>
      <protection locked="0"/>
    </xf>
    <xf numFmtId="38" fontId="7" fillId="2" borderId="2" xfId="2" applyFont="1" applyFill="1" applyBorder="1" applyAlignment="1" applyProtection="1">
      <alignment vertical="center"/>
      <protection locked="0"/>
    </xf>
    <xf numFmtId="38" fontId="7" fillId="2" borderId="27" xfId="2" applyFont="1" applyFill="1" applyBorder="1" applyAlignment="1" applyProtection="1">
      <alignment vertical="center"/>
      <protection locked="0"/>
    </xf>
    <xf numFmtId="0" fontId="31" fillId="0" borderId="54" xfId="5" applyFont="1" applyFill="1" applyBorder="1" applyAlignment="1" applyProtection="1">
      <alignment horizontal="distributed" vertical="center"/>
    </xf>
    <xf numFmtId="0" fontId="31" fillId="0" borderId="76" xfId="6" applyFont="1" applyFill="1" applyBorder="1" applyAlignment="1" applyProtection="1">
      <alignment horizontal="distributed" vertical="center"/>
    </xf>
    <xf numFmtId="0" fontId="5" fillId="0" borderId="49" xfId="5" applyFont="1" applyBorder="1" applyAlignment="1">
      <alignment horizontal="distributed" vertical="center" indent="4"/>
    </xf>
    <xf numFmtId="0" fontId="5" fillId="0" borderId="50" xfId="5" applyFont="1" applyBorder="1" applyAlignment="1">
      <alignment horizontal="distributed" vertical="center" indent="4"/>
    </xf>
    <xf numFmtId="0" fontId="5" fillId="0" borderId="51" xfId="5" applyFont="1" applyBorder="1" applyAlignment="1">
      <alignment horizontal="distributed" vertical="center" indent="4"/>
    </xf>
    <xf numFmtId="0" fontId="5" fillId="2" borderId="49" xfId="5" applyFont="1" applyFill="1" applyBorder="1" applyAlignment="1" applyProtection="1">
      <alignment horizontal="center" vertical="center"/>
      <protection locked="0"/>
    </xf>
    <xf numFmtId="0" fontId="5" fillId="2" borderId="50" xfId="5" applyFont="1" applyFill="1" applyBorder="1" applyAlignment="1" applyProtection="1">
      <alignment horizontal="center" vertical="center"/>
      <protection locked="0"/>
    </xf>
    <xf numFmtId="0" fontId="5" fillId="2" borderId="51" xfId="5" applyFont="1" applyFill="1" applyBorder="1" applyAlignment="1" applyProtection="1">
      <alignment horizontal="center" vertical="center"/>
      <protection locked="0"/>
    </xf>
    <xf numFmtId="0" fontId="22" fillId="4" borderId="0" xfId="5" applyFont="1" applyFill="1" applyAlignment="1">
      <alignment horizontal="center" vertical="center"/>
    </xf>
    <xf numFmtId="0" fontId="5" fillId="0" borderId="46" xfId="5" applyFont="1" applyBorder="1" applyAlignment="1">
      <alignment horizontal="distributed" vertical="center" indent="4"/>
    </xf>
    <xf numFmtId="0" fontId="5" fillId="0" borderId="47" xfId="5" applyFont="1" applyBorder="1" applyAlignment="1">
      <alignment horizontal="distributed" vertical="center" indent="4"/>
    </xf>
    <xf numFmtId="0" fontId="5" fillId="0" borderId="48" xfId="5" applyFont="1" applyBorder="1" applyAlignment="1">
      <alignment horizontal="distributed" vertical="center" indent="4"/>
    </xf>
    <xf numFmtId="0" fontId="5" fillId="2" borderId="46" xfId="5" applyFont="1" applyFill="1" applyBorder="1" applyAlignment="1" applyProtection="1">
      <alignment horizontal="center" vertical="center"/>
      <protection locked="0"/>
    </xf>
    <xf numFmtId="0" fontId="5" fillId="2" borderId="47" xfId="5" applyFont="1" applyFill="1" applyBorder="1" applyAlignment="1" applyProtection="1">
      <alignment horizontal="center" vertical="center"/>
      <protection locked="0"/>
    </xf>
    <xf numFmtId="0" fontId="5" fillId="2" borderId="48" xfId="5" applyFont="1" applyFill="1" applyBorder="1" applyAlignment="1" applyProtection="1">
      <alignment horizontal="center" vertical="center"/>
      <protection locked="0"/>
    </xf>
    <xf numFmtId="0" fontId="9" fillId="0" borderId="49" xfId="5" applyFont="1" applyBorder="1" applyAlignment="1">
      <alignment horizontal="distributed" vertical="center" indent="4"/>
    </xf>
    <xf numFmtId="0" fontId="9" fillId="0" borderId="50" xfId="5" applyFont="1" applyBorder="1" applyAlignment="1">
      <alignment horizontal="distributed" vertical="center" indent="4"/>
    </xf>
    <xf numFmtId="0" fontId="9" fillId="0" borderId="51" xfId="5" applyFont="1" applyBorder="1" applyAlignment="1">
      <alignment horizontal="distributed" vertical="center" indent="4"/>
    </xf>
    <xf numFmtId="0" fontId="9" fillId="2" borderId="49" xfId="5" applyFont="1" applyFill="1" applyBorder="1" applyAlignment="1" applyProtection="1">
      <alignment horizontal="center" vertical="center"/>
      <protection locked="0"/>
    </xf>
    <xf numFmtId="0" fontId="9" fillId="2" borderId="50" xfId="5" applyFont="1" applyFill="1" applyBorder="1" applyAlignment="1" applyProtection="1">
      <alignment horizontal="center" vertical="center"/>
      <protection locked="0"/>
    </xf>
    <xf numFmtId="0" fontId="9" fillId="2" borderId="51" xfId="5" applyFont="1" applyFill="1" applyBorder="1" applyAlignment="1" applyProtection="1">
      <alignment horizontal="center" vertical="center"/>
      <protection locked="0"/>
    </xf>
    <xf numFmtId="0" fontId="5" fillId="0" borderId="52" xfId="5" applyFont="1" applyBorder="1" applyAlignment="1">
      <alignment horizontal="center" vertical="center"/>
    </xf>
    <xf numFmtId="0" fontId="5" fillId="0" borderId="53" xfId="5" applyFont="1" applyBorder="1" applyAlignment="1">
      <alignment horizontal="center" vertical="center"/>
    </xf>
    <xf numFmtId="0" fontId="5" fillId="0" borderId="58" xfId="5" applyFont="1" applyBorder="1" applyAlignment="1">
      <alignment horizontal="center" vertical="center"/>
    </xf>
    <xf numFmtId="0" fontId="5" fillId="0" borderId="0" xfId="5" applyFont="1" applyBorder="1" applyAlignment="1">
      <alignment horizontal="center" vertical="center"/>
    </xf>
    <xf numFmtId="0" fontId="5" fillId="0" borderId="66" xfId="5" applyFont="1" applyBorder="1" applyAlignment="1">
      <alignment horizontal="center" vertical="center"/>
    </xf>
    <xf numFmtId="0" fontId="5" fillId="0" borderId="67" xfId="5" applyFont="1" applyBorder="1" applyAlignment="1">
      <alignment horizontal="center" vertical="center"/>
    </xf>
    <xf numFmtId="0" fontId="37" fillId="2" borderId="55" xfId="5" applyFont="1" applyFill="1" applyBorder="1" applyAlignment="1" applyProtection="1">
      <alignment horizontal="center" vertical="center"/>
      <protection locked="0"/>
    </xf>
    <xf numFmtId="0" fontId="37" fillId="2" borderId="56" xfId="5" applyFont="1" applyFill="1" applyBorder="1" applyAlignment="1" applyProtection="1">
      <alignment horizontal="center" vertical="center"/>
      <protection locked="0"/>
    </xf>
    <xf numFmtId="0" fontId="37" fillId="2" borderId="57" xfId="5" applyFont="1" applyFill="1" applyBorder="1" applyAlignment="1" applyProtection="1">
      <alignment horizontal="center" vertical="center"/>
      <protection locked="0"/>
    </xf>
    <xf numFmtId="0" fontId="37" fillId="2" borderId="59" xfId="5" applyFont="1" applyFill="1" applyBorder="1" applyAlignment="1" applyProtection="1">
      <alignment horizontal="center" vertical="center"/>
      <protection locked="0"/>
    </xf>
    <xf numFmtId="0" fontId="37" fillId="2" borderId="60" xfId="5" applyFont="1" applyFill="1" applyBorder="1" applyAlignment="1" applyProtection="1">
      <alignment horizontal="center" vertical="center"/>
      <protection locked="0"/>
    </xf>
    <xf numFmtId="0" fontId="37" fillId="2" borderId="61" xfId="5" applyFont="1" applyFill="1" applyBorder="1" applyAlignment="1" applyProtection="1">
      <alignment horizontal="center" vertical="center"/>
      <protection locked="0"/>
    </xf>
    <xf numFmtId="0" fontId="54" fillId="2" borderId="77" xfId="4" applyFont="1" applyFill="1" applyBorder="1" applyAlignment="1" applyProtection="1">
      <alignment horizontal="center" vertical="center"/>
      <protection locked="0"/>
    </xf>
    <xf numFmtId="0" fontId="37" fillId="2" borderId="78" xfId="6" applyFont="1" applyFill="1" applyBorder="1" applyAlignment="1" applyProtection="1">
      <alignment horizontal="center" vertical="center"/>
      <protection locked="0"/>
    </xf>
    <xf numFmtId="0" fontId="37" fillId="2" borderId="79" xfId="6" applyFont="1" applyFill="1" applyBorder="1" applyAlignment="1" applyProtection="1">
      <alignment horizontal="center" vertical="center"/>
      <protection locked="0"/>
    </xf>
    <xf numFmtId="0" fontId="9" fillId="0" borderId="62" xfId="5" applyFont="1" applyBorder="1" applyAlignment="1">
      <alignment horizontal="distributed" vertical="center" wrapText="1" indent="1"/>
    </xf>
    <xf numFmtId="0" fontId="9" fillId="0" borderId="63" xfId="5" applyFont="1" applyBorder="1" applyAlignment="1">
      <alignment horizontal="distributed" vertical="center" wrapText="1" indent="1"/>
    </xf>
    <xf numFmtId="0" fontId="9" fillId="0" borderId="64" xfId="5" applyFont="1" applyBorder="1" applyAlignment="1">
      <alignment horizontal="distributed" vertical="center" wrapText="1" indent="1"/>
    </xf>
    <xf numFmtId="0" fontId="9" fillId="0" borderId="58" xfId="5" applyFont="1" applyBorder="1" applyAlignment="1">
      <alignment horizontal="distributed" vertical="center" wrapText="1" indent="1"/>
    </xf>
    <xf numFmtId="0" fontId="9" fillId="0" borderId="0" xfId="5" applyFont="1" applyBorder="1" applyAlignment="1">
      <alignment horizontal="distributed" vertical="center" wrapText="1" indent="1"/>
    </xf>
    <xf numFmtId="0" fontId="9" fillId="0" borderId="65" xfId="5" applyFont="1" applyBorder="1" applyAlignment="1">
      <alignment horizontal="distributed" vertical="center" wrapText="1" indent="1"/>
    </xf>
    <xf numFmtId="0" fontId="9" fillId="0" borderId="66" xfId="5" applyFont="1" applyBorder="1" applyAlignment="1">
      <alignment horizontal="distributed" vertical="center" wrapText="1" indent="1"/>
    </xf>
    <xf numFmtId="0" fontId="9" fillId="0" borderId="67" xfId="5" applyFont="1" applyBorder="1" applyAlignment="1">
      <alignment horizontal="distributed" vertical="center" wrapText="1" indent="1"/>
    </xf>
    <xf numFmtId="0" fontId="9" fillId="0" borderId="68" xfId="5" applyFont="1" applyBorder="1" applyAlignment="1">
      <alignment horizontal="distributed" vertical="center" wrapText="1" indent="1"/>
    </xf>
    <xf numFmtId="0" fontId="33" fillId="0" borderId="62" xfId="5" applyFont="1" applyBorder="1" applyAlignment="1">
      <alignment horizontal="right" vertical="center" wrapText="1"/>
    </xf>
    <xf numFmtId="0" fontId="33" fillId="0" borderId="63" xfId="5" applyFont="1" applyBorder="1" applyAlignment="1">
      <alignment horizontal="right" vertical="center" wrapText="1"/>
    </xf>
    <xf numFmtId="0" fontId="33" fillId="0" borderId="58" xfId="5" applyFont="1" applyBorder="1" applyAlignment="1">
      <alignment horizontal="right" vertical="center" wrapText="1"/>
    </xf>
    <xf numFmtId="0" fontId="33" fillId="0" borderId="0" xfId="5" applyFont="1" applyBorder="1" applyAlignment="1">
      <alignment horizontal="right" vertical="center" wrapText="1"/>
    </xf>
    <xf numFmtId="0" fontId="33" fillId="0" borderId="66" xfId="5" applyFont="1" applyBorder="1" applyAlignment="1">
      <alignment horizontal="right" vertical="center" wrapText="1"/>
    </xf>
    <xf numFmtId="0" fontId="33" fillId="0" borderId="67" xfId="5" applyFont="1" applyBorder="1" applyAlignment="1">
      <alignment horizontal="right" vertical="center" wrapText="1"/>
    </xf>
    <xf numFmtId="38" fontId="55" fillId="0" borderId="63" xfId="5" applyNumberFormat="1" applyFont="1" applyBorder="1" applyAlignment="1">
      <alignment horizontal="center" vertical="center" wrapText="1"/>
    </xf>
    <xf numFmtId="0" fontId="55" fillId="0" borderId="63" xfId="5" applyFont="1" applyBorder="1" applyAlignment="1">
      <alignment horizontal="center" vertical="center" wrapText="1"/>
    </xf>
    <xf numFmtId="0" fontId="55" fillId="0" borderId="0" xfId="5" applyFont="1" applyBorder="1" applyAlignment="1">
      <alignment horizontal="center" vertical="center" wrapText="1"/>
    </xf>
    <xf numFmtId="0" fontId="55" fillId="0" borderId="67" xfId="5" applyFont="1" applyBorder="1" applyAlignment="1">
      <alignment horizontal="center" vertical="center" wrapText="1"/>
    </xf>
    <xf numFmtId="0" fontId="37" fillId="0" borderId="0" xfId="5" applyFont="1" applyAlignment="1">
      <alignment horizontal="left" vertical="center"/>
    </xf>
    <xf numFmtId="0" fontId="34" fillId="0" borderId="0" xfId="0" applyFont="1" applyAlignment="1">
      <alignment vertical="center"/>
    </xf>
    <xf numFmtId="0" fontId="38" fillId="0" borderId="26" xfId="5" applyFont="1" applyBorder="1" applyAlignment="1">
      <alignment horizontal="center" vertical="center" wrapText="1"/>
    </xf>
    <xf numFmtId="0" fontId="38" fillId="0" borderId="69" xfId="5" applyFont="1" applyBorder="1" applyAlignment="1">
      <alignment horizontal="center" vertical="center" wrapText="1"/>
    </xf>
    <xf numFmtId="0" fontId="53" fillId="2" borderId="26" xfId="0" applyFont="1" applyFill="1" applyBorder="1" applyAlignment="1" applyProtection="1">
      <alignment horizontal="center" vertical="center"/>
      <protection locked="0"/>
    </xf>
    <xf numFmtId="0" fontId="53" fillId="2" borderId="69" xfId="0" applyFont="1" applyFill="1" applyBorder="1" applyAlignment="1" applyProtection="1">
      <alignment horizontal="center" vertical="center"/>
      <protection locked="0"/>
    </xf>
    <xf numFmtId="0" fontId="53" fillId="2" borderId="70" xfId="0" applyFont="1" applyFill="1" applyBorder="1" applyAlignment="1" applyProtection="1">
      <alignment horizontal="center" vertical="center"/>
      <protection locked="0"/>
    </xf>
    <xf numFmtId="0" fontId="37" fillId="0" borderId="0" xfId="5" applyFont="1" applyAlignment="1">
      <alignment horizontal="left" vertical="center" wrapText="1"/>
    </xf>
    <xf numFmtId="0" fontId="33" fillId="0" borderId="64" xfId="5" applyFont="1" applyBorder="1" applyAlignment="1">
      <alignment horizontal="left" vertical="center" wrapText="1"/>
    </xf>
    <xf numFmtId="0" fontId="33" fillId="0" borderId="65" xfId="5" applyFont="1" applyBorder="1" applyAlignment="1">
      <alignment horizontal="left" vertical="center" wrapText="1"/>
    </xf>
    <xf numFmtId="0" fontId="33" fillId="0" borderId="68" xfId="5" applyFont="1" applyBorder="1" applyAlignment="1">
      <alignment horizontal="left" vertical="center" wrapText="1"/>
    </xf>
    <xf numFmtId="38" fontId="6" fillId="0" borderId="35" xfId="2" applyFont="1" applyBorder="1" applyAlignment="1">
      <alignment horizontal="center" vertical="center"/>
    </xf>
    <xf numFmtId="38" fontId="6" fillId="0" borderId="33" xfId="2" applyFont="1" applyBorder="1" applyAlignment="1">
      <alignment horizontal="center" vertical="center"/>
    </xf>
    <xf numFmtId="38" fontId="6" fillId="0" borderId="41" xfId="2" applyFont="1" applyBorder="1" applyAlignment="1">
      <alignment horizontal="center" vertical="center"/>
    </xf>
    <xf numFmtId="38" fontId="6" fillId="0" borderId="1" xfId="2" applyFont="1" applyBorder="1" applyAlignment="1">
      <alignment horizontal="center" vertical="center" textRotation="255"/>
    </xf>
    <xf numFmtId="38" fontId="6" fillId="0" borderId="2" xfId="2" applyFont="1" applyBorder="1" applyAlignment="1">
      <alignment horizontal="center" vertical="center" textRotation="255"/>
    </xf>
    <xf numFmtId="38" fontId="6" fillId="3" borderId="29" xfId="2" applyFont="1" applyFill="1" applyBorder="1" applyAlignment="1">
      <alignment horizontal="center" vertical="center" textRotation="255"/>
    </xf>
    <xf numFmtId="38" fontId="6" fillId="3" borderId="32" xfId="2" applyFont="1" applyFill="1" applyBorder="1" applyAlignment="1">
      <alignment horizontal="center" vertical="center" textRotation="255"/>
    </xf>
    <xf numFmtId="38" fontId="6" fillId="3" borderId="36" xfId="2" applyFont="1" applyFill="1" applyBorder="1" applyAlignment="1">
      <alignment horizontal="center" vertical="center" textRotation="255"/>
    </xf>
    <xf numFmtId="38" fontId="6" fillId="0" borderId="19" xfId="2" applyFont="1" applyBorder="1" applyAlignment="1">
      <alignment horizontal="right" vertical="center"/>
    </xf>
    <xf numFmtId="38" fontId="6" fillId="0" borderId="12" xfId="2" applyFont="1" applyBorder="1" applyAlignment="1">
      <alignment horizontal="right" vertical="center"/>
    </xf>
    <xf numFmtId="38" fontId="6" fillId="0" borderId="38" xfId="2" applyFont="1" applyBorder="1" applyAlignment="1">
      <alignment horizontal="right" vertical="center"/>
    </xf>
    <xf numFmtId="38" fontId="6" fillId="0" borderId="19" xfId="2" applyFont="1" applyBorder="1" applyAlignment="1">
      <alignment horizontal="center" vertical="center"/>
    </xf>
    <xf numFmtId="38" fontId="6" fillId="0" borderId="12" xfId="2" applyFont="1" applyBorder="1" applyAlignment="1">
      <alignment horizontal="center" vertical="center"/>
    </xf>
    <xf numFmtId="38" fontId="6" fillId="0" borderId="38" xfId="2" applyFont="1" applyBorder="1" applyAlignment="1">
      <alignment horizontal="center" vertical="center"/>
    </xf>
    <xf numFmtId="38" fontId="6" fillId="0" borderId="20" xfId="2" applyFont="1" applyBorder="1" applyAlignment="1">
      <alignment horizontal="right" vertical="center"/>
    </xf>
    <xf numFmtId="38" fontId="6" fillId="0" borderId="10" xfId="2" applyFont="1" applyBorder="1" applyAlignment="1">
      <alignment horizontal="right" vertical="center"/>
    </xf>
    <xf numFmtId="38" fontId="6" fillId="0" borderId="39" xfId="2" applyFont="1" applyBorder="1" applyAlignment="1">
      <alignment horizontal="right" vertical="center"/>
    </xf>
    <xf numFmtId="38" fontId="6" fillId="0" borderId="21" xfId="2" applyFont="1" applyBorder="1" applyAlignment="1">
      <alignment horizontal="right" vertical="center"/>
    </xf>
    <xf numFmtId="38" fontId="6" fillId="0" borderId="17" xfId="2" applyFont="1" applyBorder="1" applyAlignment="1">
      <alignment horizontal="right" vertical="center"/>
    </xf>
    <xf numFmtId="38" fontId="6" fillId="0" borderId="40" xfId="2" applyFont="1" applyBorder="1" applyAlignment="1">
      <alignment horizontal="right" vertical="center"/>
    </xf>
    <xf numFmtId="38" fontId="6" fillId="0" borderId="18" xfId="2" applyFont="1" applyBorder="1" applyAlignment="1">
      <alignment horizontal="center" vertical="center"/>
    </xf>
    <xf numFmtId="38" fontId="6" fillId="0" borderId="3" xfId="2" applyFont="1" applyBorder="1" applyAlignment="1">
      <alignment horizontal="center" vertical="center"/>
    </xf>
    <xf numFmtId="38" fontId="6" fillId="0" borderId="37" xfId="2" applyFont="1" applyBorder="1" applyAlignment="1">
      <alignment horizontal="center" vertical="center"/>
    </xf>
    <xf numFmtId="38" fontId="6" fillId="0" borderId="18" xfId="2" applyFont="1" applyBorder="1" applyAlignment="1">
      <alignment horizontal="right" vertical="center"/>
    </xf>
    <xf numFmtId="38" fontId="6" fillId="0" borderId="3" xfId="2" applyFont="1" applyBorder="1" applyAlignment="1">
      <alignment horizontal="right" vertical="center"/>
    </xf>
    <xf numFmtId="38" fontId="6" fillId="0" borderId="37" xfId="2" applyFont="1" applyBorder="1" applyAlignment="1">
      <alignment horizontal="right" vertical="center"/>
    </xf>
    <xf numFmtId="38" fontId="6" fillId="0" borderId="22" xfId="2" applyFont="1" applyBorder="1" applyAlignment="1">
      <alignment horizontal="center" vertical="center"/>
    </xf>
    <xf numFmtId="38" fontId="6" fillId="0" borderId="14" xfId="2" applyFont="1" applyBorder="1" applyAlignment="1">
      <alignment horizontal="center" vertical="center"/>
    </xf>
    <xf numFmtId="38" fontId="6" fillId="0" borderId="0" xfId="2" applyFont="1" applyAlignment="1">
      <alignment horizontal="left" vertical="center"/>
    </xf>
    <xf numFmtId="38" fontId="52" fillId="0" borderId="0" xfId="2" applyFont="1" applyFill="1" applyAlignment="1">
      <alignment horizontal="center" vertical="center"/>
    </xf>
    <xf numFmtId="38" fontId="6" fillId="0" borderId="9"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2" xfId="2" applyFont="1" applyBorder="1" applyAlignment="1">
      <alignment horizontal="center" vertical="center"/>
    </xf>
    <xf numFmtId="38" fontId="6" fillId="0" borderId="1" xfId="2" applyFont="1" applyBorder="1" applyAlignment="1">
      <alignment horizontal="center" vertical="center"/>
    </xf>
    <xf numFmtId="38" fontId="6" fillId="0" borderId="0" xfId="2" applyFont="1" applyAlignment="1">
      <alignment horizontal="right" vertical="center"/>
    </xf>
    <xf numFmtId="38" fontId="5" fillId="0" borderId="13" xfId="2" applyFont="1" applyFill="1" applyBorder="1" applyAlignment="1">
      <alignment horizontal="center" vertical="center"/>
    </xf>
    <xf numFmtId="38" fontId="7" fillId="0" borderId="13" xfId="2" applyFont="1" applyBorder="1" applyAlignment="1">
      <alignment horizontal="center" vertical="center"/>
    </xf>
    <xf numFmtId="38" fontId="9" fillId="0" borderId="0" xfId="2" applyFont="1" applyFill="1" applyAlignment="1">
      <alignment horizontal="center" vertical="center"/>
    </xf>
    <xf numFmtId="177" fontId="7" fillId="0" borderId="27" xfId="2" applyNumberFormat="1" applyFont="1" applyBorder="1" applyAlignment="1">
      <alignment horizontal="center" vertical="center"/>
    </xf>
    <xf numFmtId="38" fontId="8" fillId="0" borderId="2" xfId="2" applyFont="1" applyBorder="1" applyAlignment="1">
      <alignment horizontal="center" vertical="center"/>
    </xf>
    <xf numFmtId="38" fontId="8" fillId="0" borderId="4" xfId="2" applyFont="1" applyBorder="1" applyAlignment="1">
      <alignment horizontal="center" vertical="center"/>
    </xf>
    <xf numFmtId="38" fontId="7" fillId="0" borderId="1" xfId="2" applyFont="1" applyBorder="1" applyAlignment="1">
      <alignment horizontal="center" vertical="center"/>
    </xf>
    <xf numFmtId="38" fontId="7" fillId="0" borderId="2" xfId="2" applyFont="1" applyBorder="1" applyAlignment="1">
      <alignment horizontal="center" vertical="center"/>
    </xf>
    <xf numFmtId="49" fontId="7" fillId="0" borderId="2" xfId="2" applyNumberFormat="1" applyFont="1" applyBorder="1" applyAlignment="1">
      <alignment horizontal="center" vertical="center"/>
    </xf>
    <xf numFmtId="38" fontId="8" fillId="0" borderId="0" xfId="2" applyFont="1" applyBorder="1" applyAlignment="1">
      <alignment horizontal="right" vertical="center"/>
    </xf>
    <xf numFmtId="0" fontId="14" fillId="0" borderId="0" xfId="3" applyFont="1" applyAlignment="1">
      <alignment horizontal="center" vertical="center" wrapText="1"/>
    </xf>
    <xf numFmtId="0" fontId="15" fillId="0" borderId="1" xfId="3" applyFont="1" applyBorder="1" applyAlignment="1">
      <alignment horizontal="center" vertical="center"/>
    </xf>
    <xf numFmtId="0" fontId="16" fillId="0" borderId="6" xfId="3" applyFont="1" applyFill="1" applyBorder="1" applyAlignment="1">
      <alignment horizontal="center" vertical="center"/>
    </xf>
    <xf numFmtId="0" fontId="16" fillId="0" borderId="13" xfId="3" applyFont="1" applyFill="1" applyBorder="1" applyAlignment="1">
      <alignment horizontal="center" vertical="center"/>
    </xf>
    <xf numFmtId="179" fontId="16" fillId="2" borderId="0" xfId="3" quotePrefix="1" applyNumberFormat="1" applyFont="1" applyFill="1" applyAlignment="1" applyProtection="1">
      <alignment horizontal="center" vertical="center"/>
      <protection locked="0"/>
    </xf>
    <xf numFmtId="38" fontId="5" fillId="0" borderId="0" xfId="2" applyFont="1" applyFill="1" applyAlignment="1">
      <alignment horizontal="center" vertical="center"/>
    </xf>
    <xf numFmtId="38" fontId="6" fillId="0" borderId="4" xfId="2" applyFont="1" applyBorder="1" applyAlignment="1">
      <alignment horizontal="center" vertical="center"/>
    </xf>
    <xf numFmtId="38" fontId="6" fillId="0" borderId="11" xfId="2" applyFont="1" applyBorder="1" applyAlignment="1">
      <alignment horizontal="center" vertical="center"/>
    </xf>
    <xf numFmtId="38" fontId="11" fillId="0" borderId="0" xfId="2" applyFont="1" applyFill="1" applyAlignment="1">
      <alignment horizontal="center" vertical="center"/>
    </xf>
    <xf numFmtId="38" fontId="7" fillId="0" borderId="11" xfId="2" applyFont="1" applyBorder="1" applyAlignment="1">
      <alignment horizontal="center" vertical="center"/>
    </xf>
    <xf numFmtId="49" fontId="8" fillId="0" borderId="6" xfId="2" applyNumberFormat="1" applyFont="1" applyFill="1" applyBorder="1" applyAlignment="1">
      <alignment horizontal="center" vertical="center"/>
    </xf>
    <xf numFmtId="49" fontId="8" fillId="0" borderId="7" xfId="2" applyNumberFormat="1" applyFont="1" applyFill="1" applyBorder="1" applyAlignment="1">
      <alignment horizontal="center" vertical="center"/>
    </xf>
    <xf numFmtId="49" fontId="18" fillId="0" borderId="6" xfId="4" applyNumberFormat="1" applyFill="1" applyBorder="1" applyAlignment="1">
      <alignment horizontal="center" vertical="center"/>
    </xf>
    <xf numFmtId="58" fontId="16" fillId="2" borderId="0" xfId="3" quotePrefix="1" applyNumberFormat="1" applyFont="1" applyFill="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38" fontId="17" fillId="0" borderId="5" xfId="2" applyFont="1" applyBorder="1" applyAlignment="1">
      <alignment horizontal="center" vertical="center" wrapText="1"/>
    </xf>
    <xf numFmtId="38" fontId="17" fillId="0" borderId="7" xfId="2" applyFon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38" fontId="17" fillId="0" borderId="1" xfId="2" applyFont="1" applyBorder="1" applyAlignment="1">
      <alignment horizontal="center" vertical="center" wrapText="1"/>
    </xf>
  </cellXfs>
  <cellStyles count="7">
    <cellStyle name="ハイパーリンク" xfId="4" builtinId="8"/>
    <cellStyle name="ハイパーリンク 2" xfId="6"/>
    <cellStyle name="桁区切り" xfId="2" builtinId="6"/>
    <cellStyle name="標準" xfId="0" builtinId="0"/>
    <cellStyle name="標準 2" xfId="1"/>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114294</xdr:rowOff>
    </xdr:from>
    <xdr:to>
      <xdr:col>7</xdr:col>
      <xdr:colOff>95250</xdr:colOff>
      <xdr:row>77</xdr:row>
      <xdr:rowOff>136070</xdr:rowOff>
    </xdr:to>
    <xdr:sp macro="" textlink="">
      <xdr:nvSpPr>
        <xdr:cNvPr id="2" name="テキスト ボックス 1"/>
        <xdr:cNvSpPr txBox="1"/>
      </xdr:nvSpPr>
      <xdr:spPr>
        <a:xfrm>
          <a:off x="95250" y="291187"/>
          <a:ext cx="8654143" cy="134656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pPr algn="ctr"/>
          <a:endParaRPr kumimoji="1" lang="en-US" altLang="ja-JP" sz="18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・この</a:t>
          </a:r>
          <a:r>
            <a:rPr kumimoji="1" lang="en-US" altLang="ja-JP" sz="1800" b="1" i="0" u="none" strike="noStrike" kern="0" cap="none" spc="0" normalizeH="0" baseline="0" noProof="0">
              <a:ln>
                <a:noFill/>
              </a:ln>
              <a:solidFill>
                <a:srgbClr val="FF0000"/>
              </a:solidFill>
              <a:effectLst/>
              <a:uLnTx/>
              <a:uFillTx/>
              <a:latin typeface="+mn-lt"/>
              <a:ea typeface="+mn-ea"/>
              <a:cs typeface="+mn-cs"/>
            </a:rPr>
            <a:t>Excel</a:t>
          </a:r>
          <a:r>
            <a:rPr kumimoji="1" lang="ja-JP" altLang="en-US" sz="1800" b="1" i="0" u="none" strike="noStrike" kern="0" cap="none" spc="0" normalizeH="0" baseline="0" noProof="0">
              <a:ln>
                <a:noFill/>
              </a:ln>
              <a:solidFill>
                <a:srgbClr val="FF0000"/>
              </a:solidFill>
              <a:effectLst/>
              <a:uLnTx/>
              <a:uFillTx/>
              <a:latin typeface="+mn-lt"/>
              <a:ea typeface="+mn-ea"/>
              <a:cs typeface="+mn-cs"/>
            </a:rPr>
            <a:t>ファイルは既に交付決定を受けている医療機関向けの申請用紙です。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シート番号に沿ってご作成ください。</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「基本情報シート」と</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「別紙</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3-2</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」を先にご入力いただくと、その他のシートに反映されます。</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ご入力いただくのは</a:t>
          </a:r>
          <a:r>
            <a:rPr kumimoji="1" lang="ja-JP" altLang="en-US" sz="18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黄色セルのみ</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です。それ以外は自動算出されます。</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u="sng">
            <a:solidFill>
              <a:srgbClr val="FF0000"/>
            </a:solidFill>
            <a:latin typeface="+mj-ea"/>
            <a:ea typeface="+mj-ea"/>
          </a:endParaRPr>
        </a:p>
        <a:p>
          <a:r>
            <a:rPr kumimoji="1" lang="ja-JP" altLang="en-US" sz="1600" b="1" u="sng">
              <a:solidFill>
                <a:srgbClr val="FF0000"/>
              </a:solidFill>
              <a:latin typeface="+mj-ea"/>
              <a:ea typeface="+mj-ea"/>
            </a:rPr>
            <a:t>・令和２年度、令和３年度、令和４度、令和５年度４月１日から９月３０日までに本事業による</a:t>
          </a:r>
          <a:endParaRPr kumimoji="1" lang="en-US" altLang="ja-JP" sz="1600" b="1" u="sng">
            <a:solidFill>
              <a:srgbClr val="FF0000"/>
            </a:solidFill>
            <a:latin typeface="+mj-ea"/>
            <a:ea typeface="+mj-ea"/>
          </a:endParaRPr>
        </a:p>
        <a:p>
          <a:r>
            <a:rPr kumimoji="1" lang="ja-JP" altLang="en-US" sz="1600" b="1" u="sng">
              <a:solidFill>
                <a:srgbClr val="FF0000"/>
              </a:solidFill>
              <a:latin typeface="+mj-ea"/>
              <a:ea typeface="+mj-ea"/>
            </a:rPr>
            <a:t>　設備に係る補助を受けた医療機関は、</a:t>
          </a:r>
          <a:r>
            <a:rPr kumimoji="1" lang="ja-JP" altLang="en-US" sz="2400" b="1" u="sng">
              <a:solidFill>
                <a:srgbClr val="FF0000"/>
              </a:solidFill>
              <a:latin typeface="+mj-ea"/>
              <a:ea typeface="+mj-ea"/>
            </a:rPr>
            <a:t>個人防護具のみ</a:t>
          </a:r>
          <a:r>
            <a:rPr kumimoji="1" lang="ja-JP" altLang="en-US" sz="1600" b="1" u="sng">
              <a:solidFill>
                <a:srgbClr val="FF0000"/>
              </a:solidFill>
              <a:latin typeface="+mj-ea"/>
              <a:ea typeface="+mj-ea"/>
            </a:rPr>
            <a:t>補助対象です。</a:t>
          </a:r>
          <a:endParaRPr kumimoji="1" lang="en-US" altLang="ja-JP" sz="1600" b="1" u="sng">
            <a:solidFill>
              <a:srgbClr val="FF0000"/>
            </a:solidFill>
            <a:latin typeface="+mj-ea"/>
            <a:ea typeface="+mj-ea"/>
          </a:endParaRPr>
        </a:p>
        <a:p>
          <a:r>
            <a:rPr kumimoji="1" lang="ja-JP" altLang="en-US" sz="1600" b="1" u="none">
              <a:solidFill>
                <a:sysClr val="windowText" lastClr="000000"/>
              </a:solidFill>
              <a:latin typeface="+mj-ea"/>
              <a:ea typeface="+mj-ea"/>
            </a:rPr>
            <a:t>　</a:t>
          </a:r>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病棟単位（区画単位を含む）による対応から病室単位による対応に伴い、新規に必要となる設備は補助対象です。</a:t>
          </a:r>
          <a:endParaRPr kumimoji="1" lang="en-US" altLang="ja-JP" sz="1600" b="1" u="none">
            <a:solidFill>
              <a:sysClr val="windowText" lastClr="000000"/>
            </a:solidFill>
            <a:latin typeface="+mj-ea"/>
            <a:ea typeface="+mj-ea"/>
          </a:endParaRPr>
        </a:p>
        <a:p>
          <a:endParaRPr kumimoji="1" lang="en-US" altLang="ja-JP" sz="1600" b="1">
            <a:latin typeface="+mj-ea"/>
            <a:ea typeface="+mj-ea"/>
          </a:endParaRPr>
        </a:p>
        <a:p>
          <a:r>
            <a:rPr kumimoji="1" lang="ja-JP" altLang="en-US" sz="1600" b="1">
              <a:latin typeface="+mj-ea"/>
              <a:ea typeface="+mj-ea"/>
            </a:rPr>
            <a:t>・申請額は</a:t>
          </a:r>
          <a:r>
            <a:rPr kumimoji="1" lang="ja-JP" altLang="en-US" sz="2000" b="1" u="sng">
              <a:latin typeface="+mj-ea"/>
              <a:ea typeface="+mj-ea"/>
            </a:rPr>
            <a:t>消費税込み</a:t>
          </a:r>
          <a:r>
            <a:rPr kumimoji="1" lang="ja-JP" altLang="en-US" sz="1600" b="1">
              <a:latin typeface="+mj-ea"/>
              <a:ea typeface="+mj-ea"/>
            </a:rPr>
            <a:t>でご記入ください。</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・所要額が確認可能な見積書等の提出をお願いします。</a:t>
          </a:r>
          <a:endParaRPr kumimoji="1" lang="en-US" altLang="ja-JP" sz="1600" b="1">
            <a:latin typeface="+mj-ea"/>
            <a:ea typeface="+mj-ea"/>
          </a:endParaRPr>
        </a:p>
        <a:p>
          <a:r>
            <a:rPr kumimoji="1" lang="ja-JP" altLang="en-US" sz="1600" b="1">
              <a:latin typeface="+mj-ea"/>
              <a:ea typeface="+mj-ea"/>
            </a:rPr>
            <a:t>　見積書の提出が困難な場合は金額の分かるカタログでも構いません。</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・個人防護具の申請を行う場合は別添の「内訳表．</a:t>
          </a:r>
          <a:r>
            <a:rPr kumimoji="1" lang="en-US" altLang="ja-JP" sz="1600" b="1">
              <a:latin typeface="+mj-ea"/>
              <a:ea typeface="+mj-ea"/>
            </a:rPr>
            <a:t>.xlsx</a:t>
          </a:r>
          <a:r>
            <a:rPr kumimoji="1" lang="ja-JP" altLang="en-US" sz="1600" b="1">
              <a:latin typeface="+mj-ea"/>
              <a:ea typeface="+mj-ea"/>
            </a:rPr>
            <a:t>」を作成願います。</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・郵送及びメールでの提出をお願いいたします。</a:t>
          </a:r>
          <a:endParaRPr kumimoji="1" lang="en-US" altLang="ja-JP" sz="1600" b="1">
            <a:latin typeface="+mj-ea"/>
            <a:ea typeface="+mj-ea"/>
          </a:endParaRPr>
        </a:p>
        <a:p>
          <a:r>
            <a:rPr kumimoji="1" lang="ja-JP" altLang="en-US" sz="1600" b="1">
              <a:latin typeface="+mj-ea"/>
              <a:ea typeface="+mj-ea"/>
            </a:rPr>
            <a:t>　メールタイトルに「</a:t>
          </a:r>
          <a:r>
            <a:rPr kumimoji="1" lang="en-US" altLang="ja-JP" sz="1600" b="1">
              <a:latin typeface="+mj-ea"/>
              <a:ea typeface="+mj-ea"/>
            </a:rPr>
            <a:t>【</a:t>
          </a:r>
          <a:r>
            <a:rPr kumimoji="1" lang="ja-JP" altLang="en-US" sz="1600" b="1">
              <a:latin typeface="+mj-ea"/>
              <a:ea typeface="+mj-ea"/>
            </a:rPr>
            <a:t>入院変更</a:t>
          </a:r>
          <a:r>
            <a:rPr kumimoji="1" lang="en-US" altLang="ja-JP" sz="1600" b="1">
              <a:latin typeface="+mj-ea"/>
              <a:ea typeface="+mj-ea"/>
            </a:rPr>
            <a:t>】</a:t>
          </a:r>
          <a:r>
            <a:rPr kumimoji="1" lang="ja-JP" altLang="en-US" sz="1600" b="1">
              <a:latin typeface="+mj-ea"/>
              <a:ea typeface="+mj-ea"/>
            </a:rPr>
            <a:t>（●●病院）」と入れてください。</a:t>
          </a:r>
          <a:endParaRPr kumimoji="1" lang="en-US" altLang="ja-JP" sz="1600" b="1">
            <a:latin typeface="+mj-ea"/>
            <a:ea typeface="+mj-ea"/>
          </a:endParaRPr>
        </a:p>
        <a:p>
          <a:endParaRPr kumimoji="1" lang="ja-JP" altLang="en-US" sz="1600" b="1">
            <a:latin typeface="+mj-ea"/>
            <a:ea typeface="+mj-ea"/>
          </a:endParaRPr>
        </a:p>
        <a:p>
          <a:r>
            <a:rPr kumimoji="1" lang="ja-JP" altLang="en-US" sz="1600" b="1">
              <a:latin typeface="+mj-ea"/>
              <a:ea typeface="+mj-ea"/>
            </a:rPr>
            <a:t> ・他事業と同時に申請する場合、当申請においては「新型コロナ陽性患者の入院で使用した個人防護具」のみを申請いただき、他事業で使用する経費を当事業で申請しないでください。</a:t>
          </a:r>
        </a:p>
        <a:p>
          <a:r>
            <a:rPr kumimoji="1" lang="ja-JP" altLang="en-US" sz="1600" b="1">
              <a:latin typeface="+mj-ea"/>
              <a:ea typeface="+mj-ea"/>
            </a:rPr>
            <a:t>書類の保管についても、他事業と分けて保管・管理いただきますようお願いいたします。</a:t>
          </a:r>
          <a:endParaRPr kumimoji="1" lang="en-US" altLang="ja-JP" sz="1600" b="1">
            <a:latin typeface="+mj-ea"/>
            <a:ea typeface="+mj-ea"/>
          </a:endParaRPr>
        </a:p>
        <a:p>
          <a:endParaRPr kumimoji="1" lang="en-US" altLang="ja-JP" sz="1600" b="1">
            <a:latin typeface="+mj-ea"/>
            <a:ea typeface="+mj-ea"/>
          </a:endParaRPr>
        </a:p>
        <a:p>
          <a:endParaRPr kumimoji="1" lang="ja-JP" altLang="en-US" sz="16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＜個人防護具の算出方法について＞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「個人防護具申請のご案内」の「別添１」をご確認ください。</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600" b="1">
            <a:latin typeface="+mj-ea"/>
            <a:ea typeface="+mj-ea"/>
          </a:endParaRPr>
        </a:p>
        <a:p>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＜補助金に関する問い合わせ先＞</a:t>
          </a:r>
          <a:endParaRPr kumimoji="1" lang="en-US" altLang="ja-JP" sz="1600" b="1">
            <a:latin typeface="+mj-ea"/>
            <a:ea typeface="+mj-ea"/>
          </a:endParaRPr>
        </a:p>
        <a:p>
          <a:r>
            <a:rPr kumimoji="1" lang="ja-JP" altLang="en-US" sz="1600" b="1">
              <a:latin typeface="+mj-ea"/>
              <a:ea typeface="+mj-ea"/>
            </a:rPr>
            <a:t>　茨城県医療保険部感染症対策課　疫学グループ　新型コロナ補助金担当</a:t>
          </a:r>
          <a:endParaRPr kumimoji="1" lang="en-US" altLang="ja-JP" sz="1600" b="1">
            <a:latin typeface="+mj-ea"/>
            <a:ea typeface="+mj-ea"/>
          </a:endParaRPr>
        </a:p>
        <a:p>
          <a:r>
            <a:rPr kumimoji="1" lang="ja-JP" altLang="en-US" sz="1600" b="1">
              <a:latin typeface="+mj-ea"/>
              <a:ea typeface="+mj-ea"/>
            </a:rPr>
            <a:t>　</a:t>
          </a:r>
          <a:r>
            <a:rPr kumimoji="1" lang="en-US" altLang="ja-JP" sz="1600" b="1">
              <a:latin typeface="+mj-ea"/>
              <a:ea typeface="+mj-ea"/>
            </a:rPr>
            <a:t>mail </a:t>
          </a:r>
          <a:r>
            <a:rPr kumimoji="1" lang="ja-JP" altLang="en-US" sz="1600" b="1">
              <a:latin typeface="+mj-ea"/>
              <a:ea typeface="+mj-ea"/>
            </a:rPr>
            <a:t>： </a:t>
          </a:r>
          <a:r>
            <a:rPr kumimoji="1" lang="en-US" altLang="ja-JP" sz="1600" b="1">
              <a:latin typeface="+mj-ea"/>
              <a:ea typeface="+mj-ea"/>
            </a:rPr>
            <a:t>yobo11@pref.ibaraki.lg.jp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194830</xdr:colOff>
      <xdr:row>0</xdr:row>
      <xdr:rowOff>28575</xdr:rowOff>
    </xdr:from>
    <xdr:to>
      <xdr:col>30</xdr:col>
      <xdr:colOff>23812</xdr:colOff>
      <xdr:row>14</xdr:row>
      <xdr:rowOff>23812</xdr:rowOff>
    </xdr:to>
    <xdr:sp macro="" textlink="">
      <xdr:nvSpPr>
        <xdr:cNvPr id="2" name="テキスト ボックス 1"/>
        <xdr:cNvSpPr txBox="1"/>
      </xdr:nvSpPr>
      <xdr:spPr>
        <a:xfrm>
          <a:off x="15730105" y="28575"/>
          <a:ext cx="9344457" cy="5710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mn-ea"/>
              <a:ea typeface="+mn-ea"/>
            </a:rPr>
            <a:t>＜基本情報記入方法＞</a:t>
          </a:r>
          <a:endParaRPr kumimoji="1" lang="en-US" altLang="ja-JP" sz="2800">
            <a:latin typeface="+mn-ea"/>
            <a:ea typeface="+mn-ea"/>
          </a:endParaRPr>
        </a:p>
        <a:p>
          <a:endParaRPr kumimoji="1" lang="en-US" altLang="ja-JP" sz="1400">
            <a:latin typeface="+mn-ea"/>
            <a:ea typeface="+mn-ea"/>
          </a:endParaRPr>
        </a:p>
        <a:p>
          <a:r>
            <a:rPr kumimoji="1" lang="en-US" altLang="ja-JP" sz="2400">
              <a:latin typeface="+mn-ea"/>
              <a:ea typeface="+mn-ea"/>
            </a:rPr>
            <a:t>【</a:t>
          </a:r>
          <a:r>
            <a:rPr kumimoji="1" lang="ja-JP" altLang="en-US" sz="2400">
              <a:latin typeface="+mn-ea"/>
              <a:ea typeface="+mn-ea"/>
            </a:rPr>
            <a:t>医療機関名</a:t>
          </a:r>
          <a:r>
            <a:rPr kumimoji="1" lang="en-US" altLang="ja-JP" sz="2400">
              <a:latin typeface="+mn-ea"/>
              <a:ea typeface="+mn-ea"/>
            </a:rPr>
            <a:t>】</a:t>
          </a:r>
          <a:r>
            <a:rPr kumimoji="1" lang="ja-JP" altLang="en-US" sz="2200">
              <a:latin typeface="+mn-ea"/>
              <a:ea typeface="+mn-ea"/>
            </a:rPr>
            <a:t>　法人名からご記入ください。</a:t>
          </a:r>
          <a:endParaRPr kumimoji="1" lang="en-US" altLang="ja-JP" sz="2200">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代表者職名・氏名</a:t>
          </a:r>
          <a:r>
            <a:rPr kumimoji="1" lang="en-US" altLang="ja-JP" sz="2400">
              <a:latin typeface="+mn-ea"/>
              <a:ea typeface="+mn-ea"/>
            </a:rPr>
            <a:t>】</a:t>
          </a:r>
        </a:p>
        <a:p>
          <a:r>
            <a:rPr kumimoji="1" lang="ja-JP" altLang="en-US" sz="2200" u="sng">
              <a:latin typeface="+mn-ea"/>
              <a:ea typeface="+mn-ea"/>
            </a:rPr>
            <a:t>理事長・病院長等からご記入ください。（様式第１号と一致させてください。）</a:t>
          </a:r>
          <a:endParaRPr kumimoji="1" lang="en-US" altLang="ja-JP" sz="2200" u="sng">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補助金担当者連絡先</a:t>
          </a:r>
          <a:r>
            <a:rPr kumimoji="1" lang="en-US" altLang="ja-JP" sz="2400">
              <a:latin typeface="+mn-ea"/>
              <a:ea typeface="+mn-ea"/>
            </a:rPr>
            <a:t>】</a:t>
          </a:r>
        </a:p>
        <a:p>
          <a:r>
            <a:rPr kumimoji="1" lang="ja-JP" altLang="en-US" sz="2800">
              <a:latin typeface="+mn-ea"/>
              <a:ea typeface="+mn-ea"/>
            </a:rPr>
            <a:t>・</a:t>
          </a:r>
          <a:r>
            <a:rPr kumimoji="1" lang="ja-JP" altLang="en-US" sz="2200">
              <a:latin typeface="+mn-ea"/>
              <a:ea typeface="+mn-ea"/>
            </a:rPr>
            <a:t>電話番号　</a:t>
          </a:r>
          <a:r>
            <a:rPr kumimoji="1" lang="ja-JP" altLang="ja-JP" sz="2200">
              <a:solidFill>
                <a:schemeClr val="dk1"/>
              </a:solidFill>
              <a:effectLst/>
              <a:latin typeface="+mn-ea"/>
              <a:ea typeface="+mn-ea"/>
              <a:cs typeface="+mn-cs"/>
            </a:rPr>
            <a:t>（携帯番号可）</a:t>
          </a:r>
          <a:endParaRPr kumimoji="1" lang="en-US" altLang="ja-JP" sz="2200">
            <a:latin typeface="+mn-ea"/>
            <a:ea typeface="+mn-ea"/>
          </a:endParaRPr>
        </a:p>
        <a:p>
          <a:r>
            <a:rPr kumimoji="1" lang="ja-JP" altLang="en-US" sz="2400">
              <a:latin typeface="+mn-ea"/>
              <a:ea typeface="+mn-ea"/>
            </a:rPr>
            <a:t>　</a:t>
          </a:r>
          <a:r>
            <a:rPr kumimoji="1" lang="ja-JP" altLang="en-US" sz="2200">
              <a:latin typeface="+mn-ea"/>
              <a:ea typeface="+mn-ea"/>
            </a:rPr>
            <a:t>①日中ご連絡がとれる連絡先をご記入ください。</a:t>
          </a:r>
          <a:endParaRPr kumimoji="1" lang="en-US" altLang="ja-JP" sz="2200">
            <a:latin typeface="+mn-ea"/>
            <a:ea typeface="+mn-ea"/>
          </a:endParaRPr>
        </a:p>
        <a:p>
          <a:r>
            <a:rPr kumimoji="1" lang="ja-JP" altLang="en-US" sz="2200">
              <a:latin typeface="+mn-ea"/>
              <a:ea typeface="+mn-ea"/>
            </a:rPr>
            <a:t>　②診察時間外もつながる番号を記載いただけると幸いです。</a:t>
          </a:r>
          <a:endParaRPr kumimoji="1" lang="en-US" altLang="ja-JP" sz="2200">
            <a:latin typeface="+mn-ea"/>
            <a:ea typeface="+mn-ea"/>
          </a:endParaRPr>
        </a:p>
        <a:p>
          <a:r>
            <a:rPr kumimoji="1" lang="ja-JP" altLang="en-US" sz="2200">
              <a:latin typeface="+mn-ea"/>
              <a:ea typeface="+mn-ea"/>
            </a:rPr>
            <a:t>・メールアドレス</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今後の手続き等をお知らせするにあたり非常に重要</a:t>
          </a:r>
          <a:r>
            <a:rPr kumimoji="1" lang="ja-JP" altLang="en-US" sz="2200">
              <a:latin typeface="+mn-ea"/>
              <a:ea typeface="+mn-ea"/>
            </a:rPr>
            <a:t>です。</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誤りがないか必ずご確認ください。</a:t>
          </a:r>
          <a:r>
            <a:rPr kumimoji="1" lang="ja-JP" altLang="en-US" sz="2200">
              <a:latin typeface="+mn-ea"/>
              <a:ea typeface="+mn-ea"/>
            </a:rPr>
            <a:t>　</a:t>
          </a:r>
          <a:endParaRPr kumimoji="1" lang="en-US" altLang="ja-JP" sz="2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18</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yobo11@pref.ibaraki.lg.jp" TargetMode="External"/><Relationship Id="rId1" Type="http://schemas.openxmlformats.org/officeDocument/2006/relationships/hyperlink" Target="mailto:yobo11@pref.ibaraki.lg.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
  <sheetViews>
    <sheetView tabSelected="1" view="pageBreakPreview" zoomScale="70" zoomScaleNormal="70" zoomScaleSheetLayoutView="70" workbookViewId="0">
      <selection activeCell="D1" sqref="D1"/>
    </sheetView>
  </sheetViews>
  <sheetFormatPr defaultRowHeight="13.5"/>
  <cols>
    <col min="1" max="1" width="5.875" customWidth="1"/>
    <col min="2" max="2" width="26.75" customWidth="1"/>
    <col min="3" max="3" width="45.125" customWidth="1"/>
  </cols>
  <sheetData/>
  <sheetProtection selectLockedCells="1"/>
  <phoneticPr fontId="1"/>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8"/>
  <sheetViews>
    <sheetView zoomScale="85" zoomScaleNormal="85" workbookViewId="0">
      <selection activeCell="A7" sqref="A7"/>
    </sheetView>
  </sheetViews>
  <sheetFormatPr defaultRowHeight="13.5"/>
  <cols>
    <col min="9" max="16" width="12.25" customWidth="1"/>
    <col min="17" max="17" width="15" customWidth="1"/>
    <col min="20" max="20" width="9.25" bestFit="1" customWidth="1"/>
    <col min="32" max="32" width="10" customWidth="1"/>
    <col min="36" max="36" width="13.25" customWidth="1"/>
    <col min="37" max="38" width="11.25" customWidth="1"/>
    <col min="44" max="46" width="10.25" bestFit="1" customWidth="1"/>
    <col min="47" max="47" width="12.75" customWidth="1"/>
    <col min="48" max="49" width="10.25" bestFit="1" customWidth="1"/>
  </cols>
  <sheetData>
    <row r="1" spans="1:49" s="102" customFormat="1">
      <c r="A1" s="102" t="s">
        <v>80</v>
      </c>
    </row>
    <row r="2" spans="1:49">
      <c r="A2" t="s">
        <v>54</v>
      </c>
      <c r="B2" t="s">
        <v>84</v>
      </c>
      <c r="C2" t="s">
        <v>85</v>
      </c>
      <c r="D2" t="s">
        <v>86</v>
      </c>
      <c r="E2" t="s">
        <v>87</v>
      </c>
      <c r="F2" t="s">
        <v>56</v>
      </c>
      <c r="G2" t="s">
        <v>88</v>
      </c>
      <c r="I2" t="s">
        <v>89</v>
      </c>
      <c r="J2" t="s">
        <v>90</v>
      </c>
      <c r="K2" t="s">
        <v>91</v>
      </c>
      <c r="L2" t="s">
        <v>92</v>
      </c>
      <c r="M2" t="s">
        <v>93</v>
      </c>
      <c r="N2" t="s">
        <v>94</v>
      </c>
      <c r="O2" t="s">
        <v>95</v>
      </c>
      <c r="P2" t="s">
        <v>96</v>
      </c>
      <c r="Q2" t="s">
        <v>97</v>
      </c>
      <c r="S2" t="s">
        <v>98</v>
      </c>
      <c r="T2" t="s">
        <v>17</v>
      </c>
      <c r="U2" t="s">
        <v>99</v>
      </c>
      <c r="V2" t="s">
        <v>100</v>
      </c>
      <c r="W2" t="s">
        <v>98</v>
      </c>
      <c r="X2" t="s">
        <v>17</v>
      </c>
      <c r="Y2" t="s">
        <v>99</v>
      </c>
      <c r="Z2" t="s">
        <v>100</v>
      </c>
      <c r="AA2" t="s">
        <v>7</v>
      </c>
      <c r="AB2" t="s">
        <v>17</v>
      </c>
      <c r="AC2" t="s">
        <v>99</v>
      </c>
      <c r="AD2" t="s">
        <v>100</v>
      </c>
      <c r="AE2" t="s">
        <v>98</v>
      </c>
      <c r="AF2" t="s">
        <v>17</v>
      </c>
      <c r="AG2" t="s">
        <v>99</v>
      </c>
      <c r="AH2" t="s">
        <v>100</v>
      </c>
      <c r="AI2" t="s">
        <v>98</v>
      </c>
      <c r="AJ2" t="s">
        <v>17</v>
      </c>
      <c r="AK2" t="s">
        <v>99</v>
      </c>
      <c r="AL2" t="s">
        <v>100</v>
      </c>
      <c r="AM2" t="s">
        <v>98</v>
      </c>
      <c r="AN2" t="s">
        <v>17</v>
      </c>
      <c r="AO2" t="s">
        <v>99</v>
      </c>
      <c r="AP2" t="s">
        <v>100</v>
      </c>
      <c r="AQ2" t="s">
        <v>98</v>
      </c>
      <c r="AR2" t="s">
        <v>17</v>
      </c>
      <c r="AS2" t="s">
        <v>99</v>
      </c>
      <c r="AT2" t="s">
        <v>100</v>
      </c>
      <c r="AU2" t="s">
        <v>17</v>
      </c>
      <c r="AV2" t="s">
        <v>99</v>
      </c>
      <c r="AW2" t="s">
        <v>100</v>
      </c>
    </row>
    <row r="3" spans="1:49">
      <c r="A3" t="s">
        <v>81</v>
      </c>
    </row>
    <row r="6" spans="1:49">
      <c r="A6" t="s">
        <v>82</v>
      </c>
    </row>
    <row r="7" spans="1:49">
      <c r="A7" s="103">
        <f>'(1)基本情報シート'!F7</f>
        <v>0</v>
      </c>
      <c r="B7">
        <f>'(1)基本情報シート'!F8</f>
        <v>0</v>
      </c>
      <c r="C7">
        <f>'(1)基本情報シート'!F5</f>
        <v>0</v>
      </c>
      <c r="D7">
        <f>'(1)基本情報シート'!F6</f>
        <v>0</v>
      </c>
      <c r="E7" s="103">
        <f>'(1)基本情報シート'!F9</f>
        <v>0</v>
      </c>
      <c r="F7">
        <f>'(1)基本情報シート'!F10</f>
        <v>0</v>
      </c>
      <c r="G7">
        <f>'(1)基本情報シート'!F12</f>
        <v>0</v>
      </c>
      <c r="I7" s="103">
        <f>'(3)別紙3-1'!D13</f>
        <v>0</v>
      </c>
      <c r="J7" s="103">
        <f>'(3)別紙3-1'!E13</f>
        <v>0</v>
      </c>
      <c r="K7" s="103">
        <f>'(3)別紙3-1'!F13</f>
        <v>0</v>
      </c>
      <c r="L7" s="103">
        <f>'(3)別紙3-1'!G13</f>
        <v>0</v>
      </c>
      <c r="M7" s="103">
        <f>'(3)別紙3-1'!H13</f>
        <v>0</v>
      </c>
      <c r="N7" s="103">
        <f>'(3)別紙3-1'!I13</f>
        <v>0</v>
      </c>
      <c r="O7" s="103">
        <f>'(3)別紙3-1'!J13</f>
        <v>0</v>
      </c>
      <c r="P7" s="103">
        <f>'(3)別紙3-1'!K13</f>
        <v>0</v>
      </c>
      <c r="Q7" s="105" t="str">
        <f>'(4)歳入歳出見込み抄本'!A18</f>
        <v>令和　年　月　　日</v>
      </c>
      <c r="S7" s="103">
        <f>'(2)別紙3-2'!C17</f>
        <v>0</v>
      </c>
      <c r="T7" s="103">
        <f>'(2)別紙3-2'!E17</f>
        <v>0</v>
      </c>
      <c r="U7" s="103">
        <f>'(2)別紙3-2'!I17</f>
        <v>0</v>
      </c>
      <c r="V7" s="103">
        <f>'(2)別紙3-2'!J17</f>
        <v>0</v>
      </c>
      <c r="W7" s="103">
        <f>'(2)別紙3-2'!C18</f>
        <v>0</v>
      </c>
      <c r="X7" s="103">
        <f>'(2)別紙3-2'!E18</f>
        <v>0</v>
      </c>
      <c r="Y7" s="103">
        <f>'(2)別紙3-2'!I18</f>
        <v>0</v>
      </c>
      <c r="Z7" s="103">
        <f>'(2)別紙3-2'!J18</f>
        <v>0</v>
      </c>
      <c r="AA7" s="103">
        <f>'(2)別紙3-2'!C19</f>
        <v>0</v>
      </c>
      <c r="AB7" s="103">
        <f>'(2)別紙3-2'!E19</f>
        <v>0</v>
      </c>
      <c r="AC7" s="103">
        <f>'(2)別紙3-2'!I19</f>
        <v>0</v>
      </c>
      <c r="AD7" s="103">
        <f>'(2)別紙3-2'!J19</f>
        <v>0</v>
      </c>
      <c r="AE7" s="103">
        <f>'(2)別紙3-2'!C20</f>
        <v>0</v>
      </c>
      <c r="AF7" s="103">
        <f>'(2)別紙3-2'!E20</f>
        <v>0</v>
      </c>
      <c r="AG7" s="103">
        <f>'(2)別紙3-2'!I20</f>
        <v>0</v>
      </c>
      <c r="AH7" s="103">
        <f>'(2)別紙3-2'!J20</f>
        <v>0</v>
      </c>
      <c r="AI7" s="103">
        <f>'(2)別紙3-2'!C21</f>
        <v>0</v>
      </c>
      <c r="AJ7" s="103">
        <f>'(2)別紙3-2'!E21</f>
        <v>0</v>
      </c>
      <c r="AK7" s="103">
        <f>'(2)別紙3-2'!I21</f>
        <v>0</v>
      </c>
      <c r="AL7" s="103">
        <f>'(2)別紙3-2'!J21</f>
        <v>0</v>
      </c>
      <c r="AM7" s="103">
        <f>'(2)別紙3-2'!C22</f>
        <v>0</v>
      </c>
      <c r="AN7" s="103">
        <f>'(2)別紙3-2'!E22</f>
        <v>0</v>
      </c>
      <c r="AO7" s="103">
        <f>'(2)別紙3-2'!I22</f>
        <v>0</v>
      </c>
      <c r="AP7" s="103">
        <f>'(2)別紙3-2'!J22</f>
        <v>0</v>
      </c>
      <c r="AQ7" s="103">
        <f>'(2)別紙3-2'!C23</f>
        <v>0</v>
      </c>
      <c r="AR7" s="103">
        <f>'(2)別紙3-2'!E23</f>
        <v>0</v>
      </c>
      <c r="AS7" s="103">
        <f>'(2)別紙3-2'!I23</f>
        <v>0</v>
      </c>
      <c r="AT7" s="103">
        <f>'(2)別紙3-2'!J23</f>
        <v>0</v>
      </c>
      <c r="AU7" s="103">
        <f>'(2)別紙3-2'!E24</f>
        <v>0</v>
      </c>
      <c r="AV7" s="103">
        <f>'(2)別紙3-2'!I24</f>
        <v>0</v>
      </c>
      <c r="AW7" s="103">
        <f>'(2)別紙3-2'!J24</f>
        <v>0</v>
      </c>
    </row>
    <row r="8" spans="1:49">
      <c r="A8" t="s">
        <v>83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S77"/>
  <sheetViews>
    <sheetView view="pageBreakPreview" zoomScale="40" zoomScaleNormal="100" zoomScaleSheetLayoutView="40" workbookViewId="0">
      <selection activeCell="F6" sqref="F6:M6"/>
    </sheetView>
  </sheetViews>
  <sheetFormatPr defaultColWidth="3.125" defaultRowHeight="15" customHeight="1"/>
  <cols>
    <col min="1" max="1" width="3.125" style="108"/>
    <col min="2" max="2" width="32.125" style="108" customWidth="1"/>
    <col min="3" max="3" width="9.75" style="108" customWidth="1"/>
    <col min="4" max="4" width="3.125" style="108" customWidth="1"/>
    <col min="5" max="5" width="25.5" style="108" customWidth="1"/>
    <col min="6" max="6" width="4.125" style="108" customWidth="1"/>
    <col min="7" max="7" width="14.5" style="108" customWidth="1"/>
    <col min="8" max="8" width="16.125" style="108" customWidth="1"/>
    <col min="9" max="9" width="12.625" style="108" customWidth="1"/>
    <col min="10" max="10" width="14.125" style="108" customWidth="1"/>
    <col min="11" max="11" width="17.875" style="108" customWidth="1"/>
    <col min="12" max="12" width="16.375" style="108" customWidth="1"/>
    <col min="13" max="13" width="28.25" style="108" customWidth="1"/>
    <col min="14" max="14" width="6.25" style="108" customWidth="1"/>
    <col min="15" max="15" width="78" style="158" customWidth="1"/>
    <col min="16" max="35" width="3.125" style="108"/>
    <col min="36" max="36" width="7.75" style="108" bestFit="1" customWidth="1"/>
    <col min="37" max="291" width="3.125" style="108"/>
    <col min="292" max="292" width="7.75" style="108" bestFit="1" customWidth="1"/>
    <col min="293" max="547" width="3.125" style="108"/>
    <col min="548" max="548" width="7.75" style="108" bestFit="1" customWidth="1"/>
    <col min="549" max="803" width="3.125" style="108"/>
    <col min="804" max="804" width="7.75" style="108" bestFit="1" customWidth="1"/>
    <col min="805" max="1059" width="3.125" style="108"/>
    <col min="1060" max="1060" width="7.75" style="108" bestFit="1" customWidth="1"/>
    <col min="1061" max="1315" width="3.125" style="108"/>
    <col min="1316" max="1316" width="7.75" style="108" bestFit="1" customWidth="1"/>
    <col min="1317" max="1571" width="3.125" style="108"/>
    <col min="1572" max="1572" width="7.75" style="108" bestFit="1" customWidth="1"/>
    <col min="1573" max="1827" width="3.125" style="108"/>
    <col min="1828" max="1828" width="7.75" style="108" bestFit="1" customWidth="1"/>
    <col min="1829" max="2083" width="3.125" style="108"/>
    <col min="2084" max="2084" width="7.75" style="108" bestFit="1" customWidth="1"/>
    <col min="2085" max="2339" width="3.125" style="108"/>
    <col min="2340" max="2340" width="7.75" style="108" bestFit="1" customWidth="1"/>
    <col min="2341" max="2595" width="3.125" style="108"/>
    <col min="2596" max="2596" width="7.75" style="108" bestFit="1" customWidth="1"/>
    <col min="2597" max="2851" width="3.125" style="108"/>
    <col min="2852" max="2852" width="7.75" style="108" bestFit="1" customWidth="1"/>
    <col min="2853" max="3107" width="3.125" style="108"/>
    <col min="3108" max="3108" width="7.75" style="108" bestFit="1" customWidth="1"/>
    <col min="3109" max="3363" width="3.125" style="108"/>
    <col min="3364" max="3364" width="7.75" style="108" bestFit="1" customWidth="1"/>
    <col min="3365" max="3619" width="3.125" style="108"/>
    <col min="3620" max="3620" width="7.75" style="108" bestFit="1" customWidth="1"/>
    <col min="3621" max="3875" width="3.125" style="108"/>
    <col min="3876" max="3876" width="7.75" style="108" bestFit="1" customWidth="1"/>
    <col min="3877" max="4131" width="3.125" style="108"/>
    <col min="4132" max="4132" width="7.75" style="108" bestFit="1" customWidth="1"/>
    <col min="4133" max="4387" width="3.125" style="108"/>
    <col min="4388" max="4388" width="7.75" style="108" bestFit="1" customWidth="1"/>
    <col min="4389" max="4643" width="3.125" style="108"/>
    <col min="4644" max="4644" width="7.75" style="108" bestFit="1" customWidth="1"/>
    <col min="4645" max="4899" width="3.125" style="108"/>
    <col min="4900" max="4900" width="7.75" style="108" bestFit="1" customWidth="1"/>
    <col min="4901" max="5155" width="3.125" style="108"/>
    <col min="5156" max="5156" width="7.75" style="108" bestFit="1" customWidth="1"/>
    <col min="5157" max="5411" width="3.125" style="108"/>
    <col min="5412" max="5412" width="7.75" style="108" bestFit="1" customWidth="1"/>
    <col min="5413" max="5667" width="3.125" style="108"/>
    <col min="5668" max="5668" width="7.75" style="108" bestFit="1" customWidth="1"/>
    <col min="5669" max="5923" width="3.125" style="108"/>
    <col min="5924" max="5924" width="7.75" style="108" bestFit="1" customWidth="1"/>
    <col min="5925" max="6179" width="3.125" style="108"/>
    <col min="6180" max="6180" width="7.75" style="108" bestFit="1" customWidth="1"/>
    <col min="6181" max="6435" width="3.125" style="108"/>
    <col min="6436" max="6436" width="7.75" style="108" bestFit="1" customWidth="1"/>
    <col min="6437" max="6691" width="3.125" style="108"/>
    <col min="6692" max="6692" width="7.75" style="108" bestFit="1" customWidth="1"/>
    <col min="6693" max="6947" width="3.125" style="108"/>
    <col min="6948" max="6948" width="7.75" style="108" bestFit="1" customWidth="1"/>
    <col min="6949" max="7203" width="3.125" style="108"/>
    <col min="7204" max="7204" width="7.75" style="108" bestFit="1" customWidth="1"/>
    <col min="7205" max="7459" width="3.125" style="108"/>
    <col min="7460" max="7460" width="7.75" style="108" bestFit="1" customWidth="1"/>
    <col min="7461" max="7715" width="3.125" style="108"/>
    <col min="7716" max="7716" width="7.75" style="108" bestFit="1" customWidth="1"/>
    <col min="7717" max="7971" width="3.125" style="108"/>
    <col min="7972" max="7972" width="7.75" style="108" bestFit="1" customWidth="1"/>
    <col min="7973" max="8227" width="3.125" style="108"/>
    <col min="8228" max="8228" width="7.75" style="108" bestFit="1" customWidth="1"/>
    <col min="8229" max="8483" width="3.125" style="108"/>
    <col min="8484" max="8484" width="7.75" style="108" bestFit="1" customWidth="1"/>
    <col min="8485" max="8739" width="3.125" style="108"/>
    <col min="8740" max="8740" width="7.75" style="108" bestFit="1" customWidth="1"/>
    <col min="8741" max="8995" width="3.125" style="108"/>
    <col min="8996" max="8996" width="7.75" style="108" bestFit="1" customWidth="1"/>
    <col min="8997" max="9251" width="3.125" style="108"/>
    <col min="9252" max="9252" width="7.75" style="108" bestFit="1" customWidth="1"/>
    <col min="9253" max="9507" width="3.125" style="108"/>
    <col min="9508" max="9508" width="7.75" style="108" bestFit="1" customWidth="1"/>
    <col min="9509" max="9763" width="3.125" style="108"/>
    <col min="9764" max="9764" width="7.75" style="108" bestFit="1" customWidth="1"/>
    <col min="9765" max="10019" width="3.125" style="108"/>
    <col min="10020" max="10020" width="7.75" style="108" bestFit="1" customWidth="1"/>
    <col min="10021" max="10275" width="3.125" style="108"/>
    <col min="10276" max="10276" width="7.75" style="108" bestFit="1" customWidth="1"/>
    <col min="10277" max="10531" width="3.125" style="108"/>
    <col min="10532" max="10532" width="7.75" style="108" bestFit="1" customWidth="1"/>
    <col min="10533" max="10787" width="3.125" style="108"/>
    <col min="10788" max="10788" width="7.75" style="108" bestFit="1" customWidth="1"/>
    <col min="10789" max="11043" width="3.125" style="108"/>
    <col min="11044" max="11044" width="7.75" style="108" bestFit="1" customWidth="1"/>
    <col min="11045" max="11299" width="3.125" style="108"/>
    <col min="11300" max="11300" width="7.75" style="108" bestFit="1" customWidth="1"/>
    <col min="11301" max="11555" width="3.125" style="108"/>
    <col min="11556" max="11556" width="7.75" style="108" bestFit="1" customWidth="1"/>
    <col min="11557" max="11811" width="3.125" style="108"/>
    <col min="11812" max="11812" width="7.75" style="108" bestFit="1" customWidth="1"/>
    <col min="11813" max="12067" width="3.125" style="108"/>
    <col min="12068" max="12068" width="7.75" style="108" bestFit="1" customWidth="1"/>
    <col min="12069" max="12323" width="3.125" style="108"/>
    <col min="12324" max="12324" width="7.75" style="108" bestFit="1" customWidth="1"/>
    <col min="12325" max="12579" width="3.125" style="108"/>
    <col min="12580" max="12580" width="7.75" style="108" bestFit="1" customWidth="1"/>
    <col min="12581" max="12835" width="3.125" style="108"/>
    <col min="12836" max="12836" width="7.75" style="108" bestFit="1" customWidth="1"/>
    <col min="12837" max="13091" width="3.125" style="108"/>
    <col min="13092" max="13092" width="7.75" style="108" bestFit="1" customWidth="1"/>
    <col min="13093" max="13347" width="3.125" style="108"/>
    <col min="13348" max="13348" width="7.75" style="108" bestFit="1" customWidth="1"/>
    <col min="13349" max="13603" width="3.125" style="108"/>
    <col min="13604" max="13604" width="7.75" style="108" bestFit="1" customWidth="1"/>
    <col min="13605" max="13859" width="3.125" style="108"/>
    <col min="13860" max="13860" width="7.75" style="108" bestFit="1" customWidth="1"/>
    <col min="13861" max="14115" width="3.125" style="108"/>
    <col min="14116" max="14116" width="7.75" style="108" bestFit="1" customWidth="1"/>
    <col min="14117" max="14371" width="3.125" style="108"/>
    <col min="14372" max="14372" width="7.75" style="108" bestFit="1" customWidth="1"/>
    <col min="14373" max="14627" width="3.125" style="108"/>
    <col min="14628" max="14628" width="7.75" style="108" bestFit="1" customWidth="1"/>
    <col min="14629" max="14883" width="3.125" style="108"/>
    <col min="14884" max="14884" width="7.75" style="108" bestFit="1" customWidth="1"/>
    <col min="14885" max="15139" width="3.125" style="108"/>
    <col min="15140" max="15140" width="7.75" style="108" bestFit="1" customWidth="1"/>
    <col min="15141" max="15395" width="3.125" style="108"/>
    <col min="15396" max="15396" width="7.75" style="108" bestFit="1" customWidth="1"/>
    <col min="15397" max="15651" width="3.125" style="108"/>
    <col min="15652" max="15652" width="7.75" style="108" bestFit="1" customWidth="1"/>
    <col min="15653" max="15907" width="3.125" style="108"/>
    <col min="15908" max="15908" width="7.75" style="108" bestFit="1" customWidth="1"/>
    <col min="15909" max="16163" width="3.125" style="108"/>
    <col min="16164" max="16164" width="7.75" style="108" bestFit="1" customWidth="1"/>
    <col min="16165" max="16384" width="3.125" style="108"/>
  </cols>
  <sheetData>
    <row r="1" spans="1:40" ht="7.5" customHeight="1">
      <c r="A1" s="106"/>
      <c r="B1" s="106"/>
      <c r="C1" s="106"/>
      <c r="D1" s="106"/>
      <c r="E1" s="106"/>
      <c r="F1" s="106"/>
      <c r="G1" s="106"/>
      <c r="H1" s="106"/>
      <c r="I1" s="106"/>
      <c r="J1" s="106"/>
      <c r="K1" s="106"/>
      <c r="L1" s="106"/>
      <c r="M1" s="106"/>
      <c r="N1" s="106"/>
      <c r="O1" s="107"/>
      <c r="P1" s="106"/>
      <c r="Q1" s="106"/>
    </row>
    <row r="2" spans="1:40" s="109" customFormat="1" ht="36" customHeight="1">
      <c r="A2" s="213" t="s">
        <v>101</v>
      </c>
      <c r="B2" s="213"/>
      <c r="C2" s="213"/>
      <c r="D2" s="213"/>
      <c r="E2" s="213"/>
      <c r="G2" s="110" t="s">
        <v>102</v>
      </c>
      <c r="H2" s="111"/>
      <c r="I2" s="111"/>
      <c r="J2" s="111"/>
      <c r="K2" s="111"/>
      <c r="L2" s="111"/>
      <c r="M2" s="111"/>
      <c r="N2" s="111"/>
      <c r="O2" s="112"/>
      <c r="P2" s="113"/>
      <c r="Q2" s="114"/>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40" ht="15" customHeight="1">
      <c r="A3" s="116"/>
      <c r="B3" s="116"/>
      <c r="C3" s="116"/>
      <c r="D3" s="116"/>
      <c r="E3" s="116"/>
      <c r="F3" s="116"/>
      <c r="G3" s="116"/>
      <c r="H3" s="116"/>
      <c r="I3" s="116"/>
      <c r="J3" s="116"/>
      <c r="K3" s="116"/>
      <c r="L3" s="116"/>
      <c r="M3" s="116"/>
      <c r="N3" s="117"/>
      <c r="O3" s="118"/>
      <c r="P3"/>
      <c r="Q3"/>
      <c r="R3"/>
      <c r="S3"/>
      <c r="T3"/>
      <c r="U3"/>
      <c r="V3"/>
      <c r="W3"/>
      <c r="X3"/>
      <c r="Y3"/>
      <c r="Z3"/>
      <c r="AA3"/>
      <c r="AB3"/>
      <c r="AC3"/>
      <c r="AD3"/>
      <c r="AE3"/>
      <c r="AF3"/>
      <c r="AG3"/>
      <c r="AH3"/>
      <c r="AI3"/>
      <c r="AJ3"/>
      <c r="AK3"/>
      <c r="AL3"/>
      <c r="AM3"/>
      <c r="AN3"/>
    </row>
    <row r="4" spans="1:40" ht="7.5" customHeight="1" thickBot="1">
      <c r="A4" s="119"/>
      <c r="B4" s="119"/>
      <c r="C4" s="119"/>
      <c r="D4" s="119"/>
      <c r="E4" s="119"/>
      <c r="F4" s="119"/>
      <c r="G4" s="119"/>
      <c r="H4" s="119"/>
      <c r="I4" s="119"/>
      <c r="J4" s="119"/>
      <c r="K4" s="119"/>
      <c r="L4" s="119"/>
      <c r="M4" s="119"/>
      <c r="N4" s="117"/>
      <c r="O4" s="118"/>
      <c r="P4"/>
      <c r="Q4"/>
      <c r="R4"/>
      <c r="S4"/>
      <c r="T4"/>
      <c r="U4"/>
      <c r="V4"/>
      <c r="W4"/>
      <c r="X4"/>
      <c r="Y4"/>
      <c r="Z4"/>
      <c r="AA4"/>
      <c r="AB4"/>
      <c r="AC4"/>
      <c r="AD4"/>
      <c r="AE4"/>
      <c r="AF4"/>
      <c r="AG4"/>
      <c r="AH4"/>
      <c r="AI4"/>
      <c r="AJ4"/>
      <c r="AK4"/>
      <c r="AL4"/>
      <c r="AM4"/>
      <c r="AN4"/>
    </row>
    <row r="5" spans="1:40" ht="39" customHeight="1">
      <c r="A5" s="214" t="s">
        <v>103</v>
      </c>
      <c r="B5" s="215"/>
      <c r="C5" s="215"/>
      <c r="D5" s="215"/>
      <c r="E5" s="216"/>
      <c r="F5" s="217"/>
      <c r="G5" s="218"/>
      <c r="H5" s="218"/>
      <c r="I5" s="218"/>
      <c r="J5" s="218"/>
      <c r="K5" s="218"/>
      <c r="L5" s="218"/>
      <c r="M5" s="219"/>
      <c r="N5" s="117"/>
      <c r="O5" s="118"/>
      <c r="P5"/>
      <c r="Q5"/>
      <c r="R5"/>
      <c r="S5"/>
      <c r="T5"/>
      <c r="U5"/>
      <c r="V5"/>
      <c r="W5"/>
      <c r="X5"/>
      <c r="Y5"/>
      <c r="Z5"/>
      <c r="AA5"/>
      <c r="AB5"/>
      <c r="AC5"/>
      <c r="AD5"/>
      <c r="AE5"/>
      <c r="AF5"/>
      <c r="AG5"/>
      <c r="AH5"/>
      <c r="AI5"/>
      <c r="AJ5"/>
      <c r="AK5"/>
      <c r="AL5"/>
      <c r="AM5"/>
      <c r="AN5"/>
    </row>
    <row r="6" spans="1:40" ht="39" customHeight="1">
      <c r="A6" s="207" t="s">
        <v>104</v>
      </c>
      <c r="B6" s="208"/>
      <c r="C6" s="208"/>
      <c r="D6" s="208"/>
      <c r="E6" s="209"/>
      <c r="F6" s="210"/>
      <c r="G6" s="211"/>
      <c r="H6" s="211"/>
      <c r="I6" s="211"/>
      <c r="J6" s="211"/>
      <c r="K6" s="211"/>
      <c r="L6" s="211"/>
      <c r="M6" s="212"/>
      <c r="N6" s="117"/>
      <c r="O6" s="118"/>
      <c r="P6"/>
      <c r="Q6"/>
      <c r="R6"/>
      <c r="S6"/>
      <c r="T6"/>
      <c r="U6"/>
      <c r="V6"/>
      <c r="W6"/>
      <c r="X6"/>
      <c r="Y6"/>
      <c r="Z6"/>
      <c r="AA6"/>
      <c r="AB6"/>
      <c r="AC6"/>
      <c r="AD6"/>
      <c r="AE6"/>
      <c r="AF6"/>
      <c r="AG6"/>
      <c r="AH6"/>
      <c r="AI6"/>
      <c r="AJ6"/>
      <c r="AK6"/>
      <c r="AL6"/>
      <c r="AM6"/>
      <c r="AN6"/>
    </row>
    <row r="7" spans="1:40" ht="39" customHeight="1">
      <c r="A7" s="207" t="s">
        <v>105</v>
      </c>
      <c r="B7" s="208"/>
      <c r="C7" s="208"/>
      <c r="D7" s="208"/>
      <c r="E7" s="209"/>
      <c r="F7" s="210"/>
      <c r="G7" s="211"/>
      <c r="H7" s="211"/>
      <c r="I7" s="211"/>
      <c r="J7" s="211"/>
      <c r="K7" s="211"/>
      <c r="L7" s="211"/>
      <c r="M7" s="212"/>
      <c r="N7" s="117"/>
      <c r="O7" s="120"/>
      <c r="P7"/>
      <c r="Q7"/>
      <c r="R7"/>
      <c r="S7"/>
      <c r="T7"/>
      <c r="U7"/>
      <c r="V7"/>
      <c r="W7"/>
      <c r="X7"/>
      <c r="Y7"/>
      <c r="Z7"/>
      <c r="AA7"/>
      <c r="AB7"/>
      <c r="AC7"/>
      <c r="AD7"/>
      <c r="AE7"/>
      <c r="AF7"/>
      <c r="AG7"/>
      <c r="AH7"/>
      <c r="AI7"/>
      <c r="AJ7"/>
      <c r="AK7"/>
      <c r="AL7"/>
      <c r="AM7"/>
      <c r="AN7"/>
    </row>
    <row r="8" spans="1:40" ht="39" customHeight="1">
      <c r="A8" s="207" t="s">
        <v>106</v>
      </c>
      <c r="B8" s="208"/>
      <c r="C8" s="208"/>
      <c r="D8" s="208"/>
      <c r="E8" s="209"/>
      <c r="F8" s="210"/>
      <c r="G8" s="211"/>
      <c r="H8" s="211"/>
      <c r="I8" s="211"/>
      <c r="J8" s="211"/>
      <c r="K8" s="211"/>
      <c r="L8" s="211"/>
      <c r="M8" s="212"/>
      <c r="N8" s="117"/>
      <c r="O8" s="120"/>
      <c r="P8"/>
      <c r="Q8"/>
      <c r="R8"/>
      <c r="S8"/>
      <c r="T8"/>
      <c r="U8"/>
      <c r="V8"/>
      <c r="W8"/>
      <c r="X8"/>
      <c r="Y8"/>
      <c r="Z8"/>
      <c r="AA8"/>
      <c r="AB8"/>
      <c r="AC8"/>
      <c r="AD8"/>
      <c r="AE8"/>
      <c r="AF8"/>
      <c r="AG8"/>
      <c r="AH8"/>
      <c r="AI8"/>
      <c r="AJ8"/>
      <c r="AK8"/>
      <c r="AL8"/>
      <c r="AM8"/>
      <c r="AN8"/>
    </row>
    <row r="9" spans="1:40" ht="39" customHeight="1">
      <c r="A9" s="220" t="s">
        <v>107</v>
      </c>
      <c r="B9" s="221"/>
      <c r="C9" s="221"/>
      <c r="D9" s="221"/>
      <c r="E9" s="222"/>
      <c r="F9" s="223"/>
      <c r="G9" s="224"/>
      <c r="H9" s="224"/>
      <c r="I9" s="224"/>
      <c r="J9" s="224"/>
      <c r="K9" s="224"/>
      <c r="L9" s="224"/>
      <c r="M9" s="225"/>
      <c r="N9" s="117"/>
      <c r="O9" s="120"/>
      <c r="P9"/>
      <c r="Q9"/>
      <c r="R9"/>
      <c r="S9"/>
      <c r="T9"/>
      <c r="U9"/>
      <c r="V9"/>
      <c r="W9"/>
      <c r="X9"/>
      <c r="Y9"/>
      <c r="Z9"/>
      <c r="AA9"/>
      <c r="AB9"/>
      <c r="AC9"/>
      <c r="AD9"/>
      <c r="AE9"/>
      <c r="AF9"/>
      <c r="AG9"/>
      <c r="AH9"/>
      <c r="AI9"/>
      <c r="AJ9"/>
      <c r="AK9"/>
      <c r="AL9"/>
      <c r="AM9"/>
      <c r="AN9"/>
    </row>
    <row r="10" spans="1:40" ht="39" customHeight="1">
      <c r="A10" s="226" t="s">
        <v>108</v>
      </c>
      <c r="B10" s="227"/>
      <c r="C10" s="227"/>
      <c r="D10" s="227"/>
      <c r="E10" s="205" t="s">
        <v>109</v>
      </c>
      <c r="F10" s="232"/>
      <c r="G10" s="233"/>
      <c r="H10" s="233"/>
      <c r="I10" s="233"/>
      <c r="J10" s="233"/>
      <c r="K10" s="233"/>
      <c r="L10" s="233"/>
      <c r="M10" s="234"/>
      <c r="N10" s="117"/>
      <c r="O10" s="120"/>
      <c r="P10"/>
      <c r="Q10"/>
      <c r="R10"/>
      <c r="S10"/>
      <c r="T10"/>
      <c r="U10"/>
      <c r="V10"/>
      <c r="W10"/>
      <c r="X10"/>
      <c r="Y10"/>
      <c r="Z10"/>
      <c r="AA10"/>
      <c r="AB10"/>
      <c r="AC10"/>
      <c r="AD10"/>
      <c r="AE10"/>
      <c r="AF10"/>
      <c r="AG10"/>
      <c r="AH10"/>
      <c r="AI10"/>
      <c r="AJ10"/>
      <c r="AK10"/>
      <c r="AL10"/>
      <c r="AM10"/>
      <c r="AN10"/>
    </row>
    <row r="11" spans="1:40" ht="39" customHeight="1">
      <c r="A11" s="228"/>
      <c r="B11" s="229"/>
      <c r="C11" s="229"/>
      <c r="D11" s="229"/>
      <c r="E11" s="205" t="s">
        <v>110</v>
      </c>
      <c r="F11" s="235"/>
      <c r="G11" s="236"/>
      <c r="H11" s="236"/>
      <c r="I11" s="236"/>
      <c r="J11" s="236"/>
      <c r="K11" s="236"/>
      <c r="L11" s="236"/>
      <c r="M11" s="237"/>
      <c r="N11" s="117"/>
      <c r="O11" s="120"/>
      <c r="P11"/>
      <c r="Q11"/>
      <c r="R11"/>
      <c r="S11"/>
      <c r="T11"/>
      <c r="U11"/>
      <c r="V11"/>
      <c r="W11"/>
      <c r="X11"/>
      <c r="Y11"/>
      <c r="Z11"/>
      <c r="AA11"/>
      <c r="AB11"/>
      <c r="AC11"/>
      <c r="AD11"/>
      <c r="AE11"/>
      <c r="AF11"/>
      <c r="AG11"/>
      <c r="AH11"/>
      <c r="AI11"/>
      <c r="AJ11"/>
      <c r="AK11"/>
      <c r="AL11"/>
      <c r="AM11"/>
      <c r="AN11"/>
    </row>
    <row r="12" spans="1:40" ht="39" customHeight="1" thickBot="1">
      <c r="A12" s="230"/>
      <c r="B12" s="231"/>
      <c r="C12" s="231"/>
      <c r="D12" s="231"/>
      <c r="E12" s="206" t="s">
        <v>111</v>
      </c>
      <c r="F12" s="238"/>
      <c r="G12" s="239"/>
      <c r="H12" s="239"/>
      <c r="I12" s="239"/>
      <c r="J12" s="239"/>
      <c r="K12" s="239"/>
      <c r="L12" s="239"/>
      <c r="M12" s="240"/>
      <c r="N12" s="117"/>
      <c r="O12" s="120"/>
      <c r="P12"/>
      <c r="Q12"/>
      <c r="R12"/>
      <c r="S12"/>
      <c r="T12"/>
      <c r="U12"/>
      <c r="V12"/>
      <c r="W12"/>
      <c r="X12"/>
      <c r="Y12"/>
      <c r="Z12"/>
      <c r="AA12"/>
      <c r="AB12"/>
      <c r="AC12"/>
      <c r="AD12"/>
      <c r="AE12"/>
      <c r="AF12"/>
      <c r="AG12"/>
      <c r="AH12"/>
      <c r="AI12"/>
      <c r="AJ12"/>
      <c r="AK12"/>
      <c r="AL12"/>
      <c r="AM12"/>
      <c r="AN12"/>
    </row>
    <row r="13" spans="1:40" ht="18" customHeight="1">
      <c r="A13" s="121"/>
      <c r="B13" s="121"/>
      <c r="C13" s="121"/>
      <c r="D13" s="121"/>
      <c r="E13" s="121"/>
      <c r="F13" s="122"/>
      <c r="G13" s="122"/>
      <c r="H13" s="123"/>
      <c r="I13" s="123"/>
      <c r="J13" s="123"/>
      <c r="K13" s="123"/>
      <c r="L13" s="123"/>
      <c r="M13" s="123"/>
      <c r="N13" s="117"/>
      <c r="O13" s="120"/>
      <c r="P13"/>
      <c r="Q13"/>
      <c r="R13"/>
      <c r="S13"/>
      <c r="T13"/>
      <c r="U13"/>
      <c r="V13"/>
      <c r="W13"/>
      <c r="X13"/>
      <c r="Y13"/>
      <c r="Z13"/>
      <c r="AA13"/>
      <c r="AB13"/>
      <c r="AC13"/>
      <c r="AD13"/>
      <c r="AE13"/>
      <c r="AF13"/>
      <c r="AG13"/>
      <c r="AH13"/>
      <c r="AI13"/>
      <c r="AJ13"/>
      <c r="AK13"/>
      <c r="AL13"/>
      <c r="AM13"/>
      <c r="AN13"/>
    </row>
    <row r="14" spans="1:40" ht="15" customHeight="1" thickBot="1">
      <c r="A14" s="119"/>
      <c r="B14" s="119"/>
      <c r="C14" s="119"/>
      <c r="D14" s="119"/>
      <c r="E14" s="119"/>
      <c r="F14" s="119"/>
      <c r="G14" s="119"/>
      <c r="H14" s="119"/>
      <c r="I14" s="119"/>
      <c r="J14" s="119"/>
      <c r="K14" s="119"/>
      <c r="L14" s="119"/>
      <c r="M14" s="119"/>
      <c r="N14" s="117"/>
      <c r="O14" s="120"/>
      <c r="P14"/>
      <c r="Q14"/>
      <c r="R14"/>
      <c r="S14"/>
      <c r="T14"/>
      <c r="U14"/>
      <c r="V14"/>
      <c r="W14"/>
      <c r="X14"/>
      <c r="Y14"/>
      <c r="Z14"/>
      <c r="AA14"/>
      <c r="AB14"/>
      <c r="AC14"/>
      <c r="AD14"/>
      <c r="AE14"/>
      <c r="AF14"/>
      <c r="AG14"/>
      <c r="AH14"/>
      <c r="AI14"/>
      <c r="AJ14"/>
      <c r="AK14"/>
      <c r="AL14"/>
      <c r="AM14"/>
      <c r="AN14"/>
    </row>
    <row r="15" spans="1:40" ht="31.5" customHeight="1">
      <c r="A15" s="241" t="s">
        <v>141</v>
      </c>
      <c r="B15" s="242"/>
      <c r="C15" s="242"/>
      <c r="D15" s="242"/>
      <c r="E15" s="243"/>
      <c r="F15" s="250" t="s">
        <v>112</v>
      </c>
      <c r="G15" s="251"/>
      <c r="H15" s="256">
        <f>'(2)別紙3-2'!J24</f>
        <v>0</v>
      </c>
      <c r="I15" s="257"/>
      <c r="J15" s="257"/>
      <c r="K15" s="257"/>
      <c r="L15" s="257"/>
      <c r="M15" s="268" t="s">
        <v>113</v>
      </c>
      <c r="N15" s="117"/>
      <c r="O15" s="261" t="s">
        <v>114</v>
      </c>
      <c r="P15"/>
      <c r="Q15"/>
      <c r="R15"/>
      <c r="S15"/>
      <c r="T15"/>
      <c r="U15"/>
      <c r="V15"/>
      <c r="W15"/>
      <c r="X15"/>
      <c r="Y15"/>
      <c r="Z15"/>
      <c r="AA15"/>
      <c r="AB15"/>
      <c r="AC15"/>
      <c r="AD15"/>
      <c r="AE15"/>
      <c r="AF15"/>
      <c r="AG15"/>
      <c r="AH15"/>
      <c r="AI15"/>
      <c r="AJ15"/>
      <c r="AK15"/>
      <c r="AL15"/>
      <c r="AM15"/>
      <c r="AN15"/>
    </row>
    <row r="16" spans="1:40" ht="31.5" customHeight="1">
      <c r="A16" s="244"/>
      <c r="B16" s="245"/>
      <c r="C16" s="245"/>
      <c r="D16" s="245"/>
      <c r="E16" s="246"/>
      <c r="F16" s="252"/>
      <c r="G16" s="253"/>
      <c r="H16" s="258"/>
      <c r="I16" s="258"/>
      <c r="J16" s="258"/>
      <c r="K16" s="258"/>
      <c r="L16" s="258"/>
      <c r="M16" s="269"/>
      <c r="N16" s="117"/>
      <c r="O16" s="261"/>
      <c r="P16"/>
      <c r="Q16"/>
      <c r="R16"/>
      <c r="S16"/>
      <c r="T16"/>
      <c r="U16"/>
      <c r="V16"/>
      <c r="W16"/>
      <c r="X16"/>
      <c r="Y16"/>
      <c r="Z16"/>
      <c r="AA16"/>
      <c r="AB16"/>
      <c r="AC16"/>
      <c r="AD16"/>
      <c r="AE16"/>
      <c r="AF16"/>
      <c r="AG16"/>
      <c r="AH16"/>
      <c r="AI16"/>
      <c r="AJ16"/>
      <c r="AK16"/>
      <c r="AL16"/>
      <c r="AM16"/>
      <c r="AN16"/>
    </row>
    <row r="17" spans="1:40" ht="31.5" customHeight="1" thickBot="1">
      <c r="A17" s="247"/>
      <c r="B17" s="248"/>
      <c r="C17" s="248"/>
      <c r="D17" s="248"/>
      <c r="E17" s="249"/>
      <c r="F17" s="254"/>
      <c r="G17" s="255"/>
      <c r="H17" s="259"/>
      <c r="I17" s="259"/>
      <c r="J17" s="259"/>
      <c r="K17" s="259"/>
      <c r="L17" s="259"/>
      <c r="M17" s="270"/>
      <c r="N17" s="117"/>
      <c r="O17" s="261"/>
      <c r="P17"/>
      <c r="Q17"/>
      <c r="R17"/>
      <c r="S17"/>
      <c r="T17"/>
      <c r="U17"/>
      <c r="V17"/>
      <c r="W17"/>
      <c r="X17"/>
      <c r="Y17"/>
      <c r="Z17"/>
      <c r="AA17"/>
      <c r="AB17"/>
      <c r="AC17"/>
      <c r="AD17"/>
      <c r="AE17"/>
      <c r="AF17"/>
      <c r="AG17"/>
      <c r="AH17"/>
      <c r="AI17"/>
      <c r="AJ17"/>
      <c r="AK17"/>
      <c r="AL17"/>
      <c r="AM17"/>
      <c r="AN17"/>
    </row>
    <row r="18" spans="1:40" ht="20.25" customHeight="1">
      <c r="A18" s="124"/>
      <c r="B18" s="124"/>
      <c r="C18" s="124"/>
      <c r="D18" s="124"/>
      <c r="E18" s="124"/>
      <c r="F18" s="124"/>
      <c r="G18" s="124"/>
      <c r="H18" s="124"/>
      <c r="I18" s="124"/>
      <c r="J18" s="124"/>
      <c r="K18" s="124"/>
      <c r="L18" s="124"/>
      <c r="M18" s="124"/>
      <c r="N18" s="117"/>
      <c r="O18" s="118"/>
      <c r="P18"/>
      <c r="Q18"/>
      <c r="R18"/>
      <c r="S18"/>
      <c r="T18"/>
      <c r="U18"/>
      <c r="V18"/>
      <c r="W18"/>
      <c r="X18"/>
      <c r="Y18"/>
      <c r="Z18"/>
      <c r="AA18"/>
      <c r="AB18"/>
      <c r="AC18"/>
      <c r="AD18"/>
      <c r="AE18"/>
      <c r="AF18"/>
      <c r="AG18"/>
      <c r="AH18"/>
      <c r="AI18"/>
      <c r="AJ18"/>
      <c r="AK18"/>
      <c r="AL18"/>
      <c r="AM18"/>
      <c r="AN18"/>
    </row>
    <row r="19" spans="1:40" s="128" customFormat="1" ht="36" customHeight="1">
      <c r="A19" s="213" t="s">
        <v>115</v>
      </c>
      <c r="B19" s="213"/>
      <c r="C19" s="213"/>
      <c r="D19" s="213"/>
      <c r="E19" s="213"/>
      <c r="F19" s="125"/>
      <c r="G19" s="125"/>
      <c r="H19" s="125"/>
      <c r="I19" s="125"/>
      <c r="J19" s="125"/>
      <c r="K19" s="125"/>
      <c r="L19" s="125"/>
      <c r="M19" s="125"/>
      <c r="N19" s="126"/>
      <c r="O19" s="118"/>
      <c r="P19" s="115"/>
      <c r="Q19" s="115"/>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row>
    <row r="20" spans="1:40" ht="15" customHeight="1">
      <c r="A20" s="129"/>
      <c r="B20" s="129"/>
      <c r="C20" s="129"/>
      <c r="D20" s="129"/>
      <c r="E20" s="129"/>
      <c r="F20" s="129"/>
      <c r="G20" s="129"/>
      <c r="H20" s="129"/>
      <c r="I20" s="129"/>
      <c r="J20" s="129"/>
      <c r="K20" s="129"/>
      <c r="L20" s="129"/>
      <c r="M20" s="129"/>
      <c r="N20" s="129"/>
      <c r="O20" s="130"/>
      <c r="P20" s="131"/>
      <c r="Q20"/>
      <c r="R20"/>
      <c r="S20"/>
      <c r="T20"/>
      <c r="U20"/>
      <c r="V20"/>
      <c r="W20"/>
      <c r="X20"/>
      <c r="Y20"/>
      <c r="Z20"/>
      <c r="AA20"/>
      <c r="AB20"/>
      <c r="AC20"/>
      <c r="AD20"/>
      <c r="AE20"/>
      <c r="AF20"/>
      <c r="AG20"/>
      <c r="AH20"/>
      <c r="AI20"/>
      <c r="AJ20"/>
      <c r="AK20"/>
      <c r="AL20"/>
      <c r="AM20"/>
      <c r="AN20"/>
    </row>
    <row r="21" spans="1:40" ht="7.5" customHeight="1" thickBot="1">
      <c r="A21" s="119"/>
      <c r="B21" s="119"/>
      <c r="C21" s="119"/>
      <c r="D21" s="119"/>
      <c r="E21" s="119"/>
      <c r="F21" s="119"/>
      <c r="G21" s="119"/>
      <c r="H21" s="119"/>
      <c r="I21" s="119"/>
      <c r="J21" s="119"/>
      <c r="K21" s="119"/>
      <c r="L21" s="119"/>
      <c r="M21" s="119"/>
      <c r="N21" s="119"/>
      <c r="O21" s="132"/>
      <c r="P21" s="106"/>
      <c r="Q21"/>
      <c r="R21"/>
      <c r="S21"/>
      <c r="T21"/>
      <c r="U21"/>
      <c r="V21"/>
      <c r="W21"/>
      <c r="X21"/>
      <c r="Y21"/>
      <c r="Z21"/>
      <c r="AA21"/>
      <c r="AB21"/>
      <c r="AC21"/>
      <c r="AD21"/>
      <c r="AE21"/>
      <c r="AF21"/>
      <c r="AG21"/>
      <c r="AH21"/>
      <c r="AI21"/>
      <c r="AJ21"/>
      <c r="AK21"/>
      <c r="AL21"/>
      <c r="AM21"/>
      <c r="AN21"/>
    </row>
    <row r="22" spans="1:40" ht="70.5" customHeight="1" thickBot="1">
      <c r="A22" s="262" t="s">
        <v>140</v>
      </c>
      <c r="B22" s="263"/>
      <c r="C22" s="263"/>
      <c r="D22" s="263"/>
      <c r="E22" s="263"/>
      <c r="F22" s="263"/>
      <c r="G22" s="263"/>
      <c r="H22" s="263"/>
      <c r="I22" s="263"/>
      <c r="J22" s="263"/>
      <c r="K22" s="264" t="s">
        <v>139</v>
      </c>
      <c r="L22" s="265"/>
      <c r="M22" s="266"/>
      <c r="N22" s="117"/>
      <c r="O22" s="133" t="s">
        <v>116</v>
      </c>
    </row>
    <row r="23" spans="1:40" ht="18" customHeight="1">
      <c r="A23" s="134"/>
      <c r="B23" s="134"/>
      <c r="C23" s="134"/>
      <c r="D23" s="134"/>
      <c r="E23" s="134"/>
      <c r="F23" s="134"/>
      <c r="G23" s="134"/>
      <c r="H23" s="134"/>
      <c r="I23" s="134"/>
      <c r="J23" s="134"/>
      <c r="K23" s="134"/>
      <c r="L23" s="134"/>
      <c r="M23" s="134"/>
      <c r="N23" s="134"/>
      <c r="O23" s="135"/>
      <c r="P23" s="136"/>
      <c r="Q23"/>
    </row>
    <row r="24" spans="1:40" ht="38.25" customHeight="1">
      <c r="A24" s="137"/>
      <c r="B24" s="260" t="s">
        <v>117</v>
      </c>
      <c r="C24" s="260"/>
      <c r="D24" s="260"/>
      <c r="E24" s="267" t="s">
        <v>118</v>
      </c>
      <c r="F24" s="260"/>
      <c r="G24" s="260"/>
      <c r="H24" s="260"/>
      <c r="I24" s="260"/>
      <c r="J24" s="260"/>
      <c r="K24" s="260"/>
      <c r="L24" s="260"/>
      <c r="M24" s="260"/>
      <c r="N24" s="138"/>
      <c r="O24" s="139"/>
      <c r="P24" s="140"/>
      <c r="Q24"/>
    </row>
    <row r="25" spans="1:40" ht="44.25" customHeight="1">
      <c r="A25" s="137"/>
      <c r="B25" s="141"/>
      <c r="C25" s="141"/>
      <c r="D25" s="141"/>
      <c r="E25" s="260"/>
      <c r="F25" s="260"/>
      <c r="G25" s="260"/>
      <c r="H25" s="260"/>
      <c r="I25" s="260"/>
      <c r="J25" s="260"/>
      <c r="K25" s="260"/>
      <c r="L25" s="260"/>
      <c r="M25" s="260"/>
      <c r="N25" s="138"/>
      <c r="O25" s="139"/>
      <c r="P25" s="140"/>
      <c r="Q25"/>
    </row>
    <row r="26" spans="1:40" ht="15" customHeight="1">
      <c r="A26" s="137"/>
      <c r="B26" s="119"/>
      <c r="C26" s="142"/>
      <c r="D26" s="142"/>
      <c r="E26" s="138"/>
      <c r="F26" s="138"/>
      <c r="G26" s="138"/>
      <c r="H26" s="138"/>
      <c r="I26" s="138"/>
      <c r="J26" s="138"/>
      <c r="K26" s="138"/>
      <c r="L26" s="138"/>
      <c r="M26" s="138"/>
      <c r="N26" s="138"/>
      <c r="O26" s="139"/>
      <c r="P26" s="140"/>
      <c r="Q26" s="140"/>
    </row>
    <row r="27" spans="1:40" ht="38.25" customHeight="1">
      <c r="A27" s="137"/>
      <c r="B27" s="260" t="s">
        <v>119</v>
      </c>
      <c r="C27" s="260"/>
      <c r="D27" s="260"/>
      <c r="E27" s="132" t="s">
        <v>120</v>
      </c>
      <c r="F27" s="119"/>
      <c r="G27" s="119"/>
      <c r="H27" s="119"/>
      <c r="I27" s="119"/>
      <c r="J27" s="119"/>
      <c r="K27" s="119"/>
      <c r="L27" s="119"/>
      <c r="M27" s="119"/>
      <c r="N27" s="119"/>
      <c r="O27" s="132"/>
      <c r="P27" s="106"/>
      <c r="Q27" s="106"/>
    </row>
    <row r="28" spans="1:40" ht="15" customHeight="1">
      <c r="A28" s="137"/>
      <c r="B28" s="143"/>
      <c r="C28" s="142"/>
      <c r="D28" s="142"/>
      <c r="E28" s="119"/>
      <c r="F28" s="119"/>
      <c r="G28" s="119"/>
      <c r="H28" s="119"/>
      <c r="I28" s="119"/>
      <c r="J28" s="119"/>
      <c r="K28" s="119"/>
      <c r="L28" s="119"/>
      <c r="M28" s="119"/>
      <c r="N28" s="119"/>
      <c r="O28" s="132"/>
      <c r="P28" s="106"/>
      <c r="Q28" s="106"/>
    </row>
    <row r="29" spans="1:40" ht="15" customHeight="1">
      <c r="A29" s="137"/>
      <c r="B29" s="119"/>
      <c r="C29" s="142"/>
      <c r="D29" s="142"/>
      <c r="E29" s="119"/>
      <c r="F29" s="119"/>
      <c r="G29" s="119"/>
      <c r="H29" s="119"/>
      <c r="I29" s="119"/>
      <c r="J29" s="119"/>
      <c r="K29" s="119"/>
      <c r="L29" s="119"/>
      <c r="M29" s="119"/>
      <c r="N29" s="119"/>
      <c r="O29" s="132"/>
      <c r="P29" s="106"/>
      <c r="Q29" s="106"/>
    </row>
    <row r="30" spans="1:40" ht="7.5" customHeight="1">
      <c r="A30" s="119"/>
      <c r="B30" s="119"/>
      <c r="C30" s="119"/>
      <c r="D30" s="119"/>
      <c r="E30" s="119"/>
      <c r="F30" s="119"/>
      <c r="G30" s="119"/>
      <c r="H30" s="119"/>
      <c r="I30" s="119"/>
      <c r="J30" s="119"/>
      <c r="K30" s="119"/>
      <c r="L30" s="119"/>
      <c r="M30" s="119"/>
      <c r="N30" s="119"/>
      <c r="O30" s="132"/>
    </row>
    <row r="31" spans="1:40" s="128" customFormat="1" ht="36" customHeight="1">
      <c r="A31"/>
      <c r="B31"/>
      <c r="C31"/>
      <c r="D31"/>
      <c r="E31"/>
      <c r="F31"/>
      <c r="G31"/>
      <c r="H31"/>
      <c r="I31"/>
      <c r="J31"/>
      <c r="K31"/>
      <c r="L31"/>
      <c r="M31"/>
      <c r="N31"/>
      <c r="O31" s="144"/>
      <c r="P31" s="145"/>
      <c r="Q31" s="145"/>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row>
    <row r="32" spans="1:40" ht="15" customHeight="1">
      <c r="A32"/>
      <c r="B32"/>
      <c r="C32"/>
      <c r="D32"/>
      <c r="E32"/>
      <c r="F32"/>
      <c r="G32"/>
      <c r="H32"/>
      <c r="I32"/>
      <c r="J32"/>
      <c r="K32"/>
      <c r="L32"/>
      <c r="M32"/>
      <c r="N32"/>
      <c r="O32" s="118"/>
      <c r="P32"/>
      <c r="Q32"/>
    </row>
    <row r="33" spans="1:25" ht="81" customHeight="1">
      <c r="A33"/>
      <c r="B33"/>
      <c r="C33"/>
      <c r="D33"/>
      <c r="E33"/>
      <c r="F33"/>
      <c r="G33"/>
      <c r="H33"/>
      <c r="I33"/>
      <c r="J33"/>
      <c r="K33"/>
      <c r="L33"/>
      <c r="M33"/>
      <c r="N33"/>
      <c r="O33" s="146"/>
      <c r="P33" s="147"/>
      <c r="Q33"/>
    </row>
    <row r="34" spans="1:25" ht="81" customHeight="1">
      <c r="A34"/>
      <c r="B34"/>
      <c r="C34"/>
      <c r="D34"/>
      <c r="E34"/>
      <c r="F34"/>
      <c r="G34"/>
      <c r="H34"/>
      <c r="I34"/>
      <c r="J34"/>
      <c r="K34"/>
      <c r="L34"/>
      <c r="M34"/>
      <c r="N34"/>
      <c r="O34" s="146"/>
      <c r="P34" s="147"/>
      <c r="Q34"/>
      <c r="Y34" s="148"/>
    </row>
    <row r="35" spans="1:25" ht="15" customHeight="1">
      <c r="A35"/>
      <c r="B35"/>
      <c r="C35"/>
      <c r="D35"/>
      <c r="E35"/>
      <c r="F35"/>
      <c r="G35"/>
      <c r="H35"/>
      <c r="I35"/>
      <c r="J35"/>
      <c r="K35"/>
      <c r="L35"/>
      <c r="M35"/>
      <c r="N35"/>
      <c r="O35" s="146"/>
      <c r="P35" s="147"/>
      <c r="Q35"/>
    </row>
    <row r="36" spans="1:25" ht="66" customHeight="1">
      <c r="A36"/>
      <c r="B36"/>
      <c r="C36"/>
      <c r="D36"/>
      <c r="E36"/>
      <c r="F36"/>
      <c r="G36"/>
      <c r="H36"/>
      <c r="I36"/>
      <c r="J36"/>
      <c r="K36"/>
      <c r="L36"/>
      <c r="M36"/>
      <c r="N36"/>
      <c r="O36" s="147"/>
      <c r="P36"/>
    </row>
    <row r="37" spans="1:25" ht="48.75" customHeight="1">
      <c r="A37"/>
      <c r="B37"/>
      <c r="C37"/>
      <c r="D37"/>
      <c r="E37"/>
      <c r="F37"/>
      <c r="G37"/>
      <c r="H37"/>
      <c r="I37"/>
      <c r="J37"/>
      <c r="K37"/>
      <c r="L37"/>
      <c r="M37"/>
      <c r="N37"/>
      <c r="O37"/>
    </row>
    <row r="38" spans="1:25" ht="48.75" customHeight="1">
      <c r="A38"/>
      <c r="B38"/>
      <c r="C38"/>
      <c r="D38"/>
      <c r="E38"/>
      <c r="F38"/>
      <c r="G38"/>
      <c r="H38"/>
      <c r="I38"/>
      <c r="J38"/>
      <c r="K38"/>
      <c r="L38"/>
      <c r="M38"/>
      <c r="N38"/>
      <c r="O38"/>
    </row>
    <row r="39" spans="1:25" ht="48.75" customHeight="1">
      <c r="A39"/>
      <c r="B39"/>
      <c r="C39"/>
      <c r="D39"/>
      <c r="E39"/>
      <c r="F39"/>
      <c r="G39"/>
      <c r="H39"/>
      <c r="I39"/>
      <c r="J39"/>
      <c r="K39"/>
      <c r="L39"/>
      <c r="M39"/>
      <c r="N39"/>
      <c r="O39"/>
    </row>
    <row r="40" spans="1:25" ht="48.75" customHeight="1">
      <c r="A40"/>
      <c r="B40"/>
      <c r="C40"/>
      <c r="D40"/>
      <c r="E40"/>
      <c r="F40"/>
      <c r="G40"/>
      <c r="H40"/>
      <c r="I40"/>
      <c r="J40"/>
      <c r="K40"/>
      <c r="L40"/>
      <c r="M40"/>
      <c r="N40"/>
      <c r="O40"/>
    </row>
    <row r="41" spans="1:25" ht="54.75" customHeight="1">
      <c r="A41"/>
      <c r="B41"/>
      <c r="C41"/>
      <c r="D41"/>
      <c r="E41"/>
      <c r="F41"/>
      <c r="G41"/>
      <c r="H41"/>
      <c r="I41"/>
      <c r="J41"/>
      <c r="K41"/>
      <c r="L41"/>
      <c r="M41"/>
      <c r="N41"/>
      <c r="O41" s="146"/>
      <c r="P41" s="147"/>
      <c r="Q41"/>
    </row>
    <row r="42" spans="1:25" ht="36" customHeight="1">
      <c r="A42"/>
      <c r="B42"/>
      <c r="C42"/>
      <c r="D42"/>
      <c r="E42"/>
      <c r="F42"/>
      <c r="G42"/>
      <c r="H42"/>
      <c r="I42"/>
      <c r="J42"/>
      <c r="K42"/>
      <c r="L42"/>
      <c r="M42"/>
      <c r="N42"/>
      <c r="O42" s="146"/>
      <c r="P42" s="147"/>
      <c r="Q42"/>
    </row>
    <row r="43" spans="1:25" s="152" customFormat="1" ht="28.5" customHeight="1">
      <c r="A43"/>
      <c r="B43"/>
      <c r="C43"/>
      <c r="D43"/>
      <c r="E43"/>
      <c r="F43"/>
      <c r="G43"/>
      <c r="H43"/>
      <c r="I43"/>
      <c r="J43"/>
      <c r="K43"/>
      <c r="L43"/>
      <c r="M43"/>
      <c r="N43"/>
      <c r="O43" s="149"/>
      <c r="P43" s="150"/>
      <c r="Q43" s="151"/>
    </row>
    <row r="44" spans="1:25" s="156" customFormat="1" ht="82.5" customHeight="1">
      <c r="A44"/>
      <c r="B44"/>
      <c r="C44"/>
      <c r="D44"/>
      <c r="E44"/>
      <c r="F44"/>
      <c r="G44"/>
      <c r="H44"/>
      <c r="I44"/>
      <c r="J44"/>
      <c r="K44"/>
      <c r="L44"/>
      <c r="M44"/>
      <c r="N44"/>
      <c r="O44" s="153"/>
      <c r="P44" s="154"/>
      <c r="Q44" s="155"/>
    </row>
    <row r="45" spans="1:25" ht="54.75" customHeight="1">
      <c r="A45"/>
      <c r="B45"/>
      <c r="C45"/>
      <c r="D45"/>
      <c r="E45"/>
      <c r="F45"/>
      <c r="G45"/>
      <c r="H45"/>
      <c r="I45"/>
      <c r="J45"/>
      <c r="K45"/>
      <c r="L45"/>
      <c r="M45"/>
      <c r="N45"/>
      <c r="O45" s="157"/>
      <c r="P45" s="147"/>
      <c r="Q45"/>
    </row>
    <row r="46" spans="1:25" ht="248.25" customHeight="1">
      <c r="A46"/>
      <c r="B46"/>
      <c r="C46"/>
      <c r="D46"/>
      <c r="E46"/>
      <c r="F46"/>
      <c r="G46"/>
      <c r="H46"/>
      <c r="I46"/>
      <c r="J46"/>
      <c r="K46"/>
      <c r="L46"/>
      <c r="M46"/>
      <c r="N46"/>
      <c r="O46" s="157"/>
      <c r="P46" s="147"/>
      <c r="Q46"/>
    </row>
    <row r="47" spans="1:25" ht="15" customHeight="1">
      <c r="A47" s="117"/>
      <c r="B47"/>
      <c r="C47"/>
      <c r="D47"/>
      <c r="E47"/>
      <c r="F47"/>
      <c r="G47"/>
      <c r="H47"/>
      <c r="I47"/>
      <c r="J47"/>
      <c r="K47"/>
      <c r="L47"/>
      <c r="M47"/>
      <c r="N47"/>
      <c r="O47" s="157"/>
      <c r="P47" s="147"/>
      <c r="Q47"/>
    </row>
    <row r="48" spans="1:25" ht="15" customHeight="1">
      <c r="A48" s="117"/>
      <c r="B48"/>
      <c r="C48"/>
      <c r="D48"/>
      <c r="E48"/>
      <c r="F48"/>
      <c r="G48"/>
      <c r="H48"/>
      <c r="I48"/>
      <c r="J48"/>
      <c r="K48"/>
      <c r="L48"/>
      <c r="M48"/>
      <c r="N48"/>
      <c r="O48" s="157"/>
      <c r="P48" s="147"/>
      <c r="Q48"/>
    </row>
    <row r="49" spans="1:45" ht="36.75" customHeight="1">
      <c r="A49" s="117"/>
      <c r="B49"/>
      <c r="C49"/>
      <c r="D49"/>
      <c r="E49"/>
      <c r="F49"/>
      <c r="G49"/>
      <c r="H49"/>
      <c r="I49"/>
      <c r="J49"/>
      <c r="K49"/>
      <c r="L49"/>
      <c r="M49"/>
      <c r="N49"/>
      <c r="O49" s="157"/>
      <c r="P49" s="147"/>
      <c r="Q49"/>
      <c r="R49"/>
      <c r="S49"/>
      <c r="T49"/>
      <c r="U49"/>
      <c r="V49"/>
      <c r="W49"/>
      <c r="X49"/>
      <c r="Y49"/>
      <c r="Z49"/>
      <c r="AA49"/>
      <c r="AB49"/>
      <c r="AC49"/>
      <c r="AD49"/>
      <c r="AE49"/>
      <c r="AF49"/>
      <c r="AG49"/>
      <c r="AH49"/>
      <c r="AI49"/>
      <c r="AJ49"/>
      <c r="AK49"/>
      <c r="AL49"/>
      <c r="AM49"/>
      <c r="AN49"/>
      <c r="AO49"/>
      <c r="AP49"/>
      <c r="AQ49"/>
      <c r="AR49"/>
    </row>
    <row r="50" spans="1:45" ht="51" customHeight="1">
      <c r="A50" s="117"/>
      <c r="B50"/>
      <c r="C50"/>
      <c r="D50"/>
      <c r="E50"/>
      <c r="F50"/>
      <c r="G50"/>
      <c r="H50"/>
      <c r="I50"/>
      <c r="J50"/>
      <c r="K50"/>
      <c r="L50"/>
      <c r="M50"/>
      <c r="N50"/>
      <c r="O50" s="157"/>
      <c r="P50" s="147"/>
      <c r="Q50"/>
      <c r="R50"/>
      <c r="S50"/>
      <c r="T50"/>
      <c r="U50"/>
      <c r="V50"/>
      <c r="W50"/>
      <c r="X50"/>
      <c r="Y50"/>
      <c r="Z50"/>
      <c r="AA50"/>
      <c r="AB50"/>
      <c r="AC50"/>
      <c r="AD50"/>
      <c r="AE50"/>
      <c r="AF50"/>
      <c r="AG50"/>
      <c r="AH50"/>
      <c r="AI50"/>
      <c r="AJ50"/>
      <c r="AK50"/>
      <c r="AL50"/>
      <c r="AM50"/>
      <c r="AN50"/>
      <c r="AO50"/>
      <c r="AP50"/>
      <c r="AQ50"/>
      <c r="AR50"/>
    </row>
    <row r="51" spans="1:45" ht="51" customHeight="1">
      <c r="A51" s="117"/>
      <c r="B51"/>
      <c r="C51"/>
      <c r="D51"/>
      <c r="E51"/>
      <c r="F51"/>
      <c r="G51"/>
      <c r="H51"/>
      <c r="I51"/>
      <c r="J51"/>
      <c r="K51"/>
      <c r="L51"/>
      <c r="M51"/>
      <c r="N51"/>
      <c r="O51" s="157"/>
      <c r="P51"/>
      <c r="Q51"/>
      <c r="R51"/>
      <c r="S51"/>
      <c r="T51"/>
      <c r="U51"/>
      <c r="V51"/>
      <c r="W51"/>
      <c r="X51"/>
      <c r="Y51"/>
      <c r="Z51"/>
      <c r="AA51"/>
      <c r="AB51"/>
      <c r="AC51"/>
      <c r="AD51"/>
      <c r="AE51"/>
      <c r="AF51"/>
      <c r="AG51"/>
      <c r="AH51"/>
      <c r="AI51"/>
      <c r="AJ51"/>
      <c r="AK51"/>
      <c r="AL51"/>
      <c r="AM51"/>
      <c r="AN51"/>
      <c r="AO51"/>
      <c r="AP51"/>
      <c r="AQ51"/>
      <c r="AR51"/>
    </row>
    <row r="52" spans="1:45" ht="51" customHeight="1">
      <c r="A52" s="117"/>
      <c r="B52"/>
      <c r="C52"/>
      <c r="D52"/>
      <c r="E52"/>
      <c r="F52"/>
      <c r="G52"/>
      <c r="H52"/>
      <c r="I52"/>
      <c r="J52"/>
      <c r="K52"/>
      <c r="L52"/>
      <c r="M52"/>
      <c r="N52"/>
      <c r="O52" s="157"/>
      <c r="P52"/>
      <c r="Q52"/>
      <c r="R52"/>
      <c r="S52"/>
      <c r="T52"/>
      <c r="U52"/>
      <c r="V52"/>
      <c r="W52"/>
      <c r="X52"/>
      <c r="Y52"/>
      <c r="Z52"/>
      <c r="AA52"/>
      <c r="AB52"/>
      <c r="AC52"/>
      <c r="AD52"/>
      <c r="AE52"/>
      <c r="AF52"/>
      <c r="AG52"/>
      <c r="AH52"/>
      <c r="AI52"/>
      <c r="AJ52"/>
      <c r="AK52"/>
      <c r="AL52"/>
      <c r="AM52"/>
      <c r="AN52"/>
      <c r="AO52"/>
      <c r="AP52"/>
      <c r="AQ52"/>
      <c r="AR52"/>
    </row>
    <row r="53" spans="1:45" ht="51" customHeight="1">
      <c r="A53" s="117"/>
      <c r="B53"/>
      <c r="C53"/>
      <c r="D53"/>
      <c r="E53"/>
      <c r="F53"/>
      <c r="G53"/>
      <c r="H53"/>
      <c r="I53"/>
      <c r="J53"/>
      <c r="K53"/>
      <c r="L53"/>
      <c r="M53"/>
      <c r="N53"/>
      <c r="O53" s="157"/>
      <c r="P53"/>
      <c r="Q53"/>
      <c r="R53"/>
      <c r="S53"/>
      <c r="T53"/>
      <c r="U53"/>
      <c r="V53"/>
      <c r="W53"/>
      <c r="X53"/>
      <c r="Y53"/>
      <c r="Z53"/>
      <c r="AA53"/>
      <c r="AB53"/>
      <c r="AC53"/>
      <c r="AD53"/>
      <c r="AE53"/>
      <c r="AF53"/>
      <c r="AG53"/>
      <c r="AH53"/>
      <c r="AI53"/>
      <c r="AJ53"/>
      <c r="AK53"/>
      <c r="AL53"/>
      <c r="AM53"/>
      <c r="AN53"/>
      <c r="AO53"/>
      <c r="AP53"/>
      <c r="AQ53"/>
      <c r="AR53"/>
    </row>
    <row r="54" spans="1:45" ht="51" customHeight="1">
      <c r="A54" s="117"/>
      <c r="B54"/>
      <c r="C54"/>
      <c r="D54"/>
      <c r="E54"/>
      <c r="F54"/>
      <c r="G54"/>
      <c r="H54"/>
      <c r="I54"/>
      <c r="J54"/>
      <c r="K54"/>
      <c r="L54"/>
      <c r="M54"/>
      <c r="N54"/>
      <c r="O54" s="157"/>
      <c r="P54"/>
      <c r="Q54"/>
      <c r="R54"/>
      <c r="S54"/>
      <c r="T54"/>
      <c r="U54"/>
      <c r="V54"/>
      <c r="W54"/>
      <c r="X54"/>
      <c r="Y54"/>
      <c r="Z54"/>
      <c r="AA54"/>
      <c r="AB54"/>
      <c r="AC54"/>
      <c r="AD54"/>
      <c r="AE54"/>
      <c r="AF54"/>
      <c r="AG54"/>
      <c r="AH54"/>
      <c r="AI54"/>
      <c r="AJ54"/>
      <c r="AK54"/>
      <c r="AL54"/>
      <c r="AM54"/>
      <c r="AN54"/>
      <c r="AO54"/>
      <c r="AP54"/>
      <c r="AQ54"/>
      <c r="AR54"/>
    </row>
    <row r="55" spans="1:45" ht="51" customHeight="1">
      <c r="A55" s="117"/>
      <c r="B55"/>
      <c r="C55"/>
      <c r="D55"/>
      <c r="E55"/>
      <c r="F55"/>
      <c r="G55"/>
      <c r="H55"/>
      <c r="I55"/>
      <c r="J55"/>
      <c r="K55"/>
      <c r="L55"/>
      <c r="M55"/>
      <c r="N55"/>
      <c r="O55" s="157"/>
      <c r="P55"/>
      <c r="Q55"/>
      <c r="R55"/>
      <c r="S55"/>
      <c r="T55"/>
      <c r="U55"/>
      <c r="V55"/>
      <c r="W55"/>
      <c r="X55"/>
      <c r="Y55"/>
      <c r="Z55"/>
      <c r="AA55"/>
      <c r="AB55"/>
      <c r="AC55"/>
      <c r="AD55"/>
      <c r="AE55"/>
      <c r="AF55"/>
      <c r="AG55"/>
      <c r="AH55"/>
      <c r="AI55"/>
      <c r="AJ55"/>
      <c r="AK55"/>
      <c r="AL55"/>
      <c r="AM55"/>
      <c r="AN55"/>
      <c r="AO55"/>
      <c r="AP55"/>
      <c r="AQ55"/>
      <c r="AR55"/>
    </row>
    <row r="56" spans="1:45" ht="51" customHeight="1">
      <c r="A56" s="117"/>
      <c r="B56"/>
      <c r="C56"/>
      <c r="D56"/>
      <c r="E56"/>
      <c r="F56"/>
      <c r="G56"/>
      <c r="H56"/>
      <c r="I56"/>
      <c r="J56"/>
      <c r="K56"/>
      <c r="L56"/>
      <c r="M56"/>
      <c r="N56"/>
      <c r="O56" s="157"/>
      <c r="P56"/>
      <c r="Q56"/>
      <c r="R56"/>
      <c r="S56"/>
      <c r="T56"/>
      <c r="U56"/>
      <c r="V56"/>
      <c r="W56"/>
      <c r="X56"/>
      <c r="Y56"/>
      <c r="Z56"/>
      <c r="AA56"/>
      <c r="AB56"/>
      <c r="AC56"/>
      <c r="AD56"/>
      <c r="AE56"/>
      <c r="AF56"/>
      <c r="AG56"/>
      <c r="AH56"/>
      <c r="AI56"/>
      <c r="AJ56"/>
      <c r="AK56"/>
      <c r="AL56"/>
      <c r="AM56"/>
      <c r="AN56"/>
      <c r="AO56"/>
      <c r="AP56"/>
      <c r="AQ56"/>
      <c r="AR56"/>
    </row>
    <row r="57" spans="1:45" ht="51" customHeight="1">
      <c r="A57" s="117"/>
      <c r="B57"/>
      <c r="C57"/>
      <c r="D57"/>
      <c r="E57"/>
      <c r="F57"/>
      <c r="G57"/>
      <c r="H57"/>
      <c r="I57"/>
      <c r="J57"/>
      <c r="K57"/>
      <c r="L57"/>
      <c r="M57"/>
      <c r="N57"/>
      <c r="O57" s="157"/>
      <c r="P57"/>
      <c r="Q57"/>
      <c r="R57"/>
      <c r="S57"/>
      <c r="T57"/>
      <c r="U57"/>
      <c r="V57"/>
      <c r="W57"/>
      <c r="X57"/>
      <c r="Y57"/>
      <c r="Z57"/>
      <c r="AA57"/>
      <c r="AB57"/>
      <c r="AC57"/>
      <c r="AD57"/>
      <c r="AE57"/>
      <c r="AF57"/>
      <c r="AG57"/>
      <c r="AH57"/>
      <c r="AI57"/>
      <c r="AJ57"/>
      <c r="AK57"/>
      <c r="AL57"/>
      <c r="AM57"/>
      <c r="AN57"/>
      <c r="AO57"/>
      <c r="AP57"/>
      <c r="AQ57"/>
      <c r="AR57"/>
    </row>
    <row r="58" spans="1:45" ht="51" customHeight="1">
      <c r="A58" s="117"/>
      <c r="B58"/>
      <c r="C58"/>
      <c r="D58"/>
      <c r="E58"/>
      <c r="F58"/>
      <c r="G58"/>
      <c r="H58"/>
      <c r="I58"/>
      <c r="J58"/>
      <c r="K58"/>
      <c r="L58"/>
      <c r="M58"/>
      <c r="N58"/>
      <c r="O58" s="157"/>
      <c r="P58"/>
      <c r="Q58"/>
      <c r="R58"/>
      <c r="S58"/>
      <c r="T58"/>
      <c r="U58"/>
      <c r="V58"/>
      <c r="W58"/>
      <c r="X58"/>
      <c r="Y58"/>
      <c r="Z58"/>
      <c r="AA58"/>
      <c r="AB58"/>
      <c r="AC58"/>
      <c r="AD58"/>
      <c r="AE58"/>
      <c r="AF58"/>
      <c r="AG58"/>
      <c r="AH58"/>
      <c r="AI58"/>
      <c r="AJ58"/>
      <c r="AK58"/>
      <c r="AL58"/>
      <c r="AM58"/>
      <c r="AN58"/>
      <c r="AO58"/>
      <c r="AP58"/>
      <c r="AQ58"/>
      <c r="AR58"/>
    </row>
    <row r="59" spans="1:45" ht="51" customHeight="1">
      <c r="A59" s="117"/>
      <c r="B59"/>
      <c r="C59"/>
      <c r="D59"/>
      <c r="E59"/>
      <c r="F59"/>
      <c r="G59"/>
      <c r="H59"/>
      <c r="I59"/>
      <c r="J59"/>
      <c r="K59"/>
      <c r="L59"/>
      <c r="M59"/>
      <c r="N59"/>
      <c r="O59" s="157"/>
      <c r="P59"/>
      <c r="Q59"/>
      <c r="R59"/>
      <c r="S59"/>
      <c r="T59"/>
      <c r="U59"/>
      <c r="V59"/>
      <c r="W59"/>
      <c r="X59"/>
      <c r="Y59"/>
      <c r="Z59"/>
      <c r="AA59"/>
      <c r="AB59"/>
      <c r="AC59"/>
      <c r="AD59"/>
      <c r="AE59"/>
      <c r="AF59"/>
      <c r="AG59"/>
      <c r="AH59"/>
      <c r="AI59"/>
      <c r="AJ59"/>
      <c r="AK59"/>
      <c r="AL59"/>
      <c r="AM59"/>
      <c r="AN59"/>
      <c r="AO59"/>
      <c r="AP59"/>
      <c r="AQ59"/>
      <c r="AR59"/>
    </row>
    <row r="60" spans="1:45" ht="15" customHeight="1">
      <c r="A60" s="119"/>
      <c r="B60"/>
      <c r="C60"/>
      <c r="D60"/>
      <c r="E60"/>
      <c r="F60"/>
      <c r="G60"/>
      <c r="H60"/>
      <c r="I60"/>
      <c r="J60"/>
      <c r="K60"/>
      <c r="L60"/>
      <c r="M60"/>
      <c r="N60"/>
      <c r="O60" s="157"/>
      <c r="Q60"/>
      <c r="R60"/>
      <c r="S60"/>
      <c r="T60"/>
      <c r="U60"/>
      <c r="V60"/>
      <c r="W60"/>
      <c r="X60"/>
      <c r="Y60"/>
      <c r="Z60"/>
      <c r="AA60"/>
      <c r="AB60"/>
      <c r="AC60"/>
      <c r="AD60"/>
      <c r="AE60"/>
      <c r="AF60"/>
      <c r="AG60"/>
      <c r="AH60"/>
      <c r="AI60"/>
      <c r="AJ60"/>
      <c r="AK60"/>
      <c r="AL60"/>
      <c r="AM60"/>
      <c r="AN60"/>
      <c r="AO60"/>
      <c r="AP60"/>
      <c r="AQ60"/>
      <c r="AR60"/>
    </row>
    <row r="61" spans="1:45" ht="15" customHeight="1">
      <c r="A61" s="119"/>
      <c r="B61"/>
      <c r="C61"/>
      <c r="D61"/>
      <c r="E61"/>
      <c r="F61"/>
      <c r="G61"/>
      <c r="H61"/>
      <c r="I61"/>
      <c r="J61"/>
      <c r="K61"/>
      <c r="L61"/>
      <c r="M61"/>
      <c r="N61"/>
      <c r="O61" s="157"/>
      <c r="Q61"/>
      <c r="R61"/>
      <c r="S61"/>
      <c r="T61"/>
      <c r="U61"/>
      <c r="V61"/>
      <c r="W61"/>
      <c r="X61"/>
      <c r="Y61"/>
      <c r="Z61"/>
      <c r="AA61"/>
      <c r="AB61"/>
      <c r="AC61"/>
      <c r="AD61"/>
      <c r="AE61"/>
      <c r="AF61"/>
      <c r="AG61"/>
      <c r="AH61"/>
      <c r="AI61"/>
      <c r="AJ61"/>
      <c r="AK61"/>
      <c r="AL61"/>
      <c r="AM61"/>
      <c r="AN61"/>
      <c r="AO61"/>
      <c r="AP61"/>
      <c r="AQ61"/>
      <c r="AR61"/>
    </row>
    <row r="62" spans="1:45" ht="72.75" customHeight="1">
      <c r="A62" s="119"/>
      <c r="B62"/>
      <c r="C62"/>
      <c r="D62"/>
      <c r="E62"/>
      <c r="F62"/>
      <c r="G62"/>
      <c r="H62"/>
      <c r="I62"/>
      <c r="J62"/>
      <c r="K62"/>
      <c r="L62"/>
      <c r="M62"/>
      <c r="N62"/>
      <c r="O62" s="157"/>
      <c r="P62" s="119"/>
      <c r="R62"/>
      <c r="S62"/>
      <c r="T62"/>
      <c r="U62"/>
      <c r="V62"/>
      <c r="W62"/>
      <c r="X62"/>
      <c r="Y62"/>
      <c r="Z62"/>
      <c r="AA62"/>
      <c r="AB62"/>
      <c r="AC62"/>
      <c r="AD62"/>
      <c r="AE62"/>
      <c r="AF62"/>
      <c r="AG62"/>
      <c r="AH62"/>
      <c r="AI62"/>
      <c r="AJ62"/>
      <c r="AK62"/>
      <c r="AL62"/>
      <c r="AM62"/>
      <c r="AN62"/>
      <c r="AO62"/>
      <c r="AP62"/>
      <c r="AQ62"/>
      <c r="AR62"/>
      <c r="AS62"/>
    </row>
    <row r="63" spans="1:45" ht="51" customHeight="1">
      <c r="A63" s="119"/>
      <c r="B63"/>
      <c r="C63"/>
      <c r="D63"/>
      <c r="E63"/>
      <c r="F63"/>
      <c r="G63"/>
      <c r="H63"/>
      <c r="I63"/>
      <c r="J63"/>
      <c r="K63"/>
      <c r="L63"/>
      <c r="M63"/>
      <c r="N63"/>
      <c r="O63" s="157"/>
      <c r="P63" s="119"/>
      <c r="R63"/>
      <c r="S63"/>
      <c r="T63"/>
      <c r="U63"/>
      <c r="V63"/>
      <c r="W63"/>
      <c r="X63"/>
      <c r="Y63"/>
      <c r="Z63"/>
      <c r="AA63"/>
      <c r="AB63"/>
      <c r="AC63"/>
      <c r="AD63"/>
      <c r="AE63"/>
      <c r="AF63"/>
      <c r="AG63"/>
      <c r="AH63"/>
      <c r="AI63"/>
      <c r="AJ63"/>
      <c r="AK63"/>
      <c r="AL63"/>
      <c r="AM63"/>
      <c r="AN63"/>
      <c r="AO63"/>
      <c r="AP63"/>
      <c r="AQ63"/>
      <c r="AR63"/>
      <c r="AS63"/>
    </row>
    <row r="64" spans="1:45" ht="51" customHeight="1">
      <c r="A64" s="119"/>
      <c r="O64" s="132"/>
      <c r="P64" s="119"/>
      <c r="R64"/>
      <c r="S64"/>
      <c r="T64"/>
      <c r="U64"/>
      <c r="V64"/>
      <c r="W64"/>
      <c r="X64"/>
      <c r="Y64"/>
      <c r="Z64"/>
      <c r="AA64"/>
      <c r="AB64"/>
      <c r="AC64"/>
      <c r="AD64"/>
      <c r="AE64"/>
      <c r="AF64"/>
      <c r="AG64"/>
      <c r="AH64"/>
      <c r="AI64"/>
      <c r="AJ64"/>
      <c r="AK64"/>
      <c r="AL64"/>
      <c r="AM64"/>
      <c r="AN64"/>
      <c r="AO64"/>
      <c r="AP64"/>
      <c r="AQ64"/>
      <c r="AR64"/>
      <c r="AS64"/>
    </row>
    <row r="65" spans="1:45" ht="51" customHeight="1">
      <c r="A65" s="119"/>
      <c r="O65" s="132"/>
      <c r="P65" s="119"/>
      <c r="R65"/>
      <c r="S65"/>
      <c r="T65"/>
      <c r="U65"/>
      <c r="V65"/>
      <c r="W65"/>
      <c r="X65"/>
      <c r="Y65"/>
      <c r="Z65"/>
      <c r="AA65"/>
      <c r="AB65"/>
      <c r="AC65"/>
      <c r="AD65"/>
      <c r="AE65"/>
      <c r="AF65"/>
      <c r="AG65"/>
      <c r="AH65"/>
      <c r="AI65"/>
      <c r="AJ65"/>
      <c r="AK65"/>
      <c r="AL65"/>
      <c r="AM65"/>
      <c r="AN65"/>
      <c r="AO65"/>
      <c r="AP65"/>
      <c r="AQ65"/>
      <c r="AR65"/>
      <c r="AS65"/>
    </row>
    <row r="66" spans="1:45" ht="51" customHeight="1">
      <c r="A66" s="119"/>
      <c r="O66" s="132"/>
      <c r="P66" s="119"/>
      <c r="R66"/>
      <c r="S66"/>
      <c r="T66"/>
      <c r="U66"/>
      <c r="V66"/>
      <c r="W66"/>
      <c r="X66"/>
      <c r="Y66"/>
      <c r="Z66"/>
      <c r="AA66"/>
      <c r="AB66"/>
      <c r="AC66"/>
      <c r="AD66"/>
      <c r="AE66"/>
      <c r="AF66"/>
      <c r="AG66"/>
      <c r="AH66"/>
      <c r="AI66"/>
      <c r="AJ66"/>
      <c r="AK66"/>
      <c r="AL66"/>
      <c r="AM66"/>
      <c r="AN66"/>
      <c r="AO66"/>
      <c r="AP66"/>
      <c r="AQ66"/>
      <c r="AR66"/>
      <c r="AS66"/>
    </row>
    <row r="67" spans="1:45" ht="51" customHeight="1">
      <c r="A67" s="119"/>
      <c r="O67" s="132"/>
      <c r="Q67"/>
      <c r="R67"/>
      <c r="S67"/>
      <c r="T67"/>
      <c r="U67"/>
      <c r="V67"/>
      <c r="W67"/>
      <c r="X67"/>
      <c r="Y67"/>
      <c r="Z67"/>
      <c r="AA67"/>
      <c r="AB67"/>
      <c r="AC67"/>
      <c r="AD67"/>
      <c r="AE67"/>
      <c r="AF67"/>
      <c r="AG67"/>
      <c r="AH67"/>
      <c r="AI67"/>
      <c r="AJ67"/>
      <c r="AK67"/>
      <c r="AL67"/>
      <c r="AM67"/>
      <c r="AN67"/>
      <c r="AO67"/>
      <c r="AP67"/>
      <c r="AQ67"/>
      <c r="AR67"/>
    </row>
    <row r="68" spans="1:45" ht="15" customHeight="1">
      <c r="A68" s="119"/>
      <c r="B68" s="119"/>
      <c r="C68" s="119"/>
      <c r="D68" s="119"/>
      <c r="E68" s="119"/>
      <c r="F68" s="119"/>
      <c r="G68" s="119"/>
      <c r="H68" s="119"/>
      <c r="I68" s="119"/>
      <c r="J68" s="119"/>
      <c r="K68" s="119"/>
      <c r="L68" s="119"/>
      <c r="M68" s="119"/>
      <c r="N68" s="119"/>
      <c r="O68" s="132"/>
      <c r="Q68"/>
      <c r="R68"/>
      <c r="S68"/>
      <c r="T68"/>
      <c r="U68"/>
      <c r="V68"/>
      <c r="W68"/>
      <c r="X68"/>
      <c r="Y68"/>
      <c r="Z68"/>
      <c r="AA68"/>
      <c r="AB68"/>
      <c r="AC68"/>
      <c r="AD68"/>
      <c r="AE68"/>
      <c r="AF68"/>
      <c r="AG68"/>
      <c r="AH68"/>
      <c r="AI68"/>
      <c r="AJ68"/>
      <c r="AK68"/>
      <c r="AL68"/>
      <c r="AM68"/>
      <c r="AN68"/>
      <c r="AO68"/>
      <c r="AP68"/>
      <c r="AQ68"/>
      <c r="AR68"/>
    </row>
    <row r="69" spans="1:45" ht="15" customHeight="1">
      <c r="A69" s="119"/>
      <c r="B69" s="119"/>
      <c r="C69" s="119"/>
      <c r="D69" s="119"/>
      <c r="E69" s="119"/>
      <c r="F69" s="119"/>
      <c r="G69" s="119"/>
      <c r="H69" s="119"/>
      <c r="I69" s="119"/>
      <c r="J69" s="119"/>
      <c r="K69" s="119"/>
      <c r="L69" s="119"/>
      <c r="M69" s="119"/>
      <c r="N69" s="119"/>
      <c r="O69" s="132"/>
      <c r="Q69"/>
      <c r="R69"/>
      <c r="S69"/>
      <c r="T69"/>
      <c r="U69"/>
      <c r="V69"/>
      <c r="W69"/>
      <c r="X69"/>
      <c r="Y69"/>
      <c r="Z69"/>
      <c r="AA69"/>
      <c r="AB69"/>
      <c r="AC69"/>
      <c r="AD69"/>
      <c r="AE69"/>
      <c r="AF69"/>
      <c r="AG69"/>
      <c r="AH69"/>
      <c r="AI69"/>
      <c r="AJ69"/>
      <c r="AK69"/>
      <c r="AL69"/>
      <c r="AM69"/>
      <c r="AN69"/>
      <c r="AO69"/>
      <c r="AP69"/>
      <c r="AQ69"/>
      <c r="AR69"/>
    </row>
    <row r="70" spans="1:45" ht="15" customHeight="1">
      <c r="A70" s="119"/>
      <c r="B70" s="119"/>
      <c r="C70" s="119"/>
      <c r="D70" s="119"/>
      <c r="E70" s="119"/>
      <c r="F70" s="119"/>
      <c r="G70" s="119"/>
      <c r="H70" s="119"/>
      <c r="I70" s="119"/>
      <c r="J70" s="119"/>
      <c r="K70" s="119"/>
      <c r="L70" s="119"/>
      <c r="M70" s="119"/>
      <c r="N70" s="119"/>
      <c r="O70" s="132"/>
      <c r="Q70"/>
      <c r="R70"/>
      <c r="S70"/>
      <c r="T70"/>
      <c r="U70"/>
      <c r="V70"/>
      <c r="W70"/>
      <c r="X70"/>
      <c r="Y70"/>
      <c r="Z70"/>
      <c r="AA70"/>
      <c r="AB70"/>
      <c r="AC70"/>
      <c r="AD70"/>
      <c r="AE70"/>
      <c r="AF70"/>
      <c r="AG70"/>
      <c r="AH70"/>
      <c r="AI70"/>
      <c r="AJ70"/>
      <c r="AK70"/>
      <c r="AL70"/>
      <c r="AM70"/>
      <c r="AN70"/>
      <c r="AO70"/>
      <c r="AP70"/>
      <c r="AQ70"/>
      <c r="AR70"/>
    </row>
    <row r="71" spans="1:45" ht="15" customHeight="1">
      <c r="A71" s="119"/>
      <c r="B71" s="119"/>
      <c r="C71" s="119"/>
      <c r="D71" s="119"/>
      <c r="E71" s="119"/>
      <c r="F71" s="119"/>
      <c r="G71" s="119"/>
      <c r="H71" s="119"/>
      <c r="I71" s="119"/>
      <c r="J71" s="119"/>
      <c r="K71" s="119"/>
      <c r="L71" s="119"/>
      <c r="M71" s="119"/>
      <c r="N71" s="119"/>
      <c r="O71" s="132"/>
      <c r="Q71"/>
      <c r="R71"/>
      <c r="S71"/>
      <c r="T71"/>
      <c r="U71"/>
      <c r="V71"/>
      <c r="W71"/>
      <c r="X71"/>
      <c r="Y71"/>
      <c r="Z71"/>
      <c r="AA71"/>
      <c r="AB71"/>
      <c r="AC71"/>
      <c r="AD71"/>
      <c r="AE71"/>
      <c r="AF71"/>
      <c r="AG71"/>
      <c r="AH71"/>
      <c r="AI71"/>
      <c r="AJ71"/>
      <c r="AK71"/>
      <c r="AL71"/>
      <c r="AM71"/>
      <c r="AN71"/>
      <c r="AO71"/>
      <c r="AP71"/>
      <c r="AQ71"/>
      <c r="AR71"/>
    </row>
    <row r="72" spans="1:45" ht="15" customHeight="1">
      <c r="A72" s="119"/>
      <c r="B72" s="119"/>
      <c r="C72" s="119"/>
      <c r="D72" s="119"/>
      <c r="E72" s="119"/>
      <c r="F72" s="119"/>
      <c r="G72" s="119"/>
      <c r="H72" s="119"/>
      <c r="I72" s="119"/>
      <c r="J72" s="119"/>
      <c r="K72" s="119"/>
      <c r="L72" s="119"/>
      <c r="M72" s="119"/>
      <c r="N72" s="119"/>
      <c r="O72" s="132"/>
      <c r="Q72"/>
      <c r="R72"/>
      <c r="S72"/>
      <c r="T72"/>
      <c r="U72"/>
      <c r="V72"/>
      <c r="W72"/>
      <c r="X72"/>
      <c r="Y72"/>
      <c r="Z72"/>
      <c r="AA72"/>
      <c r="AB72"/>
      <c r="AC72"/>
      <c r="AD72"/>
      <c r="AE72"/>
      <c r="AF72"/>
      <c r="AG72"/>
      <c r="AH72"/>
      <c r="AI72"/>
      <c r="AJ72"/>
      <c r="AK72"/>
      <c r="AL72"/>
      <c r="AM72"/>
      <c r="AN72"/>
      <c r="AO72"/>
      <c r="AP72"/>
      <c r="AQ72"/>
      <c r="AR72"/>
    </row>
    <row r="73" spans="1:45" ht="15" customHeight="1">
      <c r="A73" s="119"/>
      <c r="B73" s="119"/>
      <c r="C73" s="119"/>
      <c r="D73" s="119"/>
      <c r="E73" s="119"/>
      <c r="F73" s="119"/>
      <c r="G73" s="119"/>
      <c r="H73" s="119"/>
      <c r="I73" s="119"/>
      <c r="J73" s="119"/>
      <c r="K73" s="119"/>
      <c r="L73" s="119"/>
      <c r="M73" s="119"/>
      <c r="N73" s="119"/>
      <c r="O73" s="132"/>
      <c r="Q73"/>
      <c r="R73"/>
      <c r="S73"/>
      <c r="T73"/>
      <c r="U73"/>
      <c r="V73"/>
      <c r="W73"/>
      <c r="X73"/>
      <c r="Y73"/>
      <c r="Z73"/>
      <c r="AA73"/>
      <c r="AB73"/>
      <c r="AC73"/>
      <c r="AD73"/>
      <c r="AE73"/>
      <c r="AF73"/>
      <c r="AG73"/>
      <c r="AH73"/>
      <c r="AI73"/>
      <c r="AJ73"/>
      <c r="AK73"/>
      <c r="AL73"/>
      <c r="AM73"/>
      <c r="AN73"/>
      <c r="AO73"/>
      <c r="AP73"/>
      <c r="AQ73"/>
      <c r="AR73"/>
    </row>
    <row r="74" spans="1:45" ht="15" customHeight="1">
      <c r="A74" s="119"/>
      <c r="B74" s="119"/>
      <c r="C74" s="119"/>
      <c r="D74" s="119"/>
      <c r="E74" s="119"/>
      <c r="F74" s="119"/>
      <c r="G74" s="119"/>
      <c r="H74" s="119"/>
      <c r="I74" s="119"/>
      <c r="J74" s="119"/>
      <c r="K74" s="119"/>
      <c r="L74" s="119"/>
      <c r="M74" s="119"/>
      <c r="N74" s="119"/>
      <c r="O74" s="132"/>
      <c r="Q74"/>
      <c r="R74"/>
      <c r="S74"/>
      <c r="T74"/>
      <c r="U74"/>
      <c r="V74"/>
      <c r="W74"/>
      <c r="X74"/>
      <c r="Y74"/>
      <c r="Z74"/>
      <c r="AA74"/>
      <c r="AB74"/>
      <c r="AC74"/>
      <c r="AD74"/>
      <c r="AE74"/>
      <c r="AF74"/>
      <c r="AG74"/>
      <c r="AH74"/>
      <c r="AI74"/>
      <c r="AJ74"/>
      <c r="AK74"/>
      <c r="AL74"/>
      <c r="AM74"/>
      <c r="AN74"/>
      <c r="AO74"/>
      <c r="AP74"/>
      <c r="AQ74"/>
      <c r="AR74"/>
    </row>
    <row r="75" spans="1:45" ht="15" customHeight="1">
      <c r="A75" s="119"/>
      <c r="B75" s="119"/>
      <c r="C75" s="119"/>
      <c r="D75" s="119"/>
      <c r="E75" s="119"/>
      <c r="F75" s="119"/>
      <c r="G75" s="119"/>
      <c r="H75" s="119"/>
      <c r="I75" s="119"/>
      <c r="J75" s="119"/>
      <c r="K75" s="119"/>
      <c r="L75" s="119"/>
      <c r="M75" s="119"/>
      <c r="N75" s="119"/>
      <c r="O75" s="132"/>
    </row>
    <row r="76" spans="1:45" ht="15" customHeight="1">
      <c r="A76" s="119"/>
      <c r="B76" s="119"/>
      <c r="C76" s="119"/>
      <c r="D76" s="119"/>
      <c r="E76" s="119"/>
      <c r="F76" s="119"/>
      <c r="G76" s="119"/>
      <c r="H76" s="119"/>
      <c r="I76" s="119"/>
      <c r="J76" s="119"/>
      <c r="K76" s="119"/>
      <c r="L76" s="119"/>
      <c r="M76" s="119"/>
      <c r="N76" s="119"/>
      <c r="O76" s="132"/>
    </row>
    <row r="77" spans="1:45" ht="15" customHeight="1">
      <c r="A77" s="119"/>
      <c r="B77" s="119"/>
      <c r="C77" s="119"/>
      <c r="D77" s="119"/>
      <c r="E77" s="119"/>
      <c r="F77" s="119"/>
      <c r="G77" s="119"/>
      <c r="H77" s="119"/>
      <c r="I77" s="119"/>
      <c r="J77" s="119"/>
      <c r="K77" s="119"/>
      <c r="L77" s="119"/>
      <c r="M77" s="119"/>
      <c r="N77" s="119"/>
      <c r="O77" s="132"/>
    </row>
  </sheetData>
  <sheetProtection password="F741" sheet="1" objects="1" scenarios="1" selectLockedCells="1"/>
  <mergeCells count="26">
    <mergeCell ref="A15:E17"/>
    <mergeCell ref="F15:G17"/>
    <mergeCell ref="H15:L17"/>
    <mergeCell ref="B27:D27"/>
    <mergeCell ref="O15:O17"/>
    <mergeCell ref="A19:E19"/>
    <mergeCell ref="A22:J22"/>
    <mergeCell ref="K22:M22"/>
    <mergeCell ref="B24:D24"/>
    <mergeCell ref="E24:M25"/>
    <mergeCell ref="M15:M17"/>
    <mergeCell ref="A8:E8"/>
    <mergeCell ref="F8:M8"/>
    <mergeCell ref="A9:E9"/>
    <mergeCell ref="F9:M9"/>
    <mergeCell ref="A10:D12"/>
    <mergeCell ref="F10:M10"/>
    <mergeCell ref="F11:M11"/>
    <mergeCell ref="F12:M12"/>
    <mergeCell ref="A7:E7"/>
    <mergeCell ref="F7:M7"/>
    <mergeCell ref="A2:E2"/>
    <mergeCell ref="A5:E5"/>
    <mergeCell ref="F5:M5"/>
    <mergeCell ref="A6:E6"/>
    <mergeCell ref="F6:M6"/>
  </mergeCells>
  <phoneticPr fontId="1"/>
  <dataValidations count="1">
    <dataValidation type="list" errorStyle="warning" showInputMessage="1" showErrorMessage="1" error="_x000a_" promptTitle="「有」を選択した場合" prompt="個人防護具のみ、ご申請いただけます。" sqref="K22:L22">
      <formula1>"　,有,無"</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31"/>
  <sheetViews>
    <sheetView view="pageBreakPreview" zoomScale="25" zoomScaleNormal="60" zoomScaleSheetLayoutView="25" workbookViewId="0">
      <selection activeCell="C18" sqref="C18"/>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98"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299" t="s">
        <v>53</v>
      </c>
      <c r="B1" s="299"/>
    </row>
    <row r="2" spans="1:12" ht="52.5" customHeight="1">
      <c r="A2" s="300" t="s">
        <v>135</v>
      </c>
      <c r="B2" s="300"/>
      <c r="C2" s="300"/>
      <c r="D2" s="300"/>
      <c r="E2" s="300"/>
      <c r="F2" s="300"/>
      <c r="G2" s="300"/>
      <c r="H2" s="300"/>
      <c r="I2" s="300"/>
      <c r="J2" s="300"/>
      <c r="K2" s="300"/>
    </row>
    <row r="3" spans="1:12" ht="52.5" customHeight="1">
      <c r="A3" s="3"/>
      <c r="B3" s="3"/>
      <c r="C3" s="3"/>
      <c r="D3" s="3"/>
      <c r="E3" s="3"/>
      <c r="F3" s="3"/>
      <c r="G3" s="3"/>
      <c r="H3" s="37" t="s">
        <v>37</v>
      </c>
      <c r="I3" s="308">
        <f>'(1)基本情報シート'!F7</f>
        <v>0</v>
      </c>
      <c r="J3" s="308"/>
      <c r="K3" s="308"/>
      <c r="L3" s="163" t="s">
        <v>123</v>
      </c>
    </row>
    <row r="4" spans="1:12" ht="36.75" customHeight="1">
      <c r="J4" s="307" t="s">
        <v>30</v>
      </c>
      <c r="K4" s="307"/>
    </row>
    <row r="5" spans="1:12" ht="36.75" customHeight="1">
      <c r="A5" s="306"/>
      <c r="B5" s="305" t="s">
        <v>0</v>
      </c>
      <c r="C5" s="302" t="s">
        <v>1</v>
      </c>
      <c r="D5" s="303"/>
      <c r="E5" s="304"/>
      <c r="F5" s="302" t="s">
        <v>2</v>
      </c>
      <c r="G5" s="303"/>
      <c r="H5" s="303"/>
      <c r="I5" s="303"/>
      <c r="J5" s="2" t="s">
        <v>9</v>
      </c>
      <c r="K5" s="301" t="s">
        <v>3</v>
      </c>
    </row>
    <row r="6" spans="1:12" ht="53.25" customHeight="1">
      <c r="A6" s="305"/>
      <c r="B6" s="292"/>
      <c r="C6" s="27" t="s">
        <v>7</v>
      </c>
      <c r="D6" s="27" t="s">
        <v>4</v>
      </c>
      <c r="E6" s="27" t="s">
        <v>5</v>
      </c>
      <c r="F6" s="58" t="s">
        <v>6</v>
      </c>
      <c r="G6" s="27" t="s">
        <v>7</v>
      </c>
      <c r="H6" s="27" t="s">
        <v>11</v>
      </c>
      <c r="I6" s="59" t="s">
        <v>38</v>
      </c>
      <c r="J6" s="27" t="s">
        <v>12</v>
      </c>
      <c r="K6" s="298"/>
    </row>
    <row r="7" spans="1:12" ht="85.5" customHeight="1">
      <c r="A7" s="274"/>
      <c r="B7" s="24" t="s">
        <v>64</v>
      </c>
      <c r="C7" s="184"/>
      <c r="D7" s="30">
        <v>3600</v>
      </c>
      <c r="E7" s="22">
        <f>C7*D7</f>
        <v>0</v>
      </c>
      <c r="F7" s="184"/>
      <c r="G7" s="13">
        <f>C7</f>
        <v>0</v>
      </c>
      <c r="H7" s="188"/>
      <c r="I7" s="190"/>
      <c r="J7" s="30">
        <f t="shared" ref="J7:J11" si="0">ROUNDDOWN(MIN(E7,I7),-3)</f>
        <v>0</v>
      </c>
      <c r="K7" s="191" t="s">
        <v>137</v>
      </c>
      <c r="L7" s="41" t="s">
        <v>36</v>
      </c>
    </row>
    <row r="8" spans="1:12" ht="85.5" customHeight="1">
      <c r="A8" s="274"/>
      <c r="B8" s="25" t="s">
        <v>65</v>
      </c>
      <c r="C8" s="185"/>
      <c r="D8" s="16">
        <v>2728000</v>
      </c>
      <c r="E8" s="22">
        <f t="shared" ref="E8" si="1">C8*D8</f>
        <v>0</v>
      </c>
      <c r="F8" s="186"/>
      <c r="G8" s="13">
        <f t="shared" ref="G8" si="2">C8</f>
        <v>0</v>
      </c>
      <c r="H8" s="188"/>
      <c r="I8" s="20">
        <f t="shared" ref="I8:I12" si="3">G8*H8</f>
        <v>0</v>
      </c>
      <c r="J8" s="30">
        <f t="shared" si="0"/>
        <v>0</v>
      </c>
      <c r="K8" s="192"/>
      <c r="L8" s="41" t="s">
        <v>36</v>
      </c>
    </row>
    <row r="9" spans="1:12" ht="85.5" customHeight="1">
      <c r="A9" s="274"/>
      <c r="B9" s="26" t="s">
        <v>33</v>
      </c>
      <c r="C9" s="185"/>
      <c r="D9" s="16">
        <v>51400</v>
      </c>
      <c r="E9" s="22">
        <f t="shared" ref="E9:E12" si="4">C9*D9</f>
        <v>0</v>
      </c>
      <c r="F9" s="185"/>
      <c r="G9" s="13">
        <f t="shared" ref="G9:G11" si="5">C9</f>
        <v>0</v>
      </c>
      <c r="H9" s="188"/>
      <c r="I9" s="20">
        <f t="shared" si="3"/>
        <v>0</v>
      </c>
      <c r="J9" s="30">
        <f t="shared" si="0"/>
        <v>0</v>
      </c>
      <c r="K9" s="192"/>
      <c r="L9" s="41" t="s">
        <v>36</v>
      </c>
    </row>
    <row r="10" spans="1:12" ht="85.5" customHeight="1">
      <c r="A10" s="274"/>
      <c r="B10" s="26" t="s">
        <v>66</v>
      </c>
      <c r="C10" s="185"/>
      <c r="D10" s="16">
        <v>21000000</v>
      </c>
      <c r="E10" s="22">
        <f t="shared" si="4"/>
        <v>0</v>
      </c>
      <c r="F10" s="185"/>
      <c r="G10" s="35">
        <f t="shared" ref="G10:G12" si="6">C10</f>
        <v>0</v>
      </c>
      <c r="H10" s="189"/>
      <c r="I10" s="20">
        <f t="shared" si="3"/>
        <v>0</v>
      </c>
      <c r="J10" s="16">
        <f t="shared" si="0"/>
        <v>0</v>
      </c>
      <c r="K10" s="192"/>
      <c r="L10" s="41" t="s">
        <v>36</v>
      </c>
    </row>
    <row r="11" spans="1:12" ht="85.5" customHeight="1">
      <c r="A11" s="274"/>
      <c r="B11" s="24" t="s">
        <v>75</v>
      </c>
      <c r="C11" s="184"/>
      <c r="D11" s="30">
        <v>905000</v>
      </c>
      <c r="E11" s="22">
        <f t="shared" si="4"/>
        <v>0</v>
      </c>
      <c r="F11" s="184"/>
      <c r="G11" s="13">
        <f t="shared" si="5"/>
        <v>0</v>
      </c>
      <c r="H11" s="188"/>
      <c r="I11" s="20">
        <f t="shared" si="3"/>
        <v>0</v>
      </c>
      <c r="J11" s="30">
        <f t="shared" si="0"/>
        <v>0</v>
      </c>
      <c r="K11" s="191"/>
      <c r="L11" s="41" t="s">
        <v>36</v>
      </c>
    </row>
    <row r="12" spans="1:12" ht="85.5" customHeight="1">
      <c r="A12" s="274"/>
      <c r="B12" s="26" t="s">
        <v>76</v>
      </c>
      <c r="C12" s="185"/>
      <c r="D12" s="16">
        <v>205000</v>
      </c>
      <c r="E12" s="34">
        <f t="shared" si="4"/>
        <v>0</v>
      </c>
      <c r="F12" s="185"/>
      <c r="G12" s="35">
        <f t="shared" si="6"/>
        <v>0</v>
      </c>
      <c r="H12" s="189"/>
      <c r="I12" s="20">
        <f t="shared" si="3"/>
        <v>0</v>
      </c>
      <c r="J12" s="16">
        <f>ROUNDDOWN(MIN(E12,I12),-3)</f>
        <v>0</v>
      </c>
      <c r="K12" s="192"/>
      <c r="L12" s="41" t="s">
        <v>36</v>
      </c>
    </row>
    <row r="13" spans="1:12" ht="85.5" customHeight="1" thickBot="1">
      <c r="A13" s="274"/>
      <c r="B13" s="24" t="s">
        <v>63</v>
      </c>
      <c r="C13" s="184"/>
      <c r="D13" s="30">
        <v>5000000</v>
      </c>
      <c r="E13" s="30">
        <f>C13*D13</f>
        <v>0</v>
      </c>
      <c r="F13" s="187"/>
      <c r="G13" s="101">
        <f>C13</f>
        <v>0</v>
      </c>
      <c r="H13" s="188"/>
      <c r="I13" s="32">
        <f t="shared" ref="I13" si="7">G13*H13</f>
        <v>0</v>
      </c>
      <c r="J13" s="30">
        <f t="shared" ref="J13" si="8">ROUNDDOWN(MIN(E13,I13),-3)</f>
        <v>0</v>
      </c>
      <c r="K13" s="191"/>
      <c r="L13" s="41" t="s">
        <v>36</v>
      </c>
    </row>
    <row r="14" spans="1:12" ht="24" customHeight="1" thickTop="1">
      <c r="A14" s="274"/>
      <c r="B14" s="291" t="s">
        <v>8</v>
      </c>
      <c r="C14" s="282"/>
      <c r="D14" s="279"/>
      <c r="E14" s="294">
        <f>SUM(E7:E13)</f>
        <v>0</v>
      </c>
      <c r="F14" s="279"/>
      <c r="G14" s="282"/>
      <c r="H14" s="279"/>
      <c r="I14" s="285">
        <f>SUM(I7:I13)</f>
        <v>0</v>
      </c>
      <c r="J14" s="294">
        <f>SUM(J7:J13)</f>
        <v>0</v>
      </c>
      <c r="K14" s="297"/>
    </row>
    <row r="15" spans="1:12" ht="24" customHeight="1">
      <c r="A15" s="274"/>
      <c r="B15" s="292"/>
      <c r="C15" s="283"/>
      <c r="D15" s="280"/>
      <c r="E15" s="295"/>
      <c r="F15" s="280"/>
      <c r="G15" s="283"/>
      <c r="H15" s="280"/>
      <c r="I15" s="286"/>
      <c r="J15" s="295"/>
      <c r="K15" s="298"/>
    </row>
    <row r="16" spans="1:12" ht="24" customHeight="1" thickBot="1">
      <c r="A16" s="275"/>
      <c r="B16" s="292"/>
      <c r="C16" s="283"/>
      <c r="D16" s="280"/>
      <c r="E16" s="295"/>
      <c r="F16" s="280"/>
      <c r="G16" s="283"/>
      <c r="H16" s="280"/>
      <c r="I16" s="286"/>
      <c r="J16" s="295"/>
      <c r="K16" s="298"/>
    </row>
    <row r="17" spans="1:12" ht="85.5" customHeight="1" thickTop="1">
      <c r="A17" s="276" t="s">
        <v>124</v>
      </c>
      <c r="B17" s="165" t="s">
        <v>64</v>
      </c>
      <c r="C17" s="193"/>
      <c r="D17" s="167">
        <v>3600</v>
      </c>
      <c r="E17" s="168">
        <f>C17*D17</f>
        <v>0</v>
      </c>
      <c r="F17" s="193"/>
      <c r="G17" s="169">
        <f>C17</f>
        <v>0</v>
      </c>
      <c r="H17" s="196"/>
      <c r="I17" s="198"/>
      <c r="J17" s="79">
        <f t="shared" ref="J17:J22" si="9">ROUNDDOWN(MIN(E17,I17),-3)</f>
        <v>0</v>
      </c>
      <c r="K17" s="199" t="s">
        <v>137</v>
      </c>
      <c r="L17" s="41" t="s">
        <v>36</v>
      </c>
    </row>
    <row r="18" spans="1:12" ht="85.5" customHeight="1">
      <c r="A18" s="277"/>
      <c r="B18" s="25" t="s">
        <v>65</v>
      </c>
      <c r="C18" s="185"/>
      <c r="D18" s="16">
        <v>2728000</v>
      </c>
      <c r="E18" s="22">
        <f t="shared" ref="E18:E22" si="10">C18*D18</f>
        <v>0</v>
      </c>
      <c r="F18" s="186"/>
      <c r="G18" s="13">
        <f t="shared" ref="G18:G22" si="11">C18</f>
        <v>0</v>
      </c>
      <c r="H18" s="188"/>
      <c r="I18" s="20">
        <f t="shared" ref="I18:I22" si="12">G18*H18</f>
        <v>0</v>
      </c>
      <c r="J18" s="33">
        <f t="shared" si="9"/>
        <v>0</v>
      </c>
      <c r="K18" s="200"/>
      <c r="L18" s="41" t="s">
        <v>36</v>
      </c>
    </row>
    <row r="19" spans="1:12" ht="85.5" customHeight="1">
      <c r="A19" s="277"/>
      <c r="B19" s="26" t="s">
        <v>33</v>
      </c>
      <c r="C19" s="185"/>
      <c r="D19" s="16">
        <v>51400</v>
      </c>
      <c r="E19" s="22">
        <f t="shared" si="10"/>
        <v>0</v>
      </c>
      <c r="F19" s="185"/>
      <c r="G19" s="13">
        <f t="shared" si="11"/>
        <v>0</v>
      </c>
      <c r="H19" s="188"/>
      <c r="I19" s="20">
        <f t="shared" si="12"/>
        <v>0</v>
      </c>
      <c r="J19" s="33">
        <f t="shared" si="9"/>
        <v>0</v>
      </c>
      <c r="K19" s="200"/>
      <c r="L19" s="41" t="s">
        <v>36</v>
      </c>
    </row>
    <row r="20" spans="1:12" ht="85.5" customHeight="1">
      <c r="A20" s="277"/>
      <c r="B20" s="26" t="s">
        <v>66</v>
      </c>
      <c r="C20" s="185"/>
      <c r="D20" s="16">
        <v>21000000</v>
      </c>
      <c r="E20" s="34">
        <f t="shared" si="10"/>
        <v>0</v>
      </c>
      <c r="F20" s="185"/>
      <c r="G20" s="35">
        <f t="shared" si="11"/>
        <v>0</v>
      </c>
      <c r="H20" s="189"/>
      <c r="I20" s="20">
        <f t="shared" si="12"/>
        <v>0</v>
      </c>
      <c r="J20" s="33">
        <f t="shared" si="9"/>
        <v>0</v>
      </c>
      <c r="K20" s="200"/>
      <c r="L20" s="41" t="s">
        <v>36</v>
      </c>
    </row>
    <row r="21" spans="1:12" ht="85.5" customHeight="1">
      <c r="A21" s="277"/>
      <c r="B21" s="24" t="s">
        <v>75</v>
      </c>
      <c r="C21" s="184"/>
      <c r="D21" s="30">
        <v>905000</v>
      </c>
      <c r="E21" s="22">
        <f t="shared" si="10"/>
        <v>0</v>
      </c>
      <c r="F21" s="184"/>
      <c r="G21" s="13">
        <f t="shared" si="11"/>
        <v>0</v>
      </c>
      <c r="H21" s="188"/>
      <c r="I21" s="32">
        <f t="shared" si="12"/>
        <v>0</v>
      </c>
      <c r="J21" s="33">
        <f t="shared" si="9"/>
        <v>0</v>
      </c>
      <c r="K21" s="201"/>
      <c r="L21" s="41" t="s">
        <v>36</v>
      </c>
    </row>
    <row r="22" spans="1:12" ht="85.5" customHeight="1">
      <c r="A22" s="277"/>
      <c r="B22" s="24" t="s">
        <v>76</v>
      </c>
      <c r="C22" s="184"/>
      <c r="D22" s="30">
        <v>205000</v>
      </c>
      <c r="E22" s="22">
        <f t="shared" si="10"/>
        <v>0</v>
      </c>
      <c r="F22" s="184"/>
      <c r="G22" s="13">
        <f t="shared" si="11"/>
        <v>0</v>
      </c>
      <c r="H22" s="188"/>
      <c r="I22" s="32">
        <f t="shared" si="12"/>
        <v>0</v>
      </c>
      <c r="J22" s="33">
        <f t="shared" si="9"/>
        <v>0</v>
      </c>
      <c r="K22" s="201"/>
      <c r="L22" s="41" t="s">
        <v>36</v>
      </c>
    </row>
    <row r="23" spans="1:12" ht="85.5" customHeight="1" thickBot="1">
      <c r="A23" s="277"/>
      <c r="B23" s="90" t="s">
        <v>63</v>
      </c>
      <c r="C23" s="194"/>
      <c r="D23" s="92">
        <v>5000000</v>
      </c>
      <c r="E23" s="92">
        <f>C23*D23</f>
        <v>0</v>
      </c>
      <c r="F23" s="195"/>
      <c r="G23" s="173">
        <f>C23</f>
        <v>0</v>
      </c>
      <c r="H23" s="197"/>
      <c r="I23" s="164">
        <f t="shared" ref="I23" si="13">G23*H23</f>
        <v>0</v>
      </c>
      <c r="J23" s="174">
        <f t="shared" ref="J23" si="14">ROUNDDOWN(MIN(E23,I23),-3)</f>
        <v>0</v>
      </c>
      <c r="K23" s="202"/>
      <c r="L23" s="41" t="s">
        <v>36</v>
      </c>
    </row>
    <row r="24" spans="1:12" ht="24" customHeight="1" thickTop="1">
      <c r="A24" s="277"/>
      <c r="B24" s="291" t="s">
        <v>8</v>
      </c>
      <c r="C24" s="282"/>
      <c r="D24" s="279"/>
      <c r="E24" s="294">
        <f>SUM(E17:E22)</f>
        <v>0</v>
      </c>
      <c r="F24" s="279"/>
      <c r="G24" s="282"/>
      <c r="H24" s="279"/>
      <c r="I24" s="285">
        <f>SUM(I17:I22)</f>
        <v>0</v>
      </c>
      <c r="J24" s="288">
        <f>SUM(J17:J22)</f>
        <v>0</v>
      </c>
      <c r="K24" s="271"/>
    </row>
    <row r="25" spans="1:12" ht="24" customHeight="1">
      <c r="A25" s="277"/>
      <c r="B25" s="292"/>
      <c r="C25" s="283"/>
      <c r="D25" s="280"/>
      <c r="E25" s="295"/>
      <c r="F25" s="280"/>
      <c r="G25" s="283"/>
      <c r="H25" s="280"/>
      <c r="I25" s="286"/>
      <c r="J25" s="289"/>
      <c r="K25" s="272"/>
    </row>
    <row r="26" spans="1:12" ht="24" customHeight="1" thickBot="1">
      <c r="A26" s="278"/>
      <c r="B26" s="293"/>
      <c r="C26" s="284"/>
      <c r="D26" s="281"/>
      <c r="E26" s="296"/>
      <c r="F26" s="281"/>
      <c r="G26" s="284"/>
      <c r="H26" s="281"/>
      <c r="I26" s="287"/>
      <c r="J26" s="290"/>
      <c r="K26" s="273"/>
    </row>
    <row r="27" spans="1:12" ht="19.5" thickTop="1"/>
    <row r="28" spans="1:12" ht="18.75" customHeight="1">
      <c r="A28" s="1" t="s">
        <v>29</v>
      </c>
    </row>
    <row r="29" spans="1:12">
      <c r="A29" s="1" t="s">
        <v>10</v>
      </c>
    </row>
    <row r="30" spans="1:12" hidden="1"/>
    <row r="31" spans="1:12" hidden="1">
      <c r="A31" s="1">
        <v>360000</v>
      </c>
    </row>
  </sheetData>
  <sheetProtection password="F741" sheet="1" objects="1" scenarios="1" formatCells="0" selectLockedCells="1"/>
  <mergeCells count="31">
    <mergeCell ref="A1:B1"/>
    <mergeCell ref="B14:B16"/>
    <mergeCell ref="D14:D16"/>
    <mergeCell ref="E14:E16"/>
    <mergeCell ref="C14:C16"/>
    <mergeCell ref="A2:K2"/>
    <mergeCell ref="K5:K6"/>
    <mergeCell ref="F5:I5"/>
    <mergeCell ref="C5:E5"/>
    <mergeCell ref="B5:B6"/>
    <mergeCell ref="A5:A6"/>
    <mergeCell ref="J4:K4"/>
    <mergeCell ref="I3:K3"/>
    <mergeCell ref="J14:J16"/>
    <mergeCell ref="F14:F16"/>
    <mergeCell ref="G14:G16"/>
    <mergeCell ref="K24:K26"/>
    <mergeCell ref="A7:A16"/>
    <mergeCell ref="A17:A26"/>
    <mergeCell ref="F24:F26"/>
    <mergeCell ref="G24:G26"/>
    <mergeCell ref="H24:H26"/>
    <mergeCell ref="I24:I26"/>
    <mergeCell ref="J24:J26"/>
    <mergeCell ref="B24:B26"/>
    <mergeCell ref="C24:C26"/>
    <mergeCell ref="D24:D26"/>
    <mergeCell ref="E24:E26"/>
    <mergeCell ref="H14:H16"/>
    <mergeCell ref="I14:I16"/>
    <mergeCell ref="K14:K16"/>
  </mergeCells>
  <phoneticPr fontId="1"/>
  <dataValidations count="1">
    <dataValidation allowBlank="1" errorTitle="個人防護具申請数の上限について" error="ご申請いただける個人防護具の数量は、一医療機関あたり500人分（180万円）までを上限とさせていただきます。" sqref="C17"/>
  </dataValidations>
  <pageMargins left="0.70866141732283472" right="0.70866141732283472" top="0.74803149606299213" bottom="0.74803149606299213" header="0.31496062992125984" footer="0.31496062992125984"/>
  <pageSetup paperSize="9" scale="3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18"/>
  <sheetViews>
    <sheetView view="pageBreakPreview" zoomScale="55" zoomScaleNormal="65" zoomScaleSheetLayoutView="55" workbookViewId="0">
      <selection activeCell="E12" sqref="E12"/>
    </sheetView>
  </sheetViews>
  <sheetFormatPr defaultRowHeight="13.5"/>
  <cols>
    <col min="1" max="1" width="9.625" style="5" customWidth="1"/>
    <col min="2" max="2" width="15.375" style="5" customWidth="1"/>
    <col min="3" max="11" width="15.625" style="5" customWidth="1"/>
    <col min="12" max="12" width="52.75" style="5" customWidth="1"/>
    <col min="13" max="13" width="15.625" style="5" customWidth="1"/>
    <col min="14" max="258" width="9" style="5"/>
    <col min="259" max="259" width="22.625" style="5" customWidth="1"/>
    <col min="260" max="269" width="12.625" style="5" customWidth="1"/>
    <col min="270" max="514" width="9" style="5"/>
    <col min="515" max="515" width="22.625" style="5" customWidth="1"/>
    <col min="516" max="525" width="12.625" style="5" customWidth="1"/>
    <col min="526" max="770" width="9" style="5"/>
    <col min="771" max="771" width="22.625" style="5" customWidth="1"/>
    <col min="772" max="781" width="12.625" style="5" customWidth="1"/>
    <col min="782" max="1026" width="9" style="5"/>
    <col min="1027" max="1027" width="22.625" style="5" customWidth="1"/>
    <col min="1028" max="1037" width="12.625" style="5" customWidth="1"/>
    <col min="1038" max="1282" width="9" style="5"/>
    <col min="1283" max="1283" width="22.625" style="5" customWidth="1"/>
    <col min="1284" max="1293" width="12.625" style="5" customWidth="1"/>
    <col min="1294" max="1538" width="9" style="5"/>
    <col min="1539" max="1539" width="22.625" style="5" customWidth="1"/>
    <col min="1540" max="1549" width="12.625" style="5" customWidth="1"/>
    <col min="1550" max="1794" width="9" style="5"/>
    <col min="1795" max="1795" width="22.625" style="5" customWidth="1"/>
    <col min="1796" max="1805" width="12.625" style="5" customWidth="1"/>
    <col min="1806" max="2050" width="9" style="5"/>
    <col min="2051" max="2051" width="22.625" style="5" customWidth="1"/>
    <col min="2052" max="2061" width="12.625" style="5" customWidth="1"/>
    <col min="2062" max="2306" width="9" style="5"/>
    <col min="2307" max="2307" width="22.625" style="5" customWidth="1"/>
    <col min="2308" max="2317" width="12.625" style="5" customWidth="1"/>
    <col min="2318" max="2562" width="9" style="5"/>
    <col min="2563" max="2563" width="22.625" style="5" customWidth="1"/>
    <col min="2564" max="2573" width="12.625" style="5" customWidth="1"/>
    <col min="2574" max="2818" width="9" style="5"/>
    <col min="2819" max="2819" width="22.625" style="5" customWidth="1"/>
    <col min="2820" max="2829" width="12.625" style="5" customWidth="1"/>
    <col min="2830" max="3074" width="9" style="5"/>
    <col min="3075" max="3075" width="22.625" style="5" customWidth="1"/>
    <col min="3076" max="3085" width="12.625" style="5" customWidth="1"/>
    <col min="3086" max="3330" width="9" style="5"/>
    <col min="3331" max="3331" width="22.625" style="5" customWidth="1"/>
    <col min="3332" max="3341" width="12.625" style="5" customWidth="1"/>
    <col min="3342" max="3586" width="9" style="5"/>
    <col min="3587" max="3587" width="22.625" style="5" customWidth="1"/>
    <col min="3588" max="3597" width="12.625" style="5" customWidth="1"/>
    <col min="3598" max="3842" width="9" style="5"/>
    <col min="3843" max="3843" width="22.625" style="5" customWidth="1"/>
    <col min="3844" max="3853" width="12.625" style="5" customWidth="1"/>
    <col min="3854" max="4098" width="9" style="5"/>
    <col min="4099" max="4099" width="22.625" style="5" customWidth="1"/>
    <col min="4100" max="4109" width="12.625" style="5" customWidth="1"/>
    <col min="4110" max="4354" width="9" style="5"/>
    <col min="4355" max="4355" width="22.625" style="5" customWidth="1"/>
    <col min="4356" max="4365" width="12.625" style="5" customWidth="1"/>
    <col min="4366" max="4610" width="9" style="5"/>
    <col min="4611" max="4611" width="22.625" style="5" customWidth="1"/>
    <col min="4612" max="4621" width="12.625" style="5" customWidth="1"/>
    <col min="4622" max="4866" width="9" style="5"/>
    <col min="4867" max="4867" width="22.625" style="5" customWidth="1"/>
    <col min="4868" max="4877" width="12.625" style="5" customWidth="1"/>
    <col min="4878" max="5122" width="9" style="5"/>
    <col min="5123" max="5123" width="22.625" style="5" customWidth="1"/>
    <col min="5124" max="5133" width="12.625" style="5" customWidth="1"/>
    <col min="5134" max="5378" width="9" style="5"/>
    <col min="5379" max="5379" width="22.625" style="5" customWidth="1"/>
    <col min="5380" max="5389" width="12.625" style="5" customWidth="1"/>
    <col min="5390" max="5634" width="9" style="5"/>
    <col min="5635" max="5635" width="22.625" style="5" customWidth="1"/>
    <col min="5636" max="5645" width="12.625" style="5" customWidth="1"/>
    <col min="5646" max="5890" width="9" style="5"/>
    <col min="5891" max="5891" width="22.625" style="5" customWidth="1"/>
    <col min="5892" max="5901" width="12.625" style="5" customWidth="1"/>
    <col min="5902" max="6146" width="9" style="5"/>
    <col min="6147" max="6147" width="22.625" style="5" customWidth="1"/>
    <col min="6148" max="6157" width="12.625" style="5" customWidth="1"/>
    <col min="6158" max="6402" width="9" style="5"/>
    <col min="6403" max="6403" width="22.625" style="5" customWidth="1"/>
    <col min="6404" max="6413" width="12.625" style="5" customWidth="1"/>
    <col min="6414" max="6658" width="9" style="5"/>
    <col min="6659" max="6659" width="22.625" style="5" customWidth="1"/>
    <col min="6660" max="6669" width="12.625" style="5" customWidth="1"/>
    <col min="6670" max="6914" width="9" style="5"/>
    <col min="6915" max="6915" width="22.625" style="5" customWidth="1"/>
    <col min="6916" max="6925" width="12.625" style="5" customWidth="1"/>
    <col min="6926" max="7170" width="9" style="5"/>
    <col min="7171" max="7171" width="22.625" style="5" customWidth="1"/>
    <col min="7172" max="7181" width="12.625" style="5" customWidth="1"/>
    <col min="7182" max="7426" width="9" style="5"/>
    <col min="7427" max="7427" width="22.625" style="5" customWidth="1"/>
    <col min="7428" max="7437" width="12.625" style="5" customWidth="1"/>
    <col min="7438" max="7682" width="9" style="5"/>
    <col min="7683" max="7683" width="22.625" style="5" customWidth="1"/>
    <col min="7684" max="7693" width="12.625" style="5" customWidth="1"/>
    <col min="7694" max="7938" width="9" style="5"/>
    <col min="7939" max="7939" width="22.625" style="5" customWidth="1"/>
    <col min="7940" max="7949" width="12.625" style="5" customWidth="1"/>
    <col min="7950" max="8194" width="9" style="5"/>
    <col min="8195" max="8195" width="22.625" style="5" customWidth="1"/>
    <col min="8196" max="8205" width="12.625" style="5" customWidth="1"/>
    <col min="8206" max="8450" width="9" style="5"/>
    <col min="8451" max="8451" width="22.625" style="5" customWidth="1"/>
    <col min="8452" max="8461" width="12.625" style="5" customWidth="1"/>
    <col min="8462" max="8706" width="9" style="5"/>
    <col min="8707" max="8707" width="22.625" style="5" customWidth="1"/>
    <col min="8708" max="8717" width="12.625" style="5" customWidth="1"/>
    <col min="8718" max="8962" width="9" style="5"/>
    <col min="8963" max="8963" width="22.625" style="5" customWidth="1"/>
    <col min="8964" max="8973" width="12.625" style="5" customWidth="1"/>
    <col min="8974" max="9218" width="9" style="5"/>
    <col min="9219" max="9219" width="22.625" style="5" customWidth="1"/>
    <col min="9220" max="9229" width="12.625" style="5" customWidth="1"/>
    <col min="9230" max="9474" width="9" style="5"/>
    <col min="9475" max="9475" width="22.625" style="5" customWidth="1"/>
    <col min="9476" max="9485" width="12.625" style="5" customWidth="1"/>
    <col min="9486" max="9730" width="9" style="5"/>
    <col min="9731" max="9731" width="22.625" style="5" customWidth="1"/>
    <col min="9732" max="9741" width="12.625" style="5" customWidth="1"/>
    <col min="9742" max="9986" width="9" style="5"/>
    <col min="9987" max="9987" width="22.625" style="5" customWidth="1"/>
    <col min="9988" max="9997" width="12.625" style="5" customWidth="1"/>
    <col min="9998" max="10242" width="9" style="5"/>
    <col min="10243" max="10243" width="22.625" style="5" customWidth="1"/>
    <col min="10244" max="10253" width="12.625" style="5" customWidth="1"/>
    <col min="10254" max="10498" width="9" style="5"/>
    <col min="10499" max="10499" width="22.625" style="5" customWidth="1"/>
    <col min="10500" max="10509" width="12.625" style="5" customWidth="1"/>
    <col min="10510" max="10754" width="9" style="5"/>
    <col min="10755" max="10755" width="22.625" style="5" customWidth="1"/>
    <col min="10756" max="10765" width="12.625" style="5" customWidth="1"/>
    <col min="10766" max="11010" width="9" style="5"/>
    <col min="11011" max="11011" width="22.625" style="5" customWidth="1"/>
    <col min="11012" max="11021" width="12.625" style="5" customWidth="1"/>
    <col min="11022" max="11266" width="9" style="5"/>
    <col min="11267" max="11267" width="22.625" style="5" customWidth="1"/>
    <col min="11268" max="11277" width="12.625" style="5" customWidth="1"/>
    <col min="11278" max="11522" width="9" style="5"/>
    <col min="11523" max="11523" width="22.625" style="5" customWidth="1"/>
    <col min="11524" max="11533" width="12.625" style="5" customWidth="1"/>
    <col min="11534" max="11778" width="9" style="5"/>
    <col min="11779" max="11779" width="22.625" style="5" customWidth="1"/>
    <col min="11780" max="11789" width="12.625" style="5" customWidth="1"/>
    <col min="11790" max="12034" width="9" style="5"/>
    <col min="12035" max="12035" width="22.625" style="5" customWidth="1"/>
    <col min="12036" max="12045" width="12.625" style="5" customWidth="1"/>
    <col min="12046" max="12290" width="9" style="5"/>
    <col min="12291" max="12291" width="22.625" style="5" customWidth="1"/>
    <col min="12292" max="12301" width="12.625" style="5" customWidth="1"/>
    <col min="12302" max="12546" width="9" style="5"/>
    <col min="12547" max="12547" width="22.625" style="5" customWidth="1"/>
    <col min="12548" max="12557" width="12.625" style="5" customWidth="1"/>
    <col min="12558" max="12802" width="9" style="5"/>
    <col min="12803" max="12803" width="22.625" style="5" customWidth="1"/>
    <col min="12804" max="12813" width="12.625" style="5" customWidth="1"/>
    <col min="12814" max="13058" width="9" style="5"/>
    <col min="13059" max="13059" width="22.625" style="5" customWidth="1"/>
    <col min="13060" max="13069" width="12.625" style="5" customWidth="1"/>
    <col min="13070" max="13314" width="9" style="5"/>
    <col min="13315" max="13315" width="22.625" style="5" customWidth="1"/>
    <col min="13316" max="13325" width="12.625" style="5" customWidth="1"/>
    <col min="13326" max="13570" width="9" style="5"/>
    <col min="13571" max="13571" width="22.625" style="5" customWidth="1"/>
    <col min="13572" max="13581" width="12.625" style="5" customWidth="1"/>
    <col min="13582" max="13826" width="9" style="5"/>
    <col min="13827" max="13827" width="22.625" style="5" customWidth="1"/>
    <col min="13828" max="13837" width="12.625" style="5" customWidth="1"/>
    <col min="13838" max="14082" width="9" style="5"/>
    <col min="14083" max="14083" width="22.625" style="5" customWidth="1"/>
    <col min="14084" max="14093" width="12.625" style="5" customWidth="1"/>
    <col min="14094" max="14338" width="9" style="5"/>
    <col min="14339" max="14339" width="22.625" style="5" customWidth="1"/>
    <col min="14340" max="14349" width="12.625" style="5" customWidth="1"/>
    <col min="14350" max="14594" width="9" style="5"/>
    <col min="14595" max="14595" width="22.625" style="5" customWidth="1"/>
    <col min="14596" max="14605" width="12.625" style="5" customWidth="1"/>
    <col min="14606" max="14850" width="9" style="5"/>
    <col min="14851" max="14851" width="22.625" style="5" customWidth="1"/>
    <col min="14852" max="14861" width="12.625" style="5" customWidth="1"/>
    <col min="14862" max="15106" width="9" style="5"/>
    <col min="15107" max="15107" width="22.625" style="5" customWidth="1"/>
    <col min="15108" max="15117" width="12.625" style="5" customWidth="1"/>
    <col min="15118" max="15362" width="9" style="5"/>
    <col min="15363" max="15363" width="22.625" style="5" customWidth="1"/>
    <col min="15364" max="15373" width="12.625" style="5" customWidth="1"/>
    <col min="15374" max="15618" width="9" style="5"/>
    <col min="15619" max="15619" width="22.625" style="5" customWidth="1"/>
    <col min="15620" max="15629" width="12.625" style="5" customWidth="1"/>
    <col min="15630" max="15874" width="9" style="5"/>
    <col min="15875" max="15875" width="22.625" style="5" customWidth="1"/>
    <col min="15876" max="15885" width="12.625" style="5" customWidth="1"/>
    <col min="15886" max="16130" width="9" style="5"/>
    <col min="16131" max="16131" width="22.625" style="5" customWidth="1"/>
    <col min="16132" max="16141" width="12.625" style="5" customWidth="1"/>
    <col min="16142" max="16384" width="9" style="5"/>
  </cols>
  <sheetData>
    <row r="1" spans="1:13" ht="24" customHeight="1">
      <c r="A1" s="4" t="s">
        <v>52</v>
      </c>
      <c r="C1" s="4"/>
    </row>
    <row r="2" spans="1:13" ht="21">
      <c r="A2" s="310" t="s">
        <v>134</v>
      </c>
      <c r="B2" s="310"/>
      <c r="C2" s="310"/>
      <c r="D2" s="310"/>
      <c r="E2" s="310"/>
      <c r="F2" s="310"/>
      <c r="G2" s="310"/>
      <c r="H2" s="310"/>
      <c r="I2" s="310"/>
      <c r="J2" s="310"/>
      <c r="K2" s="310"/>
      <c r="L2" s="38"/>
      <c r="M2" s="10"/>
    </row>
    <row r="3" spans="1:13" ht="14.25">
      <c r="B3" s="6"/>
      <c r="C3" s="6"/>
      <c r="D3" s="6"/>
      <c r="E3" s="6"/>
      <c r="F3" s="6"/>
      <c r="G3" s="6"/>
      <c r="H3" s="6"/>
      <c r="I3" s="6"/>
      <c r="J3" s="6"/>
      <c r="L3" s="39"/>
    </row>
    <row r="4" spans="1:13" ht="22.5" customHeight="1">
      <c r="B4" s="6"/>
      <c r="C4" s="6"/>
      <c r="D4" s="6"/>
      <c r="E4" s="6"/>
      <c r="F4" s="6"/>
      <c r="G4" s="6"/>
      <c r="H4" s="175" t="s">
        <v>125</v>
      </c>
      <c r="I4" s="309">
        <f>'(1)基本情報シート'!F7</f>
        <v>0</v>
      </c>
      <c r="J4" s="309"/>
      <c r="K4" s="309"/>
      <c r="L4" s="176" t="s">
        <v>123</v>
      </c>
    </row>
    <row r="5" spans="1:13" ht="22.5" customHeight="1">
      <c r="B5" s="6"/>
      <c r="C5" s="6"/>
      <c r="D5" s="6"/>
      <c r="E5" s="6"/>
      <c r="F5" s="6"/>
      <c r="G5" s="6"/>
      <c r="H5" s="175" t="s">
        <v>126</v>
      </c>
      <c r="I5" s="309">
        <f>'(1)基本情報シート'!F9</f>
        <v>0</v>
      </c>
      <c r="J5" s="309"/>
      <c r="K5" s="309"/>
      <c r="L5" s="176" t="s">
        <v>123</v>
      </c>
    </row>
    <row r="6" spans="1:13" ht="22.5" customHeight="1">
      <c r="B6" s="6"/>
      <c r="C6" s="6"/>
      <c r="D6" s="6"/>
      <c r="E6" s="6"/>
      <c r="F6" s="6"/>
      <c r="G6" s="6"/>
      <c r="H6" s="175" t="s">
        <v>127</v>
      </c>
      <c r="I6" s="309">
        <f>'(1)基本情報シート'!F10</f>
        <v>0</v>
      </c>
      <c r="J6" s="309"/>
      <c r="K6" s="309"/>
      <c r="L6" s="176" t="s">
        <v>123</v>
      </c>
    </row>
    <row r="7" spans="1:13" ht="22.5" customHeight="1">
      <c r="B7" s="6"/>
      <c r="C7" s="6"/>
      <c r="D7" s="6"/>
      <c r="E7" s="6"/>
      <c r="F7" s="6"/>
      <c r="G7" s="6"/>
      <c r="H7" s="175" t="s">
        <v>128</v>
      </c>
      <c r="I7" s="309">
        <f>'(1)基本情報シート'!F12</f>
        <v>0</v>
      </c>
      <c r="J7" s="309"/>
      <c r="K7" s="309"/>
      <c r="L7" s="176" t="s">
        <v>123</v>
      </c>
    </row>
    <row r="8" spans="1:13" ht="22.5" customHeight="1">
      <c r="B8" s="6"/>
      <c r="C8" s="6"/>
      <c r="D8" s="6"/>
      <c r="E8" s="6"/>
      <c r="F8" s="6"/>
      <c r="G8" s="6"/>
      <c r="H8" s="6"/>
      <c r="I8" s="6"/>
      <c r="J8" s="7"/>
      <c r="K8" s="7"/>
      <c r="L8" s="40"/>
      <c r="M8" s="8"/>
    </row>
    <row r="9" spans="1:13" ht="23.25" customHeight="1">
      <c r="G9" s="9"/>
      <c r="H9" s="4"/>
      <c r="I9" s="4"/>
      <c r="J9" s="317" t="s">
        <v>30</v>
      </c>
      <c r="K9" s="317"/>
      <c r="L9" s="39"/>
    </row>
    <row r="10" spans="1:13" ht="62.25" customHeight="1">
      <c r="A10" s="312"/>
      <c r="B10" s="314" t="s">
        <v>13</v>
      </c>
      <c r="C10" s="314"/>
      <c r="D10" s="60" t="s">
        <v>14</v>
      </c>
      <c r="E10" s="61" t="s">
        <v>15</v>
      </c>
      <c r="F10" s="61" t="s">
        <v>16</v>
      </c>
      <c r="G10" s="61" t="s">
        <v>31</v>
      </c>
      <c r="H10" s="60" t="s">
        <v>17</v>
      </c>
      <c r="I10" s="60" t="s">
        <v>18</v>
      </c>
      <c r="J10" s="61" t="s">
        <v>32</v>
      </c>
      <c r="K10" s="61" t="s">
        <v>129</v>
      </c>
      <c r="L10" s="39"/>
    </row>
    <row r="11" spans="1:13" ht="24" customHeight="1">
      <c r="A11" s="313"/>
      <c r="B11" s="315"/>
      <c r="C11" s="315"/>
      <c r="D11" s="69" t="s">
        <v>19</v>
      </c>
      <c r="E11" s="69" t="s">
        <v>20</v>
      </c>
      <c r="F11" s="69" t="s">
        <v>21</v>
      </c>
      <c r="G11" s="69" t="s">
        <v>22</v>
      </c>
      <c r="H11" s="69" t="s">
        <v>23</v>
      </c>
      <c r="I11" s="69" t="s">
        <v>24</v>
      </c>
      <c r="J11" s="69" t="s">
        <v>25</v>
      </c>
      <c r="K11" s="70" t="s">
        <v>26</v>
      </c>
      <c r="L11" s="39"/>
    </row>
    <row r="12" spans="1:13" ht="62.25" customHeight="1" thickBot="1">
      <c r="A12" s="71" t="s">
        <v>50</v>
      </c>
      <c r="B12" s="316">
        <f>'(2)別紙3-2'!I3</f>
        <v>0</v>
      </c>
      <c r="C12" s="316"/>
      <c r="D12" s="62">
        <f>'(2)別紙3-2'!I14</f>
        <v>0</v>
      </c>
      <c r="E12" s="203">
        <v>0</v>
      </c>
      <c r="F12" s="64">
        <f>D12-E12</f>
        <v>0</v>
      </c>
      <c r="G12" s="62">
        <f>'(2)別紙3-2'!I14</f>
        <v>0</v>
      </c>
      <c r="H12" s="62">
        <f>'(2)別紙3-2'!E14</f>
        <v>0</v>
      </c>
      <c r="I12" s="64">
        <f>'(2)別紙3-2'!J14</f>
        <v>0</v>
      </c>
      <c r="J12" s="64">
        <f>ROUNDDOWN(I12,-3)</f>
        <v>0</v>
      </c>
      <c r="K12" s="62">
        <f>J12</f>
        <v>0</v>
      </c>
      <c r="L12" s="177" t="s">
        <v>138</v>
      </c>
    </row>
    <row r="13" spans="1:13" ht="62.25" customHeight="1" thickBot="1">
      <c r="A13" s="72" t="s">
        <v>51</v>
      </c>
      <c r="B13" s="311">
        <f>B12</f>
        <v>0</v>
      </c>
      <c r="C13" s="311"/>
      <c r="D13" s="65">
        <f>'(2)別紙3-2'!I24</f>
        <v>0</v>
      </c>
      <c r="E13" s="204">
        <v>0</v>
      </c>
      <c r="F13" s="67">
        <f>D13-E13</f>
        <v>0</v>
      </c>
      <c r="G13" s="65">
        <f>'(2)別紙3-2'!I24</f>
        <v>0</v>
      </c>
      <c r="H13" s="65">
        <f>'(2)別紙3-2'!E24</f>
        <v>0</v>
      </c>
      <c r="I13" s="67">
        <f>'(2)別紙3-2'!J24</f>
        <v>0</v>
      </c>
      <c r="J13" s="67">
        <f>ROUNDDOWN(I13,-3)</f>
        <v>0</v>
      </c>
      <c r="K13" s="68">
        <f>J13</f>
        <v>0</v>
      </c>
      <c r="L13" s="177" t="s">
        <v>138</v>
      </c>
    </row>
    <row r="14" spans="1:13" ht="28.5" customHeight="1">
      <c r="L14" s="39"/>
    </row>
    <row r="15" spans="1:13" ht="28.5" customHeight="1">
      <c r="B15" s="4" t="s">
        <v>27</v>
      </c>
      <c r="L15" s="39"/>
    </row>
    <row r="16" spans="1:13" ht="28.5" customHeight="1">
      <c r="B16" s="4" t="s">
        <v>34</v>
      </c>
      <c r="L16" s="39"/>
    </row>
    <row r="17" spans="2:12" ht="28.5" customHeight="1">
      <c r="B17" s="4" t="s">
        <v>35</v>
      </c>
      <c r="L17" s="39"/>
    </row>
    <row r="18" spans="2:12" ht="28.5" customHeight="1">
      <c r="B18" s="4" t="s">
        <v>28</v>
      </c>
    </row>
  </sheetData>
  <sheetProtection password="F741" sheet="1" objects="1" scenarios="1" selectLockedCells="1"/>
  <mergeCells count="10">
    <mergeCell ref="B13:C13"/>
    <mergeCell ref="A10:A11"/>
    <mergeCell ref="B10:C11"/>
    <mergeCell ref="B12:C12"/>
    <mergeCell ref="J9:K9"/>
    <mergeCell ref="I4:K4"/>
    <mergeCell ref="I5:K5"/>
    <mergeCell ref="I6:K6"/>
    <mergeCell ref="I7:K7"/>
    <mergeCell ref="A2:K2"/>
  </mergeCells>
  <phoneticPr fontId="1"/>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F26"/>
  <sheetViews>
    <sheetView view="pageBreakPreview" zoomScale="70" zoomScaleNormal="100" zoomScaleSheetLayoutView="70" workbookViewId="0">
      <selection activeCell="A18" sqref="A18:B18"/>
    </sheetView>
  </sheetViews>
  <sheetFormatPr defaultRowHeight="33" customHeight="1"/>
  <cols>
    <col min="1" max="4" width="22.25" style="42" customWidth="1"/>
    <col min="5" max="5" width="45.875" style="42" customWidth="1"/>
    <col min="6" max="256" width="9" style="42"/>
    <col min="257" max="260" width="22.25" style="42" customWidth="1"/>
    <col min="261" max="512" width="9" style="42"/>
    <col min="513" max="516" width="22.25" style="42" customWidth="1"/>
    <col min="517" max="768" width="9" style="42"/>
    <col min="769" max="772" width="22.25" style="42" customWidth="1"/>
    <col min="773" max="1024" width="9" style="42"/>
    <col min="1025" max="1028" width="22.25" style="42" customWidth="1"/>
    <col min="1029" max="1280" width="9" style="42"/>
    <col min="1281" max="1284" width="22.25" style="42" customWidth="1"/>
    <col min="1285" max="1536" width="9" style="42"/>
    <col min="1537" max="1540" width="22.25" style="42" customWidth="1"/>
    <col min="1541" max="1792" width="9" style="42"/>
    <col min="1793" max="1796" width="22.25" style="42" customWidth="1"/>
    <col min="1797" max="2048" width="9" style="42"/>
    <col min="2049" max="2052" width="22.25" style="42" customWidth="1"/>
    <col min="2053" max="2304" width="9" style="42"/>
    <col min="2305" max="2308" width="22.25" style="42" customWidth="1"/>
    <col min="2309" max="2560" width="9" style="42"/>
    <col min="2561" max="2564" width="22.25" style="42" customWidth="1"/>
    <col min="2565" max="2816" width="9" style="42"/>
    <col min="2817" max="2820" width="22.25" style="42" customWidth="1"/>
    <col min="2821" max="3072" width="9" style="42"/>
    <col min="3073" max="3076" width="22.25" style="42" customWidth="1"/>
    <col min="3077" max="3328" width="9" style="42"/>
    <col min="3329" max="3332" width="22.25" style="42" customWidth="1"/>
    <col min="3333" max="3584" width="9" style="42"/>
    <col min="3585" max="3588" width="22.25" style="42" customWidth="1"/>
    <col min="3589" max="3840" width="9" style="42"/>
    <col min="3841" max="3844" width="22.25" style="42" customWidth="1"/>
    <col min="3845" max="4096" width="9" style="42"/>
    <col min="4097" max="4100" width="22.25" style="42" customWidth="1"/>
    <col min="4101" max="4352" width="9" style="42"/>
    <col min="4353" max="4356" width="22.25" style="42" customWidth="1"/>
    <col min="4357" max="4608" width="9" style="42"/>
    <col min="4609" max="4612" width="22.25" style="42" customWidth="1"/>
    <col min="4613" max="4864" width="9" style="42"/>
    <col min="4865" max="4868" width="22.25" style="42" customWidth="1"/>
    <col min="4869" max="5120" width="9" style="42"/>
    <col min="5121" max="5124" width="22.25" style="42" customWidth="1"/>
    <col min="5125" max="5376" width="9" style="42"/>
    <col min="5377" max="5380" width="22.25" style="42" customWidth="1"/>
    <col min="5381" max="5632" width="9" style="42"/>
    <col min="5633" max="5636" width="22.25" style="42" customWidth="1"/>
    <col min="5637" max="5888" width="9" style="42"/>
    <col min="5889" max="5892" width="22.25" style="42" customWidth="1"/>
    <col min="5893" max="6144" width="9" style="42"/>
    <col min="6145" max="6148" width="22.25" style="42" customWidth="1"/>
    <col min="6149" max="6400" width="9" style="42"/>
    <col min="6401" max="6404" width="22.25" style="42" customWidth="1"/>
    <col min="6405" max="6656" width="9" style="42"/>
    <col min="6657" max="6660" width="22.25" style="42" customWidth="1"/>
    <col min="6661" max="6912" width="9" style="42"/>
    <col min="6913" max="6916" width="22.25" style="42" customWidth="1"/>
    <col min="6917" max="7168" width="9" style="42"/>
    <col min="7169" max="7172" width="22.25" style="42" customWidth="1"/>
    <col min="7173" max="7424" width="9" style="42"/>
    <col min="7425" max="7428" width="22.25" style="42" customWidth="1"/>
    <col min="7429" max="7680" width="9" style="42"/>
    <col min="7681" max="7684" width="22.25" style="42" customWidth="1"/>
    <col min="7685" max="7936" width="9" style="42"/>
    <col min="7937" max="7940" width="22.25" style="42" customWidth="1"/>
    <col min="7941" max="8192" width="9" style="42"/>
    <col min="8193" max="8196" width="22.25" style="42" customWidth="1"/>
    <col min="8197" max="8448" width="9" style="42"/>
    <col min="8449" max="8452" width="22.25" style="42" customWidth="1"/>
    <col min="8453" max="8704" width="9" style="42"/>
    <col min="8705" max="8708" width="22.25" style="42" customWidth="1"/>
    <col min="8709" max="8960" width="9" style="42"/>
    <col min="8961" max="8964" width="22.25" style="42" customWidth="1"/>
    <col min="8965" max="9216" width="9" style="42"/>
    <col min="9217" max="9220" width="22.25" style="42" customWidth="1"/>
    <col min="9221" max="9472" width="9" style="42"/>
    <col min="9473" max="9476" width="22.25" style="42" customWidth="1"/>
    <col min="9477" max="9728" width="9" style="42"/>
    <col min="9729" max="9732" width="22.25" style="42" customWidth="1"/>
    <col min="9733" max="9984" width="9" style="42"/>
    <col min="9985" max="9988" width="22.25" style="42" customWidth="1"/>
    <col min="9989" max="10240" width="9" style="42"/>
    <col min="10241" max="10244" width="22.25" style="42" customWidth="1"/>
    <col min="10245" max="10496" width="9" style="42"/>
    <col min="10497" max="10500" width="22.25" style="42" customWidth="1"/>
    <col min="10501" max="10752" width="9" style="42"/>
    <col min="10753" max="10756" width="22.25" style="42" customWidth="1"/>
    <col min="10757" max="11008" width="9" style="42"/>
    <col min="11009" max="11012" width="22.25" style="42" customWidth="1"/>
    <col min="11013" max="11264" width="9" style="42"/>
    <col min="11265" max="11268" width="22.25" style="42" customWidth="1"/>
    <col min="11269" max="11520" width="9" style="42"/>
    <col min="11521" max="11524" width="22.25" style="42" customWidth="1"/>
    <col min="11525" max="11776" width="9" style="42"/>
    <col min="11777" max="11780" width="22.25" style="42" customWidth="1"/>
    <col min="11781" max="12032" width="9" style="42"/>
    <col min="12033" max="12036" width="22.25" style="42" customWidth="1"/>
    <col min="12037" max="12288" width="9" style="42"/>
    <col min="12289" max="12292" width="22.25" style="42" customWidth="1"/>
    <col min="12293" max="12544" width="9" style="42"/>
    <col min="12545" max="12548" width="22.25" style="42" customWidth="1"/>
    <col min="12549" max="12800" width="9" style="42"/>
    <col min="12801" max="12804" width="22.25" style="42" customWidth="1"/>
    <col min="12805" max="13056" width="9" style="42"/>
    <col min="13057" max="13060" width="22.25" style="42" customWidth="1"/>
    <col min="13061" max="13312" width="9" style="42"/>
    <col min="13313" max="13316" width="22.25" style="42" customWidth="1"/>
    <col min="13317" max="13568" width="9" style="42"/>
    <col min="13569" max="13572" width="22.25" style="42" customWidth="1"/>
    <col min="13573" max="13824" width="9" style="42"/>
    <col min="13825" max="13828" width="22.25" style="42" customWidth="1"/>
    <col min="13829" max="14080" width="9" style="42"/>
    <col min="14081" max="14084" width="22.25" style="42" customWidth="1"/>
    <col min="14085" max="14336" width="9" style="42"/>
    <col min="14337" max="14340" width="22.25" style="42" customWidth="1"/>
    <col min="14341" max="14592" width="9" style="42"/>
    <col min="14593" max="14596" width="22.25" style="42" customWidth="1"/>
    <col min="14597" max="14848" width="9" style="42"/>
    <col min="14849" max="14852" width="22.25" style="42" customWidth="1"/>
    <col min="14853" max="15104" width="9" style="42"/>
    <col min="15105" max="15108" width="22.25" style="42" customWidth="1"/>
    <col min="15109" max="15360" width="9" style="42"/>
    <col min="15361" max="15364" width="22.25" style="42" customWidth="1"/>
    <col min="15365" max="15616" width="9" style="42"/>
    <col min="15617" max="15620" width="22.25" style="42" customWidth="1"/>
    <col min="15621" max="15872" width="9" style="42"/>
    <col min="15873" max="15876" width="22.25" style="42" customWidth="1"/>
    <col min="15877" max="16128" width="9" style="42"/>
    <col min="16129" max="16132" width="22.25" style="42" customWidth="1"/>
    <col min="16133" max="16384" width="9" style="42"/>
  </cols>
  <sheetData>
    <row r="1" spans="1:4" ht="33" customHeight="1">
      <c r="A1" s="318" t="s">
        <v>136</v>
      </c>
      <c r="B1" s="318"/>
      <c r="C1" s="318"/>
      <c r="D1" s="318"/>
    </row>
    <row r="2" spans="1:4" s="43" customFormat="1" ht="33" customHeight="1">
      <c r="A2" s="318"/>
      <c r="B2" s="318"/>
      <c r="C2" s="318"/>
      <c r="D2" s="318"/>
    </row>
    <row r="3" spans="1:4" s="43" customFormat="1" ht="33" customHeight="1">
      <c r="D3" s="44" t="s">
        <v>39</v>
      </c>
    </row>
    <row r="4" spans="1:4" s="43" customFormat="1" ht="33" customHeight="1">
      <c r="A4" s="319" t="s">
        <v>40</v>
      </c>
      <c r="B4" s="319"/>
      <c r="C4" s="319" t="s">
        <v>41</v>
      </c>
      <c r="D4" s="319"/>
    </row>
    <row r="5" spans="1:4" s="43" customFormat="1" ht="33" customHeight="1">
      <c r="A5" s="45"/>
      <c r="B5" s="46"/>
      <c r="C5" s="47"/>
      <c r="D5" s="46"/>
    </row>
    <row r="6" spans="1:4" s="43" customFormat="1" ht="33" customHeight="1">
      <c r="A6" s="48"/>
      <c r="B6" s="46"/>
      <c r="C6" s="49"/>
      <c r="D6" s="46"/>
    </row>
    <row r="7" spans="1:4" s="43" customFormat="1" ht="33" customHeight="1">
      <c r="A7" s="48" t="s">
        <v>42</v>
      </c>
      <c r="B7" s="50">
        <f>'(2)別紙3-2'!J24</f>
        <v>0</v>
      </c>
      <c r="C7" s="49" t="s">
        <v>43</v>
      </c>
      <c r="D7" s="50">
        <f>'(2)別紙3-2'!I24</f>
        <v>0</v>
      </c>
    </row>
    <row r="8" spans="1:4" s="43" customFormat="1" ht="33" customHeight="1">
      <c r="A8" s="48"/>
      <c r="B8" s="46"/>
      <c r="C8" s="49"/>
      <c r="D8" s="46"/>
    </row>
    <row r="9" spans="1:4" s="43" customFormat="1" ht="33" customHeight="1">
      <c r="A9" s="48" t="s">
        <v>44</v>
      </c>
      <c r="B9" s="50">
        <f>D7-B7</f>
        <v>0</v>
      </c>
      <c r="C9" s="49"/>
      <c r="D9" s="46"/>
    </row>
    <row r="10" spans="1:4" s="43" customFormat="1" ht="33" customHeight="1">
      <c r="A10" s="48"/>
      <c r="B10" s="46"/>
      <c r="C10" s="49"/>
      <c r="D10" s="46"/>
    </row>
    <row r="11" spans="1:4" s="43" customFormat="1" ht="33" customHeight="1">
      <c r="A11" s="48"/>
      <c r="B11" s="46"/>
      <c r="C11" s="49"/>
      <c r="D11" s="46"/>
    </row>
    <row r="12" spans="1:4" s="43" customFormat="1" ht="33" customHeight="1">
      <c r="A12" s="48"/>
      <c r="B12" s="46"/>
      <c r="C12" s="49"/>
      <c r="D12" s="46"/>
    </row>
    <row r="13" spans="1:4" s="43" customFormat="1" ht="33" customHeight="1">
      <c r="A13" s="48"/>
      <c r="B13" s="46"/>
      <c r="C13" s="49"/>
      <c r="D13" s="46"/>
    </row>
    <row r="14" spans="1:4" s="43" customFormat="1" ht="33" customHeight="1">
      <c r="A14" s="51"/>
      <c r="B14" s="52"/>
      <c r="C14" s="53"/>
      <c r="D14" s="52"/>
    </row>
    <row r="15" spans="1:4" s="43" customFormat="1" ht="33" customHeight="1">
      <c r="A15" s="54" t="s">
        <v>45</v>
      </c>
      <c r="B15" s="52">
        <f>SUM(B5:B14)</f>
        <v>0</v>
      </c>
      <c r="C15" s="55" t="s">
        <v>45</v>
      </c>
      <c r="D15" s="52">
        <f>SUM(D5:D14)</f>
        <v>0</v>
      </c>
    </row>
    <row r="16" spans="1:4" s="43" customFormat="1" ht="33" customHeight="1"/>
    <row r="17" spans="1:6" s="43" customFormat="1" ht="33" customHeight="1">
      <c r="A17" s="159" t="s">
        <v>46</v>
      </c>
      <c r="B17" s="159"/>
      <c r="C17" s="159"/>
      <c r="D17" s="159"/>
      <c r="E17" s="160"/>
    </row>
    <row r="18" spans="1:6" s="43" customFormat="1" ht="37.5" customHeight="1">
      <c r="A18" s="322" t="s">
        <v>121</v>
      </c>
      <c r="B18" s="322"/>
      <c r="C18" s="159"/>
      <c r="D18" s="159"/>
      <c r="E18" s="161" t="s">
        <v>122</v>
      </c>
    </row>
    <row r="19" spans="1:6" s="43" customFormat="1" ht="33" customHeight="1">
      <c r="A19" s="159"/>
      <c r="B19" s="104"/>
      <c r="C19" s="159"/>
      <c r="D19" s="159"/>
      <c r="E19" s="160"/>
    </row>
    <row r="20" spans="1:6" s="43" customFormat="1" ht="33" customHeight="1">
      <c r="A20" s="159"/>
      <c r="B20" s="57" t="s">
        <v>49</v>
      </c>
      <c r="C20" s="321">
        <f>'(1)基本情報シート'!F6</f>
        <v>0</v>
      </c>
      <c r="D20" s="321"/>
      <c r="E20" s="162" t="s">
        <v>123</v>
      </c>
    </row>
    <row r="21" spans="1:6" s="43" customFormat="1" ht="37.5" customHeight="1">
      <c r="A21" s="159"/>
      <c r="B21" s="57" t="s">
        <v>47</v>
      </c>
      <c r="C21" s="320">
        <f>'(1)基本情報シート'!F7</f>
        <v>0</v>
      </c>
      <c r="D21" s="320"/>
      <c r="E21" s="162" t="s">
        <v>123</v>
      </c>
    </row>
    <row r="22" spans="1:6" s="43" customFormat="1" ht="33" customHeight="1">
      <c r="A22" s="159"/>
      <c r="B22" s="57" t="s">
        <v>48</v>
      </c>
      <c r="C22" s="320">
        <f>'(1)基本情報シート'!F8</f>
        <v>0</v>
      </c>
      <c r="D22" s="320"/>
      <c r="E22" s="162" t="s">
        <v>123</v>
      </c>
    </row>
    <row r="23" spans="1:6" s="43" customFormat="1" ht="33" customHeight="1">
      <c r="A23" s="56"/>
      <c r="B23" s="57"/>
      <c r="C23"/>
      <c r="D23"/>
      <c r="E23"/>
      <c r="F23"/>
    </row>
    <row r="24" spans="1:6" s="43" customFormat="1" ht="33" customHeight="1"/>
    <row r="25" spans="1:6" s="43" customFormat="1" ht="33" customHeight="1"/>
    <row r="26" spans="1:6" s="43" customFormat="1" ht="33" customHeight="1"/>
  </sheetData>
  <sheetProtection password="F741" sheet="1" objects="1" scenarios="1" selectLockedCells="1"/>
  <mergeCells count="7">
    <mergeCell ref="A1:D2"/>
    <mergeCell ref="A4:B4"/>
    <mergeCell ref="C4:D4"/>
    <mergeCell ref="C21:D21"/>
    <mergeCell ref="C22:D22"/>
    <mergeCell ref="C20:D20"/>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L31"/>
  <sheetViews>
    <sheetView view="pageBreakPreview" zoomScale="40" zoomScaleNormal="60" zoomScaleSheetLayoutView="40" workbookViewId="0">
      <selection activeCell="A2" sqref="A2:K2"/>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98"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299" t="s">
        <v>53</v>
      </c>
      <c r="B1" s="299"/>
    </row>
    <row r="2" spans="1:12" ht="52.5" customHeight="1">
      <c r="A2" s="323" t="s">
        <v>135</v>
      </c>
      <c r="B2" s="323"/>
      <c r="C2" s="323"/>
      <c r="D2" s="323"/>
      <c r="E2" s="323"/>
      <c r="F2" s="323"/>
      <c r="G2" s="323"/>
      <c r="H2" s="323"/>
      <c r="I2" s="323"/>
      <c r="J2" s="323"/>
      <c r="K2" s="323"/>
    </row>
    <row r="3" spans="1:12" ht="52.5" customHeight="1">
      <c r="A3" s="84"/>
      <c r="B3" s="84"/>
      <c r="C3" s="84"/>
      <c r="D3" s="84"/>
      <c r="E3" s="84"/>
      <c r="F3" s="84"/>
      <c r="G3" s="84"/>
      <c r="H3" s="37" t="s">
        <v>37</v>
      </c>
      <c r="I3" s="308" t="s">
        <v>61</v>
      </c>
      <c r="J3" s="308"/>
      <c r="K3" s="308"/>
      <c r="L3" s="183" t="s">
        <v>123</v>
      </c>
    </row>
    <row r="4" spans="1:12" ht="36.75" customHeight="1">
      <c r="J4" s="307" t="s">
        <v>30</v>
      </c>
      <c r="K4" s="307"/>
    </row>
    <row r="5" spans="1:12" ht="36.75" customHeight="1">
      <c r="A5" s="306"/>
      <c r="B5" s="305" t="s">
        <v>0</v>
      </c>
      <c r="C5" s="302" t="s">
        <v>1</v>
      </c>
      <c r="D5" s="303"/>
      <c r="E5" s="304"/>
      <c r="F5" s="302" t="s">
        <v>2</v>
      </c>
      <c r="G5" s="303"/>
      <c r="H5" s="303"/>
      <c r="I5" s="303"/>
      <c r="J5" s="101" t="s">
        <v>9</v>
      </c>
      <c r="K5" s="301" t="s">
        <v>3</v>
      </c>
    </row>
    <row r="6" spans="1:12" ht="53.25" customHeight="1">
      <c r="A6" s="305"/>
      <c r="B6" s="324"/>
      <c r="C6" s="101" t="s">
        <v>7</v>
      </c>
      <c r="D6" s="101" t="s">
        <v>4</v>
      </c>
      <c r="E6" s="101" t="s">
        <v>5</v>
      </c>
      <c r="F6" s="178" t="s">
        <v>6</v>
      </c>
      <c r="G6" s="101" t="s">
        <v>7</v>
      </c>
      <c r="H6" s="101" t="s">
        <v>11</v>
      </c>
      <c r="I6" s="99" t="s">
        <v>38</v>
      </c>
      <c r="J6" s="101" t="s">
        <v>12</v>
      </c>
      <c r="K6" s="325"/>
    </row>
    <row r="7" spans="1:12" ht="85.5" customHeight="1">
      <c r="A7" s="274"/>
      <c r="B7" s="17" t="s">
        <v>64</v>
      </c>
      <c r="C7" s="12"/>
      <c r="D7" s="83">
        <v>3600</v>
      </c>
      <c r="E7" s="21">
        <f>C7*D7</f>
        <v>0</v>
      </c>
      <c r="F7" s="12"/>
      <c r="G7" s="23">
        <f>C7</f>
        <v>0</v>
      </c>
      <c r="H7" s="19"/>
      <c r="I7" s="87">
        <f>G7*H7</f>
        <v>0</v>
      </c>
      <c r="J7" s="28">
        <f t="shared" ref="J7:J12" si="0">ROUNDDOWN(MIN(E7,I7),-3)</f>
        <v>0</v>
      </c>
      <c r="K7" s="86"/>
      <c r="L7" s="41" t="s">
        <v>36</v>
      </c>
    </row>
    <row r="8" spans="1:12" ht="85.5" customHeight="1">
      <c r="A8" s="274"/>
      <c r="B8" s="25" t="s">
        <v>65</v>
      </c>
      <c r="C8" s="11"/>
      <c r="D8" s="16">
        <v>2728000</v>
      </c>
      <c r="E8" s="22">
        <f t="shared" ref="E8:E12" si="1">C8*D8</f>
        <v>0</v>
      </c>
      <c r="F8" s="14"/>
      <c r="G8" s="13">
        <f t="shared" ref="G8:G12" si="2">C8</f>
        <v>0</v>
      </c>
      <c r="H8" s="15"/>
      <c r="I8" s="20">
        <f>G8*H8</f>
        <v>0</v>
      </c>
      <c r="J8" s="30">
        <f t="shared" si="0"/>
        <v>0</v>
      </c>
      <c r="K8" s="85"/>
      <c r="L8" s="41" t="s">
        <v>36</v>
      </c>
    </row>
    <row r="9" spans="1:12" ht="85.5" customHeight="1">
      <c r="A9" s="274"/>
      <c r="B9" s="26" t="s">
        <v>33</v>
      </c>
      <c r="C9" s="11">
        <v>1</v>
      </c>
      <c r="D9" s="16">
        <v>51400</v>
      </c>
      <c r="E9" s="22">
        <f t="shared" si="1"/>
        <v>51400</v>
      </c>
      <c r="F9" s="11"/>
      <c r="G9" s="13">
        <f t="shared" si="2"/>
        <v>1</v>
      </c>
      <c r="H9" s="15">
        <v>33000</v>
      </c>
      <c r="I9" s="20">
        <f>G9*H9</f>
        <v>33000</v>
      </c>
      <c r="J9" s="30">
        <f t="shared" si="0"/>
        <v>33000</v>
      </c>
      <c r="K9" s="85"/>
      <c r="L9" s="41" t="s">
        <v>36</v>
      </c>
    </row>
    <row r="10" spans="1:12" ht="85.5" customHeight="1">
      <c r="A10" s="274"/>
      <c r="B10" s="26" t="s">
        <v>66</v>
      </c>
      <c r="C10" s="11"/>
      <c r="D10" s="16">
        <v>21000000</v>
      </c>
      <c r="E10" s="34">
        <f t="shared" si="1"/>
        <v>0</v>
      </c>
      <c r="F10" s="11"/>
      <c r="G10" s="35">
        <f t="shared" si="2"/>
        <v>0</v>
      </c>
      <c r="H10" s="18"/>
      <c r="I10" s="20">
        <f>G10*H10</f>
        <v>0</v>
      </c>
      <c r="J10" s="16">
        <f t="shared" si="0"/>
        <v>0</v>
      </c>
      <c r="K10" s="85"/>
      <c r="L10" s="41" t="s">
        <v>36</v>
      </c>
    </row>
    <row r="11" spans="1:12" ht="85.5" customHeight="1">
      <c r="A11" s="274"/>
      <c r="B11" s="24" t="s">
        <v>75</v>
      </c>
      <c r="C11" s="29"/>
      <c r="D11" s="30">
        <v>905000</v>
      </c>
      <c r="E11" s="34">
        <f t="shared" si="1"/>
        <v>0</v>
      </c>
      <c r="F11" s="29"/>
      <c r="G11" s="35">
        <f t="shared" si="2"/>
        <v>0</v>
      </c>
      <c r="H11" s="15"/>
      <c r="I11" s="20">
        <f t="shared" ref="I11:I12" si="3">G11*H11</f>
        <v>0</v>
      </c>
      <c r="J11" s="16">
        <f t="shared" si="0"/>
        <v>0</v>
      </c>
      <c r="K11" s="88"/>
      <c r="L11" s="41" t="s">
        <v>36</v>
      </c>
    </row>
    <row r="12" spans="1:12" ht="85.5" customHeight="1">
      <c r="A12" s="274"/>
      <c r="B12" s="26" t="s">
        <v>76</v>
      </c>
      <c r="C12" s="11"/>
      <c r="D12" s="16">
        <v>205000</v>
      </c>
      <c r="E12" s="34">
        <f t="shared" si="1"/>
        <v>0</v>
      </c>
      <c r="F12" s="11"/>
      <c r="G12" s="35">
        <f t="shared" si="2"/>
        <v>0</v>
      </c>
      <c r="H12" s="18"/>
      <c r="I12" s="20">
        <f t="shared" si="3"/>
        <v>0</v>
      </c>
      <c r="J12" s="16">
        <f t="shared" si="0"/>
        <v>0</v>
      </c>
      <c r="K12" s="96"/>
      <c r="L12" s="41" t="s">
        <v>36</v>
      </c>
    </row>
    <row r="13" spans="1:12" ht="85.5" customHeight="1">
      <c r="A13" s="274"/>
      <c r="B13" s="24" t="s">
        <v>63</v>
      </c>
      <c r="C13" s="29">
        <v>1</v>
      </c>
      <c r="D13" s="30">
        <v>5000000</v>
      </c>
      <c r="E13" s="30">
        <f>C13*D13</f>
        <v>5000000</v>
      </c>
      <c r="F13" s="31"/>
      <c r="G13" s="101">
        <f>C13</f>
        <v>1</v>
      </c>
      <c r="H13" s="15">
        <v>4600000</v>
      </c>
      <c r="I13" s="32">
        <f>G13*H13</f>
        <v>4600000</v>
      </c>
      <c r="J13" s="30">
        <f t="shared" ref="J13" si="4">ROUNDDOWN(MIN(E13,I13),-3)</f>
        <v>4600000</v>
      </c>
      <c r="K13" s="100"/>
      <c r="L13" s="41" t="s">
        <v>36</v>
      </c>
    </row>
    <row r="14" spans="1:12" ht="24" customHeight="1">
      <c r="A14" s="274"/>
      <c r="B14" s="292" t="s">
        <v>8</v>
      </c>
      <c r="C14" s="283"/>
      <c r="D14" s="280"/>
      <c r="E14" s="295">
        <f>SUM(E7:E13)</f>
        <v>5051400</v>
      </c>
      <c r="F14" s="280"/>
      <c r="G14" s="283"/>
      <c r="H14" s="280"/>
      <c r="I14" s="286">
        <f>SUM(I7:I13)</f>
        <v>4633000</v>
      </c>
      <c r="J14" s="295">
        <f>SUM(J7:J13)</f>
        <v>4633000</v>
      </c>
      <c r="K14" s="298"/>
    </row>
    <row r="15" spans="1:12" ht="24" customHeight="1">
      <c r="A15" s="274"/>
      <c r="B15" s="292"/>
      <c r="C15" s="283"/>
      <c r="D15" s="280"/>
      <c r="E15" s="295"/>
      <c r="F15" s="280"/>
      <c r="G15" s="283"/>
      <c r="H15" s="280"/>
      <c r="I15" s="286"/>
      <c r="J15" s="295"/>
      <c r="K15" s="298"/>
    </row>
    <row r="16" spans="1:12" ht="24" customHeight="1" thickBot="1">
      <c r="A16" s="275"/>
      <c r="B16" s="292"/>
      <c r="C16" s="283"/>
      <c r="D16" s="280"/>
      <c r="E16" s="295"/>
      <c r="F16" s="280"/>
      <c r="G16" s="283"/>
      <c r="H16" s="280"/>
      <c r="I16" s="286"/>
      <c r="J16" s="295"/>
      <c r="K16" s="298"/>
    </row>
    <row r="17" spans="1:12" ht="85.5" customHeight="1" thickTop="1">
      <c r="A17" s="276"/>
      <c r="B17" s="165" t="s">
        <v>64</v>
      </c>
      <c r="C17" s="166">
        <v>500</v>
      </c>
      <c r="D17" s="167">
        <v>3600</v>
      </c>
      <c r="E17" s="168">
        <f>C17*D17</f>
        <v>1800000</v>
      </c>
      <c r="F17" s="166"/>
      <c r="G17" s="169">
        <f>C17</f>
        <v>500</v>
      </c>
      <c r="H17" s="78">
        <v>2800</v>
      </c>
      <c r="I17" s="170">
        <v>1400000</v>
      </c>
      <c r="J17" s="79">
        <f>ROUNDDOWN(MIN(E17,I17),-3)</f>
        <v>1400000</v>
      </c>
      <c r="K17" s="171"/>
      <c r="L17" s="41" t="s">
        <v>36</v>
      </c>
    </row>
    <row r="18" spans="1:12" ht="85.5" customHeight="1">
      <c r="A18" s="277"/>
      <c r="B18" s="25" t="s">
        <v>65</v>
      </c>
      <c r="C18" s="11"/>
      <c r="D18" s="16">
        <v>2728000</v>
      </c>
      <c r="E18" s="22">
        <f t="shared" ref="E18:E22" si="5">C18*D18</f>
        <v>0</v>
      </c>
      <c r="F18" s="14"/>
      <c r="G18" s="13">
        <f t="shared" ref="G18:G22" si="6">C18</f>
        <v>0</v>
      </c>
      <c r="H18" s="15"/>
      <c r="I18" s="20">
        <f t="shared" ref="I18:I22" si="7">G18*H18</f>
        <v>0</v>
      </c>
      <c r="J18" s="33">
        <f>ROUNDDOWN(MIN(E18,I18),-3)</f>
        <v>0</v>
      </c>
      <c r="K18" s="80"/>
      <c r="L18" s="41" t="s">
        <v>36</v>
      </c>
    </row>
    <row r="19" spans="1:12" ht="85.5" customHeight="1">
      <c r="A19" s="277"/>
      <c r="B19" s="26" t="s">
        <v>33</v>
      </c>
      <c r="C19" s="11">
        <v>1</v>
      </c>
      <c r="D19" s="16">
        <v>51400</v>
      </c>
      <c r="E19" s="22">
        <f t="shared" si="5"/>
        <v>51400</v>
      </c>
      <c r="F19" s="11"/>
      <c r="G19" s="13">
        <f t="shared" si="6"/>
        <v>1</v>
      </c>
      <c r="H19" s="15">
        <v>33000</v>
      </c>
      <c r="I19" s="20">
        <f t="shared" si="7"/>
        <v>33000</v>
      </c>
      <c r="J19" s="33">
        <f>ROUNDDOWN(MIN(E19,I19),-3)</f>
        <v>33000</v>
      </c>
      <c r="K19" s="80"/>
      <c r="L19" s="41" t="s">
        <v>36</v>
      </c>
    </row>
    <row r="20" spans="1:12" ht="85.5" customHeight="1">
      <c r="A20" s="277"/>
      <c r="B20" s="26" t="s">
        <v>66</v>
      </c>
      <c r="C20" s="11"/>
      <c r="D20" s="16">
        <v>21000000</v>
      </c>
      <c r="E20" s="34">
        <f t="shared" si="5"/>
        <v>0</v>
      </c>
      <c r="F20" s="11"/>
      <c r="G20" s="35">
        <f t="shared" si="6"/>
        <v>0</v>
      </c>
      <c r="H20" s="18"/>
      <c r="I20" s="20">
        <f t="shared" si="7"/>
        <v>0</v>
      </c>
      <c r="J20" s="36">
        <f>ROUNDDOWN(MIN(E20,I20),-3)</f>
        <v>0</v>
      </c>
      <c r="K20" s="80"/>
      <c r="L20" s="41" t="s">
        <v>36</v>
      </c>
    </row>
    <row r="21" spans="1:12" ht="85.5" customHeight="1">
      <c r="A21" s="277"/>
      <c r="B21" s="24" t="s">
        <v>75</v>
      </c>
      <c r="C21" s="29"/>
      <c r="D21" s="30">
        <v>905000</v>
      </c>
      <c r="E21" s="34">
        <f t="shared" si="5"/>
        <v>0</v>
      </c>
      <c r="F21" s="29"/>
      <c r="G21" s="13">
        <f t="shared" si="6"/>
        <v>0</v>
      </c>
      <c r="H21" s="15"/>
      <c r="I21" s="20">
        <f t="shared" si="7"/>
        <v>0</v>
      </c>
      <c r="J21" s="36">
        <f t="shared" ref="J21:J22" si="8">ROUNDDOWN(MIN(E21,I21),-3)</f>
        <v>0</v>
      </c>
      <c r="K21" s="94"/>
      <c r="L21" s="41" t="s">
        <v>36</v>
      </c>
    </row>
    <row r="22" spans="1:12" ht="85.5" customHeight="1">
      <c r="A22" s="277"/>
      <c r="B22" s="24" t="s">
        <v>76</v>
      </c>
      <c r="C22" s="29"/>
      <c r="D22" s="30">
        <v>205000</v>
      </c>
      <c r="E22" s="22">
        <f t="shared" si="5"/>
        <v>0</v>
      </c>
      <c r="F22" s="29"/>
      <c r="G22" s="13">
        <f t="shared" si="6"/>
        <v>0</v>
      </c>
      <c r="H22" s="15"/>
      <c r="I22" s="32">
        <f t="shared" si="7"/>
        <v>0</v>
      </c>
      <c r="J22" s="33">
        <f t="shared" si="8"/>
        <v>0</v>
      </c>
      <c r="K22" s="94"/>
      <c r="L22" s="41" t="s">
        <v>36</v>
      </c>
    </row>
    <row r="23" spans="1:12" ht="85.5" customHeight="1" thickBot="1">
      <c r="A23" s="277"/>
      <c r="B23" s="90" t="s">
        <v>63</v>
      </c>
      <c r="C23" s="91">
        <v>2</v>
      </c>
      <c r="D23" s="92">
        <v>5000000</v>
      </c>
      <c r="E23" s="92">
        <f>C23*D23</f>
        <v>10000000</v>
      </c>
      <c r="F23" s="172"/>
      <c r="G23" s="173">
        <f>C23</f>
        <v>2</v>
      </c>
      <c r="H23" s="93">
        <v>4600000</v>
      </c>
      <c r="I23" s="164">
        <f t="shared" ref="I23" si="9">G23*H23</f>
        <v>9200000</v>
      </c>
      <c r="J23" s="174">
        <f>ROUNDDOWN(MIN(E23,I23),-3)</f>
        <v>9200000</v>
      </c>
      <c r="K23" s="95"/>
      <c r="L23" s="41" t="s">
        <v>36</v>
      </c>
    </row>
    <row r="24" spans="1:12" ht="24" customHeight="1" thickTop="1">
      <c r="A24" s="277"/>
      <c r="B24" s="291" t="s">
        <v>8</v>
      </c>
      <c r="C24" s="282"/>
      <c r="D24" s="279"/>
      <c r="E24" s="294">
        <f>SUM(E17:E23)</f>
        <v>11851400</v>
      </c>
      <c r="F24" s="279"/>
      <c r="G24" s="282"/>
      <c r="H24" s="279"/>
      <c r="I24" s="285">
        <f>SUM(I17:I23)</f>
        <v>10633000</v>
      </c>
      <c r="J24" s="288">
        <f>SUM(J17:J23)</f>
        <v>10633000</v>
      </c>
      <c r="K24" s="271"/>
    </row>
    <row r="25" spans="1:12" ht="24" customHeight="1">
      <c r="A25" s="277"/>
      <c r="B25" s="292"/>
      <c r="C25" s="283"/>
      <c r="D25" s="280"/>
      <c r="E25" s="295"/>
      <c r="F25" s="280"/>
      <c r="G25" s="283"/>
      <c r="H25" s="280"/>
      <c r="I25" s="286"/>
      <c r="J25" s="289"/>
      <c r="K25" s="272"/>
    </row>
    <row r="26" spans="1:12" ht="24" customHeight="1" thickBot="1">
      <c r="A26" s="278"/>
      <c r="B26" s="293"/>
      <c r="C26" s="284"/>
      <c r="D26" s="281"/>
      <c r="E26" s="296"/>
      <c r="F26" s="281"/>
      <c r="G26" s="284"/>
      <c r="H26" s="281"/>
      <c r="I26" s="287"/>
      <c r="J26" s="290"/>
      <c r="K26" s="273"/>
    </row>
    <row r="27" spans="1:12" ht="19.5" thickTop="1"/>
    <row r="28" spans="1:12" ht="18.75" customHeight="1">
      <c r="A28" s="1" t="s">
        <v>29</v>
      </c>
    </row>
    <row r="29" spans="1:12">
      <c r="A29" s="1" t="s">
        <v>10</v>
      </c>
    </row>
    <row r="30" spans="1:12" hidden="1"/>
    <row r="31" spans="1:12" hidden="1">
      <c r="A31" s="1">
        <v>360000</v>
      </c>
    </row>
  </sheetData>
  <sheetProtection password="F741" sheet="1" objects="1" scenarios="1" selectLockedCells="1"/>
  <mergeCells count="31">
    <mergeCell ref="F24:F26"/>
    <mergeCell ref="G24:G26"/>
    <mergeCell ref="H24:H26"/>
    <mergeCell ref="I24:I26"/>
    <mergeCell ref="J24:J26"/>
    <mergeCell ref="K24:K26"/>
    <mergeCell ref="G14:G16"/>
    <mergeCell ref="H14:H16"/>
    <mergeCell ref="I14:I16"/>
    <mergeCell ref="J14:J16"/>
    <mergeCell ref="K14:K16"/>
    <mergeCell ref="A17:A26"/>
    <mergeCell ref="B24:B26"/>
    <mergeCell ref="C24:C26"/>
    <mergeCell ref="D24:D26"/>
    <mergeCell ref="E24:E26"/>
    <mergeCell ref="F14:F16"/>
    <mergeCell ref="A1:B1"/>
    <mergeCell ref="A2:K2"/>
    <mergeCell ref="I3:K3"/>
    <mergeCell ref="J4:K4"/>
    <mergeCell ref="A5:A6"/>
    <mergeCell ref="B5:B6"/>
    <mergeCell ref="C5:E5"/>
    <mergeCell ref="F5:I5"/>
    <mergeCell ref="K5:K6"/>
    <mergeCell ref="A7:A16"/>
    <mergeCell ref="B14:B16"/>
    <mergeCell ref="C14:C16"/>
    <mergeCell ref="D14:D16"/>
    <mergeCell ref="E14:E16"/>
  </mergeCells>
  <phoneticPr fontId="1"/>
  <pageMargins left="0.70866141732283472" right="0.70866141732283472" top="0.74803149606299213" bottom="0.74803149606299213" header="0.31496062992125984" footer="0.31496062992125984"/>
  <pageSetup paperSize="9" scale="32"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M18"/>
  <sheetViews>
    <sheetView view="pageBreakPreview" zoomScale="70" zoomScaleNormal="65" zoomScaleSheetLayoutView="70" workbookViewId="0">
      <selection activeCell="A2" sqref="A2:K2"/>
    </sheetView>
  </sheetViews>
  <sheetFormatPr defaultRowHeight="13.5"/>
  <cols>
    <col min="1" max="1" width="9.625" style="5" customWidth="1"/>
    <col min="2" max="2" width="15.375" style="5" customWidth="1"/>
    <col min="3" max="11" width="15.625" style="5" customWidth="1"/>
    <col min="12" max="12" width="52.75" style="5" customWidth="1"/>
    <col min="13" max="13" width="15.625" style="5" customWidth="1"/>
    <col min="14" max="258" width="9" style="5"/>
    <col min="259" max="259" width="22.625" style="5" customWidth="1"/>
    <col min="260" max="269" width="12.625" style="5" customWidth="1"/>
    <col min="270" max="514" width="9" style="5"/>
    <col min="515" max="515" width="22.625" style="5" customWidth="1"/>
    <col min="516" max="525" width="12.625" style="5" customWidth="1"/>
    <col min="526" max="770" width="9" style="5"/>
    <col min="771" max="771" width="22.625" style="5" customWidth="1"/>
    <col min="772" max="781" width="12.625" style="5" customWidth="1"/>
    <col min="782" max="1026" width="9" style="5"/>
    <col min="1027" max="1027" width="22.625" style="5" customWidth="1"/>
    <col min="1028" max="1037" width="12.625" style="5" customWidth="1"/>
    <col min="1038" max="1282" width="9" style="5"/>
    <col min="1283" max="1283" width="22.625" style="5" customWidth="1"/>
    <col min="1284" max="1293" width="12.625" style="5" customWidth="1"/>
    <col min="1294" max="1538" width="9" style="5"/>
    <col min="1539" max="1539" width="22.625" style="5" customWidth="1"/>
    <col min="1540" max="1549" width="12.625" style="5" customWidth="1"/>
    <col min="1550" max="1794" width="9" style="5"/>
    <col min="1795" max="1795" width="22.625" style="5" customWidth="1"/>
    <col min="1796" max="1805" width="12.625" style="5" customWidth="1"/>
    <col min="1806" max="2050" width="9" style="5"/>
    <col min="2051" max="2051" width="22.625" style="5" customWidth="1"/>
    <col min="2052" max="2061" width="12.625" style="5" customWidth="1"/>
    <col min="2062" max="2306" width="9" style="5"/>
    <col min="2307" max="2307" width="22.625" style="5" customWidth="1"/>
    <col min="2308" max="2317" width="12.625" style="5" customWidth="1"/>
    <col min="2318" max="2562" width="9" style="5"/>
    <col min="2563" max="2563" width="22.625" style="5" customWidth="1"/>
    <col min="2564" max="2573" width="12.625" style="5" customWidth="1"/>
    <col min="2574" max="2818" width="9" style="5"/>
    <col min="2819" max="2819" width="22.625" style="5" customWidth="1"/>
    <col min="2820" max="2829" width="12.625" style="5" customWidth="1"/>
    <col min="2830" max="3074" width="9" style="5"/>
    <col min="3075" max="3075" width="22.625" style="5" customWidth="1"/>
    <col min="3076" max="3085" width="12.625" style="5" customWidth="1"/>
    <col min="3086" max="3330" width="9" style="5"/>
    <col min="3331" max="3331" width="22.625" style="5" customWidth="1"/>
    <col min="3332" max="3341" width="12.625" style="5" customWidth="1"/>
    <col min="3342" max="3586" width="9" style="5"/>
    <col min="3587" max="3587" width="22.625" style="5" customWidth="1"/>
    <col min="3588" max="3597" width="12.625" style="5" customWidth="1"/>
    <col min="3598" max="3842" width="9" style="5"/>
    <col min="3843" max="3843" width="22.625" style="5" customWidth="1"/>
    <col min="3844" max="3853" width="12.625" style="5" customWidth="1"/>
    <col min="3854" max="4098" width="9" style="5"/>
    <col min="4099" max="4099" width="22.625" style="5" customWidth="1"/>
    <col min="4100" max="4109" width="12.625" style="5" customWidth="1"/>
    <col min="4110" max="4354" width="9" style="5"/>
    <col min="4355" max="4355" width="22.625" style="5" customWidth="1"/>
    <col min="4356" max="4365" width="12.625" style="5" customWidth="1"/>
    <col min="4366" max="4610" width="9" style="5"/>
    <col min="4611" max="4611" width="22.625" style="5" customWidth="1"/>
    <col min="4612" max="4621" width="12.625" style="5" customWidth="1"/>
    <col min="4622" max="4866" width="9" style="5"/>
    <col min="4867" max="4867" width="22.625" style="5" customWidth="1"/>
    <col min="4868" max="4877" width="12.625" style="5" customWidth="1"/>
    <col min="4878" max="5122" width="9" style="5"/>
    <col min="5123" max="5123" width="22.625" style="5" customWidth="1"/>
    <col min="5124" max="5133" width="12.625" style="5" customWidth="1"/>
    <col min="5134" max="5378" width="9" style="5"/>
    <col min="5379" max="5379" width="22.625" style="5" customWidth="1"/>
    <col min="5380" max="5389" width="12.625" style="5" customWidth="1"/>
    <col min="5390" max="5634" width="9" style="5"/>
    <col min="5635" max="5635" width="22.625" style="5" customWidth="1"/>
    <col min="5636" max="5645" width="12.625" style="5" customWidth="1"/>
    <col min="5646" max="5890" width="9" style="5"/>
    <col min="5891" max="5891" width="22.625" style="5" customWidth="1"/>
    <col min="5892" max="5901" width="12.625" style="5" customWidth="1"/>
    <col min="5902" max="6146" width="9" style="5"/>
    <col min="6147" max="6147" width="22.625" style="5" customWidth="1"/>
    <col min="6148" max="6157" width="12.625" style="5" customWidth="1"/>
    <col min="6158" max="6402" width="9" style="5"/>
    <col min="6403" max="6403" width="22.625" style="5" customWidth="1"/>
    <col min="6404" max="6413" width="12.625" style="5" customWidth="1"/>
    <col min="6414" max="6658" width="9" style="5"/>
    <col min="6659" max="6659" width="22.625" style="5" customWidth="1"/>
    <col min="6660" max="6669" width="12.625" style="5" customWidth="1"/>
    <col min="6670" max="6914" width="9" style="5"/>
    <col min="6915" max="6915" width="22.625" style="5" customWidth="1"/>
    <col min="6916" max="6925" width="12.625" style="5" customWidth="1"/>
    <col min="6926" max="7170" width="9" style="5"/>
    <col min="7171" max="7171" width="22.625" style="5" customWidth="1"/>
    <col min="7172" max="7181" width="12.625" style="5" customWidth="1"/>
    <col min="7182" max="7426" width="9" style="5"/>
    <col min="7427" max="7427" width="22.625" style="5" customWidth="1"/>
    <col min="7428" max="7437" width="12.625" style="5" customWidth="1"/>
    <col min="7438" max="7682" width="9" style="5"/>
    <col min="7683" max="7683" width="22.625" style="5" customWidth="1"/>
    <col min="7684" max="7693" width="12.625" style="5" customWidth="1"/>
    <col min="7694" max="7938" width="9" style="5"/>
    <col min="7939" max="7939" width="22.625" style="5" customWidth="1"/>
    <col min="7940" max="7949" width="12.625" style="5" customWidth="1"/>
    <col min="7950" max="8194" width="9" style="5"/>
    <col min="8195" max="8195" width="22.625" style="5" customWidth="1"/>
    <col min="8196" max="8205" width="12.625" style="5" customWidth="1"/>
    <col min="8206" max="8450" width="9" style="5"/>
    <col min="8451" max="8451" width="22.625" style="5" customWidth="1"/>
    <col min="8452" max="8461" width="12.625" style="5" customWidth="1"/>
    <col min="8462" max="8706" width="9" style="5"/>
    <col min="8707" max="8707" width="22.625" style="5" customWidth="1"/>
    <col min="8708" max="8717" width="12.625" style="5" customWidth="1"/>
    <col min="8718" max="8962" width="9" style="5"/>
    <col min="8963" max="8963" width="22.625" style="5" customWidth="1"/>
    <col min="8964" max="8973" width="12.625" style="5" customWidth="1"/>
    <col min="8974" max="9218" width="9" style="5"/>
    <col min="9219" max="9219" width="22.625" style="5" customWidth="1"/>
    <col min="9220" max="9229" width="12.625" style="5" customWidth="1"/>
    <col min="9230" max="9474" width="9" style="5"/>
    <col min="9475" max="9475" width="22.625" style="5" customWidth="1"/>
    <col min="9476" max="9485" width="12.625" style="5" customWidth="1"/>
    <col min="9486" max="9730" width="9" style="5"/>
    <col min="9731" max="9731" width="22.625" style="5" customWidth="1"/>
    <col min="9732" max="9741" width="12.625" style="5" customWidth="1"/>
    <col min="9742" max="9986" width="9" style="5"/>
    <col min="9987" max="9987" width="22.625" style="5" customWidth="1"/>
    <col min="9988" max="9997" width="12.625" style="5" customWidth="1"/>
    <col min="9998" max="10242" width="9" style="5"/>
    <col min="10243" max="10243" width="22.625" style="5" customWidth="1"/>
    <col min="10244" max="10253" width="12.625" style="5" customWidth="1"/>
    <col min="10254" max="10498" width="9" style="5"/>
    <col min="10499" max="10499" width="22.625" style="5" customWidth="1"/>
    <col min="10500" max="10509" width="12.625" style="5" customWidth="1"/>
    <col min="10510" max="10754" width="9" style="5"/>
    <col min="10755" max="10755" width="22.625" style="5" customWidth="1"/>
    <col min="10756" max="10765" width="12.625" style="5" customWidth="1"/>
    <col min="10766" max="11010" width="9" style="5"/>
    <col min="11011" max="11011" width="22.625" style="5" customWidth="1"/>
    <col min="11012" max="11021" width="12.625" style="5" customWidth="1"/>
    <col min="11022" max="11266" width="9" style="5"/>
    <col min="11267" max="11267" width="22.625" style="5" customWidth="1"/>
    <col min="11268" max="11277" width="12.625" style="5" customWidth="1"/>
    <col min="11278" max="11522" width="9" style="5"/>
    <col min="11523" max="11523" width="22.625" style="5" customWidth="1"/>
    <col min="11524" max="11533" width="12.625" style="5" customWidth="1"/>
    <col min="11534" max="11778" width="9" style="5"/>
    <col min="11779" max="11779" width="22.625" style="5" customWidth="1"/>
    <col min="11780" max="11789" width="12.625" style="5" customWidth="1"/>
    <col min="11790" max="12034" width="9" style="5"/>
    <col min="12035" max="12035" width="22.625" style="5" customWidth="1"/>
    <col min="12036" max="12045" width="12.625" style="5" customWidth="1"/>
    <col min="12046" max="12290" width="9" style="5"/>
    <col min="12291" max="12291" width="22.625" style="5" customWidth="1"/>
    <col min="12292" max="12301" width="12.625" style="5" customWidth="1"/>
    <col min="12302" max="12546" width="9" style="5"/>
    <col min="12547" max="12547" width="22.625" style="5" customWidth="1"/>
    <col min="12548" max="12557" width="12.625" style="5" customWidth="1"/>
    <col min="12558" max="12802" width="9" style="5"/>
    <col min="12803" max="12803" width="22.625" style="5" customWidth="1"/>
    <col min="12804" max="12813" width="12.625" style="5" customWidth="1"/>
    <col min="12814" max="13058" width="9" style="5"/>
    <col min="13059" max="13059" width="22.625" style="5" customWidth="1"/>
    <col min="13060" max="13069" width="12.625" style="5" customWidth="1"/>
    <col min="13070" max="13314" width="9" style="5"/>
    <col min="13315" max="13315" width="22.625" style="5" customWidth="1"/>
    <col min="13316" max="13325" width="12.625" style="5" customWidth="1"/>
    <col min="13326" max="13570" width="9" style="5"/>
    <col min="13571" max="13571" width="22.625" style="5" customWidth="1"/>
    <col min="13572" max="13581" width="12.625" style="5" customWidth="1"/>
    <col min="13582" max="13826" width="9" style="5"/>
    <col min="13827" max="13827" width="22.625" style="5" customWidth="1"/>
    <col min="13828" max="13837" width="12.625" style="5" customWidth="1"/>
    <col min="13838" max="14082" width="9" style="5"/>
    <col min="14083" max="14083" width="22.625" style="5" customWidth="1"/>
    <col min="14084" max="14093" width="12.625" style="5" customWidth="1"/>
    <col min="14094" max="14338" width="9" style="5"/>
    <col min="14339" max="14339" width="22.625" style="5" customWidth="1"/>
    <col min="14340" max="14349" width="12.625" style="5" customWidth="1"/>
    <col min="14350" max="14594" width="9" style="5"/>
    <col min="14595" max="14595" width="22.625" style="5" customWidth="1"/>
    <col min="14596" max="14605" width="12.625" style="5" customWidth="1"/>
    <col min="14606" max="14850" width="9" style="5"/>
    <col min="14851" max="14851" width="22.625" style="5" customWidth="1"/>
    <col min="14852" max="14861" width="12.625" style="5" customWidth="1"/>
    <col min="14862" max="15106" width="9" style="5"/>
    <col min="15107" max="15107" width="22.625" style="5" customWidth="1"/>
    <col min="15108" max="15117" width="12.625" style="5" customWidth="1"/>
    <col min="15118" max="15362" width="9" style="5"/>
    <col min="15363" max="15363" width="22.625" style="5" customWidth="1"/>
    <col min="15364" max="15373" width="12.625" style="5" customWidth="1"/>
    <col min="15374" max="15618" width="9" style="5"/>
    <col min="15619" max="15619" width="22.625" style="5" customWidth="1"/>
    <col min="15620" max="15629" width="12.625" style="5" customWidth="1"/>
    <col min="15630" max="15874" width="9" style="5"/>
    <col min="15875" max="15875" width="22.625" style="5" customWidth="1"/>
    <col min="15876" max="15885" width="12.625" style="5" customWidth="1"/>
    <col min="15886" max="16130" width="9" style="5"/>
    <col min="16131" max="16131" width="22.625" style="5" customWidth="1"/>
    <col min="16132" max="16141" width="12.625" style="5" customWidth="1"/>
    <col min="16142" max="16384" width="9" style="5"/>
  </cols>
  <sheetData>
    <row r="1" spans="1:13" ht="24" customHeight="1">
      <c r="A1" s="182" t="s">
        <v>52</v>
      </c>
      <c r="C1" s="4"/>
    </row>
    <row r="2" spans="1:13" ht="21">
      <c r="A2" s="326" t="s">
        <v>134</v>
      </c>
      <c r="B2" s="326"/>
      <c r="C2" s="326"/>
      <c r="D2" s="326"/>
      <c r="E2" s="326"/>
      <c r="F2" s="326"/>
      <c r="G2" s="326"/>
      <c r="H2" s="326"/>
      <c r="I2" s="326"/>
      <c r="J2" s="326"/>
      <c r="K2" s="326"/>
      <c r="L2" s="38"/>
      <c r="M2" s="10"/>
    </row>
    <row r="3" spans="1:13" ht="14.25">
      <c r="B3" s="6"/>
      <c r="C3" s="6"/>
      <c r="D3" s="6"/>
      <c r="E3" s="6"/>
      <c r="F3" s="6"/>
      <c r="G3" s="6"/>
      <c r="H3" s="6"/>
      <c r="I3" s="6"/>
      <c r="J3" s="6"/>
      <c r="L3" s="39"/>
    </row>
    <row r="4" spans="1:13" ht="22.5" customHeight="1">
      <c r="B4" s="6"/>
      <c r="C4" s="6"/>
      <c r="D4" s="6"/>
      <c r="E4" s="6"/>
      <c r="F4" s="6"/>
      <c r="G4" s="6"/>
      <c r="H4" s="175" t="s">
        <v>125</v>
      </c>
      <c r="I4" s="309" t="s">
        <v>130</v>
      </c>
      <c r="J4" s="309"/>
      <c r="K4" s="309"/>
      <c r="L4" s="176" t="s">
        <v>123</v>
      </c>
    </row>
    <row r="5" spans="1:13" ht="22.5" customHeight="1">
      <c r="B5" s="6"/>
      <c r="C5" s="6"/>
      <c r="D5" s="6"/>
      <c r="E5" s="6"/>
      <c r="F5" s="6"/>
      <c r="G5" s="6"/>
      <c r="H5" s="175" t="s">
        <v>126</v>
      </c>
      <c r="I5" s="309" t="s">
        <v>131</v>
      </c>
      <c r="J5" s="309"/>
      <c r="K5" s="327"/>
      <c r="L5" s="176" t="s">
        <v>123</v>
      </c>
    </row>
    <row r="6" spans="1:13" ht="22.5" customHeight="1">
      <c r="B6" s="6"/>
      <c r="C6" s="6"/>
      <c r="D6" s="6"/>
      <c r="E6" s="6"/>
      <c r="F6" s="6"/>
      <c r="G6" s="6"/>
      <c r="H6" s="175" t="s">
        <v>127</v>
      </c>
      <c r="I6" s="328" t="s">
        <v>132</v>
      </c>
      <c r="J6" s="328"/>
      <c r="K6" s="329"/>
      <c r="L6" s="176" t="s">
        <v>123</v>
      </c>
    </row>
    <row r="7" spans="1:13" ht="22.5" customHeight="1">
      <c r="B7" s="6"/>
      <c r="C7" s="6"/>
      <c r="D7" s="6"/>
      <c r="E7" s="6"/>
      <c r="F7" s="6"/>
      <c r="G7" s="6"/>
      <c r="H7" s="175" t="s">
        <v>128</v>
      </c>
      <c r="I7" s="330" t="s">
        <v>68</v>
      </c>
      <c r="J7" s="328"/>
      <c r="K7" s="329"/>
      <c r="L7" s="176" t="s">
        <v>123</v>
      </c>
    </row>
    <row r="8" spans="1:13" ht="22.5" customHeight="1">
      <c r="B8" s="6"/>
      <c r="C8" s="6"/>
      <c r="D8" s="6"/>
      <c r="E8" s="6"/>
      <c r="F8" s="6"/>
      <c r="G8" s="6"/>
      <c r="H8" s="6"/>
      <c r="I8" s="6"/>
      <c r="J8" s="7"/>
      <c r="K8" s="7"/>
      <c r="L8" s="40"/>
      <c r="M8" s="8"/>
    </row>
    <row r="9" spans="1:13" ht="23.25" customHeight="1">
      <c r="G9" s="9"/>
      <c r="H9" s="4"/>
      <c r="I9" s="4"/>
      <c r="J9" s="317" t="s">
        <v>30</v>
      </c>
      <c r="K9" s="317"/>
      <c r="L9" s="39"/>
    </row>
    <row r="10" spans="1:13" ht="62.25" customHeight="1">
      <c r="A10" s="312"/>
      <c r="B10" s="314" t="s">
        <v>13</v>
      </c>
      <c r="C10" s="314"/>
      <c r="D10" s="82" t="s">
        <v>14</v>
      </c>
      <c r="E10" s="61" t="s">
        <v>15</v>
      </c>
      <c r="F10" s="61" t="s">
        <v>16</v>
      </c>
      <c r="G10" s="61" t="s">
        <v>31</v>
      </c>
      <c r="H10" s="82" t="s">
        <v>17</v>
      </c>
      <c r="I10" s="82" t="s">
        <v>18</v>
      </c>
      <c r="J10" s="61" t="s">
        <v>32</v>
      </c>
      <c r="K10" s="61" t="s">
        <v>129</v>
      </c>
      <c r="L10" s="39"/>
    </row>
    <row r="11" spans="1:13" ht="24" customHeight="1">
      <c r="A11" s="313"/>
      <c r="B11" s="315"/>
      <c r="C11" s="315"/>
      <c r="D11" s="69" t="s">
        <v>19</v>
      </c>
      <c r="E11" s="69" t="s">
        <v>20</v>
      </c>
      <c r="F11" s="69" t="s">
        <v>21</v>
      </c>
      <c r="G11" s="69" t="s">
        <v>22</v>
      </c>
      <c r="H11" s="69" t="s">
        <v>23</v>
      </c>
      <c r="I11" s="69" t="s">
        <v>24</v>
      </c>
      <c r="J11" s="69" t="s">
        <v>25</v>
      </c>
      <c r="K11" s="70" t="s">
        <v>26</v>
      </c>
      <c r="L11" s="39"/>
    </row>
    <row r="12" spans="1:13" ht="62.25" customHeight="1" thickBot="1">
      <c r="A12" s="81" t="s">
        <v>50</v>
      </c>
      <c r="B12" s="316" t="str">
        <f>'(記載例)別紙3-2'!I3</f>
        <v>茨城○○病院</v>
      </c>
      <c r="C12" s="316"/>
      <c r="D12" s="62">
        <f>'(記載例)別紙3-2'!I14</f>
        <v>4633000</v>
      </c>
      <c r="E12" s="63">
        <v>0</v>
      </c>
      <c r="F12" s="64">
        <f>D12-E12</f>
        <v>4633000</v>
      </c>
      <c r="G12" s="62">
        <f>'(記載例)別紙3-2'!I14</f>
        <v>4633000</v>
      </c>
      <c r="H12" s="62">
        <f>'(記載例)別紙3-2'!E14</f>
        <v>5051400</v>
      </c>
      <c r="I12" s="64">
        <f>'(記載例)別紙3-2'!J14</f>
        <v>4633000</v>
      </c>
      <c r="J12" s="64">
        <f>ROUNDDOWN(I12,-3)</f>
        <v>4633000</v>
      </c>
      <c r="K12" s="62">
        <f>J12</f>
        <v>4633000</v>
      </c>
      <c r="L12" s="177" t="s">
        <v>36</v>
      </c>
    </row>
    <row r="13" spans="1:13" ht="62.25" customHeight="1" thickBot="1">
      <c r="A13" s="72" t="s">
        <v>51</v>
      </c>
      <c r="B13" s="311" t="str">
        <f>B12</f>
        <v>茨城○○病院</v>
      </c>
      <c r="C13" s="311"/>
      <c r="D13" s="65">
        <f>'(記載例)別紙3-2'!I24</f>
        <v>10633000</v>
      </c>
      <c r="E13" s="66">
        <v>0</v>
      </c>
      <c r="F13" s="67">
        <f>D13-E13</f>
        <v>10633000</v>
      </c>
      <c r="G13" s="65">
        <f>'(記載例)別紙3-2'!I24</f>
        <v>10633000</v>
      </c>
      <c r="H13" s="65">
        <f>'(記載例)別紙3-2'!E24</f>
        <v>11851400</v>
      </c>
      <c r="I13" s="67">
        <f>'(記載例)別紙3-2'!J24</f>
        <v>10633000</v>
      </c>
      <c r="J13" s="67">
        <f>ROUNDDOWN(I13,-3)</f>
        <v>10633000</v>
      </c>
      <c r="K13" s="68">
        <f>J13</f>
        <v>10633000</v>
      </c>
      <c r="L13" s="177" t="s">
        <v>36</v>
      </c>
    </row>
    <row r="14" spans="1:13" ht="28.5" customHeight="1">
      <c r="L14" s="39"/>
    </row>
    <row r="15" spans="1:13" ht="28.5" customHeight="1">
      <c r="B15" s="4" t="s">
        <v>27</v>
      </c>
      <c r="L15" s="39"/>
    </row>
    <row r="16" spans="1:13" ht="28.5" customHeight="1">
      <c r="B16" s="4" t="s">
        <v>34</v>
      </c>
      <c r="L16" s="39"/>
    </row>
    <row r="17" spans="2:12" ht="28.5" customHeight="1">
      <c r="B17" s="4" t="s">
        <v>35</v>
      </c>
      <c r="L17" s="39"/>
    </row>
    <row r="18" spans="2:12" ht="28.5" customHeight="1">
      <c r="B18" s="4" t="s">
        <v>28</v>
      </c>
    </row>
  </sheetData>
  <sheetProtection password="F741" sheet="1" objects="1" scenarios="1" selectLockedCells="1"/>
  <mergeCells count="10">
    <mergeCell ref="A2:K2"/>
    <mergeCell ref="A10:A11"/>
    <mergeCell ref="B10:C11"/>
    <mergeCell ref="B12:C12"/>
    <mergeCell ref="B13:C13"/>
    <mergeCell ref="J9:K9"/>
    <mergeCell ref="I4:K4"/>
    <mergeCell ref="I5:K5"/>
    <mergeCell ref="I6:K6"/>
    <mergeCell ref="I7:K7"/>
  </mergeCells>
  <phoneticPr fontId="1"/>
  <hyperlinks>
    <hyperlink ref="J7" r:id="rId1" display="yobo11@pref.ibaraki.lg.jp"/>
    <hyperlink ref="I7" r:id="rId2"/>
  </hyperlinks>
  <pageMargins left="0.7" right="0.7" top="0.75" bottom="0.75" header="0.3" footer="0.3"/>
  <pageSetup paperSize="9" scale="81"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E25"/>
  <sheetViews>
    <sheetView view="pageBreakPreview" topLeftCell="A7" zoomScale="55" zoomScaleNormal="100" zoomScaleSheetLayoutView="55" workbookViewId="0">
      <selection activeCell="A3" sqref="A3"/>
    </sheetView>
  </sheetViews>
  <sheetFormatPr defaultRowHeight="33" customHeight="1"/>
  <cols>
    <col min="1" max="4" width="22.25" style="42" customWidth="1"/>
    <col min="5" max="5" width="44.125" style="42" customWidth="1"/>
    <col min="6" max="256" width="9" style="42"/>
    <col min="257" max="260" width="22.25" style="42" customWidth="1"/>
    <col min="261" max="512" width="9" style="42"/>
    <col min="513" max="516" width="22.25" style="42" customWidth="1"/>
    <col min="517" max="768" width="9" style="42"/>
    <col min="769" max="772" width="22.25" style="42" customWidth="1"/>
    <col min="773" max="1024" width="9" style="42"/>
    <col min="1025" max="1028" width="22.25" style="42" customWidth="1"/>
    <col min="1029" max="1280" width="9" style="42"/>
    <col min="1281" max="1284" width="22.25" style="42" customWidth="1"/>
    <col min="1285" max="1536" width="9" style="42"/>
    <col min="1537" max="1540" width="22.25" style="42" customWidth="1"/>
    <col min="1541" max="1792" width="9" style="42"/>
    <col min="1793" max="1796" width="22.25" style="42" customWidth="1"/>
    <col min="1797" max="2048" width="9" style="42"/>
    <col min="2049" max="2052" width="22.25" style="42" customWidth="1"/>
    <col min="2053" max="2304" width="9" style="42"/>
    <col min="2305" max="2308" width="22.25" style="42" customWidth="1"/>
    <col min="2309" max="2560" width="9" style="42"/>
    <col min="2561" max="2564" width="22.25" style="42" customWidth="1"/>
    <col min="2565" max="2816" width="9" style="42"/>
    <col min="2817" max="2820" width="22.25" style="42" customWidth="1"/>
    <col min="2821" max="3072" width="9" style="42"/>
    <col min="3073" max="3076" width="22.25" style="42" customWidth="1"/>
    <col min="3077" max="3328" width="9" style="42"/>
    <col min="3329" max="3332" width="22.25" style="42" customWidth="1"/>
    <col min="3333" max="3584" width="9" style="42"/>
    <col min="3585" max="3588" width="22.25" style="42" customWidth="1"/>
    <col min="3589" max="3840" width="9" style="42"/>
    <col min="3841" max="3844" width="22.25" style="42" customWidth="1"/>
    <col min="3845" max="4096" width="9" style="42"/>
    <col min="4097" max="4100" width="22.25" style="42" customWidth="1"/>
    <col min="4101" max="4352" width="9" style="42"/>
    <col min="4353" max="4356" width="22.25" style="42" customWidth="1"/>
    <col min="4357" max="4608" width="9" style="42"/>
    <col min="4609" max="4612" width="22.25" style="42" customWidth="1"/>
    <col min="4613" max="4864" width="9" style="42"/>
    <col min="4865" max="4868" width="22.25" style="42" customWidth="1"/>
    <col min="4869" max="5120" width="9" style="42"/>
    <col min="5121" max="5124" width="22.25" style="42" customWidth="1"/>
    <col min="5125" max="5376" width="9" style="42"/>
    <col min="5377" max="5380" width="22.25" style="42" customWidth="1"/>
    <col min="5381" max="5632" width="9" style="42"/>
    <col min="5633" max="5636" width="22.25" style="42" customWidth="1"/>
    <col min="5637" max="5888" width="9" style="42"/>
    <col min="5889" max="5892" width="22.25" style="42" customWidth="1"/>
    <col min="5893" max="6144" width="9" style="42"/>
    <col min="6145" max="6148" width="22.25" style="42" customWidth="1"/>
    <col min="6149" max="6400" width="9" style="42"/>
    <col min="6401" max="6404" width="22.25" style="42" customWidth="1"/>
    <col min="6405" max="6656" width="9" style="42"/>
    <col min="6657" max="6660" width="22.25" style="42" customWidth="1"/>
    <col min="6661" max="6912" width="9" style="42"/>
    <col min="6913" max="6916" width="22.25" style="42" customWidth="1"/>
    <col min="6917" max="7168" width="9" style="42"/>
    <col min="7169" max="7172" width="22.25" style="42" customWidth="1"/>
    <col min="7173" max="7424" width="9" style="42"/>
    <col min="7425" max="7428" width="22.25" style="42" customWidth="1"/>
    <col min="7429" max="7680" width="9" style="42"/>
    <col min="7681" max="7684" width="22.25" style="42" customWidth="1"/>
    <col min="7685" max="7936" width="9" style="42"/>
    <col min="7937" max="7940" width="22.25" style="42" customWidth="1"/>
    <col min="7941" max="8192" width="9" style="42"/>
    <col min="8193" max="8196" width="22.25" style="42" customWidth="1"/>
    <col min="8197" max="8448" width="9" style="42"/>
    <col min="8449" max="8452" width="22.25" style="42" customWidth="1"/>
    <col min="8453" max="8704" width="9" style="42"/>
    <col min="8705" max="8708" width="22.25" style="42" customWidth="1"/>
    <col min="8709" max="8960" width="9" style="42"/>
    <col min="8961" max="8964" width="22.25" style="42" customWidth="1"/>
    <col min="8965" max="9216" width="9" style="42"/>
    <col min="9217" max="9220" width="22.25" style="42" customWidth="1"/>
    <col min="9221" max="9472" width="9" style="42"/>
    <col min="9473" max="9476" width="22.25" style="42" customWidth="1"/>
    <col min="9477" max="9728" width="9" style="42"/>
    <col min="9729" max="9732" width="22.25" style="42" customWidth="1"/>
    <col min="9733" max="9984" width="9" style="42"/>
    <col min="9985" max="9988" width="22.25" style="42" customWidth="1"/>
    <col min="9989" max="10240" width="9" style="42"/>
    <col min="10241" max="10244" width="22.25" style="42" customWidth="1"/>
    <col min="10245" max="10496" width="9" style="42"/>
    <col min="10497" max="10500" width="22.25" style="42" customWidth="1"/>
    <col min="10501" max="10752" width="9" style="42"/>
    <col min="10753" max="10756" width="22.25" style="42" customWidth="1"/>
    <col min="10757" max="11008" width="9" style="42"/>
    <col min="11009" max="11012" width="22.25" style="42" customWidth="1"/>
    <col min="11013" max="11264" width="9" style="42"/>
    <col min="11265" max="11268" width="22.25" style="42" customWidth="1"/>
    <col min="11269" max="11520" width="9" style="42"/>
    <col min="11521" max="11524" width="22.25" style="42" customWidth="1"/>
    <col min="11525" max="11776" width="9" style="42"/>
    <col min="11777" max="11780" width="22.25" style="42" customWidth="1"/>
    <col min="11781" max="12032" width="9" style="42"/>
    <col min="12033" max="12036" width="22.25" style="42" customWidth="1"/>
    <col min="12037" max="12288" width="9" style="42"/>
    <col min="12289" max="12292" width="22.25" style="42" customWidth="1"/>
    <col min="12293" max="12544" width="9" style="42"/>
    <col min="12545" max="12548" width="22.25" style="42" customWidth="1"/>
    <col min="12549" max="12800" width="9" style="42"/>
    <col min="12801" max="12804" width="22.25" style="42" customWidth="1"/>
    <col min="12805" max="13056" width="9" style="42"/>
    <col min="13057" max="13060" width="22.25" style="42" customWidth="1"/>
    <col min="13061" max="13312" width="9" style="42"/>
    <col min="13313" max="13316" width="22.25" style="42" customWidth="1"/>
    <col min="13317" max="13568" width="9" style="42"/>
    <col min="13569" max="13572" width="22.25" style="42" customWidth="1"/>
    <col min="13573" max="13824" width="9" style="42"/>
    <col min="13825" max="13828" width="22.25" style="42" customWidth="1"/>
    <col min="13829" max="14080" width="9" style="42"/>
    <col min="14081" max="14084" width="22.25" style="42" customWidth="1"/>
    <col min="14085" max="14336" width="9" style="42"/>
    <col min="14337" max="14340" width="22.25" style="42" customWidth="1"/>
    <col min="14341" max="14592" width="9" style="42"/>
    <col min="14593" max="14596" width="22.25" style="42" customWidth="1"/>
    <col min="14597" max="14848" width="9" style="42"/>
    <col min="14849" max="14852" width="22.25" style="42" customWidth="1"/>
    <col min="14853" max="15104" width="9" style="42"/>
    <col min="15105" max="15108" width="22.25" style="42" customWidth="1"/>
    <col min="15109" max="15360" width="9" style="42"/>
    <col min="15361" max="15364" width="22.25" style="42" customWidth="1"/>
    <col min="15365" max="15616" width="9" style="42"/>
    <col min="15617" max="15620" width="22.25" style="42" customWidth="1"/>
    <col min="15621" max="15872" width="9" style="42"/>
    <col min="15873" max="15876" width="22.25" style="42" customWidth="1"/>
    <col min="15877" max="16128" width="9" style="42"/>
    <col min="16129" max="16132" width="22.25" style="42" customWidth="1"/>
    <col min="16133" max="16384" width="9" style="42"/>
  </cols>
  <sheetData>
    <row r="1" spans="1:4" ht="33" customHeight="1">
      <c r="A1" s="318" t="s">
        <v>136</v>
      </c>
      <c r="B1" s="318"/>
      <c r="C1" s="318"/>
      <c r="D1" s="318"/>
    </row>
    <row r="2" spans="1:4" s="43" customFormat="1" ht="33" customHeight="1">
      <c r="A2" s="318"/>
      <c r="B2" s="318"/>
      <c r="C2" s="318"/>
      <c r="D2" s="318"/>
    </row>
    <row r="3" spans="1:4" s="43" customFormat="1" ht="33" customHeight="1">
      <c r="D3" s="44" t="s">
        <v>39</v>
      </c>
    </row>
    <row r="4" spans="1:4" s="43" customFormat="1" ht="33" customHeight="1">
      <c r="A4" s="319" t="s">
        <v>40</v>
      </c>
      <c r="B4" s="319"/>
      <c r="C4" s="319" t="s">
        <v>41</v>
      </c>
      <c r="D4" s="319"/>
    </row>
    <row r="5" spans="1:4" s="43" customFormat="1" ht="33" customHeight="1">
      <c r="A5" s="45"/>
      <c r="B5" s="46"/>
      <c r="C5" s="47"/>
      <c r="D5" s="46"/>
    </row>
    <row r="6" spans="1:4" s="43" customFormat="1" ht="33" customHeight="1">
      <c r="A6" s="48"/>
      <c r="B6" s="46"/>
      <c r="C6" s="49"/>
      <c r="D6" s="46"/>
    </row>
    <row r="7" spans="1:4" s="43" customFormat="1" ht="33" customHeight="1">
      <c r="A7" s="48" t="s">
        <v>42</v>
      </c>
      <c r="B7" s="50">
        <f>'(記載例)別紙3-2'!J24</f>
        <v>10633000</v>
      </c>
      <c r="C7" s="49" t="s">
        <v>43</v>
      </c>
      <c r="D7" s="50">
        <f>'(記載例)別紙3-2'!I24</f>
        <v>10633000</v>
      </c>
    </row>
    <row r="8" spans="1:4" s="43" customFormat="1" ht="33" customHeight="1">
      <c r="A8" s="48"/>
      <c r="B8" s="46"/>
      <c r="C8" s="49"/>
      <c r="D8" s="46"/>
    </row>
    <row r="9" spans="1:4" s="43" customFormat="1" ht="33" customHeight="1">
      <c r="A9" s="48" t="s">
        <v>44</v>
      </c>
      <c r="B9" s="50">
        <f>D7-B7</f>
        <v>0</v>
      </c>
      <c r="C9" s="49"/>
      <c r="D9" s="46"/>
    </row>
    <row r="10" spans="1:4" s="43" customFormat="1" ht="33" customHeight="1">
      <c r="A10" s="48"/>
      <c r="B10" s="46"/>
      <c r="C10" s="49"/>
      <c r="D10" s="46"/>
    </row>
    <row r="11" spans="1:4" s="43" customFormat="1" ht="33" customHeight="1">
      <c r="A11" s="48"/>
      <c r="B11" s="46"/>
      <c r="C11" s="49"/>
      <c r="D11" s="46"/>
    </row>
    <row r="12" spans="1:4" s="43" customFormat="1" ht="33" customHeight="1">
      <c r="A12" s="48"/>
      <c r="B12" s="46"/>
      <c r="C12" s="49"/>
      <c r="D12" s="46"/>
    </row>
    <row r="13" spans="1:4" s="43" customFormat="1" ht="33" customHeight="1">
      <c r="A13" s="48"/>
      <c r="B13" s="46"/>
      <c r="C13" s="49"/>
      <c r="D13" s="46"/>
    </row>
    <row r="14" spans="1:4" s="43" customFormat="1" ht="33" customHeight="1">
      <c r="A14" s="51"/>
      <c r="B14" s="52"/>
      <c r="C14" s="53"/>
      <c r="D14" s="52"/>
    </row>
    <row r="15" spans="1:4" s="43" customFormat="1" ht="33" customHeight="1">
      <c r="A15" s="54" t="s">
        <v>45</v>
      </c>
      <c r="B15" s="52">
        <f>SUM(B5:B14)</f>
        <v>10633000</v>
      </c>
      <c r="C15" s="55" t="s">
        <v>45</v>
      </c>
      <c r="D15" s="52">
        <f>SUM(D5:D14)</f>
        <v>10633000</v>
      </c>
    </row>
    <row r="16" spans="1:4" s="43" customFormat="1" ht="33" customHeight="1"/>
    <row r="17" spans="1:5" s="43" customFormat="1" ht="33" customHeight="1">
      <c r="A17" s="56" t="s">
        <v>46</v>
      </c>
      <c r="B17" s="56"/>
      <c r="C17" s="56"/>
      <c r="E17" s="179"/>
    </row>
    <row r="18" spans="1:5" s="43" customFormat="1" ht="36.75" customHeight="1">
      <c r="A18" s="331" t="s">
        <v>133</v>
      </c>
      <c r="B18" s="331"/>
      <c r="C18" s="159"/>
      <c r="D18" s="180"/>
      <c r="E18" s="181" t="s">
        <v>122</v>
      </c>
    </row>
    <row r="19" spans="1:5" s="43" customFormat="1" ht="33" customHeight="1">
      <c r="A19" s="180"/>
      <c r="B19" s="104"/>
      <c r="C19" s="159"/>
      <c r="D19" s="180"/>
      <c r="E19" s="179"/>
    </row>
    <row r="20" spans="1:5" s="43" customFormat="1" ht="33" customHeight="1">
      <c r="A20" s="159"/>
      <c r="B20" s="57" t="s">
        <v>49</v>
      </c>
      <c r="C20" s="321" t="s">
        <v>67</v>
      </c>
      <c r="D20" s="321"/>
      <c r="E20" s="162" t="s">
        <v>123</v>
      </c>
    </row>
    <row r="21" spans="1:5" s="43" customFormat="1" ht="38.25" customHeight="1">
      <c r="A21" s="159"/>
      <c r="B21" s="57" t="s">
        <v>47</v>
      </c>
      <c r="C21" s="320" t="s">
        <v>61</v>
      </c>
      <c r="D21" s="320"/>
      <c r="E21" s="162" t="s">
        <v>123</v>
      </c>
    </row>
    <row r="22" spans="1:5" s="43" customFormat="1" ht="33" customHeight="1">
      <c r="A22" s="159"/>
      <c r="B22" s="57" t="s">
        <v>48</v>
      </c>
      <c r="C22" s="320" t="s">
        <v>62</v>
      </c>
      <c r="D22" s="320"/>
      <c r="E22" s="162" t="s">
        <v>123</v>
      </c>
    </row>
    <row r="23" spans="1:5" s="43" customFormat="1" ht="33" customHeight="1"/>
    <row r="24" spans="1:5" s="43" customFormat="1" ht="33" customHeight="1"/>
    <row r="25" spans="1:5" s="43" customFormat="1" ht="33" customHeight="1"/>
  </sheetData>
  <sheetProtection password="F741" sheet="1" objects="1" scenarios="1" selectLockedCells="1"/>
  <mergeCells count="7">
    <mergeCell ref="C22:D22"/>
    <mergeCell ref="A1:D2"/>
    <mergeCell ref="A4:B4"/>
    <mergeCell ref="C4:D4"/>
    <mergeCell ref="C20:D20"/>
    <mergeCell ref="C21:D21"/>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Q10"/>
  <sheetViews>
    <sheetView workbookViewId="0">
      <selection activeCell="Q11" sqref="Q11"/>
    </sheetView>
  </sheetViews>
  <sheetFormatPr defaultRowHeight="13.5"/>
  <cols>
    <col min="1" max="16" width="10.875" customWidth="1"/>
    <col min="17" max="17" width="17.25" customWidth="1"/>
  </cols>
  <sheetData>
    <row r="2" spans="1:17">
      <c r="A2" s="337" t="s">
        <v>54</v>
      </c>
      <c r="B2" s="337"/>
      <c r="C2" s="337" t="s">
        <v>55</v>
      </c>
      <c r="D2" s="337"/>
      <c r="E2" s="337" t="s">
        <v>56</v>
      </c>
      <c r="F2" s="337"/>
      <c r="G2" s="337" t="s">
        <v>57</v>
      </c>
      <c r="H2" s="337"/>
    </row>
    <row r="3" spans="1:17">
      <c r="A3" s="338">
        <f>'(3)別紙3-1'!J4</f>
        <v>0</v>
      </c>
      <c r="B3" s="338"/>
      <c r="C3" s="338">
        <f>'(3)別紙3-1'!J5</f>
        <v>0</v>
      </c>
      <c r="D3" s="338"/>
      <c r="E3" s="338">
        <f>'(3)別紙3-1'!J6</f>
        <v>0</v>
      </c>
      <c r="F3" s="338"/>
      <c r="G3" s="338">
        <f>'(3)別紙3-1'!J7</f>
        <v>0</v>
      </c>
      <c r="H3" s="338"/>
    </row>
    <row r="4" spans="1:17">
      <c r="A4" s="73"/>
      <c r="B4" s="73"/>
      <c r="C4" s="73"/>
      <c r="D4" s="73"/>
      <c r="E4" s="73"/>
      <c r="F4" s="73"/>
      <c r="G4" s="73"/>
      <c r="H4" s="73"/>
    </row>
    <row r="5" spans="1:17">
      <c r="A5" s="73"/>
      <c r="B5" s="73"/>
      <c r="C5" s="73"/>
      <c r="D5" s="73"/>
      <c r="E5" s="73"/>
      <c r="F5" s="73"/>
      <c r="G5" s="73"/>
      <c r="H5" s="73"/>
    </row>
    <row r="6" spans="1:17">
      <c r="A6" s="73"/>
      <c r="B6" s="73"/>
      <c r="C6" s="73"/>
      <c r="D6" s="73"/>
      <c r="E6" s="73"/>
      <c r="F6" s="73"/>
      <c r="G6" s="73"/>
      <c r="H6" s="73"/>
    </row>
    <row r="8" spans="1:17" ht="26.25" customHeight="1">
      <c r="A8" s="339" t="s">
        <v>69</v>
      </c>
      <c r="B8" s="339"/>
      <c r="C8" s="339" t="s">
        <v>70</v>
      </c>
      <c r="D8" s="339"/>
      <c r="E8" s="339" t="s">
        <v>71</v>
      </c>
      <c r="F8" s="339"/>
      <c r="G8" s="339" t="s">
        <v>33</v>
      </c>
      <c r="H8" s="339"/>
      <c r="I8" s="339" t="s">
        <v>72</v>
      </c>
      <c r="J8" s="339"/>
      <c r="K8" s="334" t="s">
        <v>73</v>
      </c>
      <c r="L8" s="335"/>
      <c r="M8" s="336" t="s">
        <v>74</v>
      </c>
      <c r="N8" s="333"/>
      <c r="O8" s="332" t="s">
        <v>77</v>
      </c>
      <c r="P8" s="333"/>
      <c r="Q8" s="74" t="s">
        <v>58</v>
      </c>
    </row>
    <row r="9" spans="1:17">
      <c r="A9" s="74" t="s">
        <v>59</v>
      </c>
      <c r="B9" s="74" t="s">
        <v>60</v>
      </c>
      <c r="C9" s="74" t="s">
        <v>59</v>
      </c>
      <c r="D9" s="74" t="s">
        <v>60</v>
      </c>
      <c r="E9" s="74" t="s">
        <v>59</v>
      </c>
      <c r="F9" s="74" t="s">
        <v>60</v>
      </c>
      <c r="G9" s="74" t="s">
        <v>59</v>
      </c>
      <c r="H9" s="74" t="s">
        <v>60</v>
      </c>
      <c r="I9" s="74" t="s">
        <v>59</v>
      </c>
      <c r="J9" s="74" t="s">
        <v>60</v>
      </c>
      <c r="K9" s="89" t="s">
        <v>59</v>
      </c>
      <c r="L9" s="89" t="s">
        <v>60</v>
      </c>
      <c r="M9" s="89" t="s">
        <v>59</v>
      </c>
      <c r="N9" s="89" t="s">
        <v>60</v>
      </c>
      <c r="O9" s="97" t="s">
        <v>78</v>
      </c>
      <c r="P9" s="97" t="s">
        <v>79</v>
      </c>
      <c r="Q9" s="75"/>
    </row>
    <row r="10" spans="1:17">
      <c r="A10" s="76" t="e">
        <f>'(2)別紙3-2'!#REF!</f>
        <v>#REF!</v>
      </c>
      <c r="B10" s="76" t="e">
        <f>'(2)別紙3-2'!#REF!</f>
        <v>#REF!</v>
      </c>
      <c r="C10" s="76">
        <f>'(2)別紙3-2'!C17</f>
        <v>0</v>
      </c>
      <c r="D10" s="76">
        <f>'(2)別紙3-2'!J17</f>
        <v>0</v>
      </c>
      <c r="E10" s="76">
        <f>'(2)別紙3-2'!C18</f>
        <v>0</v>
      </c>
      <c r="F10" s="76">
        <f>'(2)別紙3-2'!J18</f>
        <v>0</v>
      </c>
      <c r="G10" s="76">
        <f>'(2)別紙3-2'!C19</f>
        <v>0</v>
      </c>
      <c r="H10" s="76">
        <f>'(2)別紙3-2'!J19</f>
        <v>0</v>
      </c>
      <c r="I10" s="76">
        <f>'(2)別紙3-2'!C20</f>
        <v>0</v>
      </c>
      <c r="J10" s="76">
        <f>'(2)別紙3-2'!J20</f>
        <v>0</v>
      </c>
      <c r="K10" s="76">
        <f>'(2)別紙3-2'!C21</f>
        <v>0</v>
      </c>
      <c r="L10" s="76">
        <f>'(2)別紙3-2'!J21</f>
        <v>0</v>
      </c>
      <c r="M10" s="76">
        <f>'(2)別紙3-2'!C22</f>
        <v>0</v>
      </c>
      <c r="N10" s="76">
        <f>'(2)別紙3-2'!J22</f>
        <v>0</v>
      </c>
      <c r="O10" s="76" t="e">
        <f>'(2)別紙3-2'!#REF!</f>
        <v>#REF!</v>
      </c>
      <c r="P10" s="76" t="e">
        <f>'(2)別紙3-2'!#REF!</f>
        <v>#REF!</v>
      </c>
      <c r="Q10" s="77" t="e">
        <f>SUM(J10,H10,F10,D10,B10, L10,N10,P10)</f>
        <v>#REF!</v>
      </c>
    </row>
  </sheetData>
  <mergeCells count="16">
    <mergeCell ref="O8:P8"/>
    <mergeCell ref="K8:L8"/>
    <mergeCell ref="M8:N8"/>
    <mergeCell ref="A2:B2"/>
    <mergeCell ref="C2:D2"/>
    <mergeCell ref="E2:F2"/>
    <mergeCell ref="G2:H2"/>
    <mergeCell ref="A3:B3"/>
    <mergeCell ref="C3:D3"/>
    <mergeCell ref="E3:F3"/>
    <mergeCell ref="G3:H3"/>
    <mergeCell ref="A8:B8"/>
    <mergeCell ref="C8:D8"/>
    <mergeCell ref="E8:F8"/>
    <mergeCell ref="G8:H8"/>
    <mergeCell ref="I8:J8"/>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留意点</vt:lpstr>
      <vt:lpstr>(1)基本情報シート</vt:lpstr>
      <vt:lpstr>(2)別紙3-2</vt:lpstr>
      <vt:lpstr>(3)別紙3-1</vt:lpstr>
      <vt:lpstr>(4)歳入歳出見込み抄本</vt:lpstr>
      <vt:lpstr>(記載例)別紙3-2</vt:lpstr>
      <vt:lpstr>(記載例)別紙3-1</vt:lpstr>
      <vt:lpstr>(記載例)歳入歳出抄本</vt:lpstr>
      <vt:lpstr>記入・印刷不要</vt:lpstr>
      <vt:lpstr>RPA処理</vt:lpstr>
      <vt:lpstr>'(1)基本情報シート'!Print_Area</vt:lpstr>
      <vt:lpstr>'(2)別紙3-2'!Print_Area</vt:lpstr>
      <vt:lpstr>'(3)別紙3-1'!Print_Area</vt:lpstr>
      <vt:lpstr>'(4)歳入歳出見込み抄本'!Print_Area</vt:lpstr>
      <vt:lpstr>'(記載例)歳入歳出抄本'!Print_Area</vt:lpstr>
      <vt:lpstr>'(記載例)別紙3-1'!Print_Area</vt:lpstr>
      <vt:lpstr>'(記載例)別紙3-2'!Print_Area</vt:lpstr>
      <vt:lpstr>留意点!Print_Area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2023-11-01T02:02:22Z</cp:lastPrinted>
  <dcterms:created xsi:type="dcterms:W3CDTF">2014-03-17T09:07:12Z</dcterms:created>
  <dcterms:modified xsi:type="dcterms:W3CDTF">2024-01-23T04:30:28Z</dcterms:modified>
</cp:coreProperties>
</file>