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がん対策推進室\30_精度管理（精度管理調査・受診率・精検受診率）\04_調査結果公表\H30調査（R1公表）\②H30検診実績\"/>
    </mc:Choice>
  </mc:AlternateContent>
  <bookViews>
    <workbookView xWindow="0" yWindow="0" windowWidth="20490" windowHeight="7380"/>
  </bookViews>
  <sheets>
    <sheet name="00市町村別集計" sheetId="1" r:id="rId1"/>
  </sheets>
  <definedNames>
    <definedName name="_xlnm.Print_Area" localSheetId="0">'00市町村別集計'!$B$1:$L$59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4" i="1"/>
  <c r="B54" i="1"/>
  <c r="C49" i="1"/>
  <c r="B49" i="1"/>
  <c r="C45" i="1"/>
  <c r="B45" i="1"/>
  <c r="C42" i="1"/>
  <c r="B42" i="1"/>
  <c r="C36" i="1"/>
  <c r="B36" i="1"/>
  <c r="C28" i="1"/>
  <c r="B28" i="1"/>
  <c r="C24" i="1"/>
  <c r="B24" i="1"/>
  <c r="C21" i="1"/>
  <c r="B21" i="1"/>
  <c r="C17" i="1"/>
  <c r="B17" i="1"/>
  <c r="C12" i="1"/>
  <c r="B12" i="1"/>
  <c r="C9" i="1"/>
  <c r="B9" i="1"/>
  <c r="B59" i="1" s="1"/>
  <c r="C59" i="1" l="1"/>
</calcChain>
</file>

<file path=xl/sharedStrings.xml><?xml version="1.0" encoding="utf-8"?>
<sst xmlns="http://schemas.openxmlformats.org/spreadsheetml/2006/main" count="157" uniqueCount="103">
  <si>
    <t>市町村別・保健所別　精度管理指標　要精検率・精検受診率・陽性反応適中度・がん発見率</t>
    <rPh sb="0" eb="3">
      <t>シチョウソン</t>
    </rPh>
    <rPh sb="3" eb="4">
      <t>ベツ</t>
    </rPh>
    <rPh sb="5" eb="8">
      <t>ホケンジョ</t>
    </rPh>
    <rPh sb="8" eb="9">
      <t>ベツ</t>
    </rPh>
    <rPh sb="10" eb="12">
      <t>セイド</t>
    </rPh>
    <rPh sb="12" eb="14">
      <t>カンリ</t>
    </rPh>
    <rPh sb="14" eb="16">
      <t>シヒョウ</t>
    </rPh>
    <rPh sb="17" eb="18">
      <t>ヨウ</t>
    </rPh>
    <rPh sb="18" eb="19">
      <t>セイ</t>
    </rPh>
    <rPh sb="19" eb="20">
      <t>ケン</t>
    </rPh>
    <rPh sb="20" eb="21">
      <t>リツ</t>
    </rPh>
    <rPh sb="22" eb="23">
      <t>セイ</t>
    </rPh>
    <rPh sb="23" eb="24">
      <t>ケン</t>
    </rPh>
    <rPh sb="24" eb="26">
      <t>ジュシン</t>
    </rPh>
    <rPh sb="26" eb="27">
      <t>リツ</t>
    </rPh>
    <rPh sb="28" eb="30">
      <t>ヨウセイ</t>
    </rPh>
    <rPh sb="30" eb="32">
      <t>ハンノウ</t>
    </rPh>
    <rPh sb="32" eb="33">
      <t>テキ</t>
    </rPh>
    <rPh sb="33" eb="35">
      <t>チュウド</t>
    </rPh>
    <rPh sb="38" eb="40">
      <t>ハッケン</t>
    </rPh>
    <rPh sb="40" eb="41">
      <t>リツ</t>
    </rPh>
    <phoneticPr fontId="4"/>
  </si>
  <si>
    <t>医療機関検診</t>
    <rPh sb="0" eb="2">
      <t>イリョウ</t>
    </rPh>
    <rPh sb="2" eb="4">
      <t>キカン</t>
    </rPh>
    <rPh sb="4" eb="6">
      <t>ケンシン</t>
    </rPh>
    <phoneticPr fontId="4"/>
  </si>
  <si>
    <t>集団検診</t>
    <rPh sb="0" eb="2">
      <t>シュウダン</t>
    </rPh>
    <rPh sb="2" eb="4">
      <t>ケンシン</t>
    </rPh>
    <phoneticPr fontId="4"/>
  </si>
  <si>
    <t>市町村名</t>
    <rPh sb="0" eb="3">
      <t>シチョウソン</t>
    </rPh>
    <rPh sb="3" eb="4">
      <t>メイ</t>
    </rPh>
    <phoneticPr fontId="7"/>
  </si>
  <si>
    <t>検診受診者A(人)</t>
    <rPh sb="0" eb="2">
      <t>ケンシン</t>
    </rPh>
    <rPh sb="2" eb="4">
      <t>ジュシン</t>
    </rPh>
    <rPh sb="4" eb="5">
      <t>シャ</t>
    </rPh>
    <rPh sb="7" eb="8">
      <t>ニン</t>
    </rPh>
    <phoneticPr fontId="7"/>
  </si>
  <si>
    <t>要精密検査B(人)</t>
    <rPh sb="0" eb="1">
      <t>ヨウ</t>
    </rPh>
    <rPh sb="1" eb="3">
      <t>セイミツ</t>
    </rPh>
    <rPh sb="3" eb="4">
      <t>ケン</t>
    </rPh>
    <rPh sb="4" eb="5">
      <t>ジャ</t>
    </rPh>
    <phoneticPr fontId="7"/>
  </si>
  <si>
    <t>要精検率B/A(％)</t>
    <rPh sb="0" eb="1">
      <t>ヨウ</t>
    </rPh>
    <rPh sb="1" eb="2">
      <t>セイ</t>
    </rPh>
    <rPh sb="2" eb="3">
      <t>ケン</t>
    </rPh>
    <rPh sb="3" eb="4">
      <t>リツ</t>
    </rPh>
    <phoneticPr fontId="7"/>
  </si>
  <si>
    <t>精検受診者C(人)</t>
    <rPh sb="0" eb="1">
      <t>セイ</t>
    </rPh>
    <rPh sb="1" eb="2">
      <t>ケン</t>
    </rPh>
    <rPh sb="2" eb="5">
      <t>ジュシンシャ</t>
    </rPh>
    <phoneticPr fontId="7"/>
  </si>
  <si>
    <t>精検受診率C/B(％)</t>
    <rPh sb="0" eb="1">
      <t>セイ</t>
    </rPh>
    <rPh sb="1" eb="2">
      <t>ケン</t>
    </rPh>
    <rPh sb="2" eb="5">
      <t>ジュシンリツ</t>
    </rPh>
    <phoneticPr fontId="7"/>
  </si>
  <si>
    <t>発見乳がんD(人)</t>
    <rPh sb="0" eb="2">
      <t>ハッケン</t>
    </rPh>
    <phoneticPr fontId="7"/>
  </si>
  <si>
    <t>陽性反応
適中度D/B(％)</t>
    <phoneticPr fontId="4"/>
  </si>
  <si>
    <t>がん発見率D/A(％)</t>
    <phoneticPr fontId="4"/>
  </si>
  <si>
    <t>○</t>
    <phoneticPr fontId="4"/>
  </si>
  <si>
    <t>水戸市</t>
  </si>
  <si>
    <t>○</t>
    <phoneticPr fontId="4"/>
  </si>
  <si>
    <t>笠間市</t>
  </si>
  <si>
    <t>小美玉市</t>
    <rPh sb="0" eb="2">
      <t>オミ</t>
    </rPh>
    <rPh sb="2" eb="3">
      <t>タマ</t>
    </rPh>
    <rPh sb="3" eb="4">
      <t>シ</t>
    </rPh>
    <phoneticPr fontId="4"/>
  </si>
  <si>
    <t>茨城町</t>
    <rPh sb="0" eb="3">
      <t>イバラキマチ</t>
    </rPh>
    <phoneticPr fontId="4"/>
  </si>
  <si>
    <t>-</t>
    <phoneticPr fontId="4"/>
  </si>
  <si>
    <t>○</t>
    <phoneticPr fontId="4"/>
  </si>
  <si>
    <t>城里町</t>
    <rPh sb="0" eb="1">
      <t>シロ</t>
    </rPh>
    <rPh sb="1" eb="3">
      <t>サトマチ</t>
    </rPh>
    <phoneticPr fontId="4"/>
  </si>
  <si>
    <t>大洗町</t>
  </si>
  <si>
    <t>水戸保健所管内</t>
    <rPh sb="0" eb="2">
      <t>ミト</t>
    </rPh>
    <rPh sb="2" eb="5">
      <t>ホケンジョ</t>
    </rPh>
    <rPh sb="5" eb="7">
      <t>カンナイ</t>
    </rPh>
    <phoneticPr fontId="4"/>
  </si>
  <si>
    <t>○</t>
    <phoneticPr fontId="4"/>
  </si>
  <si>
    <t>ひたちなか市</t>
  </si>
  <si>
    <t>○</t>
    <phoneticPr fontId="4"/>
  </si>
  <si>
    <t>東海村</t>
  </si>
  <si>
    <t>ひたちなか保健所管内</t>
    <rPh sb="5" eb="8">
      <t>ホケンジョ</t>
    </rPh>
    <rPh sb="8" eb="10">
      <t>カンナイ</t>
    </rPh>
    <phoneticPr fontId="4"/>
  </si>
  <si>
    <t>○</t>
    <phoneticPr fontId="4"/>
  </si>
  <si>
    <t>常陸太田市</t>
  </si>
  <si>
    <t>○</t>
    <phoneticPr fontId="4"/>
  </si>
  <si>
    <t>那珂市</t>
    <rPh sb="0" eb="2">
      <t>ナカ</t>
    </rPh>
    <rPh sb="2" eb="3">
      <t>シ</t>
    </rPh>
    <phoneticPr fontId="4"/>
  </si>
  <si>
    <t>常陸大宮市</t>
    <rPh sb="0" eb="5">
      <t>ヒタチオオミヤシ</t>
    </rPh>
    <phoneticPr fontId="4"/>
  </si>
  <si>
    <t>○</t>
    <phoneticPr fontId="4"/>
  </si>
  <si>
    <t>大子町</t>
  </si>
  <si>
    <t>常陸大宮保健所管内</t>
    <rPh sb="0" eb="4">
      <t>ヒタチオオミヤ</t>
    </rPh>
    <rPh sb="4" eb="7">
      <t>ホケンジョ</t>
    </rPh>
    <rPh sb="7" eb="9">
      <t>カンナイ</t>
    </rPh>
    <phoneticPr fontId="4"/>
  </si>
  <si>
    <t>-</t>
    <phoneticPr fontId="4"/>
  </si>
  <si>
    <t>日立市</t>
  </si>
  <si>
    <t>○</t>
    <phoneticPr fontId="4"/>
  </si>
  <si>
    <t>高萩市</t>
  </si>
  <si>
    <t>北茨城市</t>
  </si>
  <si>
    <t>日立保健所管内</t>
    <rPh sb="0" eb="2">
      <t>ヒタチ</t>
    </rPh>
    <rPh sb="2" eb="5">
      <t>ホケンジョ</t>
    </rPh>
    <rPh sb="5" eb="7">
      <t>カンナイ</t>
    </rPh>
    <phoneticPr fontId="4"/>
  </si>
  <si>
    <t>鉾田市</t>
    <rPh sb="0" eb="2">
      <t>ホコタ</t>
    </rPh>
    <rPh sb="2" eb="3">
      <t>シ</t>
    </rPh>
    <phoneticPr fontId="4"/>
  </si>
  <si>
    <t>行方市</t>
    <rPh sb="0" eb="2">
      <t>ナメカタ</t>
    </rPh>
    <rPh sb="2" eb="3">
      <t>シ</t>
    </rPh>
    <phoneticPr fontId="4"/>
  </si>
  <si>
    <t>鉾田保健所管内</t>
    <rPh sb="0" eb="2">
      <t>ホコタ</t>
    </rPh>
    <rPh sb="2" eb="5">
      <t>ホケンジョ</t>
    </rPh>
    <rPh sb="5" eb="7">
      <t>カンナイ</t>
    </rPh>
    <phoneticPr fontId="4"/>
  </si>
  <si>
    <t>鹿嶋市</t>
  </si>
  <si>
    <t>○</t>
    <phoneticPr fontId="4"/>
  </si>
  <si>
    <t>○</t>
    <phoneticPr fontId="4"/>
  </si>
  <si>
    <t>神栖市</t>
    <rPh sb="0" eb="2">
      <t>カミス</t>
    </rPh>
    <rPh sb="2" eb="3">
      <t>シ</t>
    </rPh>
    <phoneticPr fontId="4"/>
  </si>
  <si>
    <t>潮来市</t>
    <rPh sb="2" eb="3">
      <t>シ</t>
    </rPh>
    <phoneticPr fontId="4"/>
  </si>
  <si>
    <t>潮来保健所管内</t>
    <rPh sb="0" eb="2">
      <t>イタコ</t>
    </rPh>
    <rPh sb="2" eb="5">
      <t>ホケンジョ</t>
    </rPh>
    <rPh sb="5" eb="7">
      <t>カンナイ</t>
    </rPh>
    <phoneticPr fontId="4"/>
  </si>
  <si>
    <t>○</t>
    <phoneticPr fontId="4"/>
  </si>
  <si>
    <t>○</t>
    <phoneticPr fontId="4"/>
  </si>
  <si>
    <t>龍ヶ崎市</t>
  </si>
  <si>
    <t>取手市</t>
  </si>
  <si>
    <t>稲敷市</t>
    <rPh sb="0" eb="2">
      <t>イナシキ</t>
    </rPh>
    <rPh sb="2" eb="3">
      <t>シ</t>
    </rPh>
    <phoneticPr fontId="4"/>
  </si>
  <si>
    <t>牛久市</t>
  </si>
  <si>
    <t>○</t>
    <phoneticPr fontId="4"/>
  </si>
  <si>
    <t>河内町</t>
  </si>
  <si>
    <t>○</t>
    <phoneticPr fontId="4"/>
  </si>
  <si>
    <t>守谷市</t>
    <rPh sb="2" eb="3">
      <t>シ</t>
    </rPh>
    <phoneticPr fontId="4"/>
  </si>
  <si>
    <t>○</t>
    <phoneticPr fontId="4"/>
  </si>
  <si>
    <t>○</t>
    <phoneticPr fontId="4"/>
  </si>
  <si>
    <t>利根町</t>
  </si>
  <si>
    <t>竜ヶ崎保健所管内</t>
    <rPh sb="0" eb="3">
      <t>リュウガサキ</t>
    </rPh>
    <rPh sb="3" eb="6">
      <t>ホケンジョ</t>
    </rPh>
    <rPh sb="6" eb="8">
      <t>カンナイ</t>
    </rPh>
    <phoneticPr fontId="4"/>
  </si>
  <si>
    <t>○</t>
    <phoneticPr fontId="4"/>
  </si>
  <si>
    <t>土浦市</t>
  </si>
  <si>
    <t>石岡市</t>
  </si>
  <si>
    <t>○</t>
    <phoneticPr fontId="4"/>
  </si>
  <si>
    <t>○</t>
    <phoneticPr fontId="4"/>
  </si>
  <si>
    <t>美浦村</t>
  </si>
  <si>
    <t>○</t>
    <phoneticPr fontId="4"/>
  </si>
  <si>
    <t>○</t>
    <phoneticPr fontId="4"/>
  </si>
  <si>
    <t>阿見町</t>
  </si>
  <si>
    <t>○</t>
    <phoneticPr fontId="4"/>
  </si>
  <si>
    <t>かすみがうら市</t>
    <rPh sb="6" eb="7">
      <t>シ</t>
    </rPh>
    <phoneticPr fontId="4"/>
  </si>
  <si>
    <t>土浦保健所管内</t>
    <rPh sb="0" eb="2">
      <t>ツチウラ</t>
    </rPh>
    <rPh sb="2" eb="5">
      <t>ホケンジョ</t>
    </rPh>
    <rPh sb="5" eb="7">
      <t>カンナイ</t>
    </rPh>
    <phoneticPr fontId="4"/>
  </si>
  <si>
    <t>○</t>
    <phoneticPr fontId="4"/>
  </si>
  <si>
    <t>つくば市</t>
  </si>
  <si>
    <t>○</t>
    <phoneticPr fontId="4"/>
  </si>
  <si>
    <t>つくばみらい市</t>
    <rPh sb="6" eb="7">
      <t>シ</t>
    </rPh>
    <phoneticPr fontId="4"/>
  </si>
  <si>
    <t>つくば保健所管内</t>
    <rPh sb="3" eb="6">
      <t>ホケンジョ</t>
    </rPh>
    <rPh sb="6" eb="8">
      <t>カンナイ</t>
    </rPh>
    <phoneticPr fontId="4"/>
  </si>
  <si>
    <t>○</t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</si>
  <si>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</si>
  <si>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○</t>
    <phoneticPr fontId="4"/>
  </si>
  <si>
    <t>○</t>
    <phoneticPr fontId="4"/>
  </si>
  <si>
    <t>結城市</t>
  </si>
  <si>
    <t xml:space="preserve">桜川市       </t>
    <rPh sb="0" eb="2">
      <t>サクラガワ</t>
    </rPh>
    <rPh sb="2" eb="3">
      <t>シ</t>
    </rPh>
    <phoneticPr fontId="4"/>
  </si>
  <si>
    <t>筑西保健所管内</t>
    <rPh sb="0" eb="2">
      <t>チクセイ</t>
    </rPh>
    <rPh sb="2" eb="5">
      <t>ホケンジョ</t>
    </rPh>
    <rPh sb="5" eb="7">
      <t>カンナイ</t>
    </rPh>
    <phoneticPr fontId="4"/>
  </si>
  <si>
    <t>下妻市</t>
  </si>
  <si>
    <t>常総市</t>
    <rPh sb="0" eb="3">
      <t>ジョウソウシ</t>
    </rPh>
    <phoneticPr fontId="4"/>
  </si>
  <si>
    <t>板東市</t>
    <rPh sb="0" eb="2">
      <t>バンドウ</t>
    </rPh>
    <rPh sb="2" eb="3">
      <t>シ</t>
    </rPh>
    <phoneticPr fontId="4"/>
  </si>
  <si>
    <t>○</t>
    <phoneticPr fontId="4"/>
  </si>
  <si>
    <t>八千代町</t>
    <rPh sb="0" eb="4">
      <t>ヤチヨマチ</t>
    </rPh>
    <phoneticPr fontId="4"/>
  </si>
  <si>
    <t>常総保健所管内</t>
    <rPh sb="0" eb="2">
      <t>ジョウソウ</t>
    </rPh>
    <rPh sb="2" eb="5">
      <t>ホケンジョ</t>
    </rPh>
    <rPh sb="5" eb="7">
      <t>カンナイ</t>
    </rPh>
    <phoneticPr fontId="4"/>
  </si>
  <si>
    <t>○</t>
    <phoneticPr fontId="4"/>
  </si>
  <si>
    <t>古河市</t>
  </si>
  <si>
    <t>○</t>
    <phoneticPr fontId="4"/>
  </si>
  <si>
    <t>五霞町</t>
  </si>
  <si>
    <t>○</t>
    <phoneticPr fontId="4"/>
  </si>
  <si>
    <t>境町</t>
  </si>
  <si>
    <t>古河保健所管内</t>
    <rPh sb="0" eb="2">
      <t>コガ</t>
    </rPh>
    <rPh sb="2" eb="5">
      <t>ホケンジョ</t>
    </rPh>
    <rPh sb="5" eb="7">
      <t>カンナイ</t>
    </rPh>
    <phoneticPr fontId="4"/>
  </si>
  <si>
    <t>県内計</t>
    <rPh sb="0" eb="2">
      <t>ケンナイ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</si>
</sst>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#,##0.00_ "/>
    <numFmt numFmtId="179" formatCode="#,##0.0_ "/>
  </numFmts>
  <fonts count="8" x14ac:knownFonts="1">
    <font>
      <sz val="11"/>
      <name val="ＭＳ Ｐゴシック"/>
      <family val="3"/>
      <charset val="128"/>
    </font>
    <font>
      <sz val="11.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2" applyFont="1" applyFill="1" applyAlignment="1">
      <alignment vertical="center" shrinkToFit="1"/>
    </xf>
    <xf numFmtId="176" fontId="2" fillId="0" borderId="0" xfId="2" applyNumberFormat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 applyAlignment="1">
      <alignment horizontal="center" vertical="center" wrapText="1"/>
    </xf>
    <xf numFmtId="177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38" fontId="2" fillId="0" borderId="0" xfId="1" applyFont="1" applyFill="1" applyAlignment="1">
      <alignment vertical="center" wrapText="1"/>
    </xf>
    <xf numFmtId="38" fontId="2" fillId="3" borderId="0" xfId="1" applyFont="1" applyFill="1" applyAlignment="1">
      <alignment vertical="center" wrapText="1"/>
    </xf>
    <xf numFmtId="38" fontId="6" fillId="0" borderId="0" xfId="1" applyFont="1" applyFill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76" fontId="2" fillId="0" borderId="1" xfId="2" applyNumberFormat="1" applyFont="1" applyFill="1" applyBorder="1" applyAlignment="1">
      <alignment vertical="center"/>
    </xf>
    <xf numFmtId="178" fontId="2" fillId="4" borderId="1" xfId="2" applyNumberFormat="1" applyFont="1" applyFill="1" applyBorder="1" applyAlignment="1">
      <alignment vertical="center"/>
    </xf>
    <xf numFmtId="179" fontId="2" fillId="2" borderId="1" xfId="2" applyNumberFormat="1" applyFont="1" applyFill="1" applyBorder="1" applyAlignment="1">
      <alignment vertical="center"/>
    </xf>
    <xf numFmtId="178" fontId="2" fillId="2" borderId="1" xfId="2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176" fontId="2" fillId="2" borderId="1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第9号（最終校了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A59"/>
  <sheetViews>
    <sheetView tabSelected="1" view="pageBreakPreview" zoomScale="55" zoomScaleNormal="55" zoomScaleSheetLayoutView="5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6" sqref="G26"/>
    </sheetView>
  </sheetViews>
  <sheetFormatPr defaultRowHeight="18.75" x14ac:dyDescent="0.15"/>
  <cols>
    <col min="1" max="1" width="9" style="1"/>
    <col min="2" max="3" width="6.875" style="2" customWidth="1"/>
    <col min="4" max="4" width="21.625" style="3" customWidth="1"/>
    <col min="5" max="5" width="15" style="4" customWidth="1"/>
    <col min="6" max="6" width="15" style="1" customWidth="1"/>
    <col min="7" max="7" width="15" style="5" customWidth="1"/>
    <col min="8" max="12" width="15" style="1" customWidth="1"/>
    <col min="13" max="13" width="9" style="1"/>
    <col min="14" max="14" width="9" style="1" customWidth="1"/>
    <col min="15" max="15" width="11.5" style="1" customWidth="1"/>
    <col min="16" max="17" width="14.5" style="6" customWidth="1"/>
    <col min="18" max="18" width="12.875" style="7" customWidth="1"/>
    <col min="19" max="20" width="14.5" style="6" customWidth="1"/>
    <col min="21" max="21" width="11.125" style="7" customWidth="1"/>
    <col min="22" max="23" width="14.5" style="6" customWidth="1"/>
    <col min="24" max="24" width="14.5" style="7" customWidth="1"/>
    <col min="25" max="26" width="14.5" style="6" customWidth="1"/>
    <col min="27" max="27" width="14.5" style="7" customWidth="1"/>
    <col min="28" max="16384" width="9" style="1"/>
  </cols>
  <sheetData>
    <row r="1" spans="2:27" ht="31.5" customHeight="1" x14ac:dyDescent="0.15">
      <c r="B1" s="1" t="s">
        <v>0</v>
      </c>
    </row>
    <row r="2" spans="2:27" ht="80.25" customHeight="1" x14ac:dyDescent="0.15">
      <c r="B2" s="8" t="s">
        <v>1</v>
      </c>
      <c r="C2" s="8" t="s">
        <v>2</v>
      </c>
      <c r="D2" s="9" t="s">
        <v>3</v>
      </c>
      <c r="E2" s="10" t="s">
        <v>4</v>
      </c>
      <c r="F2" s="8" t="s">
        <v>5</v>
      </c>
      <c r="G2" s="11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P2" s="13"/>
      <c r="Q2" s="14"/>
      <c r="R2" s="15"/>
      <c r="S2" s="13"/>
      <c r="T2" s="14"/>
      <c r="U2" s="15"/>
      <c r="V2" s="13"/>
      <c r="W2" s="14"/>
      <c r="X2" s="15"/>
      <c r="Y2" s="13"/>
      <c r="Z2" s="14"/>
      <c r="AA2" s="15"/>
    </row>
    <row r="3" spans="2:27" ht="28.5" customHeight="1" x14ac:dyDescent="0.15">
      <c r="B3" s="16" t="s">
        <v>12</v>
      </c>
      <c r="C3" s="16" t="s">
        <v>12</v>
      </c>
      <c r="D3" s="17" t="s">
        <v>13</v>
      </c>
      <c r="E3" s="18">
        <v>5744</v>
      </c>
      <c r="F3" s="18">
        <v>210</v>
      </c>
      <c r="G3" s="19">
        <v>3.655988857938719</v>
      </c>
      <c r="H3" s="18">
        <v>189</v>
      </c>
      <c r="I3" s="20">
        <v>90</v>
      </c>
      <c r="J3" s="18">
        <v>11</v>
      </c>
      <c r="K3" s="21">
        <v>5.2380952380952381</v>
      </c>
      <c r="L3" s="21">
        <v>0.1915041782729805</v>
      </c>
    </row>
    <row r="4" spans="2:27" ht="28.5" customHeight="1" x14ac:dyDescent="0.15">
      <c r="B4" s="16" t="s">
        <v>14</v>
      </c>
      <c r="C4" s="16" t="s">
        <v>14</v>
      </c>
      <c r="D4" s="17" t="s">
        <v>15</v>
      </c>
      <c r="E4" s="18">
        <v>2082</v>
      </c>
      <c r="F4" s="18">
        <v>102</v>
      </c>
      <c r="G4" s="19">
        <v>4.8991354466858787</v>
      </c>
      <c r="H4" s="18">
        <v>92</v>
      </c>
      <c r="I4" s="20">
        <v>90.196078431372555</v>
      </c>
      <c r="J4" s="18">
        <v>3</v>
      </c>
      <c r="K4" s="21">
        <v>2.9411764705882351</v>
      </c>
      <c r="L4" s="21">
        <v>0.14409221902017291</v>
      </c>
    </row>
    <row r="5" spans="2:27" ht="28.5" customHeight="1" x14ac:dyDescent="0.15">
      <c r="B5" s="16" t="s">
        <v>14</v>
      </c>
      <c r="C5" s="16" t="s">
        <v>14</v>
      </c>
      <c r="D5" s="17" t="s">
        <v>16</v>
      </c>
      <c r="E5" s="18">
        <v>2327</v>
      </c>
      <c r="F5" s="18">
        <v>70</v>
      </c>
      <c r="G5" s="19">
        <v>3.0081650193382039</v>
      </c>
      <c r="H5" s="18">
        <v>60</v>
      </c>
      <c r="I5" s="20">
        <v>85.714285714285708</v>
      </c>
      <c r="J5" s="18">
        <v>2</v>
      </c>
      <c r="K5" s="21">
        <v>2.8571428571428572</v>
      </c>
      <c r="L5" s="21">
        <v>8.5947571981091542E-2</v>
      </c>
    </row>
    <row r="6" spans="2:27" ht="28.5" customHeight="1" x14ac:dyDescent="0.15">
      <c r="B6" s="16" t="s">
        <v>14</v>
      </c>
      <c r="C6" s="16" t="s">
        <v>14</v>
      </c>
      <c r="D6" s="17" t="s">
        <v>17</v>
      </c>
      <c r="E6" s="18">
        <v>1200</v>
      </c>
      <c r="F6" s="18">
        <v>34</v>
      </c>
      <c r="G6" s="19">
        <v>2.833333333333333</v>
      </c>
      <c r="H6" s="18">
        <v>31</v>
      </c>
      <c r="I6" s="20">
        <v>91.17647058823529</v>
      </c>
      <c r="J6" s="18">
        <v>4</v>
      </c>
      <c r="K6" s="21">
        <v>11.76470588235294</v>
      </c>
      <c r="L6" s="21">
        <v>0.33333333333333337</v>
      </c>
    </row>
    <row r="7" spans="2:27" ht="28.5" customHeight="1" x14ac:dyDescent="0.15">
      <c r="B7" s="16" t="s">
        <v>18</v>
      </c>
      <c r="C7" s="16" t="s">
        <v>19</v>
      </c>
      <c r="D7" s="17" t="s">
        <v>20</v>
      </c>
      <c r="E7" s="18">
        <v>835</v>
      </c>
      <c r="F7" s="18">
        <v>39</v>
      </c>
      <c r="G7" s="19">
        <v>4.6706586826347305</v>
      </c>
      <c r="H7" s="18">
        <v>39</v>
      </c>
      <c r="I7" s="20">
        <v>100</v>
      </c>
      <c r="J7" s="18">
        <v>4</v>
      </c>
      <c r="K7" s="21">
        <v>10.256410256410255</v>
      </c>
      <c r="L7" s="21">
        <v>0.47904191616766467</v>
      </c>
    </row>
    <row r="8" spans="2:27" ht="28.5" customHeight="1" x14ac:dyDescent="0.15">
      <c r="B8" s="16" t="s">
        <v>14</v>
      </c>
      <c r="C8" s="16" t="s">
        <v>14</v>
      </c>
      <c r="D8" s="17" t="s">
        <v>21</v>
      </c>
      <c r="E8" s="18">
        <v>724</v>
      </c>
      <c r="F8" s="18">
        <v>11</v>
      </c>
      <c r="G8" s="19">
        <v>1.5193370165745856</v>
      </c>
      <c r="H8" s="18">
        <v>10</v>
      </c>
      <c r="I8" s="20">
        <v>90.909090909090907</v>
      </c>
      <c r="J8" s="18">
        <v>2</v>
      </c>
      <c r="K8" s="21">
        <v>18.181818181818183</v>
      </c>
      <c r="L8" s="21">
        <v>0.27624309392265189</v>
      </c>
    </row>
    <row r="9" spans="2:27" ht="28.5" customHeight="1" x14ac:dyDescent="0.15">
      <c r="B9" s="22">
        <f>COUNTIF(B3:B8,"○")</f>
        <v>5</v>
      </c>
      <c r="C9" s="22">
        <f>COUNTIF(C3:C8,"○")</f>
        <v>6</v>
      </c>
      <c r="D9" s="23" t="s">
        <v>22</v>
      </c>
      <c r="E9" s="24">
        <v>12912</v>
      </c>
      <c r="F9" s="24">
        <v>466</v>
      </c>
      <c r="G9" s="21">
        <v>3.6090458488228006</v>
      </c>
      <c r="H9" s="24">
        <v>421</v>
      </c>
      <c r="I9" s="20">
        <v>90.343347639484989</v>
      </c>
      <c r="J9" s="24">
        <v>26</v>
      </c>
      <c r="K9" s="21">
        <v>5.5793991416309012</v>
      </c>
      <c r="L9" s="21">
        <v>0.20136307311028498</v>
      </c>
    </row>
    <row r="10" spans="2:27" ht="28.5" customHeight="1" x14ac:dyDescent="0.15">
      <c r="B10" s="16" t="s">
        <v>23</v>
      </c>
      <c r="C10" s="16" t="s">
        <v>19</v>
      </c>
      <c r="D10" s="17" t="s">
        <v>24</v>
      </c>
      <c r="E10" s="18">
        <v>4014</v>
      </c>
      <c r="F10" s="18">
        <v>129</v>
      </c>
      <c r="G10" s="19">
        <v>3.2137518684603883</v>
      </c>
      <c r="H10" s="18">
        <v>123</v>
      </c>
      <c r="I10" s="20">
        <v>95.348837209302332</v>
      </c>
      <c r="J10" s="18">
        <v>7</v>
      </c>
      <c r="K10" s="21">
        <v>5.4263565891472867</v>
      </c>
      <c r="L10" s="21">
        <v>0.17438963627304435</v>
      </c>
    </row>
    <row r="11" spans="2:27" ht="28.5" customHeight="1" x14ac:dyDescent="0.15">
      <c r="B11" s="16" t="s">
        <v>25</v>
      </c>
      <c r="C11" s="16" t="s">
        <v>14</v>
      </c>
      <c r="D11" s="17" t="s">
        <v>26</v>
      </c>
      <c r="E11" s="18">
        <v>3333</v>
      </c>
      <c r="F11" s="18">
        <v>148</v>
      </c>
      <c r="G11" s="19">
        <v>4.4404440444044404</v>
      </c>
      <c r="H11" s="18">
        <v>134</v>
      </c>
      <c r="I11" s="20">
        <v>90.540540540540533</v>
      </c>
      <c r="J11" s="18">
        <v>3</v>
      </c>
      <c r="K11" s="21">
        <v>2.0270270270270272</v>
      </c>
      <c r="L11" s="21">
        <v>9.0009000900090008E-2</v>
      </c>
    </row>
    <row r="12" spans="2:27" ht="28.5" customHeight="1" x14ac:dyDescent="0.15">
      <c r="B12" s="22">
        <f>COUNTIF(B10:B11,"○")</f>
        <v>2</v>
      </c>
      <c r="C12" s="22">
        <f>COUNTIF(C10:C11,"○")</f>
        <v>2</v>
      </c>
      <c r="D12" s="23" t="s">
        <v>27</v>
      </c>
      <c r="E12" s="24">
        <v>7347</v>
      </c>
      <c r="F12" s="24">
        <v>277</v>
      </c>
      <c r="G12" s="21">
        <v>3.7702463590581186</v>
      </c>
      <c r="H12" s="24">
        <v>257</v>
      </c>
      <c r="I12" s="20">
        <v>92.779783393501802</v>
      </c>
      <c r="J12" s="24">
        <v>10</v>
      </c>
      <c r="K12" s="21">
        <v>3.6101083032490973</v>
      </c>
      <c r="L12" s="21">
        <v>0.13610997686130394</v>
      </c>
    </row>
    <row r="13" spans="2:27" ht="28.5" customHeight="1" x14ac:dyDescent="0.15">
      <c r="B13" s="16" t="s">
        <v>12</v>
      </c>
      <c r="C13" s="16" t="s">
        <v>28</v>
      </c>
      <c r="D13" s="17" t="s">
        <v>29</v>
      </c>
      <c r="E13" s="18">
        <v>2847</v>
      </c>
      <c r="F13" s="18">
        <v>92</v>
      </c>
      <c r="G13" s="19">
        <v>3.2314717246224096</v>
      </c>
      <c r="H13" s="18">
        <v>86</v>
      </c>
      <c r="I13" s="20">
        <v>93.478260869565219</v>
      </c>
      <c r="J13" s="18">
        <v>5</v>
      </c>
      <c r="K13" s="21">
        <v>5.4347826086956523</v>
      </c>
      <c r="L13" s="21">
        <v>0.17562346329469616</v>
      </c>
    </row>
    <row r="14" spans="2:27" ht="28.5" customHeight="1" x14ac:dyDescent="0.15">
      <c r="B14" s="16" t="s">
        <v>12</v>
      </c>
      <c r="C14" s="16" t="s">
        <v>30</v>
      </c>
      <c r="D14" s="17" t="s">
        <v>31</v>
      </c>
      <c r="E14" s="18">
        <v>1746</v>
      </c>
      <c r="F14" s="18">
        <v>72</v>
      </c>
      <c r="G14" s="19">
        <v>4.1237113402061851</v>
      </c>
      <c r="H14" s="18">
        <v>68</v>
      </c>
      <c r="I14" s="20">
        <v>94.444444444444443</v>
      </c>
      <c r="J14" s="18">
        <v>5</v>
      </c>
      <c r="K14" s="21">
        <v>6.9444444444444446</v>
      </c>
      <c r="L14" s="21">
        <v>0.28636884306987398</v>
      </c>
    </row>
    <row r="15" spans="2:27" ht="28.5" customHeight="1" x14ac:dyDescent="0.15">
      <c r="B15" s="16" t="s">
        <v>12</v>
      </c>
      <c r="C15" s="16" t="s">
        <v>12</v>
      </c>
      <c r="D15" s="17" t="s">
        <v>32</v>
      </c>
      <c r="E15" s="18">
        <v>2980</v>
      </c>
      <c r="F15" s="18">
        <v>71</v>
      </c>
      <c r="G15" s="19">
        <v>2.3825503355704698</v>
      </c>
      <c r="H15" s="18">
        <v>62</v>
      </c>
      <c r="I15" s="20">
        <v>87.323943661971825</v>
      </c>
      <c r="J15" s="18">
        <v>8</v>
      </c>
      <c r="K15" s="21">
        <v>11.267605633802818</v>
      </c>
      <c r="L15" s="21">
        <v>0.26845637583892618</v>
      </c>
    </row>
    <row r="16" spans="2:27" ht="28.5" customHeight="1" x14ac:dyDescent="0.15">
      <c r="B16" s="16" t="s">
        <v>12</v>
      </c>
      <c r="C16" s="16" t="s">
        <v>33</v>
      </c>
      <c r="D16" s="17" t="s">
        <v>34</v>
      </c>
      <c r="E16" s="18">
        <v>546</v>
      </c>
      <c r="F16" s="18">
        <v>19</v>
      </c>
      <c r="G16" s="19">
        <v>3.4798534798534799</v>
      </c>
      <c r="H16" s="18">
        <v>19</v>
      </c>
      <c r="I16" s="20">
        <v>100</v>
      </c>
      <c r="J16" s="18">
        <v>1</v>
      </c>
      <c r="K16" s="21">
        <v>5.2631578947368416</v>
      </c>
      <c r="L16" s="21">
        <v>0.18315018315018314</v>
      </c>
    </row>
    <row r="17" spans="2:12" ht="28.5" customHeight="1" x14ac:dyDescent="0.15">
      <c r="B17" s="22">
        <f>COUNTIF(B13:B16,"○")</f>
        <v>4</v>
      </c>
      <c r="C17" s="22">
        <f>COUNTIF(C13:C16,"○")</f>
        <v>4</v>
      </c>
      <c r="D17" s="23" t="s">
        <v>35</v>
      </c>
      <c r="E17" s="24">
        <v>8119</v>
      </c>
      <c r="F17" s="24">
        <v>254</v>
      </c>
      <c r="G17" s="21">
        <v>3.1284640965636163</v>
      </c>
      <c r="H17" s="24">
        <v>235</v>
      </c>
      <c r="I17" s="20">
        <v>92.519685039370074</v>
      </c>
      <c r="J17" s="24">
        <v>19</v>
      </c>
      <c r="K17" s="21">
        <v>7.4803149606299222</v>
      </c>
      <c r="L17" s="21">
        <v>0.23401896785318388</v>
      </c>
    </row>
    <row r="18" spans="2:12" ht="28.5" customHeight="1" x14ac:dyDescent="0.15">
      <c r="B18" s="16" t="s">
        <v>36</v>
      </c>
      <c r="C18" s="16" t="s">
        <v>12</v>
      </c>
      <c r="D18" s="17" t="s">
        <v>37</v>
      </c>
      <c r="E18" s="18">
        <v>7088</v>
      </c>
      <c r="F18" s="18">
        <v>229</v>
      </c>
      <c r="G18" s="19">
        <v>3.2308126410835212</v>
      </c>
      <c r="H18" s="18">
        <v>213</v>
      </c>
      <c r="I18" s="20">
        <v>93.013100436681214</v>
      </c>
      <c r="J18" s="18">
        <v>27</v>
      </c>
      <c r="K18" s="21">
        <v>11.790393013100436</v>
      </c>
      <c r="L18" s="21">
        <v>0.3809255079006772</v>
      </c>
    </row>
    <row r="19" spans="2:12" ht="28.5" customHeight="1" x14ac:dyDescent="0.15">
      <c r="B19" s="16" t="s">
        <v>38</v>
      </c>
      <c r="C19" s="16" t="s">
        <v>38</v>
      </c>
      <c r="D19" s="17" t="s">
        <v>39</v>
      </c>
      <c r="E19" s="18">
        <v>546</v>
      </c>
      <c r="F19" s="18">
        <v>68</v>
      </c>
      <c r="G19" s="19">
        <v>12.454212454212454</v>
      </c>
      <c r="H19" s="18">
        <v>53</v>
      </c>
      <c r="I19" s="20">
        <v>77.941176470588232</v>
      </c>
      <c r="J19" s="18">
        <v>2</v>
      </c>
      <c r="K19" s="21">
        <v>2.9411764705882351</v>
      </c>
      <c r="L19" s="21">
        <v>0.36630036630036628</v>
      </c>
    </row>
    <row r="20" spans="2:12" ht="28.5" customHeight="1" x14ac:dyDescent="0.15">
      <c r="B20" s="16" t="s">
        <v>12</v>
      </c>
      <c r="C20" s="16" t="s">
        <v>12</v>
      </c>
      <c r="D20" s="17" t="s">
        <v>40</v>
      </c>
      <c r="E20" s="18">
        <v>1556</v>
      </c>
      <c r="F20" s="18">
        <v>92</v>
      </c>
      <c r="G20" s="19">
        <v>5.9125964010282779</v>
      </c>
      <c r="H20" s="18">
        <v>75</v>
      </c>
      <c r="I20" s="20">
        <v>81.521739130434781</v>
      </c>
      <c r="J20" s="18">
        <v>5</v>
      </c>
      <c r="K20" s="21">
        <v>5.4347826086956523</v>
      </c>
      <c r="L20" s="21">
        <v>0.32133676092544988</v>
      </c>
    </row>
    <row r="21" spans="2:12" ht="28.5" customHeight="1" x14ac:dyDescent="0.15">
      <c r="B21" s="22">
        <f>COUNTIF(B18:B20,"○")</f>
        <v>2</v>
      </c>
      <c r="C21" s="22">
        <f>COUNTIF(C18:C20,"○")</f>
        <v>3</v>
      </c>
      <c r="D21" s="23" t="s">
        <v>41</v>
      </c>
      <c r="E21" s="24">
        <v>9190</v>
      </c>
      <c r="F21" s="24">
        <v>389</v>
      </c>
      <c r="G21" s="21">
        <v>4.2328618063112078</v>
      </c>
      <c r="H21" s="24">
        <v>341</v>
      </c>
      <c r="I21" s="20">
        <v>87.660668380462724</v>
      </c>
      <c r="J21" s="24">
        <v>34</v>
      </c>
      <c r="K21" s="21">
        <v>8.7403598971722367</v>
      </c>
      <c r="L21" s="21">
        <v>0.36996735582154516</v>
      </c>
    </row>
    <row r="22" spans="2:12" ht="28.5" customHeight="1" x14ac:dyDescent="0.15">
      <c r="B22" s="16" t="s">
        <v>12</v>
      </c>
      <c r="C22" s="16" t="s">
        <v>12</v>
      </c>
      <c r="D22" s="17" t="s">
        <v>42</v>
      </c>
      <c r="E22" s="18">
        <v>2309</v>
      </c>
      <c r="F22" s="18">
        <v>64</v>
      </c>
      <c r="G22" s="19">
        <v>2.7717626678215677</v>
      </c>
      <c r="H22" s="18">
        <v>60</v>
      </c>
      <c r="I22" s="20">
        <v>93.75</v>
      </c>
      <c r="J22" s="18">
        <v>6</v>
      </c>
      <c r="K22" s="21">
        <v>9.375</v>
      </c>
      <c r="L22" s="21">
        <v>0.25985275010827197</v>
      </c>
    </row>
    <row r="23" spans="2:12" ht="28.5" customHeight="1" x14ac:dyDescent="0.15">
      <c r="B23" s="16" t="s">
        <v>12</v>
      </c>
      <c r="C23" s="16" t="s">
        <v>12</v>
      </c>
      <c r="D23" s="17" t="s">
        <v>43</v>
      </c>
      <c r="E23" s="18">
        <v>2015</v>
      </c>
      <c r="F23" s="18">
        <v>56</v>
      </c>
      <c r="G23" s="19">
        <v>2.7791563275434243</v>
      </c>
      <c r="H23" s="18">
        <v>53</v>
      </c>
      <c r="I23" s="20">
        <v>94.642857142857139</v>
      </c>
      <c r="J23" s="18">
        <v>3</v>
      </c>
      <c r="K23" s="21">
        <v>5.3571428571428568</v>
      </c>
      <c r="L23" s="21">
        <v>0.14888337468982629</v>
      </c>
    </row>
    <row r="24" spans="2:12" ht="28.5" customHeight="1" x14ac:dyDescent="0.15">
      <c r="B24" s="22">
        <f>COUNTIF(B22:B23,"○")</f>
        <v>2</v>
      </c>
      <c r="C24" s="22">
        <f>COUNTIF(C22:C23,"○")</f>
        <v>2</v>
      </c>
      <c r="D24" s="23" t="s">
        <v>44</v>
      </c>
      <c r="E24" s="24">
        <v>4324</v>
      </c>
      <c r="F24" s="24">
        <v>120</v>
      </c>
      <c r="G24" s="21">
        <v>2.7752081406105455</v>
      </c>
      <c r="H24" s="24">
        <v>113</v>
      </c>
      <c r="I24" s="20">
        <v>94.166666666666671</v>
      </c>
      <c r="J24" s="24">
        <v>9</v>
      </c>
      <c r="K24" s="21">
        <v>7.5</v>
      </c>
      <c r="L24" s="21">
        <v>0.20814061054579094</v>
      </c>
    </row>
    <row r="25" spans="2:12" ht="28.5" customHeight="1" x14ac:dyDescent="0.15">
      <c r="B25" s="16" t="s">
        <v>12</v>
      </c>
      <c r="C25" s="16" t="s">
        <v>12</v>
      </c>
      <c r="D25" s="17" t="s">
        <v>45</v>
      </c>
      <c r="E25" s="18">
        <v>1889</v>
      </c>
      <c r="F25" s="18">
        <v>109</v>
      </c>
      <c r="G25" s="19">
        <v>5.7702488088935944</v>
      </c>
      <c r="H25" s="18">
        <v>88</v>
      </c>
      <c r="I25" s="20">
        <v>80.733944954128447</v>
      </c>
      <c r="J25" s="18">
        <v>4</v>
      </c>
      <c r="K25" s="21">
        <v>3.669724770642202</v>
      </c>
      <c r="L25" s="21">
        <v>0.21175224986765487</v>
      </c>
    </row>
    <row r="26" spans="2:12" ht="28.5" customHeight="1" x14ac:dyDescent="0.15">
      <c r="B26" s="16" t="s">
        <v>46</v>
      </c>
      <c r="C26" s="16" t="s">
        <v>47</v>
      </c>
      <c r="D26" s="17" t="s">
        <v>48</v>
      </c>
      <c r="E26" s="18">
        <v>3144</v>
      </c>
      <c r="F26" s="18">
        <v>181</v>
      </c>
      <c r="G26" s="19">
        <v>5.7569974554707377</v>
      </c>
      <c r="H26" s="18">
        <v>149</v>
      </c>
      <c r="I26" s="20">
        <v>82.320441988950279</v>
      </c>
      <c r="J26" s="18">
        <v>5</v>
      </c>
      <c r="K26" s="21">
        <v>2.7624309392265194</v>
      </c>
      <c r="L26" s="21">
        <v>0.1590330788804071</v>
      </c>
    </row>
    <row r="27" spans="2:12" ht="28.5" customHeight="1" x14ac:dyDescent="0.15">
      <c r="B27" s="16" t="s">
        <v>12</v>
      </c>
      <c r="C27" s="16" t="s">
        <v>12</v>
      </c>
      <c r="D27" s="17" t="s">
        <v>49</v>
      </c>
      <c r="E27" s="18">
        <v>1644</v>
      </c>
      <c r="F27" s="18">
        <v>69</v>
      </c>
      <c r="G27" s="19">
        <v>4.1970802919708028</v>
      </c>
      <c r="H27" s="18">
        <v>59</v>
      </c>
      <c r="I27" s="20">
        <v>85.507246376811594</v>
      </c>
      <c r="J27" s="18">
        <v>3</v>
      </c>
      <c r="K27" s="21">
        <v>4.3478260869565215</v>
      </c>
      <c r="L27" s="21">
        <v>0.18248175182481752</v>
      </c>
    </row>
    <row r="28" spans="2:12" ht="28.5" customHeight="1" x14ac:dyDescent="0.15">
      <c r="B28" s="22">
        <f>COUNTIF(B25:B27,"○")</f>
        <v>3</v>
      </c>
      <c r="C28" s="22">
        <f>COUNTIF(C25:C27,"○")</f>
        <v>3</v>
      </c>
      <c r="D28" s="23" t="s">
        <v>50</v>
      </c>
      <c r="E28" s="24">
        <v>6677</v>
      </c>
      <c r="F28" s="24">
        <v>359</v>
      </c>
      <c r="G28" s="21">
        <v>5.376666167440467</v>
      </c>
      <c r="H28" s="24">
        <v>296</v>
      </c>
      <c r="I28" s="20">
        <v>82.451253481894156</v>
      </c>
      <c r="J28" s="24">
        <v>12</v>
      </c>
      <c r="K28" s="21">
        <v>3.3426183844011144</v>
      </c>
      <c r="L28" s="21">
        <v>0.17972143178073985</v>
      </c>
    </row>
    <row r="29" spans="2:12" ht="28.5" customHeight="1" x14ac:dyDescent="0.15">
      <c r="B29" s="16" t="s">
        <v>51</v>
      </c>
      <c r="C29" s="16" t="s">
        <v>52</v>
      </c>
      <c r="D29" s="17" t="s">
        <v>53</v>
      </c>
      <c r="E29" s="18">
        <v>3266</v>
      </c>
      <c r="F29" s="18">
        <v>135</v>
      </c>
      <c r="G29" s="19">
        <v>4.1334966319657074</v>
      </c>
      <c r="H29" s="18">
        <v>125</v>
      </c>
      <c r="I29" s="20">
        <v>92.592592592592595</v>
      </c>
      <c r="J29" s="18">
        <v>1</v>
      </c>
      <c r="K29" s="21">
        <v>0.74074074074074081</v>
      </c>
      <c r="L29" s="21">
        <v>3.061849357011635E-2</v>
      </c>
    </row>
    <row r="30" spans="2:12" ht="28.5" customHeight="1" x14ac:dyDescent="0.15">
      <c r="B30" s="16" t="s">
        <v>12</v>
      </c>
      <c r="C30" s="16" t="s">
        <v>12</v>
      </c>
      <c r="D30" s="17" t="s">
        <v>54</v>
      </c>
      <c r="E30" s="18">
        <v>2958</v>
      </c>
      <c r="F30" s="18">
        <v>186</v>
      </c>
      <c r="G30" s="19">
        <v>6.2880324543610548</v>
      </c>
      <c r="H30" s="18">
        <v>161</v>
      </c>
      <c r="I30" s="20">
        <v>86.55913978494624</v>
      </c>
      <c r="J30" s="18">
        <v>5</v>
      </c>
      <c r="K30" s="21">
        <v>2.6881720430107525</v>
      </c>
      <c r="L30" s="21">
        <v>0.16903313049357674</v>
      </c>
    </row>
    <row r="31" spans="2:12" ht="28.5" customHeight="1" x14ac:dyDescent="0.15">
      <c r="B31" s="16" t="s">
        <v>12</v>
      </c>
      <c r="C31" s="16" t="s">
        <v>12</v>
      </c>
      <c r="D31" s="17" t="s">
        <v>55</v>
      </c>
      <c r="E31" s="18">
        <v>1525</v>
      </c>
      <c r="F31" s="18">
        <v>47</v>
      </c>
      <c r="G31" s="19">
        <v>3.081967213114754</v>
      </c>
      <c r="H31" s="18">
        <v>43</v>
      </c>
      <c r="I31" s="20">
        <v>91.489361702127653</v>
      </c>
      <c r="J31" s="18">
        <v>4</v>
      </c>
      <c r="K31" s="21">
        <v>8.5106382978723403</v>
      </c>
      <c r="L31" s="21">
        <v>0.26229508196721313</v>
      </c>
    </row>
    <row r="32" spans="2:12" ht="28.5" customHeight="1" x14ac:dyDescent="0.15">
      <c r="B32" s="16" t="s">
        <v>12</v>
      </c>
      <c r="C32" s="16" t="s">
        <v>12</v>
      </c>
      <c r="D32" s="17" t="s">
        <v>56</v>
      </c>
      <c r="E32" s="18">
        <v>3303</v>
      </c>
      <c r="F32" s="18">
        <v>122</v>
      </c>
      <c r="G32" s="19">
        <v>3.693611867998789</v>
      </c>
      <c r="H32" s="18">
        <v>99</v>
      </c>
      <c r="I32" s="20">
        <v>81.147540983606561</v>
      </c>
      <c r="J32" s="18">
        <v>0</v>
      </c>
      <c r="K32" s="21">
        <v>0</v>
      </c>
      <c r="L32" s="21">
        <v>0</v>
      </c>
    </row>
    <row r="33" spans="2:26" ht="28.5" customHeight="1" x14ac:dyDescent="0.15">
      <c r="B33" s="16" t="s">
        <v>12</v>
      </c>
      <c r="C33" s="16" t="s">
        <v>57</v>
      </c>
      <c r="D33" s="17" t="s">
        <v>58</v>
      </c>
      <c r="E33" s="18">
        <v>344</v>
      </c>
      <c r="F33" s="18">
        <v>9</v>
      </c>
      <c r="G33" s="19">
        <v>2.6162790697674421</v>
      </c>
      <c r="H33" s="18">
        <v>7</v>
      </c>
      <c r="I33" s="20">
        <v>77.777777777777786</v>
      </c>
      <c r="J33" s="18">
        <v>0</v>
      </c>
      <c r="K33" s="21">
        <v>0</v>
      </c>
      <c r="L33" s="21">
        <v>0</v>
      </c>
    </row>
    <row r="34" spans="2:26" ht="28.5" customHeight="1" x14ac:dyDescent="0.15">
      <c r="B34" s="16" t="s">
        <v>59</v>
      </c>
      <c r="C34" s="16" t="s">
        <v>59</v>
      </c>
      <c r="D34" s="17" t="s">
        <v>60</v>
      </c>
      <c r="E34" s="18">
        <v>1982</v>
      </c>
      <c r="F34" s="18">
        <v>105</v>
      </c>
      <c r="G34" s="19">
        <v>5.2976791120080726</v>
      </c>
      <c r="H34" s="18">
        <v>95</v>
      </c>
      <c r="I34" s="20">
        <v>90.476190476190482</v>
      </c>
      <c r="J34" s="18">
        <v>0</v>
      </c>
      <c r="K34" s="21">
        <v>0</v>
      </c>
      <c r="L34" s="21">
        <v>0</v>
      </c>
    </row>
    <row r="35" spans="2:26" ht="28.5" customHeight="1" x14ac:dyDescent="0.15">
      <c r="B35" s="16" t="s">
        <v>61</v>
      </c>
      <c r="C35" s="16" t="s">
        <v>62</v>
      </c>
      <c r="D35" s="17" t="s">
        <v>63</v>
      </c>
      <c r="E35" s="18">
        <v>560</v>
      </c>
      <c r="F35" s="18">
        <v>20</v>
      </c>
      <c r="G35" s="19">
        <v>3.5714285714285712</v>
      </c>
      <c r="H35" s="18">
        <v>18</v>
      </c>
      <c r="I35" s="20">
        <v>90</v>
      </c>
      <c r="J35" s="18">
        <v>1</v>
      </c>
      <c r="K35" s="21">
        <v>5</v>
      </c>
      <c r="L35" s="21">
        <v>0.17857142857142858</v>
      </c>
    </row>
    <row r="36" spans="2:26" ht="28.5" customHeight="1" x14ac:dyDescent="0.15">
      <c r="B36" s="22">
        <f>COUNTIF(B29:B35,"○")</f>
        <v>7</v>
      </c>
      <c r="C36" s="22">
        <f>COUNTIF(C29:C35,"○")</f>
        <v>7</v>
      </c>
      <c r="D36" s="23" t="s">
        <v>64</v>
      </c>
      <c r="E36" s="24">
        <v>13938</v>
      </c>
      <c r="F36" s="24">
        <v>624</v>
      </c>
      <c r="G36" s="21">
        <v>4.4769694360740422</v>
      </c>
      <c r="H36" s="24">
        <v>548</v>
      </c>
      <c r="I36" s="20">
        <v>87.820512820512818</v>
      </c>
      <c r="J36" s="24">
        <v>11</v>
      </c>
      <c r="K36" s="21">
        <v>1.7628205128205128</v>
      </c>
      <c r="L36" s="21">
        <v>7.8920935571818049E-2</v>
      </c>
    </row>
    <row r="37" spans="2:26" ht="28.5" customHeight="1" x14ac:dyDescent="0.15">
      <c r="B37" s="16" t="s">
        <v>62</v>
      </c>
      <c r="C37" s="16" t="s">
        <v>65</v>
      </c>
      <c r="D37" s="17" t="s">
        <v>66</v>
      </c>
      <c r="E37" s="18">
        <v>4675</v>
      </c>
      <c r="F37" s="18">
        <v>191</v>
      </c>
      <c r="G37" s="19">
        <v>4.0855614973262036</v>
      </c>
      <c r="H37" s="18">
        <v>158</v>
      </c>
      <c r="I37" s="20">
        <v>82.722513089005233</v>
      </c>
      <c r="J37" s="18">
        <v>5</v>
      </c>
      <c r="K37" s="21">
        <v>2.6178010471204187</v>
      </c>
      <c r="L37" s="21">
        <v>0.10695187165775401</v>
      </c>
    </row>
    <row r="38" spans="2:26" ht="28.5" customHeight="1" x14ac:dyDescent="0.15">
      <c r="B38" s="16" t="s">
        <v>62</v>
      </c>
      <c r="C38" s="16" t="s">
        <v>59</v>
      </c>
      <c r="D38" s="17" t="s">
        <v>67</v>
      </c>
      <c r="E38" s="18">
        <v>2166</v>
      </c>
      <c r="F38" s="18">
        <v>134</v>
      </c>
      <c r="G38" s="19">
        <v>6.1865189289011999</v>
      </c>
      <c r="H38" s="18">
        <v>128</v>
      </c>
      <c r="I38" s="20">
        <v>95.522388059701484</v>
      </c>
      <c r="J38" s="18">
        <v>2</v>
      </c>
      <c r="K38" s="21">
        <v>1.4925373134328357</v>
      </c>
      <c r="L38" s="21">
        <v>9.2336103416435819E-2</v>
      </c>
    </row>
    <row r="39" spans="2:26" ht="28.5" customHeight="1" x14ac:dyDescent="0.15">
      <c r="B39" s="16" t="s">
        <v>68</v>
      </c>
      <c r="C39" s="16" t="s">
        <v>69</v>
      </c>
      <c r="D39" s="17" t="s">
        <v>70</v>
      </c>
      <c r="E39" s="18">
        <v>833</v>
      </c>
      <c r="F39" s="18">
        <v>30</v>
      </c>
      <c r="G39" s="19">
        <v>3.601440576230492</v>
      </c>
      <c r="H39" s="18">
        <v>27</v>
      </c>
      <c r="I39" s="20">
        <v>90</v>
      </c>
      <c r="J39" s="18">
        <v>0</v>
      </c>
      <c r="K39" s="21">
        <v>0</v>
      </c>
      <c r="L39" s="21">
        <v>0</v>
      </c>
    </row>
    <row r="40" spans="2:26" ht="28.5" customHeight="1" x14ac:dyDescent="0.15">
      <c r="B40" s="16" t="s">
        <v>71</v>
      </c>
      <c r="C40" s="16" t="s">
        <v>72</v>
      </c>
      <c r="D40" s="17" t="s">
        <v>73</v>
      </c>
      <c r="E40" s="18">
        <v>1470</v>
      </c>
      <c r="F40" s="18">
        <v>53</v>
      </c>
      <c r="G40" s="19">
        <v>3.6054421768707483</v>
      </c>
      <c r="H40" s="18">
        <v>49</v>
      </c>
      <c r="I40" s="20">
        <v>92.452830188679243</v>
      </c>
      <c r="J40" s="18">
        <v>1</v>
      </c>
      <c r="K40" s="21">
        <v>1.8867924528301887</v>
      </c>
      <c r="L40" s="21">
        <v>6.8027210884353734E-2</v>
      </c>
    </row>
    <row r="41" spans="2:26" ht="28.5" customHeight="1" x14ac:dyDescent="0.15">
      <c r="B41" s="16" t="s">
        <v>72</v>
      </c>
      <c r="C41" s="16" t="s">
        <v>74</v>
      </c>
      <c r="D41" s="17" t="s">
        <v>75</v>
      </c>
      <c r="E41" s="18">
        <v>944</v>
      </c>
      <c r="F41" s="18">
        <v>35</v>
      </c>
      <c r="G41" s="19">
        <v>3.7076271186440675</v>
      </c>
      <c r="H41" s="18">
        <v>29</v>
      </c>
      <c r="I41" s="20">
        <v>82.857142857142861</v>
      </c>
      <c r="J41" s="18">
        <v>0</v>
      </c>
      <c r="K41" s="21">
        <v>0</v>
      </c>
      <c r="L41" s="21">
        <v>0</v>
      </c>
    </row>
    <row r="42" spans="2:26" ht="28.5" customHeight="1" x14ac:dyDescent="0.15">
      <c r="B42" s="22">
        <f>COUNTIF(B37:B41,"○")</f>
        <v>5</v>
      </c>
      <c r="C42" s="22">
        <f>COUNTIF(C37:C41,"○")</f>
        <v>5</v>
      </c>
      <c r="D42" s="23" t="s">
        <v>76</v>
      </c>
      <c r="E42" s="24">
        <v>10088</v>
      </c>
      <c r="F42" s="24">
        <v>443</v>
      </c>
      <c r="G42" s="21">
        <v>4.3913560666137981</v>
      </c>
      <c r="H42" s="24">
        <v>391</v>
      </c>
      <c r="I42" s="20">
        <v>88.261851015801355</v>
      </c>
      <c r="J42" s="24">
        <v>8</v>
      </c>
      <c r="K42" s="21">
        <v>1.8058690744920991</v>
      </c>
      <c r="L42" s="21">
        <v>7.9302141157811257E-2</v>
      </c>
    </row>
    <row r="43" spans="2:26" ht="28.5" customHeight="1" x14ac:dyDescent="0.15">
      <c r="B43" s="16" t="s">
        <v>12</v>
      </c>
      <c r="C43" s="16" t="s">
        <v>77</v>
      </c>
      <c r="D43" s="17" t="s">
        <v>78</v>
      </c>
      <c r="E43" s="18">
        <v>11065</v>
      </c>
      <c r="F43" s="18">
        <v>336</v>
      </c>
      <c r="G43" s="19">
        <v>3.036601897876186</v>
      </c>
      <c r="H43" s="18">
        <v>279</v>
      </c>
      <c r="I43" s="20">
        <v>83.035714285714292</v>
      </c>
      <c r="J43" s="18">
        <v>9</v>
      </c>
      <c r="K43" s="21">
        <v>2.6785714285714284</v>
      </c>
      <c r="L43" s="21">
        <v>8.1337550835969274E-2</v>
      </c>
    </row>
    <row r="44" spans="2:26" ht="28.5" customHeight="1" x14ac:dyDescent="0.15">
      <c r="B44" s="16" t="s">
        <v>79</v>
      </c>
      <c r="C44" s="16" t="s">
        <v>77</v>
      </c>
      <c r="D44" s="17" t="s">
        <v>80</v>
      </c>
      <c r="E44" s="18">
        <v>1610</v>
      </c>
      <c r="F44" s="18">
        <v>70</v>
      </c>
      <c r="G44" s="19">
        <v>4.3478260869565215</v>
      </c>
      <c r="H44" s="18">
        <v>63</v>
      </c>
      <c r="I44" s="20">
        <v>90</v>
      </c>
      <c r="J44" s="18">
        <v>1</v>
      </c>
      <c r="K44" s="21">
        <v>1.4285714285714286</v>
      </c>
      <c r="L44" s="21">
        <v>6.2111801242236024E-2</v>
      </c>
    </row>
    <row r="45" spans="2:26" ht="28.5" customHeight="1" x14ac:dyDescent="0.15">
      <c r="B45" s="22">
        <f>COUNTIF(B43:B44,"○")</f>
        <v>2</v>
      </c>
      <c r="C45" s="22">
        <f>COUNTIF(C43:C44,"○")</f>
        <v>2</v>
      </c>
      <c r="D45" s="23" t="s">
        <v>81</v>
      </c>
      <c r="E45" s="24">
        <v>12675</v>
      </c>
      <c r="F45" s="24">
        <v>406</v>
      </c>
      <c r="G45" s="21">
        <v>3.2031558185404339</v>
      </c>
      <c r="H45" s="24">
        <v>342</v>
      </c>
      <c r="I45" s="20">
        <v>84.236453201970434</v>
      </c>
      <c r="J45" s="24">
        <v>10</v>
      </c>
      <c r="K45" s="21">
        <v>2.4630541871921183</v>
      </c>
      <c r="L45" s="21">
        <v>7.8895463510848127E-2</v>
      </c>
    </row>
    <row r="46" spans="2:26" ht="28.5" customHeight="1" x14ac:dyDescent="0.15">
      <c r="B46" s="16" t="s">
        <v>12</v>
      </c>
      <c r="C46" s="16" t="s">
        <v>82</v>
      </c>
      <c r="D46" s="17" t="s">
        <v>83</v>
      </c>
      <c r="E46" s="18">
        <v>5911</v>
      </c>
      <c r="F46" s="18">
        <v>128</v>
      </c>
      <c r="G46" s="19">
        <v>2.165454237861614</v>
      </c>
      <c r="H46" s="18">
        <v>109</v>
      </c>
      <c r="I46" s="20">
        <v>85.15625</v>
      </c>
      <c r="J46" s="18">
        <v>8</v>
      </c>
      <c r="K46" s="21">
        <v>6.25</v>
      </c>
      <c r="L46" s="21">
        <v>0.13534088986635087</v>
      </c>
    </row>
    <row r="47" spans="2:26" ht="28.5" customHeight="1" x14ac:dyDescent="0.15">
      <c r="B47" s="16" t="s">
        <v>84</v>
      </c>
      <c r="C47" s="16" t="s">
        <v>85</v>
      </c>
      <c r="D47" s="17" t="s">
        <v>86</v>
      </c>
      <c r="E47" s="18">
        <v>1738</v>
      </c>
      <c r="F47" s="18">
        <v>54</v>
      </c>
      <c r="G47" s="19">
        <v>3.1070195627157653</v>
      </c>
      <c r="H47" s="18">
        <v>34</v>
      </c>
      <c r="I47" s="20">
        <v>62.962962962962962</v>
      </c>
      <c r="J47" s="18">
        <v>2</v>
      </c>
      <c r="K47" s="21">
        <v>3.7037037037037033</v>
      </c>
      <c r="L47" s="21">
        <v>0.11507479861910241</v>
      </c>
      <c r="O47" s="25"/>
      <c r="P47" s="7"/>
      <c r="Q47" s="7"/>
      <c r="S47" s="7"/>
      <c r="T47" s="7"/>
      <c r="V47" s="7"/>
      <c r="W47" s="7"/>
      <c r="Y47" s="7"/>
      <c r="Z47" s="7"/>
    </row>
    <row r="48" spans="2:26" ht="28.5" customHeight="1" x14ac:dyDescent="0.15">
      <c r="B48" s="16" t="s">
        <v>12</v>
      </c>
      <c r="C48" s="16" t="s">
        <v>12</v>
      </c>
      <c r="D48" s="17" t="s">
        <v>87</v>
      </c>
      <c r="E48" s="18">
        <v>2903</v>
      </c>
      <c r="F48" s="18">
        <v>76</v>
      </c>
      <c r="G48" s="19">
        <v>2.617981398553221</v>
      </c>
      <c r="H48" s="18">
        <v>75</v>
      </c>
      <c r="I48" s="20">
        <v>98.68421052631578</v>
      </c>
      <c r="J48" s="18">
        <v>3</v>
      </c>
      <c r="K48" s="21">
        <v>3.9473684210526314</v>
      </c>
      <c r="L48" s="21">
        <v>0.10334137099552188</v>
      </c>
    </row>
    <row r="49" spans="2:12" ht="28.5" customHeight="1" x14ac:dyDescent="0.15">
      <c r="B49" s="22">
        <f>COUNTIF(B46:B48,"○")</f>
        <v>3</v>
      </c>
      <c r="C49" s="22">
        <f>COUNTIF(C46:C48,"○")</f>
        <v>3</v>
      </c>
      <c r="D49" s="23" t="s">
        <v>88</v>
      </c>
      <c r="E49" s="24">
        <v>10552</v>
      </c>
      <c r="F49" s="24">
        <v>258</v>
      </c>
      <c r="G49" s="21">
        <v>2.4450341167551173</v>
      </c>
      <c r="H49" s="24">
        <v>218</v>
      </c>
      <c r="I49" s="20">
        <v>84.496124031007753</v>
      </c>
      <c r="J49" s="24">
        <v>13</v>
      </c>
      <c r="K49" s="21">
        <v>5.0387596899224807</v>
      </c>
      <c r="L49" s="21">
        <v>0.12319939347990902</v>
      </c>
    </row>
    <row r="50" spans="2:12" ht="28.5" customHeight="1" x14ac:dyDescent="0.15">
      <c r="B50" s="16" t="s">
        <v>12</v>
      </c>
      <c r="C50" s="16" t="s">
        <v>12</v>
      </c>
      <c r="D50" s="17" t="s">
        <v>89</v>
      </c>
      <c r="E50" s="18">
        <v>1767</v>
      </c>
      <c r="F50" s="18">
        <v>57</v>
      </c>
      <c r="G50" s="19">
        <v>3.225806451612903</v>
      </c>
      <c r="H50" s="18">
        <v>50</v>
      </c>
      <c r="I50" s="20">
        <v>87.719298245614027</v>
      </c>
      <c r="J50" s="18">
        <v>5</v>
      </c>
      <c r="K50" s="21">
        <v>8.7719298245614024</v>
      </c>
      <c r="L50" s="21">
        <v>0.28296547821165818</v>
      </c>
    </row>
    <row r="51" spans="2:12" ht="28.5" customHeight="1" x14ac:dyDescent="0.15">
      <c r="B51" s="16" t="s">
        <v>12</v>
      </c>
      <c r="C51" s="16" t="s">
        <v>12</v>
      </c>
      <c r="D51" s="17" t="s">
        <v>90</v>
      </c>
      <c r="E51" s="18">
        <v>2504</v>
      </c>
      <c r="F51" s="18">
        <v>83</v>
      </c>
      <c r="G51" s="19">
        <v>3.3146964856230032</v>
      </c>
      <c r="H51" s="18">
        <v>78</v>
      </c>
      <c r="I51" s="20">
        <v>93.975903614457835</v>
      </c>
      <c r="J51" s="18">
        <v>6</v>
      </c>
      <c r="K51" s="21">
        <v>7.2289156626506017</v>
      </c>
      <c r="L51" s="21">
        <v>0.23961661341853036</v>
      </c>
    </row>
    <row r="52" spans="2:12" ht="28.5" customHeight="1" x14ac:dyDescent="0.15">
      <c r="B52" s="16" t="s">
        <v>12</v>
      </c>
      <c r="C52" s="16" t="s">
        <v>12</v>
      </c>
      <c r="D52" s="17" t="s">
        <v>91</v>
      </c>
      <c r="E52" s="18">
        <v>3330</v>
      </c>
      <c r="F52" s="18">
        <v>108</v>
      </c>
      <c r="G52" s="19">
        <v>3.2432432432432434</v>
      </c>
      <c r="H52" s="18">
        <v>89</v>
      </c>
      <c r="I52" s="20">
        <v>82.407407407407405</v>
      </c>
      <c r="J52" s="18">
        <v>4</v>
      </c>
      <c r="K52" s="21">
        <v>3.7037037037037033</v>
      </c>
      <c r="L52" s="21">
        <v>0.12012012012012012</v>
      </c>
    </row>
    <row r="53" spans="2:12" ht="28.5" customHeight="1" x14ac:dyDescent="0.15">
      <c r="B53" s="16" t="s">
        <v>92</v>
      </c>
      <c r="C53" s="16" t="s">
        <v>12</v>
      </c>
      <c r="D53" s="17" t="s">
        <v>93</v>
      </c>
      <c r="E53" s="18">
        <v>985</v>
      </c>
      <c r="F53" s="18">
        <v>24</v>
      </c>
      <c r="G53" s="19">
        <v>2.4365482233502536</v>
      </c>
      <c r="H53" s="18">
        <v>22</v>
      </c>
      <c r="I53" s="20">
        <v>91.666666666666657</v>
      </c>
      <c r="J53" s="18">
        <v>1</v>
      </c>
      <c r="K53" s="21">
        <v>4.1666666666666661</v>
      </c>
      <c r="L53" s="21">
        <v>0.10152284263959391</v>
      </c>
    </row>
    <row r="54" spans="2:12" ht="28.5" customHeight="1" x14ac:dyDescent="0.15">
      <c r="B54" s="22">
        <f>COUNTIF(B50:B53,"○")</f>
        <v>4</v>
      </c>
      <c r="C54" s="22">
        <f>COUNTIF(C50:C53,"○")</f>
        <v>4</v>
      </c>
      <c r="D54" s="23" t="s">
        <v>94</v>
      </c>
      <c r="E54" s="24">
        <v>8586</v>
      </c>
      <c r="F54" s="24">
        <v>272</v>
      </c>
      <c r="G54" s="21">
        <v>3.1679478220358721</v>
      </c>
      <c r="H54" s="24">
        <v>239</v>
      </c>
      <c r="I54" s="20">
        <v>87.867647058823522</v>
      </c>
      <c r="J54" s="24">
        <v>16</v>
      </c>
      <c r="K54" s="21">
        <v>5.8823529411764701</v>
      </c>
      <c r="L54" s="21">
        <v>0.18634987188446309</v>
      </c>
    </row>
    <row r="55" spans="2:12" ht="28.5" customHeight="1" x14ac:dyDescent="0.15">
      <c r="B55" s="16" t="s">
        <v>12</v>
      </c>
      <c r="C55" s="16" t="s">
        <v>95</v>
      </c>
      <c r="D55" s="17" t="s">
        <v>96</v>
      </c>
      <c r="E55" s="18">
        <v>8438</v>
      </c>
      <c r="F55" s="18">
        <v>384</v>
      </c>
      <c r="G55" s="19">
        <v>4.550841431618867</v>
      </c>
      <c r="H55" s="18">
        <v>322</v>
      </c>
      <c r="I55" s="20">
        <v>83.854166666666657</v>
      </c>
      <c r="J55" s="18">
        <v>13</v>
      </c>
      <c r="K55" s="21">
        <v>3.3854166666666665</v>
      </c>
      <c r="L55" s="21">
        <v>0.15406494429959708</v>
      </c>
    </row>
    <row r="56" spans="2:12" ht="28.5" customHeight="1" x14ac:dyDescent="0.15">
      <c r="B56" s="16" t="s">
        <v>97</v>
      </c>
      <c r="C56" s="16" t="s">
        <v>92</v>
      </c>
      <c r="D56" s="17" t="s">
        <v>98</v>
      </c>
      <c r="E56" s="18">
        <v>680</v>
      </c>
      <c r="F56" s="18">
        <v>19</v>
      </c>
      <c r="G56" s="19">
        <v>2.7941176470588238</v>
      </c>
      <c r="H56" s="18">
        <v>19</v>
      </c>
      <c r="I56" s="20">
        <v>100</v>
      </c>
      <c r="J56" s="18">
        <v>1</v>
      </c>
      <c r="K56" s="21">
        <v>5.2631578947368416</v>
      </c>
      <c r="L56" s="21">
        <v>0.14705882352941177</v>
      </c>
    </row>
    <row r="57" spans="2:12" ht="28.5" customHeight="1" x14ac:dyDescent="0.15">
      <c r="B57" s="16" t="s">
        <v>95</v>
      </c>
      <c r="C57" s="16" t="s">
        <v>99</v>
      </c>
      <c r="D57" s="17" t="s">
        <v>100</v>
      </c>
      <c r="E57" s="18">
        <v>1838</v>
      </c>
      <c r="F57" s="18">
        <v>65</v>
      </c>
      <c r="G57" s="19">
        <v>3.5364526659412405</v>
      </c>
      <c r="H57" s="18">
        <v>55</v>
      </c>
      <c r="I57" s="20">
        <v>84.615384615384613</v>
      </c>
      <c r="J57" s="18">
        <v>1</v>
      </c>
      <c r="K57" s="21">
        <v>1.5384615384615385</v>
      </c>
      <c r="L57" s="21">
        <v>5.4406964091403699E-2</v>
      </c>
    </row>
    <row r="58" spans="2:12" ht="28.5" customHeight="1" x14ac:dyDescent="0.15">
      <c r="B58" s="22">
        <f>COUNTIF(B55:B57,"○")</f>
        <v>3</v>
      </c>
      <c r="C58" s="22">
        <f>COUNTIF(C55:C57,"○")</f>
        <v>3</v>
      </c>
      <c r="D58" s="23" t="s">
        <v>101</v>
      </c>
      <c r="E58" s="24">
        <v>10956</v>
      </c>
      <c r="F58" s="24">
        <v>468</v>
      </c>
      <c r="G58" s="21">
        <v>4.2716319824753564</v>
      </c>
      <c r="H58" s="24">
        <v>396</v>
      </c>
      <c r="I58" s="20">
        <v>84.615384615384613</v>
      </c>
      <c r="J58" s="24">
        <v>15</v>
      </c>
      <c r="K58" s="21">
        <v>3.2051282051282048</v>
      </c>
      <c r="L58" s="21">
        <v>0.13691128148959475</v>
      </c>
    </row>
    <row r="59" spans="2:12" ht="28.5" customHeight="1" x14ac:dyDescent="0.15">
      <c r="B59" s="26">
        <f>SUM(B9,B12,B17,B21,B24,B28,B36,B42,B45,B49,B54,B58)</f>
        <v>42</v>
      </c>
      <c r="C59" s="26">
        <f>SUM(C9,C12,C17,C21,C24,C28,C36,C42,C45,C49,C54,C58)</f>
        <v>44</v>
      </c>
      <c r="D59" s="23" t="s">
        <v>102</v>
      </c>
      <c r="E59" s="24">
        <v>115364</v>
      </c>
      <c r="F59" s="24">
        <v>4336</v>
      </c>
      <c r="G59" s="21">
        <v>3.7585381921569989</v>
      </c>
      <c r="H59" s="24">
        <v>3797</v>
      </c>
      <c r="I59" s="20">
        <v>87.569188191881921</v>
      </c>
      <c r="J59" s="24">
        <v>183</v>
      </c>
      <c r="K59" s="21">
        <v>4.2204797047970475</v>
      </c>
      <c r="L59" s="21">
        <v>0.15862834159703201</v>
      </c>
    </row>
  </sheetData>
  <phoneticPr fontId="3"/>
  <printOptions horizontalCentered="1" verticalCentered="1"/>
  <pageMargins left="0.78740157480314965" right="0.78740157480314965" top="0.19685039370078741" bottom="0.59055118110236227" header="0.51181102362204722" footer="0.51181102362204722"/>
  <pageSetup paperSize="9" scale="49" orientation="portrait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00市町村別集計</vt:lpstr>
      <vt:lpstr>'00市町村別集計'!Print_Area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2020-03-24T04:06:20Z</dcterms:created>
  <dcterms:modified xsi:type="dcterms:W3CDTF">2020-03-24T04:10:57Z</dcterms:modified>
</cp:coreProperties>
</file>