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(2)回答状況（性・年齢別）" sheetId="1" r:id="rId1"/>
  </sheets>
  <definedNames>
    <definedName name="_xlnm.Print_Area" localSheetId="0">'(2)回答状況（性・年齢別）'!$A$3:$N$93</definedName>
  </definedNames>
  <calcPr fullCalcOnLoad="1"/>
</workbook>
</file>

<file path=xl/sharedStrings.xml><?xml version="1.0" encoding="utf-8"?>
<sst xmlns="http://schemas.openxmlformats.org/spreadsheetml/2006/main" count="55" uniqueCount="27">
  <si>
    <t>1～6歳</t>
  </si>
  <si>
    <t>7～14歳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</si>
  <si>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</si>
  <si>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</si>
  <si>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</si>
  <si>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</si>
  <si>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</si>
  <si>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</si>
  <si>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</si>
  <si>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総数</t>
  </si>
  <si>
    <t>20歳代</t>
  </si>
  <si>
    <t>30歳代</t>
  </si>
  <si>
    <t>40歳代</t>
  </si>
  <si>
    <t>50歳代</t>
  </si>
  <si>
    <t>60歳代</t>
  </si>
  <si>
    <t>【栄養摂取状況調査（対象：１歳以上）】</t>
  </si>
  <si>
    <t>【生活習慣調査（対象：２０歳以上）】</t>
  </si>
  <si>
    <t>【がんに関する意識・行動調査（対象：２０歳以上）】</t>
  </si>
  <si>
    <t>構成比</t>
  </si>
  <si>
    <t>　男　性</t>
  </si>
  <si>
    <t>　女　性</t>
  </si>
  <si>
    <t>　合　　計</t>
  </si>
  <si>
    <t>性別　　　年齢</t>
  </si>
  <si>
    <t>70歳以上</t>
  </si>
  <si>
    <t>〈男女別〉</t>
  </si>
  <si>
    <t>〈年齢別〉</t>
  </si>
  <si>
    <t>（２）調査実施者の性・年齢階級別状況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</si>
</sst>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i/>
      <sz val="11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1" fillId="0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177" fontId="42" fillId="32" borderId="12" xfId="0" applyNumberFormat="1" applyFont="1" applyFill="1" applyBorder="1" applyAlignment="1">
      <alignment horizontal="right" vertical="center"/>
    </xf>
    <xf numFmtId="177" fontId="42" fillId="0" borderId="0" xfId="0" applyNumberFormat="1" applyFont="1" applyFill="1" applyBorder="1" applyAlignment="1">
      <alignment horizontal="right" vertical="center"/>
    </xf>
    <xf numFmtId="177" fontId="42" fillId="32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178" fontId="41" fillId="0" borderId="12" xfId="0" applyNumberFormat="1" applyFont="1" applyBorder="1" applyAlignment="1">
      <alignment horizontal="right" vertical="center"/>
    </xf>
    <xf numFmtId="178" fontId="41" fillId="0" borderId="10" xfId="0" applyNumberFormat="1" applyFont="1" applyBorder="1" applyAlignment="1">
      <alignment horizontal="right" vertical="center"/>
    </xf>
    <xf numFmtId="178" fontId="41" fillId="0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0</xdr:rowOff>
    </xdr:from>
    <xdr:to>
      <xdr:col>2</xdr:col>
      <xdr:colOff>304800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38150" y="771525"/>
          <a:ext cx="2095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0</xdr:rowOff>
    </xdr:from>
    <xdr:to>
      <xdr:col>2</xdr:col>
      <xdr:colOff>304800</xdr:colOff>
      <xdr:row>32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438150" y="6953250"/>
          <a:ext cx="2095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0</xdr:rowOff>
    </xdr:from>
    <xdr:to>
      <xdr:col>2</xdr:col>
      <xdr:colOff>304800</xdr:colOff>
      <xdr:row>60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438150" y="13096875"/>
          <a:ext cx="2095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161925</xdr:colOff>
      <xdr:row>27</xdr:row>
      <xdr:rowOff>133350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81350"/>
          <a:ext cx="28289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12</xdr:row>
      <xdr:rowOff>0</xdr:rowOff>
    </xdr:from>
    <xdr:to>
      <xdr:col>12</xdr:col>
      <xdr:colOff>600075</xdr:colOff>
      <xdr:row>27</xdr:row>
      <xdr:rowOff>114300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181350"/>
          <a:ext cx="36957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6</xdr:col>
      <xdr:colOff>161925</xdr:colOff>
      <xdr:row>55</xdr:row>
      <xdr:rowOff>161925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344025"/>
          <a:ext cx="28289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40</xdr:row>
      <xdr:rowOff>9525</xdr:rowOff>
    </xdr:from>
    <xdr:to>
      <xdr:col>12</xdr:col>
      <xdr:colOff>600075</xdr:colOff>
      <xdr:row>55</xdr:row>
      <xdr:rowOff>133350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9353550"/>
          <a:ext cx="36766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28575</xdr:rowOff>
    </xdr:from>
    <xdr:to>
      <xdr:col>6</xdr:col>
      <xdr:colOff>190500</xdr:colOff>
      <xdr:row>83</xdr:row>
      <xdr:rowOff>133350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535275"/>
          <a:ext cx="28289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28575</xdr:rowOff>
    </xdr:from>
    <xdr:to>
      <xdr:col>12</xdr:col>
      <xdr:colOff>581025</xdr:colOff>
      <xdr:row>83</xdr:row>
      <xdr:rowOff>161925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15535275"/>
          <a:ext cx="36195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68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1.7109375" style="0" customWidth="1"/>
    <col min="2" max="2" width="3.421875" style="0" customWidth="1"/>
    <col min="12" max="12" width="9.00390625" style="0" customWidth="1"/>
    <col min="14" max="14" width="2.00390625" style="0" customWidth="1"/>
  </cols>
  <sheetData>
    <row r="1" ht="17.25">
      <c r="A1" s="20" t="s">
        <v>26</v>
      </c>
    </row>
    <row r="3" spans="2:3" ht="28.5" customHeight="1">
      <c r="B3" s="21" t="s">
        <v>15</v>
      </c>
      <c r="C3" s="5"/>
    </row>
    <row r="4" spans="2:13" ht="19.5" customHeight="1">
      <c r="B4" s="22" t="s">
        <v>22</v>
      </c>
      <c r="C4" s="23"/>
      <c r="D4" s="17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</row>
    <row r="5" spans="2:13" s="5" customFormat="1" ht="23.25" customHeight="1">
      <c r="B5" s="28" t="s">
        <v>19</v>
      </c>
      <c r="C5" s="29"/>
      <c r="D5" s="14">
        <v>38</v>
      </c>
      <c r="E5" s="15">
        <v>62</v>
      </c>
      <c r="F5" s="15">
        <v>36</v>
      </c>
      <c r="G5" s="15">
        <v>48</v>
      </c>
      <c r="H5" s="15">
        <v>83</v>
      </c>
      <c r="I5" s="15">
        <v>91</v>
      </c>
      <c r="J5" s="15">
        <v>105</v>
      </c>
      <c r="K5" s="15">
        <v>129</v>
      </c>
      <c r="L5" s="15">
        <v>120</v>
      </c>
      <c r="M5" s="15">
        <v>712</v>
      </c>
    </row>
    <row r="6" spans="2:13" s="7" customFormat="1" ht="23.25" customHeight="1">
      <c r="B6" s="6"/>
      <c r="C6" s="8" t="s">
        <v>18</v>
      </c>
      <c r="D6" s="9">
        <f>+D5/$M$5</f>
        <v>0.05337078651685393</v>
      </c>
      <c r="E6" s="9">
        <f aca="true" t="shared" si="0" ref="E6:M6">+E5/$M$5</f>
        <v>0.08707865168539326</v>
      </c>
      <c r="F6" s="9">
        <f t="shared" si="0"/>
        <v>0.05056179775280899</v>
      </c>
      <c r="G6" s="9">
        <f t="shared" si="0"/>
        <v>0.06741573033707865</v>
      </c>
      <c r="H6" s="9">
        <f t="shared" si="0"/>
        <v>0.11657303370786516</v>
      </c>
      <c r="I6" s="9">
        <f t="shared" si="0"/>
        <v>0.12780898876404495</v>
      </c>
      <c r="J6" s="9">
        <f t="shared" si="0"/>
        <v>0.14747191011235955</v>
      </c>
      <c r="K6" s="9">
        <f t="shared" si="0"/>
        <v>0.18117977528089887</v>
      </c>
      <c r="L6" s="9">
        <f t="shared" si="0"/>
        <v>0.16853932584269662</v>
      </c>
      <c r="M6" s="9">
        <f t="shared" si="0"/>
        <v>1</v>
      </c>
    </row>
    <row r="7" spans="2:13" s="5" customFormat="1" ht="23.25" customHeight="1">
      <c r="B7" s="30" t="s">
        <v>20</v>
      </c>
      <c r="C7" s="31"/>
      <c r="D7" s="15">
        <v>29</v>
      </c>
      <c r="E7" s="15">
        <v>51</v>
      </c>
      <c r="F7" s="15">
        <v>30</v>
      </c>
      <c r="G7" s="15">
        <v>71</v>
      </c>
      <c r="H7" s="15">
        <v>78</v>
      </c>
      <c r="I7" s="15">
        <v>93</v>
      </c>
      <c r="J7" s="15">
        <v>113</v>
      </c>
      <c r="K7" s="15">
        <v>131</v>
      </c>
      <c r="L7" s="15">
        <v>148</v>
      </c>
      <c r="M7" s="15">
        <v>744</v>
      </c>
    </row>
    <row r="8" spans="2:13" s="7" customFormat="1" ht="23.25" customHeight="1">
      <c r="B8" s="6"/>
      <c r="C8" s="8" t="s">
        <v>18</v>
      </c>
      <c r="D8" s="9">
        <f aca="true" t="shared" si="1" ref="D8:I8">+D7/$M$7</f>
        <v>0.038978494623655914</v>
      </c>
      <c r="E8" s="9">
        <f t="shared" si="1"/>
        <v>0.06854838709677419</v>
      </c>
      <c r="F8" s="9">
        <f t="shared" si="1"/>
        <v>0.04032258064516129</v>
      </c>
      <c r="G8" s="9">
        <f t="shared" si="1"/>
        <v>0.09543010752688172</v>
      </c>
      <c r="H8" s="9">
        <f t="shared" si="1"/>
        <v>0.10483870967741936</v>
      </c>
      <c r="I8" s="9">
        <f t="shared" si="1"/>
        <v>0.125</v>
      </c>
      <c r="J8" s="9">
        <f>+J7/$M$7</f>
        <v>0.15188172043010753</v>
      </c>
      <c r="K8" s="9">
        <f>+K7/$M$7</f>
        <v>0.1760752688172043</v>
      </c>
      <c r="L8" s="9">
        <f>+L7/$M$7</f>
        <v>0.1989247311827957</v>
      </c>
      <c r="M8" s="9">
        <f>+M7/$M$7</f>
        <v>1</v>
      </c>
    </row>
    <row r="9" spans="2:13" s="5" customFormat="1" ht="23.25" customHeight="1">
      <c r="B9" s="30" t="s">
        <v>21</v>
      </c>
      <c r="C9" s="31"/>
      <c r="D9" s="15">
        <v>67</v>
      </c>
      <c r="E9" s="15">
        <v>113</v>
      </c>
      <c r="F9" s="15">
        <v>66</v>
      </c>
      <c r="G9" s="15">
        <v>119</v>
      </c>
      <c r="H9" s="15">
        <v>161</v>
      </c>
      <c r="I9" s="15">
        <v>184</v>
      </c>
      <c r="J9" s="15">
        <v>218</v>
      </c>
      <c r="K9" s="15">
        <v>260</v>
      </c>
      <c r="L9" s="15">
        <v>268</v>
      </c>
      <c r="M9" s="16">
        <v>1456</v>
      </c>
    </row>
    <row r="10" spans="2:13" s="7" customFormat="1" ht="23.25" customHeight="1">
      <c r="B10" s="6"/>
      <c r="C10" s="8" t="s">
        <v>18</v>
      </c>
      <c r="D10" s="9">
        <f>+D9/$M$9</f>
        <v>0.04601648351648352</v>
      </c>
      <c r="E10" s="9">
        <f>+E9/$M$9</f>
        <v>0.07760989010989011</v>
      </c>
      <c r="F10" s="9">
        <f aca="true" t="shared" si="2" ref="F10:M10">+F9/$M$9</f>
        <v>0.04532967032967033</v>
      </c>
      <c r="G10" s="9">
        <f t="shared" si="2"/>
        <v>0.08173076923076923</v>
      </c>
      <c r="H10" s="9">
        <f t="shared" si="2"/>
        <v>0.11057692307692307</v>
      </c>
      <c r="I10" s="9">
        <f t="shared" si="2"/>
        <v>0.12637362637362637</v>
      </c>
      <c r="J10" s="9">
        <f t="shared" si="2"/>
        <v>0.14972527472527472</v>
      </c>
      <c r="K10" s="9">
        <f t="shared" si="2"/>
        <v>0.17857142857142858</v>
      </c>
      <c r="L10" s="9">
        <f>+L9/$M$9-0.001</f>
        <v>0.18306593406593408</v>
      </c>
      <c r="M10" s="9">
        <f t="shared" si="2"/>
        <v>1</v>
      </c>
    </row>
    <row r="11" ht="9.75" customHeight="1"/>
    <row r="12" spans="2:8" ht="21" customHeight="1">
      <c r="B12" s="5" t="s">
        <v>24</v>
      </c>
      <c r="H12" s="5" t="s">
        <v>25</v>
      </c>
    </row>
    <row r="31" spans="2:3" ht="27" customHeight="1">
      <c r="B31" s="21" t="s">
        <v>16</v>
      </c>
      <c r="C31" s="5"/>
    </row>
    <row r="32" spans="2:10" ht="19.5" customHeight="1">
      <c r="B32" s="22" t="s">
        <v>22</v>
      </c>
      <c r="C32" s="23"/>
      <c r="D32" s="19" t="s">
        <v>10</v>
      </c>
      <c r="E32" s="19" t="s">
        <v>11</v>
      </c>
      <c r="F32" s="19" t="s">
        <v>12</v>
      </c>
      <c r="G32" s="19" t="s">
        <v>13</v>
      </c>
      <c r="H32" s="19" t="s">
        <v>14</v>
      </c>
      <c r="I32" s="18" t="s">
        <v>23</v>
      </c>
      <c r="J32" s="19" t="s">
        <v>9</v>
      </c>
    </row>
    <row r="33" spans="2:13" s="5" customFormat="1" ht="23.25" customHeight="1">
      <c r="B33" s="28" t="s">
        <v>19</v>
      </c>
      <c r="C33" s="29"/>
      <c r="D33" s="12">
        <v>58</v>
      </c>
      <c r="E33" s="12">
        <v>93</v>
      </c>
      <c r="F33" s="12">
        <v>105</v>
      </c>
      <c r="G33" s="12">
        <v>119</v>
      </c>
      <c r="H33" s="12">
        <v>135</v>
      </c>
      <c r="I33" s="12">
        <v>129</v>
      </c>
      <c r="J33" s="12">
        <v>639</v>
      </c>
      <c r="K33" s="4"/>
      <c r="L33" s="4"/>
      <c r="M33" s="4"/>
    </row>
    <row r="34" spans="2:13" ht="23.25" customHeight="1">
      <c r="B34" s="6"/>
      <c r="C34" s="8" t="s">
        <v>18</v>
      </c>
      <c r="D34" s="9">
        <f>+D33/$J$33</f>
        <v>0.09076682316118936</v>
      </c>
      <c r="E34" s="9">
        <f aca="true" t="shared" si="3" ref="E34:J34">+E33/$J$33</f>
        <v>0.14553990610328638</v>
      </c>
      <c r="F34" s="9">
        <f t="shared" si="3"/>
        <v>0.1643192488262911</v>
      </c>
      <c r="G34" s="9">
        <f t="shared" si="3"/>
        <v>0.18622848200312989</v>
      </c>
      <c r="H34" s="9">
        <f t="shared" si="3"/>
        <v>0.2112676056338028</v>
      </c>
      <c r="I34" s="9">
        <f t="shared" si="3"/>
        <v>0.20187793427230047</v>
      </c>
      <c r="J34" s="11">
        <f t="shared" si="3"/>
        <v>1</v>
      </c>
      <c r="K34" s="10"/>
      <c r="L34" s="10"/>
      <c r="M34" s="10"/>
    </row>
    <row r="35" spans="2:13" s="5" customFormat="1" ht="23.25" customHeight="1">
      <c r="B35" s="30" t="s">
        <v>20</v>
      </c>
      <c r="C35" s="31"/>
      <c r="D35" s="12">
        <v>88</v>
      </c>
      <c r="E35" s="12">
        <v>92</v>
      </c>
      <c r="F35" s="12">
        <v>107</v>
      </c>
      <c r="G35" s="12">
        <v>130</v>
      </c>
      <c r="H35" s="12">
        <v>140</v>
      </c>
      <c r="I35" s="12">
        <v>164</v>
      </c>
      <c r="J35" s="12">
        <v>721</v>
      </c>
      <c r="K35" s="4"/>
      <c r="L35" s="4"/>
      <c r="M35" s="4"/>
    </row>
    <row r="36" spans="2:13" ht="23.25" customHeight="1">
      <c r="B36" s="6"/>
      <c r="C36" s="8" t="s">
        <v>18</v>
      </c>
      <c r="D36" s="9">
        <f>+D35/$J$35</f>
        <v>0.12205270457697642</v>
      </c>
      <c r="E36" s="9">
        <f>+E35/$J$35</f>
        <v>0.1276005547850208</v>
      </c>
      <c r="F36" s="9">
        <f>+F35/$J$35</f>
        <v>0.14840499306518723</v>
      </c>
      <c r="G36" s="9">
        <f>+G35/$J$35</f>
        <v>0.18030513176144244</v>
      </c>
      <c r="H36" s="9">
        <f>+H35/$J$35</f>
        <v>0.1941747572815534</v>
      </c>
      <c r="I36" s="9">
        <f>+I35/$J$35+0.001</f>
        <v>0.2284618585298197</v>
      </c>
      <c r="J36" s="11">
        <f>+J35/$J$35</f>
        <v>1</v>
      </c>
      <c r="K36" s="2"/>
      <c r="L36" s="2"/>
      <c r="M36" s="2"/>
    </row>
    <row r="37" spans="2:13" s="5" customFormat="1" ht="23.25" customHeight="1">
      <c r="B37" s="30" t="s">
        <v>21</v>
      </c>
      <c r="C37" s="31"/>
      <c r="D37" s="12">
        <v>146</v>
      </c>
      <c r="E37" s="12">
        <v>185</v>
      </c>
      <c r="F37" s="12">
        <v>212</v>
      </c>
      <c r="G37" s="12">
        <v>249</v>
      </c>
      <c r="H37" s="12">
        <v>275</v>
      </c>
      <c r="I37" s="12">
        <v>293</v>
      </c>
      <c r="J37" s="3">
        <v>1360</v>
      </c>
      <c r="K37" s="4"/>
      <c r="L37" s="4"/>
      <c r="M37" s="4"/>
    </row>
    <row r="38" spans="2:11" ht="23.25" customHeight="1">
      <c r="B38" s="6"/>
      <c r="C38" s="8" t="s">
        <v>18</v>
      </c>
      <c r="D38" s="9">
        <f>+D37/$J$37</f>
        <v>0.10735294117647058</v>
      </c>
      <c r="E38" s="9">
        <f>+E37/$J$37</f>
        <v>0.13602941176470587</v>
      </c>
      <c r="F38" s="9">
        <f>+F37/$J$37</f>
        <v>0.15588235294117647</v>
      </c>
      <c r="G38" s="9">
        <f>+G37/$J$37</f>
        <v>0.18308823529411763</v>
      </c>
      <c r="H38" s="9">
        <f>+H37/$J$37</f>
        <v>0.20220588235294118</v>
      </c>
      <c r="I38" s="9">
        <f>+I37/$J$37+0.001</f>
        <v>0.21644117647058825</v>
      </c>
      <c r="J38" s="11">
        <f>+J37/$J$37</f>
        <v>1</v>
      </c>
      <c r="K38" s="1"/>
    </row>
    <row r="39" ht="8.25" customHeight="1"/>
    <row r="40" spans="2:8" ht="21" customHeight="1">
      <c r="B40" s="5" t="s">
        <v>24</v>
      </c>
      <c r="H40" s="5" t="s">
        <v>25</v>
      </c>
    </row>
    <row r="59" spans="2:3" ht="25.5" customHeight="1">
      <c r="B59" s="21" t="s">
        <v>17</v>
      </c>
      <c r="C59" s="5"/>
    </row>
    <row r="60" spans="2:10" ht="19.5" customHeight="1">
      <c r="B60" s="22" t="s">
        <v>22</v>
      </c>
      <c r="C60" s="23"/>
      <c r="D60" s="19" t="s">
        <v>10</v>
      </c>
      <c r="E60" s="19" t="s">
        <v>11</v>
      </c>
      <c r="F60" s="19" t="s">
        <v>12</v>
      </c>
      <c r="G60" s="19" t="s">
        <v>13</v>
      </c>
      <c r="H60" s="19" t="s">
        <v>14</v>
      </c>
      <c r="I60" s="18" t="s">
        <v>23</v>
      </c>
      <c r="J60" s="19" t="s">
        <v>9</v>
      </c>
    </row>
    <row r="61" spans="2:10" ht="23.25" customHeight="1">
      <c r="B61" s="24" t="s">
        <v>19</v>
      </c>
      <c r="C61" s="25"/>
      <c r="D61" s="12">
        <v>57</v>
      </c>
      <c r="E61" s="12">
        <v>91</v>
      </c>
      <c r="F61" s="12">
        <v>104</v>
      </c>
      <c r="G61" s="12">
        <v>117</v>
      </c>
      <c r="H61" s="12">
        <v>133</v>
      </c>
      <c r="I61" s="12">
        <v>128</v>
      </c>
      <c r="J61" s="12">
        <v>630</v>
      </c>
    </row>
    <row r="62" spans="2:10" ht="23.25" customHeight="1">
      <c r="B62" s="6"/>
      <c r="C62" s="8" t="s">
        <v>18</v>
      </c>
      <c r="D62" s="9">
        <f>+D61/$J$61</f>
        <v>0.09047619047619047</v>
      </c>
      <c r="E62" s="9">
        <f>+E61/$J$61</f>
        <v>0.14444444444444443</v>
      </c>
      <c r="F62" s="9">
        <f>+F61/$J$61</f>
        <v>0.16507936507936508</v>
      </c>
      <c r="G62" s="9">
        <f>+G61/$J$61</f>
        <v>0.18571428571428572</v>
      </c>
      <c r="H62" s="9">
        <f>+H61/$J$61+0.001</f>
        <v>0.2121111111111111</v>
      </c>
      <c r="I62" s="9">
        <f>+I61/$J$61</f>
        <v>0.20317460317460317</v>
      </c>
      <c r="J62" s="9">
        <f>+J61/$J$61</f>
        <v>1</v>
      </c>
    </row>
    <row r="63" spans="2:10" ht="23.25" customHeight="1">
      <c r="B63" s="26" t="s">
        <v>20</v>
      </c>
      <c r="C63" s="27"/>
      <c r="D63" s="12">
        <v>85</v>
      </c>
      <c r="E63" s="12">
        <v>92</v>
      </c>
      <c r="F63" s="12">
        <v>106</v>
      </c>
      <c r="G63" s="12">
        <v>129</v>
      </c>
      <c r="H63" s="12">
        <v>139</v>
      </c>
      <c r="I63" s="12">
        <v>160</v>
      </c>
      <c r="J63" s="12">
        <v>711</v>
      </c>
    </row>
    <row r="64" spans="2:10" ht="23.25" customHeight="1">
      <c r="B64" s="6"/>
      <c r="C64" s="8" t="s">
        <v>18</v>
      </c>
      <c r="D64" s="9">
        <f>+D63/$J$63</f>
        <v>0.11954992967651196</v>
      </c>
      <c r="E64" s="9">
        <f>+E63/$J$63</f>
        <v>0.12939521800281295</v>
      </c>
      <c r="F64" s="9">
        <f>+F63/$J$63</f>
        <v>0.1490857946554149</v>
      </c>
      <c r="G64" s="9">
        <f>+G63/$J$63</f>
        <v>0.18143459915611815</v>
      </c>
      <c r="H64" s="9">
        <f>+H63/$J$63</f>
        <v>0.19549929676511954</v>
      </c>
      <c r="I64" s="9">
        <f>+I63/$J$63+0.001</f>
        <v>0.2260351617440225</v>
      </c>
      <c r="J64" s="9">
        <f>+J63/$J$63</f>
        <v>1</v>
      </c>
    </row>
    <row r="65" spans="2:10" ht="23.25" customHeight="1">
      <c r="B65" s="26" t="s">
        <v>21</v>
      </c>
      <c r="C65" s="27"/>
      <c r="D65" s="12">
        <v>142</v>
      </c>
      <c r="E65" s="12">
        <v>183</v>
      </c>
      <c r="F65" s="12">
        <v>210</v>
      </c>
      <c r="G65" s="12">
        <v>246</v>
      </c>
      <c r="H65" s="12">
        <f>+H61+H63</f>
        <v>272</v>
      </c>
      <c r="I65" s="12">
        <f>+I61+I63</f>
        <v>288</v>
      </c>
      <c r="J65" s="13">
        <v>1341</v>
      </c>
    </row>
    <row r="66" spans="2:10" ht="23.25" customHeight="1">
      <c r="B66" s="6"/>
      <c r="C66" s="8" t="s">
        <v>18</v>
      </c>
      <c r="D66" s="9">
        <f aca="true" t="shared" si="4" ref="D66:J66">+D65/$J$65</f>
        <v>0.1058911260253542</v>
      </c>
      <c r="E66" s="9">
        <f t="shared" si="4"/>
        <v>0.13646532438478748</v>
      </c>
      <c r="F66" s="9">
        <f t="shared" si="4"/>
        <v>0.15659955257270694</v>
      </c>
      <c r="G66" s="9">
        <f t="shared" si="4"/>
        <v>0.18344519015659955</v>
      </c>
      <c r="H66" s="9">
        <f t="shared" si="4"/>
        <v>0.20283370618941088</v>
      </c>
      <c r="I66" s="9">
        <f t="shared" si="4"/>
        <v>0.21476510067114093</v>
      </c>
      <c r="J66" s="9">
        <f t="shared" si="4"/>
        <v>1</v>
      </c>
    </row>
    <row r="67" ht="9.75" customHeight="1"/>
    <row r="68" spans="2:8" ht="21" customHeight="1">
      <c r="B68" s="5" t="s">
        <v>24</v>
      </c>
      <c r="H68" s="5" t="s">
        <v>25</v>
      </c>
    </row>
  </sheetData>
  <sheetProtection/>
  <mergeCells count="12">
    <mergeCell ref="B35:C35"/>
    <mergeCell ref="B37:C37"/>
    <mergeCell ref="B4:C4"/>
    <mergeCell ref="B32:C32"/>
    <mergeCell ref="B60:C60"/>
    <mergeCell ref="B61:C61"/>
    <mergeCell ref="B63:C63"/>
    <mergeCell ref="B65:C65"/>
    <mergeCell ref="B5:C5"/>
    <mergeCell ref="B7:C7"/>
    <mergeCell ref="B9:C9"/>
    <mergeCell ref="B33:C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H23030877</cp:lastModifiedBy>
  <cp:lastPrinted>2012-03-06T10:21:16Z</cp:lastPrinted>
  <dcterms:created xsi:type="dcterms:W3CDTF">2012-03-05T00:33:22Z</dcterms:created>
  <dcterms:modified xsi:type="dcterms:W3CDTF">2012-05-22T10:06:11Z</dcterms:modified>
  <cp:category/>
  <cp:version/>
  <cp:contentType/>
  <cp:contentStatus/>
</cp:coreProperties>
</file>