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X:\★★統計課HPアップロード用(H29.10.1~)★★\03_人口労働\betsu\jinko\getsu\R02.2.1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</definedNames>
  <calcPr calcId="152511"/>
</workbook>
</file>

<file path=xl/calcChain.xml><?xml version="1.0" encoding="utf-8"?>
<calcChain xmlns="http://schemas.openxmlformats.org/spreadsheetml/2006/main">
  <c r="S48" i="31768" l="1"/>
  <c r="T48" i="31768" s="1"/>
  <c r="T47" i="31768"/>
  <c r="T46" i="31768"/>
  <c r="T45" i="31768"/>
  <c r="T41" i="31768"/>
  <c r="T44" i="31768"/>
  <c r="T43" i="31768"/>
  <c r="T39" i="31768"/>
  <c r="T42" i="31768"/>
  <c r="T40" i="31768"/>
  <c r="T37" i="31768"/>
  <c r="T36" i="31768"/>
  <c r="T27" i="31768"/>
  <c r="T35" i="31768"/>
  <c r="T38" i="31768"/>
  <c r="T34" i="31768"/>
  <c r="T33" i="31768"/>
  <c r="T29" i="31768"/>
  <c r="T32" i="31768"/>
  <c r="T31" i="31768"/>
  <c r="T30" i="31768"/>
  <c r="T28" i="31768"/>
  <c r="T25" i="31768"/>
  <c r="T26" i="31768"/>
  <c r="T23" i="31768"/>
  <c r="T24" i="31768"/>
  <c r="T22" i="31768"/>
  <c r="T19" i="31768"/>
  <c r="T21" i="31768"/>
  <c r="T20" i="31768"/>
  <c r="T16" i="31768"/>
  <c r="T18" i="31768"/>
  <c r="T14" i="31768"/>
  <c r="T17" i="31768"/>
  <c r="T13" i="31768"/>
  <c r="T12" i="31768"/>
  <c r="T15" i="31768"/>
  <c r="T11" i="31768"/>
  <c r="T10" i="31768"/>
  <c r="T9" i="31768"/>
  <c r="T6" i="31768"/>
  <c r="T8" i="31768"/>
  <c r="T7" i="31768"/>
  <c r="T5" i="31768"/>
  <c r="T4" i="31768"/>
  <c r="I48" i="3" l="1"/>
  <c r="G48" i="3" l="1"/>
  <c r="H48" i="3" s="1"/>
  <c r="C48" i="3" l="1"/>
</calcChain>
</file>

<file path=xl/sharedStrings.xml><?xml version="1.0" encoding="utf-8"?>
<sst xmlns="http://schemas.openxmlformats.org/spreadsheetml/2006/main" count="259" uniqueCount="189">
  <si>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</si>
  <si>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</si>
  <si>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</si>
  <si>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</si>
  <si>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</si>
  <si>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</si>
  <si>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</si>
  <si>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</si>
  <si>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</si>
  <si>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</si>
  <si>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</si>
  <si>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</si>
  <si>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</si>
  <si>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</si>
  <si>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</si>
  <si>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</si>
  <si>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</si>
  <si>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</si>
  <si>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</si>
  <si>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</si>
  <si>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</si>
  <si>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</si>
  <si>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</si>
  <si>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</si>
  <si>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</si>
  <si>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</si>
  <si>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</si>
  <si>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</si>
  <si>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</si>
  <si>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</si>
  <si>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</si>
  <si>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</si>
  <si>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</si>
  <si>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</si>
  <si>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</si>
  <si>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</si>
  <si>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</si>
  <si>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</si>
  <si>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</si>
  <si>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</si>
  <si>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</si>
  <si>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</si>
  <si>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</si>
  <si>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</si>
  <si>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</si>
  <si>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</si>
  <si>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</si>
  <si>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</si>
  <si>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</si>
  <si>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</si>
  <si>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</si>
  <si>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</si>
  <si>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</si>
  <si>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</si>
  <si>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</si>
  <si>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</si>
  <si>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</si>
  <si>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</si>
  <si>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</si>
  <si>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</si>
  <si>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</si>
  <si>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</si>
  <si>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</si>
  <si>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</si>
  <si>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</si>
  <si>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</si>
  <si>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</si>
  <si>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</si>
  <si>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</si>
  <si>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</si>
  <si>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</si>
  <si>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</si>
  <si>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</si>
  <si>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</si>
  <si>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</si>
  <si>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</si>
  <si>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</si>
  <si>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</si>
  <si>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</si>
  <si>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</si>
  <si>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</si>
  <si>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</si>
  <si>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</si>
  <si>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</si>
  <si>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</si>
  <si>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</si>
  <si>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</si>
  <si>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</si>
  <si>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</si>
  <si>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</si>
  <si>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</si>
  <si>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</si>
  <si>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</si>
  <si>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</si>
  <si>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</si>
  <si>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</si>
  <si>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</si>
  <si>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</si>
  <si>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</si>
  <si>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</si>
  <si>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</si>
  <si>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</si>
  <si>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</si>
  <si>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</si>
  <si>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</si>
  <si>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</si>
  <si>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</si>
  <si>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</si>
  <si>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</si>
  <si>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</si>
  <si>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</si>
  <si>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</si>
  <si>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</si>
  <si>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</si>
  <si>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</si>
  <si>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</si>
  <si>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</si>
  <si>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</si>
  <si>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</si>
  <si>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</si>
  <si>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</si>
  <si>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</si>
  <si>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</si>
  <si>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</si>
  <si>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</si>
  <si>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</si>
  <si>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</si>
  <si>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</si>
  <si>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</si>
  <si>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</si>
  <si>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</si>
  <si>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</si>
  <si>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</si>
  <si>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</si>
  <si>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</si>
  <si>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</si>
  <si>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</si>
  <si>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</si>
  <si>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</si>
  <si>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</si>
  <si>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</si>
  <si>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</si>
  <si>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</si>
  <si>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</si>
  <si>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</si>
  <si>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</si>
  <si>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</si>
  <si>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</si>
  <si>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</si>
  <si>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</si>
  <si>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</si>
  <si>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</si>
  <si>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</si>
  <si>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</si>
  <si>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</si>
  <si>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</si>
  <si>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</si>
  <si>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</si>
  <si>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</si>
  <si>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</si>
  <si>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</si>
  <si>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</si>
  <si>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</si>
  <si>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</si>
  <si>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</si>
  <si>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</si>
  <si>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</si>
  <si>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</si>
  <si>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</si>
  <si>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</si>
  <si>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</si>
  <si>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</si>
  <si>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</si>
  <si>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3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</si>
  <si>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2"/>
  </si>
  <si>
    <t xml:space="preserve">   11. 1 </t>
  </si>
  <si>
    <t>10月</t>
  </si>
  <si>
    <t xml:space="preserve">    4 人口密度は令和2年1月1日以後，令和元年10月1日現在の国土地理院調の面積（6,097.39k㎡）を用いて算出した。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4" eb="26">
      <t>ガンネン</t>
    </rPh>
    <rPh sb="34" eb="36">
      <t>コクド</t>
    </rPh>
    <rPh sb="36" eb="38">
      <t>チリ</t>
    </rPh>
    <rPh sb="38" eb="39">
      <t>イン</t>
    </rPh>
    <rPh sb="39" eb="40">
      <t>シラ</t>
    </rPh>
    <rPh sb="41" eb="43">
      <t>メンセキ</t>
    </rPh>
    <rPh sb="56" eb="57">
      <t>モチ</t>
    </rPh>
    <rPh sb="59" eb="61">
      <t>サンシュツ</t>
    </rPh>
    <phoneticPr fontId="2"/>
  </si>
  <si>
    <t>令 2.  1.  1</t>
    <rPh sb="0" eb="1">
      <t>レイ</t>
    </rPh>
    <phoneticPr fontId="2"/>
  </si>
  <si>
    <t xml:space="preserve">   12. 1 </t>
  </si>
  <si>
    <t xml:space="preserve">  令2.  1. 1 </t>
    <rPh sb="2" eb="3">
      <t>レイ</t>
    </rPh>
    <phoneticPr fontId="2"/>
  </si>
  <si>
    <t>(令和2年（2020年） 2 月 1 日現在）</t>
    <rPh sb="1" eb="3">
      <t>レイワ</t>
    </rPh>
    <rPh sb="4" eb="5">
      <t>ネン</t>
    </rPh>
    <phoneticPr fontId="2"/>
  </si>
  <si>
    <t>令 2.  2.  1</t>
    <rPh sb="0" eb="1">
      <t>レイ</t>
    </rPh>
    <phoneticPr fontId="2"/>
  </si>
  <si>
    <t xml:space="preserve">平31.  2. 1 </t>
    <rPh sb="0" eb="1">
      <t>ヘイ</t>
    </rPh>
    <phoneticPr fontId="2"/>
  </si>
  <si>
    <t xml:space="preserve">  令2.  2. 1 </t>
    <rPh sb="2" eb="3">
      <t>レイ</t>
    </rPh>
    <phoneticPr fontId="2"/>
  </si>
  <si>
    <t>11月</t>
    <phoneticPr fontId="2"/>
  </si>
  <si>
    <t>12月</t>
    <phoneticPr fontId="2"/>
  </si>
  <si>
    <t>　　</t>
    <phoneticPr fontId="2"/>
  </si>
  <si>
    <t>R01
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</si>
</sst>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2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82" fontId="24" fillId="0" borderId="10" xfId="0" applyNumberFormat="1" applyFont="1" applyBorder="1" applyAlignment="1">
      <alignment vertical="center"/>
    </xf>
    <xf numFmtId="176" fontId="26" fillId="0" borderId="1" xfId="0" applyNumberFormat="1" applyFont="1" applyBorder="1" applyAlignment="1">
      <alignment horizontal="distributed" shrinkToFit="1"/>
    </xf>
    <xf numFmtId="0" fontId="34" fillId="0" borderId="0" xfId="0" applyFont="1"/>
    <xf numFmtId="3" fontId="4" fillId="0" borderId="5" xfId="1" applyNumberFormat="1" applyFont="1" applyBorder="1" applyAlignment="1">
      <alignment shrinkToFit="1"/>
    </xf>
    <xf numFmtId="3" fontId="4" fillId="0" borderId="6" xfId="1" applyNumberFormat="1" applyFont="1" applyBorder="1" applyAlignment="1">
      <alignment shrinkToFit="1"/>
    </xf>
    <xf numFmtId="0" fontId="3" fillId="0" borderId="0" xfId="0" applyNumberFormat="1" applyFont="1" applyFill="1"/>
    <xf numFmtId="49" fontId="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distributed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distributed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-1795</c:v>
                </c:pt>
                <c:pt idx="1">
                  <c:v>-2019</c:v>
                </c:pt>
                <c:pt idx="2">
                  <c:v>-6323</c:v>
                </c:pt>
                <c:pt idx="3">
                  <c:v>989</c:v>
                </c:pt>
                <c:pt idx="4">
                  <c:v>-673</c:v>
                </c:pt>
                <c:pt idx="5">
                  <c:v>-1181</c:v>
                </c:pt>
                <c:pt idx="6">
                  <c:v>-706</c:v>
                </c:pt>
                <c:pt idx="7">
                  <c:v>-1164</c:v>
                </c:pt>
                <c:pt idx="8">
                  <c:v>-107</c:v>
                </c:pt>
                <c:pt idx="9">
                  <c:v>96</c:v>
                </c:pt>
                <c:pt idx="10">
                  <c:v>-870</c:v>
                </c:pt>
                <c:pt idx="11">
                  <c:v>-942</c:v>
                </c:pt>
                <c:pt idx="12">
                  <c:v>-1091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1667</c:v>
                </c:pt>
                <c:pt idx="1">
                  <c:v>1446</c:v>
                </c:pt>
                <c:pt idx="2">
                  <c:v>1410</c:v>
                </c:pt>
                <c:pt idx="3">
                  <c:v>1426</c:v>
                </c:pt>
                <c:pt idx="4">
                  <c:v>1691</c:v>
                </c:pt>
                <c:pt idx="5">
                  <c:v>1443</c:v>
                </c:pt>
                <c:pt idx="6">
                  <c:v>1587</c:v>
                </c:pt>
                <c:pt idx="7">
                  <c:v>1597</c:v>
                </c:pt>
                <c:pt idx="8">
                  <c:v>1586</c:v>
                </c:pt>
                <c:pt idx="9">
                  <c:v>1591</c:v>
                </c:pt>
                <c:pt idx="10">
                  <c:v>1490</c:v>
                </c:pt>
                <c:pt idx="11">
                  <c:v>1509</c:v>
                </c:pt>
                <c:pt idx="12">
                  <c:v>1638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3725</c:v>
                </c:pt>
                <c:pt idx="1">
                  <c:v>3022</c:v>
                </c:pt>
                <c:pt idx="2">
                  <c:v>2703</c:v>
                </c:pt>
                <c:pt idx="3">
                  <c:v>2626</c:v>
                </c:pt>
                <c:pt idx="4">
                  <c:v>3021</c:v>
                </c:pt>
                <c:pt idx="5">
                  <c:v>2254</c:v>
                </c:pt>
                <c:pt idx="6">
                  <c:v>2658</c:v>
                </c:pt>
                <c:pt idx="7">
                  <c:v>2640</c:v>
                </c:pt>
                <c:pt idx="8">
                  <c:v>2638</c:v>
                </c:pt>
                <c:pt idx="9">
                  <c:v>2660</c:v>
                </c:pt>
                <c:pt idx="10">
                  <c:v>2662</c:v>
                </c:pt>
                <c:pt idx="11">
                  <c:v>2831</c:v>
                </c:pt>
                <c:pt idx="12">
                  <c:v>3474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8297</c:v>
                </c:pt>
                <c:pt idx="1">
                  <c:v>8451</c:v>
                </c:pt>
                <c:pt idx="2">
                  <c:v>18524</c:v>
                </c:pt>
                <c:pt idx="3">
                  <c:v>15840</c:v>
                </c:pt>
                <c:pt idx="4">
                  <c:v>9623</c:v>
                </c:pt>
                <c:pt idx="5">
                  <c:v>7904</c:v>
                </c:pt>
                <c:pt idx="6">
                  <c:v>9314</c:v>
                </c:pt>
                <c:pt idx="7">
                  <c:v>8694</c:v>
                </c:pt>
                <c:pt idx="8">
                  <c:v>9332</c:v>
                </c:pt>
                <c:pt idx="9">
                  <c:v>9688</c:v>
                </c:pt>
                <c:pt idx="10">
                  <c:v>8117</c:v>
                </c:pt>
                <c:pt idx="11">
                  <c:v>8229</c:v>
                </c:pt>
                <c:pt idx="12">
                  <c:v>8523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8034</c:v>
                </c:pt>
                <c:pt idx="1">
                  <c:v>8894</c:v>
                </c:pt>
                <c:pt idx="2">
                  <c:v>23554</c:v>
                </c:pt>
                <c:pt idx="3">
                  <c:v>13651</c:v>
                </c:pt>
                <c:pt idx="4">
                  <c:v>8966</c:v>
                </c:pt>
                <c:pt idx="5">
                  <c:v>8274</c:v>
                </c:pt>
                <c:pt idx="6">
                  <c:v>8949</c:v>
                </c:pt>
                <c:pt idx="7">
                  <c:v>8815</c:v>
                </c:pt>
                <c:pt idx="8">
                  <c:v>8387</c:v>
                </c:pt>
                <c:pt idx="9">
                  <c:v>8523</c:v>
                </c:pt>
                <c:pt idx="10">
                  <c:v>7815</c:v>
                </c:pt>
                <c:pt idx="11">
                  <c:v>7849</c:v>
                </c:pt>
                <c:pt idx="12">
                  <c:v>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239800"/>
        <c:axId val="533243328"/>
      </c:lineChart>
      <c:catAx>
        <c:axId val="533239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32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243328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3239800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1726942941067"/>
          <c:y val="0.17588635543779779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588247</xdr:colOff>
      <xdr:row>24</xdr:row>
      <xdr:rowOff>12499</xdr:rowOff>
    </xdr:from>
    <xdr:to>
      <xdr:col>5</xdr:col>
      <xdr:colOff>402068</xdr:colOff>
      <xdr:row>26</xdr:row>
      <xdr:rowOff>31549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3845797" y="5041699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1,091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2,865,234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1,836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1,638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3,474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745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8,523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7,778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村，増減なしが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580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1,176,474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676275</xdr:colOff>
      <xdr:row>23</xdr:row>
      <xdr:rowOff>171450</xdr:rowOff>
    </xdr:from>
    <xdr:to>
      <xdr:col>6</xdr:col>
      <xdr:colOff>490096</xdr:colOff>
      <xdr:row>26</xdr:row>
      <xdr:rowOff>9525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791075" y="5019675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342900</xdr:colOff>
      <xdr:row>23</xdr:row>
      <xdr:rowOff>171450</xdr:rowOff>
    </xdr:from>
    <xdr:to>
      <xdr:col>10</xdr:col>
      <xdr:colOff>99571</xdr:colOff>
      <xdr:row>26</xdr:row>
      <xdr:rowOff>9525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6648450" y="5019675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471;&#26411;&#26356;&#26032;&#12496;&#12483;&#12463;&#12450;&#12483;&#12503;\&#24120;&#20303;\02%20&#26376;&#22577;\01&#20363;&#26376;&#35336;&#31639;\R02\R02.2.1\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1</v>
          </cell>
          <cell r="B4">
            <v>-1795</v>
          </cell>
          <cell r="C4">
            <v>1667</v>
          </cell>
          <cell r="D4">
            <v>3725</v>
          </cell>
          <cell r="E4">
            <v>8297</v>
          </cell>
          <cell r="F4">
            <v>8034</v>
          </cell>
        </row>
        <row r="5">
          <cell r="A5">
            <v>2</v>
          </cell>
          <cell r="B5">
            <v>-2019</v>
          </cell>
          <cell r="C5">
            <v>1446</v>
          </cell>
          <cell r="D5">
            <v>3022</v>
          </cell>
          <cell r="E5">
            <v>8451</v>
          </cell>
          <cell r="F5">
            <v>8894</v>
          </cell>
        </row>
        <row r="6">
          <cell r="A6">
            <v>3</v>
          </cell>
          <cell r="B6">
            <v>-6323</v>
          </cell>
          <cell r="C6">
            <v>1410</v>
          </cell>
          <cell r="D6">
            <v>2703</v>
          </cell>
          <cell r="E6">
            <v>18524</v>
          </cell>
          <cell r="F6">
            <v>23554</v>
          </cell>
        </row>
        <row r="7">
          <cell r="A7">
            <v>4</v>
          </cell>
          <cell r="B7">
            <v>989</v>
          </cell>
          <cell r="C7">
            <v>1426</v>
          </cell>
          <cell r="D7">
            <v>2626</v>
          </cell>
          <cell r="E7">
            <v>15840</v>
          </cell>
          <cell r="F7">
            <v>13651</v>
          </cell>
        </row>
        <row r="8">
          <cell r="A8">
            <v>5</v>
          </cell>
          <cell r="B8">
            <v>-673</v>
          </cell>
          <cell r="C8">
            <v>1691</v>
          </cell>
          <cell r="D8">
            <v>3021</v>
          </cell>
          <cell r="E8">
            <v>9623</v>
          </cell>
          <cell r="F8">
            <v>8966</v>
          </cell>
        </row>
        <row r="9">
          <cell r="A9">
            <v>6</v>
          </cell>
          <cell r="B9">
            <v>-1181</v>
          </cell>
          <cell r="C9">
            <v>1443</v>
          </cell>
          <cell r="D9">
            <v>2254</v>
          </cell>
          <cell r="E9">
            <v>7904</v>
          </cell>
          <cell r="F9">
            <v>8274</v>
          </cell>
        </row>
        <row r="10">
          <cell r="A10">
            <v>7</v>
          </cell>
          <cell r="B10">
            <v>-706</v>
          </cell>
          <cell r="C10">
            <v>1587</v>
          </cell>
          <cell r="D10">
            <v>2658</v>
          </cell>
          <cell r="E10">
            <v>9314</v>
          </cell>
          <cell r="F10">
            <v>8949</v>
          </cell>
        </row>
        <row r="11">
          <cell r="A11">
            <v>8</v>
          </cell>
          <cell r="B11">
            <v>-1164</v>
          </cell>
          <cell r="C11">
            <v>1597</v>
          </cell>
          <cell r="D11">
            <v>2640</v>
          </cell>
          <cell r="E11">
            <v>8694</v>
          </cell>
          <cell r="F11">
            <v>8815</v>
          </cell>
        </row>
        <row r="12">
          <cell r="A12">
            <v>9</v>
          </cell>
          <cell r="B12">
            <v>-107</v>
          </cell>
          <cell r="C12">
            <v>1586</v>
          </cell>
          <cell r="D12">
            <v>2638</v>
          </cell>
          <cell r="E12">
            <v>9332</v>
          </cell>
          <cell r="F12">
            <v>8387</v>
          </cell>
        </row>
        <row r="13">
          <cell r="A13">
            <v>10</v>
          </cell>
          <cell r="B13">
            <v>96</v>
          </cell>
          <cell r="C13">
            <v>1591</v>
          </cell>
          <cell r="D13">
            <v>2660</v>
          </cell>
          <cell r="E13">
            <v>9688</v>
          </cell>
          <cell r="F13">
            <v>8523</v>
          </cell>
        </row>
        <row r="14">
          <cell r="A14">
            <v>11</v>
          </cell>
          <cell r="B14">
            <v>-870</v>
          </cell>
          <cell r="C14">
            <v>1490</v>
          </cell>
          <cell r="D14">
            <v>2662</v>
          </cell>
          <cell r="E14">
            <v>8117</v>
          </cell>
          <cell r="F14">
            <v>7815</v>
          </cell>
        </row>
        <row r="15">
          <cell r="A15">
            <v>12</v>
          </cell>
          <cell r="B15">
            <v>-942</v>
          </cell>
          <cell r="C15">
            <v>1509</v>
          </cell>
          <cell r="D15">
            <v>2831</v>
          </cell>
          <cell r="E15">
            <v>8229</v>
          </cell>
          <cell r="F15">
            <v>7849</v>
          </cell>
        </row>
        <row r="16">
          <cell r="A16">
            <v>1</v>
          </cell>
          <cell r="B16">
            <v>-1091</v>
          </cell>
          <cell r="C16">
            <v>1638</v>
          </cell>
          <cell r="D16">
            <v>3474</v>
          </cell>
          <cell r="E16">
            <v>8523</v>
          </cell>
          <cell r="F16">
            <v>7778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2" t="s">
        <v>150</v>
      </c>
    </row>
    <row r="3" spans="1:11" ht="11.1" customHeight="1"/>
    <row r="4" spans="1:11" ht="30.75">
      <c r="A4" s="168" t="s">
        <v>62</v>
      </c>
      <c r="B4" s="168"/>
      <c r="C4" s="168"/>
      <c r="D4" s="168"/>
      <c r="E4" s="168"/>
      <c r="F4" s="168"/>
      <c r="G4" s="168"/>
      <c r="H4" s="168"/>
      <c r="I4" s="168"/>
      <c r="J4" s="23"/>
    </row>
    <row r="5" spans="1:11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18.75">
      <c r="A6" s="169" t="s">
        <v>181</v>
      </c>
      <c r="B6" s="169"/>
      <c r="C6" s="169"/>
      <c r="D6" s="169"/>
      <c r="E6" s="169"/>
      <c r="F6" s="169"/>
      <c r="G6" s="169"/>
      <c r="H6" s="169"/>
      <c r="I6" s="169"/>
      <c r="J6" s="24"/>
    </row>
    <row r="7" spans="1:11" ht="18.95" customHeight="1">
      <c r="D7" s="4"/>
    </row>
    <row r="8" spans="1:11" ht="6.6" customHeight="1">
      <c r="A8" s="8"/>
      <c r="B8" s="8"/>
    </row>
    <row r="9" spans="1:11" ht="21">
      <c r="A9" s="25"/>
      <c r="B9" s="25"/>
      <c r="K9" s="161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6"/>
    </row>
    <row r="13" spans="1:11" s="11" customFormat="1" ht="18" customHeight="1">
      <c r="A13" s="26"/>
      <c r="B13" s="27"/>
      <c r="C13" s="27"/>
      <c r="D13" s="27"/>
      <c r="E13" s="27"/>
      <c r="F13" s="27"/>
    </row>
    <row r="14" spans="1:11" s="11" customFormat="1" ht="18" customHeight="1">
      <c r="A14" s="26"/>
      <c r="B14" s="27"/>
      <c r="C14" s="27"/>
      <c r="D14" s="27"/>
      <c r="E14" s="27"/>
      <c r="F14" s="27"/>
    </row>
    <row r="15" spans="1:11" s="11" customFormat="1" ht="18" customHeight="1">
      <c r="A15" s="26"/>
      <c r="B15" s="27"/>
      <c r="C15" s="27"/>
      <c r="D15" s="27"/>
      <c r="E15" s="27"/>
      <c r="F15" s="27"/>
    </row>
    <row r="16" spans="1:11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0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0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178" t="s">
        <v>59</v>
      </c>
      <c r="B29" s="177" t="s">
        <v>63</v>
      </c>
      <c r="C29" s="181" t="s">
        <v>60</v>
      </c>
      <c r="D29" s="172" t="s">
        <v>64</v>
      </c>
      <c r="E29" s="173"/>
      <c r="F29" s="173"/>
      <c r="G29" s="173"/>
      <c r="H29" s="173"/>
      <c r="I29" s="173"/>
    </row>
    <row r="30" spans="1:9" ht="20.85" customHeight="1">
      <c r="A30" s="179"/>
      <c r="B30" s="170"/>
      <c r="C30" s="175"/>
      <c r="D30" s="170" t="s">
        <v>65</v>
      </c>
      <c r="E30" s="170" t="s">
        <v>0</v>
      </c>
      <c r="F30" s="170" t="s">
        <v>1</v>
      </c>
      <c r="G30" s="174" t="s">
        <v>91</v>
      </c>
      <c r="H30" s="174" t="s">
        <v>92</v>
      </c>
      <c r="I30" s="175" t="s">
        <v>66</v>
      </c>
    </row>
    <row r="31" spans="1:9" ht="20.85" customHeight="1">
      <c r="A31" s="180"/>
      <c r="B31" s="171"/>
      <c r="C31" s="182"/>
      <c r="D31" s="171"/>
      <c r="E31" s="171"/>
      <c r="F31" s="171"/>
      <c r="G31" s="171"/>
      <c r="H31" s="171"/>
      <c r="I31" s="176"/>
    </row>
    <row r="32" spans="1:9" ht="5.0999999999999996" customHeight="1">
      <c r="A32" s="97"/>
      <c r="B32" s="102"/>
      <c r="C32" s="6"/>
      <c r="D32" s="102"/>
      <c r="E32" s="102"/>
      <c r="F32" s="102"/>
      <c r="G32" s="102"/>
      <c r="H32" s="102"/>
      <c r="I32" s="6"/>
    </row>
    <row r="33" spans="1:9" ht="10.5" customHeight="1">
      <c r="A33" s="98" t="s">
        <v>123</v>
      </c>
      <c r="B33" s="103">
        <v>382315</v>
      </c>
      <c r="C33" s="30">
        <v>5.39</v>
      </c>
      <c r="D33" s="103">
        <v>2064037</v>
      </c>
      <c r="E33" s="103">
        <v>1006093</v>
      </c>
      <c r="F33" s="103">
        <v>1057944</v>
      </c>
      <c r="G33" s="103">
        <v>24619</v>
      </c>
      <c r="H33" s="106">
        <v>1.2</v>
      </c>
      <c r="I33" s="31">
        <v>338.9</v>
      </c>
    </row>
    <row r="34" spans="1:9" ht="10.5" customHeight="1">
      <c r="A34" s="98" t="s">
        <v>112</v>
      </c>
      <c r="B34" s="103">
        <v>409465</v>
      </c>
      <c r="C34" s="30">
        <v>5.03</v>
      </c>
      <c r="D34" s="103">
        <v>2047024</v>
      </c>
      <c r="E34" s="103">
        <v>1000184</v>
      </c>
      <c r="F34" s="103">
        <v>1046840</v>
      </c>
      <c r="G34" s="103">
        <v>-17013</v>
      </c>
      <c r="H34" s="106">
        <v>-0.8</v>
      </c>
      <c r="I34" s="31">
        <v>336.2</v>
      </c>
    </row>
    <row r="35" spans="1:9" ht="10.5" customHeight="1">
      <c r="A35" s="98" t="s">
        <v>113</v>
      </c>
      <c r="B35" s="103">
        <v>447871</v>
      </c>
      <c r="C35" s="30">
        <v>4.55</v>
      </c>
      <c r="D35" s="103">
        <v>2056154</v>
      </c>
      <c r="E35" s="103">
        <v>1007852</v>
      </c>
      <c r="F35" s="103">
        <v>1048302</v>
      </c>
      <c r="G35" s="103">
        <v>9130</v>
      </c>
      <c r="H35" s="106">
        <v>0.4</v>
      </c>
      <c r="I35" s="31">
        <v>337.7</v>
      </c>
    </row>
    <row r="36" spans="1:9" ht="10.5" customHeight="1">
      <c r="A36" s="98" t="s">
        <v>114</v>
      </c>
      <c r="B36" s="103">
        <v>508537</v>
      </c>
      <c r="C36" s="30">
        <v>4.16</v>
      </c>
      <c r="D36" s="103">
        <v>2143551</v>
      </c>
      <c r="E36" s="103">
        <v>1054003</v>
      </c>
      <c r="F36" s="103">
        <v>1089548</v>
      </c>
      <c r="G36" s="103">
        <v>87397</v>
      </c>
      <c r="H36" s="106">
        <v>4.3</v>
      </c>
      <c r="I36" s="31">
        <v>352.1</v>
      </c>
    </row>
    <row r="37" spans="1:9" ht="10.5" customHeight="1">
      <c r="A37" s="98" t="s">
        <v>115</v>
      </c>
      <c r="B37" s="103">
        <v>590131</v>
      </c>
      <c r="C37" s="30">
        <v>3.92</v>
      </c>
      <c r="D37" s="103">
        <v>2342198</v>
      </c>
      <c r="E37" s="103">
        <v>1159707</v>
      </c>
      <c r="F37" s="103">
        <v>1182491</v>
      </c>
      <c r="G37" s="103">
        <v>198647</v>
      </c>
      <c r="H37" s="106">
        <v>9.3000000000000007</v>
      </c>
      <c r="I37" s="31">
        <v>384.6</v>
      </c>
    </row>
    <row r="38" spans="1:9" ht="10.5" customHeight="1">
      <c r="A38" s="98" t="s">
        <v>116</v>
      </c>
      <c r="B38" s="103">
        <v>692855</v>
      </c>
      <c r="C38" s="30">
        <v>3.66</v>
      </c>
      <c r="D38" s="103">
        <v>2558007</v>
      </c>
      <c r="E38" s="103">
        <v>1272533</v>
      </c>
      <c r="F38" s="103">
        <v>1285474</v>
      </c>
      <c r="G38" s="103">
        <v>215809</v>
      </c>
      <c r="H38" s="106">
        <v>9.1999999999999993</v>
      </c>
      <c r="I38" s="31">
        <v>419.9</v>
      </c>
    </row>
    <row r="39" spans="1:9" ht="10.5" customHeight="1">
      <c r="A39" s="98" t="s">
        <v>117</v>
      </c>
      <c r="B39" s="103">
        <v>758085</v>
      </c>
      <c r="C39" s="30">
        <v>3.56</v>
      </c>
      <c r="D39" s="103">
        <v>2725005</v>
      </c>
      <c r="E39" s="103">
        <v>1357963</v>
      </c>
      <c r="F39" s="103">
        <v>1367042</v>
      </c>
      <c r="G39" s="103">
        <v>166998</v>
      </c>
      <c r="H39" s="106">
        <v>6.5</v>
      </c>
      <c r="I39" s="31">
        <v>447.1</v>
      </c>
    </row>
    <row r="40" spans="1:9" ht="10.5" customHeight="1">
      <c r="A40" s="98" t="s">
        <v>61</v>
      </c>
      <c r="B40" s="103">
        <v>833634</v>
      </c>
      <c r="C40" s="30">
        <v>3.39</v>
      </c>
      <c r="D40" s="103">
        <v>2845382</v>
      </c>
      <c r="E40" s="103">
        <v>1419117</v>
      </c>
      <c r="F40" s="103">
        <v>1426265</v>
      </c>
      <c r="G40" s="103">
        <v>120377</v>
      </c>
      <c r="H40" s="106">
        <v>4.4000000000000004</v>
      </c>
      <c r="I40" s="31">
        <v>467</v>
      </c>
    </row>
    <row r="41" spans="1:9" ht="10.5" customHeight="1">
      <c r="A41" s="98" t="s">
        <v>118</v>
      </c>
      <c r="B41" s="103">
        <v>922745</v>
      </c>
      <c r="C41" s="30">
        <v>3.17</v>
      </c>
      <c r="D41" s="103">
        <v>2955530</v>
      </c>
      <c r="E41" s="103">
        <v>1476437</v>
      </c>
      <c r="F41" s="103">
        <v>1479093</v>
      </c>
      <c r="G41" s="103">
        <v>110148</v>
      </c>
      <c r="H41" s="106">
        <v>3.9</v>
      </c>
      <c r="I41" s="31">
        <v>485</v>
      </c>
    </row>
    <row r="42" spans="1:9" ht="10.5" customHeight="1">
      <c r="A42" s="98" t="s">
        <v>119</v>
      </c>
      <c r="B42" s="103">
        <v>985829</v>
      </c>
      <c r="C42" s="32">
        <v>2.99</v>
      </c>
      <c r="D42" s="103">
        <v>2985676</v>
      </c>
      <c r="E42" s="103">
        <v>1488340</v>
      </c>
      <c r="F42" s="103">
        <v>1497336</v>
      </c>
      <c r="G42" s="103">
        <v>30146</v>
      </c>
      <c r="H42" s="106">
        <v>1</v>
      </c>
      <c r="I42" s="33">
        <v>489.8</v>
      </c>
    </row>
    <row r="43" spans="1:9" ht="10.5" customHeight="1">
      <c r="A43" s="98" t="s">
        <v>120</v>
      </c>
      <c r="B43" s="103">
        <v>1032476</v>
      </c>
      <c r="C43" s="32">
        <v>2.84</v>
      </c>
      <c r="D43" s="103">
        <v>2975167</v>
      </c>
      <c r="E43" s="103">
        <v>1479941</v>
      </c>
      <c r="F43" s="103">
        <v>1495226</v>
      </c>
      <c r="G43" s="103">
        <v>-10509</v>
      </c>
      <c r="H43" s="106">
        <v>-0.4</v>
      </c>
      <c r="I43" s="33">
        <v>488.1</v>
      </c>
    </row>
    <row r="44" spans="1:9" ht="10.5" customHeight="1">
      <c r="A44" s="99" t="s">
        <v>121</v>
      </c>
      <c r="B44" s="103">
        <v>1088411</v>
      </c>
      <c r="C44" s="32">
        <v>2.68</v>
      </c>
      <c r="D44" s="103">
        <v>2969770</v>
      </c>
      <c r="E44" s="103">
        <v>1479779</v>
      </c>
      <c r="F44" s="103">
        <v>1489991</v>
      </c>
      <c r="G44" s="103">
        <v>-5397</v>
      </c>
      <c r="H44" s="106">
        <v>-0.2</v>
      </c>
      <c r="I44" s="33">
        <v>487.2</v>
      </c>
    </row>
    <row r="45" spans="1:9" ht="10.5" customHeight="1">
      <c r="A45" s="99" t="s">
        <v>122</v>
      </c>
      <c r="B45" s="103">
        <v>1124349</v>
      </c>
      <c r="C45" s="32">
        <v>2.5461702732</v>
      </c>
      <c r="D45" s="103">
        <v>2916976</v>
      </c>
      <c r="E45" s="103">
        <v>1453594</v>
      </c>
      <c r="F45" s="103">
        <v>1463382</v>
      </c>
      <c r="G45" s="103">
        <v>-52794</v>
      </c>
      <c r="H45" s="106">
        <v>-1.8</v>
      </c>
      <c r="I45" s="33">
        <v>478.42337126418306</v>
      </c>
    </row>
    <row r="46" spans="1:9" ht="10.5" customHeight="1">
      <c r="A46" s="100"/>
      <c r="B46" s="103"/>
      <c r="C46" s="32"/>
      <c r="D46" s="103"/>
      <c r="E46" s="103"/>
      <c r="F46" s="103"/>
      <c r="G46" s="103"/>
      <c r="H46" s="107"/>
      <c r="I46" s="33"/>
    </row>
    <row r="47" spans="1:9" ht="10.5" customHeight="1">
      <c r="A47" s="165" t="s">
        <v>178</v>
      </c>
      <c r="B47" s="103">
        <v>1175894</v>
      </c>
      <c r="C47" s="32">
        <v>2.4375709034998052</v>
      </c>
      <c r="D47" s="103">
        <v>2866325</v>
      </c>
      <c r="E47" s="103">
        <v>1431725</v>
      </c>
      <c r="F47" s="103">
        <v>1434600</v>
      </c>
      <c r="G47" s="103">
        <v>-942</v>
      </c>
      <c r="H47" s="107">
        <v>-3.2853584964358043E-2</v>
      </c>
      <c r="I47" s="33">
        <v>470.09048133709666</v>
      </c>
    </row>
    <row r="48" spans="1:9" s="11" customFormat="1" ht="10.5" customHeight="1">
      <c r="A48" s="166" t="s">
        <v>182</v>
      </c>
      <c r="B48" s="104">
        <v>1176474</v>
      </c>
      <c r="C48" s="36">
        <f>D48/B48</f>
        <v>2.4354418372186721</v>
      </c>
      <c r="D48" s="104">
        <v>2865234</v>
      </c>
      <c r="E48" s="104">
        <v>1431244</v>
      </c>
      <c r="F48" s="104">
        <v>1433990</v>
      </c>
      <c r="G48" s="104">
        <f>D48-D47</f>
        <v>-1091</v>
      </c>
      <c r="H48" s="159">
        <f>G48/D47*100</f>
        <v>-3.8062676074764726E-2</v>
      </c>
      <c r="I48" s="38">
        <f>D48/6097.39</f>
        <v>469.91155231992701</v>
      </c>
    </row>
    <row r="49" spans="1:9" s="11" customFormat="1" ht="6" customHeight="1">
      <c r="A49" s="101"/>
      <c r="B49" s="105"/>
      <c r="C49" s="39"/>
      <c r="D49" s="105"/>
      <c r="E49" s="105"/>
      <c r="F49" s="105"/>
      <c r="G49" s="105"/>
      <c r="H49" s="138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152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153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173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174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>
      <c r="A57" s="41" t="s">
        <v>177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154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>
      <c r="A59" s="41" t="s">
        <v>155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>
      <c r="A60" s="41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>
      <c r="A61" s="42" t="s">
        <v>128</v>
      </c>
    </row>
    <row r="62" spans="1:9" s="7" customFormat="1" ht="14.1" customHeight="1">
      <c r="A62" s="43" t="s">
        <v>129</v>
      </c>
    </row>
    <row r="63" spans="1:9" s="7" customFormat="1" ht="14.1" customHeight="1">
      <c r="A63" s="43" t="s">
        <v>124</v>
      </c>
    </row>
    <row r="64" spans="1:9" s="1" customFormat="1">
      <c r="A64" s="7"/>
    </row>
    <row r="65" spans="1:1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22.5" customHeight="1">
      <c r="A1" s="44" t="s">
        <v>67</v>
      </c>
      <c r="C1" s="45"/>
    </row>
    <row r="2" spans="1:13" ht="15.75" customHeight="1"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19"/>
      <c r="M2" s="120" t="s">
        <v>70</v>
      </c>
    </row>
    <row r="3" spans="1:13" ht="23.25" customHeight="1">
      <c r="A3" s="186" t="s">
        <v>45</v>
      </c>
      <c r="B3" s="187"/>
      <c r="C3" s="185" t="s">
        <v>69</v>
      </c>
      <c r="D3" s="185" t="s">
        <v>72</v>
      </c>
      <c r="E3" s="186"/>
      <c r="F3" s="187"/>
      <c r="G3" s="191" t="s">
        <v>46</v>
      </c>
      <c r="H3" s="192"/>
      <c r="I3" s="192"/>
      <c r="J3" s="192"/>
      <c r="K3" s="192"/>
      <c r="L3" s="192"/>
      <c r="M3" s="192"/>
    </row>
    <row r="4" spans="1:13" ht="23.25" customHeight="1">
      <c r="A4" s="199"/>
      <c r="B4" s="200"/>
      <c r="C4" s="202"/>
      <c r="D4" s="188"/>
      <c r="E4" s="189"/>
      <c r="F4" s="190"/>
      <c r="G4" s="193" t="s">
        <v>95</v>
      </c>
      <c r="H4" s="192" t="s">
        <v>73</v>
      </c>
      <c r="I4" s="192"/>
      <c r="J4" s="196"/>
      <c r="K4" s="192" t="s">
        <v>68</v>
      </c>
      <c r="L4" s="192"/>
      <c r="M4" s="192"/>
    </row>
    <row r="5" spans="1:13" ht="23.25" customHeight="1">
      <c r="A5" s="199"/>
      <c r="B5" s="200"/>
      <c r="C5" s="202"/>
      <c r="D5" s="202" t="s">
        <v>74</v>
      </c>
      <c r="E5" s="185" t="s">
        <v>0</v>
      </c>
      <c r="F5" s="197" t="s">
        <v>1</v>
      </c>
      <c r="G5" s="194"/>
      <c r="H5" s="210" t="s">
        <v>93</v>
      </c>
      <c r="I5" s="185" t="s">
        <v>75</v>
      </c>
      <c r="J5" s="197" t="s">
        <v>76</v>
      </c>
      <c r="K5" s="208" t="s">
        <v>94</v>
      </c>
      <c r="L5" s="185" t="s">
        <v>77</v>
      </c>
      <c r="M5" s="185" t="s">
        <v>78</v>
      </c>
    </row>
    <row r="6" spans="1:13" ht="23.25" customHeight="1">
      <c r="A6" s="189"/>
      <c r="B6" s="190"/>
      <c r="C6" s="188"/>
      <c r="D6" s="188"/>
      <c r="E6" s="188"/>
      <c r="F6" s="198"/>
      <c r="G6" s="195"/>
      <c r="H6" s="211"/>
      <c r="I6" s="188"/>
      <c r="J6" s="198"/>
      <c r="K6" s="209"/>
      <c r="L6" s="188"/>
      <c r="M6" s="188"/>
    </row>
    <row r="7" spans="1:13" ht="27.2" customHeight="1">
      <c r="A7" s="111" t="s">
        <v>79</v>
      </c>
      <c r="B7" s="112"/>
      <c r="C7" s="111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7.5" customHeight="1">
      <c r="B8" s="13"/>
      <c r="C8" s="110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08" t="s">
        <v>183</v>
      </c>
      <c r="C9" s="57">
        <v>1163573</v>
      </c>
      <c r="D9" s="48">
        <v>2879225</v>
      </c>
      <c r="E9" s="48">
        <v>1437482</v>
      </c>
      <c r="F9" s="48">
        <v>1441743</v>
      </c>
      <c r="G9" s="81">
        <v>-1795</v>
      </c>
      <c r="H9" s="81">
        <v>-2058</v>
      </c>
      <c r="I9" s="81">
        <v>1667</v>
      </c>
      <c r="J9" s="81">
        <v>3725</v>
      </c>
      <c r="K9" s="81">
        <v>263</v>
      </c>
      <c r="L9" s="81">
        <v>8297</v>
      </c>
      <c r="M9" s="81">
        <v>8034</v>
      </c>
    </row>
    <row r="10" spans="1:13" s="49" customFormat="1" ht="13.5" customHeight="1">
      <c r="B10" s="108" t="s">
        <v>157</v>
      </c>
      <c r="C10" s="57">
        <v>1163464</v>
      </c>
      <c r="D10" s="48">
        <v>2877206</v>
      </c>
      <c r="E10" s="48">
        <v>1436506</v>
      </c>
      <c r="F10" s="48">
        <v>1440700</v>
      </c>
      <c r="G10" s="81">
        <v>-2019</v>
      </c>
      <c r="H10" s="81">
        <v>-1576</v>
      </c>
      <c r="I10" s="81">
        <v>1446</v>
      </c>
      <c r="J10" s="81">
        <v>3022</v>
      </c>
      <c r="K10" s="81">
        <v>-443</v>
      </c>
      <c r="L10" s="81">
        <v>8451</v>
      </c>
      <c r="M10" s="81">
        <v>8894</v>
      </c>
    </row>
    <row r="11" spans="1:13" s="49" customFormat="1" ht="13.5" customHeight="1">
      <c r="B11" s="108" t="s">
        <v>160</v>
      </c>
      <c r="C11" s="57">
        <v>1164984</v>
      </c>
      <c r="D11" s="48">
        <v>2870883</v>
      </c>
      <c r="E11" s="48">
        <v>1433317</v>
      </c>
      <c r="F11" s="48">
        <v>1437566</v>
      </c>
      <c r="G11" s="81">
        <v>-6323</v>
      </c>
      <c r="H11" s="81">
        <v>-1293</v>
      </c>
      <c r="I11" s="81">
        <v>1410</v>
      </c>
      <c r="J11" s="81">
        <v>2703</v>
      </c>
      <c r="K11" s="81">
        <v>-5030</v>
      </c>
      <c r="L11" s="81">
        <v>18524</v>
      </c>
      <c r="M11" s="81">
        <v>23554</v>
      </c>
    </row>
    <row r="12" spans="1:13" s="49" customFormat="1" ht="13.5" customHeight="1">
      <c r="B12" s="108" t="s">
        <v>159</v>
      </c>
      <c r="C12" s="57">
        <v>1168885</v>
      </c>
      <c r="D12" s="48">
        <v>2871872</v>
      </c>
      <c r="E12" s="48">
        <v>1434181</v>
      </c>
      <c r="F12" s="48">
        <v>1437691</v>
      </c>
      <c r="G12" s="81">
        <v>989</v>
      </c>
      <c r="H12" s="81">
        <v>-1200</v>
      </c>
      <c r="I12" s="81">
        <v>1426</v>
      </c>
      <c r="J12" s="81">
        <v>2626</v>
      </c>
      <c r="K12" s="81">
        <v>2189</v>
      </c>
      <c r="L12" s="81">
        <v>15840</v>
      </c>
      <c r="M12" s="81">
        <v>13651</v>
      </c>
    </row>
    <row r="13" spans="1:13" s="49" customFormat="1" ht="13.5" customHeight="1">
      <c r="B13" s="108" t="s">
        <v>163</v>
      </c>
      <c r="C13" s="57">
        <v>1170033</v>
      </c>
      <c r="D13" s="48">
        <v>2871199</v>
      </c>
      <c r="E13" s="48">
        <v>1433974</v>
      </c>
      <c r="F13" s="48">
        <v>1437225</v>
      </c>
      <c r="G13" s="81">
        <v>-673</v>
      </c>
      <c r="H13" s="81">
        <v>-1330</v>
      </c>
      <c r="I13" s="81">
        <v>1691</v>
      </c>
      <c r="J13" s="81">
        <v>3021</v>
      </c>
      <c r="K13" s="81">
        <v>657</v>
      </c>
      <c r="L13" s="81">
        <v>9623</v>
      </c>
      <c r="M13" s="81">
        <v>8966</v>
      </c>
    </row>
    <row r="14" spans="1:13" s="49" customFormat="1" ht="13.5" customHeight="1">
      <c r="B14" s="108" t="s">
        <v>166</v>
      </c>
      <c r="C14" s="57">
        <v>1170582</v>
      </c>
      <c r="D14" s="48">
        <v>2870018</v>
      </c>
      <c r="E14" s="48">
        <v>1433374</v>
      </c>
      <c r="F14" s="48">
        <v>1436644</v>
      </c>
      <c r="G14" s="81">
        <v>-1181</v>
      </c>
      <c r="H14" s="81">
        <v>-811</v>
      </c>
      <c r="I14" s="81">
        <v>1443</v>
      </c>
      <c r="J14" s="81">
        <v>2254</v>
      </c>
      <c r="K14" s="81">
        <v>-370</v>
      </c>
      <c r="L14" s="81">
        <v>7904</v>
      </c>
      <c r="M14" s="81">
        <v>8274</v>
      </c>
    </row>
    <row r="15" spans="1:13" s="49" customFormat="1" ht="13.5" customHeight="1">
      <c r="B15" s="108" t="s">
        <v>168</v>
      </c>
      <c r="C15" s="57">
        <v>1171498</v>
      </c>
      <c r="D15" s="48">
        <v>2869312</v>
      </c>
      <c r="E15" s="48">
        <v>1433170</v>
      </c>
      <c r="F15" s="48">
        <v>1436142</v>
      </c>
      <c r="G15" s="81">
        <v>-706</v>
      </c>
      <c r="H15" s="81">
        <v>-1071</v>
      </c>
      <c r="I15" s="81">
        <v>1587</v>
      </c>
      <c r="J15" s="81">
        <v>2658</v>
      </c>
      <c r="K15" s="81">
        <v>365</v>
      </c>
      <c r="L15" s="81">
        <v>9314</v>
      </c>
      <c r="M15" s="81">
        <v>8949</v>
      </c>
    </row>
    <row r="16" spans="1:13" s="49" customFormat="1" ht="13.5" customHeight="1">
      <c r="B16" s="108" t="s">
        <v>169</v>
      </c>
      <c r="C16" s="57">
        <v>1172116</v>
      </c>
      <c r="D16" s="48">
        <v>2868148</v>
      </c>
      <c r="E16" s="48">
        <v>1432670</v>
      </c>
      <c r="F16" s="48">
        <v>1435478</v>
      </c>
      <c r="G16" s="81">
        <v>-1164</v>
      </c>
      <c r="H16" s="81">
        <v>-1043</v>
      </c>
      <c r="I16" s="81">
        <v>1597</v>
      </c>
      <c r="J16" s="81">
        <v>2640</v>
      </c>
      <c r="K16" s="81">
        <v>-121</v>
      </c>
      <c r="L16" s="81">
        <v>8694</v>
      </c>
      <c r="M16" s="81">
        <v>8815</v>
      </c>
    </row>
    <row r="17" spans="1:13" s="49" customFormat="1" ht="13.5" customHeight="1">
      <c r="B17" s="108" t="s">
        <v>171</v>
      </c>
      <c r="C17" s="57">
        <v>1173307</v>
      </c>
      <c r="D17" s="48">
        <v>2868041</v>
      </c>
      <c r="E17" s="48">
        <v>1432563</v>
      </c>
      <c r="F17" s="48">
        <v>1435478</v>
      </c>
      <c r="G17" s="81">
        <v>-107</v>
      </c>
      <c r="H17" s="81">
        <v>-1052</v>
      </c>
      <c r="I17" s="81">
        <v>1586</v>
      </c>
      <c r="J17" s="81">
        <v>2638</v>
      </c>
      <c r="K17" s="81">
        <v>945</v>
      </c>
      <c r="L17" s="81">
        <v>9332</v>
      </c>
      <c r="M17" s="81">
        <v>8387</v>
      </c>
    </row>
    <row r="18" spans="1:13" s="49" customFormat="1" ht="13.5" customHeight="1">
      <c r="B18" s="108" t="s">
        <v>175</v>
      </c>
      <c r="C18" s="57">
        <v>1174691</v>
      </c>
      <c r="D18" s="48">
        <v>2868137</v>
      </c>
      <c r="E18" s="48">
        <v>1432669</v>
      </c>
      <c r="F18" s="48">
        <v>1435468</v>
      </c>
      <c r="G18" s="81">
        <v>96</v>
      </c>
      <c r="H18" s="81">
        <v>-1069</v>
      </c>
      <c r="I18" s="81">
        <v>1591</v>
      </c>
      <c r="J18" s="81">
        <v>2660</v>
      </c>
      <c r="K18" s="81">
        <v>1165</v>
      </c>
      <c r="L18" s="81">
        <v>9688</v>
      </c>
      <c r="M18" s="81">
        <v>8523</v>
      </c>
    </row>
    <row r="19" spans="1:13" s="49" customFormat="1" ht="13.5" customHeight="1">
      <c r="B19" s="108" t="s">
        <v>179</v>
      </c>
      <c r="C19" s="57">
        <v>1175302</v>
      </c>
      <c r="D19" s="48">
        <v>2867267</v>
      </c>
      <c r="E19" s="48">
        <v>1432226</v>
      </c>
      <c r="F19" s="48">
        <v>1435041</v>
      </c>
      <c r="G19" s="81">
        <v>-870</v>
      </c>
      <c r="H19" s="81">
        <v>-1172</v>
      </c>
      <c r="I19" s="81">
        <v>1490</v>
      </c>
      <c r="J19" s="81">
        <v>2662</v>
      </c>
      <c r="K19" s="81">
        <v>302</v>
      </c>
      <c r="L19" s="48">
        <v>8117</v>
      </c>
      <c r="M19" s="48">
        <v>7815</v>
      </c>
    </row>
    <row r="20" spans="1:13" s="29" customFormat="1" ht="13.5" customHeight="1">
      <c r="A20" s="92"/>
      <c r="B20" s="109" t="s">
        <v>180</v>
      </c>
      <c r="C20" s="94">
        <v>1175894</v>
      </c>
      <c r="D20" s="95">
        <v>2866325</v>
      </c>
      <c r="E20" s="95">
        <v>1431725</v>
      </c>
      <c r="F20" s="95">
        <v>1434600</v>
      </c>
      <c r="G20" s="95">
        <v>-942</v>
      </c>
      <c r="H20" s="95">
        <v>-1322</v>
      </c>
      <c r="I20" s="95">
        <v>1509</v>
      </c>
      <c r="J20" s="95">
        <v>2831</v>
      </c>
      <c r="K20" s="95">
        <v>380</v>
      </c>
      <c r="L20" s="95">
        <v>8229</v>
      </c>
      <c r="M20" s="95">
        <v>7849</v>
      </c>
    </row>
    <row r="21" spans="1:13" s="49" customFormat="1" ht="13.5" customHeight="1">
      <c r="A21" s="93"/>
      <c r="B21" s="108"/>
      <c r="C21" s="85"/>
      <c r="D21" s="84"/>
      <c r="E21" s="84"/>
      <c r="F21" s="84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3"/>
      <c r="B22" s="109" t="s">
        <v>184</v>
      </c>
      <c r="C22" s="94">
        <v>1176474</v>
      </c>
      <c r="D22" s="95">
        <v>2865234</v>
      </c>
      <c r="E22" s="95">
        <v>1431244</v>
      </c>
      <c r="F22" s="95">
        <v>1433990</v>
      </c>
      <c r="G22" s="95">
        <v>-1091</v>
      </c>
      <c r="H22" s="95">
        <v>-1836</v>
      </c>
      <c r="I22" s="95">
        <v>1638</v>
      </c>
      <c r="J22" s="95">
        <v>3474</v>
      </c>
      <c r="K22" s="95">
        <v>745</v>
      </c>
      <c r="L22" s="95">
        <v>8523</v>
      </c>
      <c r="M22" s="95">
        <v>7778</v>
      </c>
    </row>
    <row r="23" spans="1:13" s="49" customFormat="1" ht="7.5" customHeight="1">
      <c r="A23" s="114"/>
      <c r="B23" s="115"/>
      <c r="C23" s="116"/>
      <c r="D23" s="117"/>
      <c r="E23" s="118"/>
      <c r="F23" s="118"/>
      <c r="G23" s="117"/>
      <c r="H23" s="117"/>
      <c r="I23" s="117"/>
      <c r="J23" s="117"/>
      <c r="K23" s="117"/>
      <c r="L23" s="117"/>
      <c r="M23" s="117"/>
    </row>
    <row r="24" spans="1:13" ht="27.2" customHeight="1">
      <c r="A24" s="126" t="s">
        <v>71</v>
      </c>
      <c r="B24" s="127"/>
      <c r="C24" s="126"/>
      <c r="D24" s="126"/>
      <c r="E24" s="73"/>
      <c r="F24" s="73"/>
      <c r="G24" s="127"/>
      <c r="H24" s="127"/>
      <c r="I24" s="127"/>
      <c r="J24" s="127"/>
      <c r="K24" s="127"/>
      <c r="L24" s="127"/>
      <c r="M24" s="127"/>
    </row>
    <row r="25" spans="1:13" ht="7.5" customHeight="1">
      <c r="B25" s="125"/>
      <c r="C25" s="13"/>
      <c r="D25" s="47"/>
      <c r="E25" s="83"/>
      <c r="F25" s="83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183" t="s">
        <v>15</v>
      </c>
      <c r="B26" s="183"/>
      <c r="C26" s="128">
        <v>1075104</v>
      </c>
      <c r="D26" s="51">
        <v>2605953</v>
      </c>
      <c r="E26" s="51">
        <v>1301605</v>
      </c>
      <c r="F26" s="51">
        <v>1304348</v>
      </c>
      <c r="G26" s="52">
        <v>-848</v>
      </c>
      <c r="H26" s="52">
        <v>-1633</v>
      </c>
      <c r="I26" s="52">
        <v>1493</v>
      </c>
      <c r="J26" s="52">
        <v>3126</v>
      </c>
      <c r="K26" s="52">
        <v>785</v>
      </c>
      <c r="L26" s="52">
        <v>7857</v>
      </c>
      <c r="M26" s="52">
        <v>7072</v>
      </c>
    </row>
    <row r="27" spans="1:13" s="9" customFormat="1" ht="15" customHeight="1">
      <c r="A27" s="183" t="s">
        <v>16</v>
      </c>
      <c r="B27" s="183"/>
      <c r="C27" s="128">
        <v>101370</v>
      </c>
      <c r="D27" s="52">
        <v>259281</v>
      </c>
      <c r="E27" s="51">
        <v>129639</v>
      </c>
      <c r="F27" s="52">
        <v>129642</v>
      </c>
      <c r="G27" s="52">
        <v>-243</v>
      </c>
      <c r="H27" s="52">
        <v>-203</v>
      </c>
      <c r="I27" s="52">
        <v>145</v>
      </c>
      <c r="J27" s="52">
        <v>348</v>
      </c>
      <c r="K27" s="52">
        <v>-40</v>
      </c>
      <c r="L27" s="52">
        <v>666</v>
      </c>
      <c r="M27" s="52">
        <v>706</v>
      </c>
    </row>
    <row r="28" spans="1:13" s="9" customFormat="1" ht="15" customHeight="1">
      <c r="A28" s="14"/>
      <c r="B28" s="63"/>
      <c r="C28" s="86"/>
      <c r="D28" s="87"/>
      <c r="E28" s="86"/>
      <c r="F28" s="87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183" t="s">
        <v>2</v>
      </c>
      <c r="B29" s="183"/>
      <c r="C29" s="128">
        <v>248648</v>
      </c>
      <c r="D29" s="52">
        <v>595496</v>
      </c>
      <c r="E29" s="51">
        <v>296454</v>
      </c>
      <c r="F29" s="52">
        <v>299042</v>
      </c>
      <c r="G29" s="52">
        <v>-331</v>
      </c>
      <c r="H29" s="52">
        <v>-453</v>
      </c>
      <c r="I29" s="52">
        <v>315</v>
      </c>
      <c r="J29" s="52">
        <v>768</v>
      </c>
      <c r="K29" s="52">
        <v>122</v>
      </c>
      <c r="L29" s="52">
        <v>1224</v>
      </c>
      <c r="M29" s="52">
        <v>1102</v>
      </c>
    </row>
    <row r="30" spans="1:13" s="9" customFormat="1" ht="15" customHeight="1">
      <c r="A30" s="183" t="s">
        <v>3</v>
      </c>
      <c r="B30" s="183"/>
      <c r="C30" s="128">
        <v>195790</v>
      </c>
      <c r="D30" s="52">
        <v>458889</v>
      </c>
      <c r="E30" s="51">
        <v>225720</v>
      </c>
      <c r="F30" s="52">
        <v>233169</v>
      </c>
      <c r="G30" s="52">
        <v>-412</v>
      </c>
      <c r="H30" s="52">
        <v>-307</v>
      </c>
      <c r="I30" s="52">
        <v>281</v>
      </c>
      <c r="J30" s="52">
        <v>588</v>
      </c>
      <c r="K30" s="52">
        <v>-105</v>
      </c>
      <c r="L30" s="52">
        <v>1108</v>
      </c>
      <c r="M30" s="52">
        <v>1213</v>
      </c>
    </row>
    <row r="31" spans="1:13" s="9" customFormat="1" ht="15" customHeight="1">
      <c r="A31" s="183" t="s">
        <v>4</v>
      </c>
      <c r="B31" s="183"/>
      <c r="C31" s="128">
        <v>109735</v>
      </c>
      <c r="D31" s="52">
        <v>269430</v>
      </c>
      <c r="E31" s="51">
        <v>137958</v>
      </c>
      <c r="F31" s="52">
        <v>131472</v>
      </c>
      <c r="G31" s="52">
        <v>-44</v>
      </c>
      <c r="H31" s="52">
        <v>-206</v>
      </c>
      <c r="I31" s="52">
        <v>151</v>
      </c>
      <c r="J31" s="52">
        <v>357</v>
      </c>
      <c r="K31" s="52">
        <v>162</v>
      </c>
      <c r="L31" s="52">
        <v>814</v>
      </c>
      <c r="M31" s="52">
        <v>652</v>
      </c>
    </row>
    <row r="32" spans="1:13" s="9" customFormat="1" ht="15" customHeight="1">
      <c r="A32" s="183" t="s">
        <v>5</v>
      </c>
      <c r="B32" s="183"/>
      <c r="C32" s="128">
        <v>421441</v>
      </c>
      <c r="D32" s="52">
        <v>1004707</v>
      </c>
      <c r="E32" s="51">
        <v>501798</v>
      </c>
      <c r="F32" s="52">
        <v>502909</v>
      </c>
      <c r="G32" s="52">
        <v>68</v>
      </c>
      <c r="H32" s="52">
        <v>-447</v>
      </c>
      <c r="I32" s="52">
        <v>621</v>
      </c>
      <c r="J32" s="52">
        <v>1068</v>
      </c>
      <c r="K32" s="52">
        <v>515</v>
      </c>
      <c r="L32" s="52">
        <v>3678</v>
      </c>
      <c r="M32" s="52">
        <v>3163</v>
      </c>
    </row>
    <row r="33" spans="1:13" s="9" customFormat="1" ht="15" customHeight="1">
      <c r="A33" s="183" t="s">
        <v>6</v>
      </c>
      <c r="B33" s="183"/>
      <c r="C33" s="128">
        <v>200860</v>
      </c>
      <c r="D33" s="52">
        <v>536712</v>
      </c>
      <c r="E33" s="51">
        <v>269314</v>
      </c>
      <c r="F33" s="52">
        <v>267398</v>
      </c>
      <c r="G33" s="52">
        <v>-372</v>
      </c>
      <c r="H33" s="52">
        <v>-423</v>
      </c>
      <c r="I33" s="52">
        <v>270</v>
      </c>
      <c r="J33" s="52">
        <v>693</v>
      </c>
      <c r="K33" s="52">
        <v>51</v>
      </c>
      <c r="L33" s="52">
        <v>1699</v>
      </c>
      <c r="M33" s="52">
        <v>1648</v>
      </c>
    </row>
    <row r="34" spans="1:13" s="9" customFormat="1" ht="15" customHeight="1">
      <c r="A34" s="15"/>
      <c r="B34" s="65"/>
      <c r="C34" s="86"/>
      <c r="D34" s="87"/>
      <c r="E34" s="87"/>
      <c r="F34" s="87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46" t="s">
        <v>35</v>
      </c>
      <c r="C35" s="51">
        <v>122334</v>
      </c>
      <c r="D35" s="52">
        <v>269599</v>
      </c>
      <c r="E35" s="51">
        <v>132071</v>
      </c>
      <c r="F35" s="52">
        <v>137528</v>
      </c>
      <c r="G35" s="52">
        <v>-164</v>
      </c>
      <c r="H35" s="52">
        <v>-127</v>
      </c>
      <c r="I35" s="52">
        <v>192</v>
      </c>
      <c r="J35" s="52">
        <v>319</v>
      </c>
      <c r="K35" s="52">
        <v>-37</v>
      </c>
      <c r="L35" s="52">
        <v>641</v>
      </c>
      <c r="M35" s="52">
        <v>678</v>
      </c>
    </row>
    <row r="36" spans="1:13" s="9" customFormat="1" ht="15" customHeight="1">
      <c r="B36" s="63" t="s">
        <v>36</v>
      </c>
      <c r="C36" s="51">
        <v>78162</v>
      </c>
      <c r="D36" s="52">
        <v>175485</v>
      </c>
      <c r="E36" s="51">
        <v>87464</v>
      </c>
      <c r="F36" s="52">
        <v>88021</v>
      </c>
      <c r="G36" s="52">
        <v>-150</v>
      </c>
      <c r="H36" s="52">
        <v>-139</v>
      </c>
      <c r="I36" s="52">
        <v>84</v>
      </c>
      <c r="J36" s="52">
        <v>223</v>
      </c>
      <c r="K36" s="52">
        <v>-11</v>
      </c>
      <c r="L36" s="52">
        <v>345</v>
      </c>
      <c r="M36" s="52">
        <v>356</v>
      </c>
    </row>
    <row r="37" spans="1:13" s="9" customFormat="1" ht="15" customHeight="1">
      <c r="B37" s="63" t="s">
        <v>37</v>
      </c>
      <c r="C37" s="51">
        <v>60390</v>
      </c>
      <c r="D37" s="52">
        <v>138531</v>
      </c>
      <c r="E37" s="51">
        <v>69115</v>
      </c>
      <c r="F37" s="52">
        <v>69416</v>
      </c>
      <c r="G37" s="52">
        <v>-26</v>
      </c>
      <c r="H37" s="52">
        <v>-93</v>
      </c>
      <c r="I37" s="52">
        <v>96</v>
      </c>
      <c r="J37" s="52">
        <v>189</v>
      </c>
      <c r="K37" s="52">
        <v>67</v>
      </c>
      <c r="L37" s="52">
        <v>536</v>
      </c>
      <c r="M37" s="52">
        <v>469</v>
      </c>
    </row>
    <row r="38" spans="1:13" s="9" customFormat="1" ht="15" customHeight="1">
      <c r="B38" s="63" t="s">
        <v>38</v>
      </c>
      <c r="C38" s="51">
        <v>55614</v>
      </c>
      <c r="D38" s="52">
        <v>138899</v>
      </c>
      <c r="E38" s="51">
        <v>69554</v>
      </c>
      <c r="F38" s="52">
        <v>69345</v>
      </c>
      <c r="G38" s="52">
        <v>-208</v>
      </c>
      <c r="H38" s="52">
        <v>-98</v>
      </c>
      <c r="I38" s="52">
        <v>78</v>
      </c>
      <c r="J38" s="52">
        <v>176</v>
      </c>
      <c r="K38" s="52">
        <v>-110</v>
      </c>
      <c r="L38" s="52">
        <v>435</v>
      </c>
      <c r="M38" s="52">
        <v>545</v>
      </c>
    </row>
    <row r="39" spans="1:13" s="9" customFormat="1" ht="15" customHeight="1">
      <c r="B39" s="63" t="s">
        <v>39</v>
      </c>
      <c r="C39" s="51">
        <v>28108</v>
      </c>
      <c r="D39" s="52">
        <v>72909</v>
      </c>
      <c r="E39" s="51">
        <v>36101</v>
      </c>
      <c r="F39" s="52">
        <v>36808</v>
      </c>
      <c r="G39" s="52">
        <v>-59</v>
      </c>
      <c r="H39" s="52">
        <v>-60</v>
      </c>
      <c r="I39" s="52">
        <v>42</v>
      </c>
      <c r="J39" s="52">
        <v>102</v>
      </c>
      <c r="K39" s="52">
        <v>1</v>
      </c>
      <c r="L39" s="52">
        <v>160</v>
      </c>
      <c r="M39" s="52">
        <v>159</v>
      </c>
    </row>
    <row r="40" spans="1:13" s="9" customFormat="1" ht="15" customHeight="1">
      <c r="B40" s="63" t="s">
        <v>40</v>
      </c>
      <c r="C40" s="51">
        <v>19254</v>
      </c>
      <c r="D40" s="52">
        <v>50708</v>
      </c>
      <c r="E40" s="51">
        <v>25436</v>
      </c>
      <c r="F40" s="52">
        <v>25272</v>
      </c>
      <c r="G40" s="52">
        <v>-40</v>
      </c>
      <c r="H40" s="52">
        <v>-38</v>
      </c>
      <c r="I40" s="52">
        <v>30</v>
      </c>
      <c r="J40" s="52">
        <v>68</v>
      </c>
      <c r="K40" s="52">
        <v>-2</v>
      </c>
      <c r="L40" s="52">
        <v>137</v>
      </c>
      <c r="M40" s="52">
        <v>139</v>
      </c>
    </row>
    <row r="41" spans="1:13" s="9" customFormat="1" ht="15" customHeight="1">
      <c r="B41" s="63" t="s">
        <v>41</v>
      </c>
      <c r="C41" s="51">
        <v>31989</v>
      </c>
      <c r="D41" s="52">
        <v>76697</v>
      </c>
      <c r="E41" s="51">
        <v>38214</v>
      </c>
      <c r="F41" s="52">
        <v>38483</v>
      </c>
      <c r="G41" s="52">
        <v>-26</v>
      </c>
      <c r="H41" s="52">
        <v>-34</v>
      </c>
      <c r="I41" s="52">
        <v>32</v>
      </c>
      <c r="J41" s="52">
        <v>66</v>
      </c>
      <c r="K41" s="52">
        <v>8</v>
      </c>
      <c r="L41" s="52">
        <v>235</v>
      </c>
      <c r="M41" s="52">
        <v>227</v>
      </c>
    </row>
    <row r="42" spans="1:13" s="9" customFormat="1" ht="15" customHeight="1">
      <c r="B42" s="63" t="s">
        <v>42</v>
      </c>
      <c r="C42" s="51">
        <v>15843</v>
      </c>
      <c r="D42" s="52">
        <v>41842</v>
      </c>
      <c r="E42" s="51">
        <v>21002</v>
      </c>
      <c r="F42" s="52">
        <v>20840</v>
      </c>
      <c r="G42" s="52">
        <v>-19</v>
      </c>
      <c r="H42" s="52">
        <v>-30</v>
      </c>
      <c r="I42" s="52">
        <v>23</v>
      </c>
      <c r="J42" s="52">
        <v>53</v>
      </c>
      <c r="K42" s="52">
        <v>11</v>
      </c>
      <c r="L42" s="52">
        <v>151</v>
      </c>
      <c r="M42" s="52">
        <v>140</v>
      </c>
    </row>
    <row r="43" spans="1:13" s="9" customFormat="1" ht="15" customHeight="1">
      <c r="B43" s="63" t="s">
        <v>88</v>
      </c>
      <c r="C43" s="51">
        <v>21887</v>
      </c>
      <c r="D43" s="52">
        <v>59659</v>
      </c>
      <c r="E43" s="51">
        <v>29878</v>
      </c>
      <c r="F43" s="52">
        <v>29781</v>
      </c>
      <c r="G43" s="52">
        <v>-16</v>
      </c>
      <c r="H43" s="52">
        <v>-49</v>
      </c>
      <c r="I43" s="52">
        <v>23</v>
      </c>
      <c r="J43" s="52">
        <v>72</v>
      </c>
      <c r="K43" s="52">
        <v>33</v>
      </c>
      <c r="L43" s="52">
        <v>270</v>
      </c>
      <c r="M43" s="52">
        <v>237</v>
      </c>
    </row>
    <row r="44" spans="1:13" s="9" customFormat="1" ht="15" customHeight="1">
      <c r="B44" s="63" t="s">
        <v>43</v>
      </c>
      <c r="C44" s="51">
        <v>19334</v>
      </c>
      <c r="D44" s="52">
        <v>48573</v>
      </c>
      <c r="E44" s="51">
        <v>23663</v>
      </c>
      <c r="F44" s="52">
        <v>24910</v>
      </c>
      <c r="G44" s="52">
        <v>-32</v>
      </c>
      <c r="H44" s="52">
        <v>-68</v>
      </c>
      <c r="I44" s="52">
        <v>18</v>
      </c>
      <c r="J44" s="52">
        <v>86</v>
      </c>
      <c r="K44" s="52">
        <v>36</v>
      </c>
      <c r="L44" s="52">
        <v>100</v>
      </c>
      <c r="M44" s="52">
        <v>64</v>
      </c>
    </row>
    <row r="45" spans="1:13" s="9" customFormat="1" ht="15" customHeight="1">
      <c r="B45" s="63" t="s">
        <v>44</v>
      </c>
      <c r="C45" s="51">
        <v>11590</v>
      </c>
      <c r="D45" s="52">
        <v>27749</v>
      </c>
      <c r="E45" s="51">
        <v>13758</v>
      </c>
      <c r="F45" s="52">
        <v>13991</v>
      </c>
      <c r="G45" s="52">
        <v>-35</v>
      </c>
      <c r="H45" s="52">
        <v>-24</v>
      </c>
      <c r="I45" s="52">
        <v>17</v>
      </c>
      <c r="J45" s="52">
        <v>41</v>
      </c>
      <c r="K45" s="52">
        <v>-11</v>
      </c>
      <c r="L45" s="52">
        <v>44</v>
      </c>
      <c r="M45" s="52">
        <v>55</v>
      </c>
    </row>
    <row r="46" spans="1:13" s="9" customFormat="1" ht="15" customHeight="1">
      <c r="B46" s="63" t="s">
        <v>7</v>
      </c>
      <c r="C46" s="51">
        <v>16884</v>
      </c>
      <c r="D46" s="52">
        <v>41958</v>
      </c>
      <c r="E46" s="51">
        <v>20843</v>
      </c>
      <c r="F46" s="52">
        <v>21115</v>
      </c>
      <c r="G46" s="52">
        <v>-31</v>
      </c>
      <c r="H46" s="52">
        <v>-55</v>
      </c>
      <c r="I46" s="52">
        <v>22</v>
      </c>
      <c r="J46" s="52">
        <v>77</v>
      </c>
      <c r="K46" s="52">
        <v>24</v>
      </c>
      <c r="L46" s="52">
        <v>79</v>
      </c>
      <c r="M46" s="52">
        <v>55</v>
      </c>
    </row>
    <row r="47" spans="1:13" s="9" customFormat="1" ht="15" customHeight="1">
      <c r="B47" s="63" t="s">
        <v>8</v>
      </c>
      <c r="C47" s="51">
        <v>29184</v>
      </c>
      <c r="D47" s="52">
        <v>74179</v>
      </c>
      <c r="E47" s="51">
        <v>36322</v>
      </c>
      <c r="F47" s="52">
        <v>37857</v>
      </c>
      <c r="G47" s="52">
        <v>-70</v>
      </c>
      <c r="H47" s="52">
        <v>-69</v>
      </c>
      <c r="I47" s="52">
        <v>34</v>
      </c>
      <c r="J47" s="52">
        <v>103</v>
      </c>
      <c r="K47" s="52">
        <v>-1</v>
      </c>
      <c r="L47" s="52">
        <v>158</v>
      </c>
      <c r="M47" s="52">
        <v>159</v>
      </c>
    </row>
    <row r="48" spans="1:13" s="9" customFormat="1" ht="15" customHeight="1">
      <c r="B48" s="63" t="s">
        <v>9</v>
      </c>
      <c r="C48" s="51">
        <v>45503</v>
      </c>
      <c r="D48" s="52">
        <v>104703</v>
      </c>
      <c r="E48" s="51">
        <v>51409</v>
      </c>
      <c r="F48" s="52">
        <v>53294</v>
      </c>
      <c r="G48" s="52">
        <v>92</v>
      </c>
      <c r="H48" s="52">
        <v>-96</v>
      </c>
      <c r="I48" s="52">
        <v>38</v>
      </c>
      <c r="J48" s="52">
        <v>134</v>
      </c>
      <c r="K48" s="52">
        <v>188</v>
      </c>
      <c r="L48" s="52">
        <v>656</v>
      </c>
      <c r="M48" s="52">
        <v>468</v>
      </c>
    </row>
    <row r="49" spans="1:13" s="9" customFormat="1" ht="15" customHeight="1">
      <c r="B49" s="63" t="s">
        <v>10</v>
      </c>
      <c r="C49" s="51">
        <v>34710</v>
      </c>
      <c r="D49" s="52">
        <v>84556</v>
      </c>
      <c r="E49" s="51">
        <v>41690</v>
      </c>
      <c r="F49" s="52">
        <v>42866</v>
      </c>
      <c r="G49" s="52">
        <v>-33</v>
      </c>
      <c r="H49" s="52">
        <v>-13</v>
      </c>
      <c r="I49" s="52">
        <v>47</v>
      </c>
      <c r="J49" s="52">
        <v>60</v>
      </c>
      <c r="K49" s="52">
        <v>-20</v>
      </c>
      <c r="L49" s="52">
        <v>216</v>
      </c>
      <c r="M49" s="52">
        <v>236</v>
      </c>
    </row>
    <row r="50" spans="1:13" s="9" customFormat="1" ht="15" customHeight="1">
      <c r="B50" s="63" t="s">
        <v>11</v>
      </c>
      <c r="C50" s="51">
        <v>107996</v>
      </c>
      <c r="D50" s="52">
        <v>242014</v>
      </c>
      <c r="E50" s="51">
        <v>122299</v>
      </c>
      <c r="F50" s="52">
        <v>119715</v>
      </c>
      <c r="G50" s="52">
        <v>206</v>
      </c>
      <c r="H50" s="52">
        <v>-6</v>
      </c>
      <c r="I50" s="52">
        <v>181</v>
      </c>
      <c r="J50" s="52">
        <v>187</v>
      </c>
      <c r="K50" s="52">
        <v>212</v>
      </c>
      <c r="L50" s="52">
        <v>1020</v>
      </c>
      <c r="M50" s="52">
        <v>808</v>
      </c>
    </row>
    <row r="51" spans="1:13" s="9" customFormat="1" ht="15" customHeight="1">
      <c r="B51" s="124" t="s">
        <v>110</v>
      </c>
      <c r="C51" s="51">
        <v>64417</v>
      </c>
      <c r="D51" s="52">
        <v>155140</v>
      </c>
      <c r="E51" s="51">
        <v>78430</v>
      </c>
      <c r="F51" s="52">
        <v>76710</v>
      </c>
      <c r="G51" s="52">
        <v>95</v>
      </c>
      <c r="H51" s="52">
        <v>-24</v>
      </c>
      <c r="I51" s="52">
        <v>107</v>
      </c>
      <c r="J51" s="52">
        <v>131</v>
      </c>
      <c r="K51" s="52">
        <v>119</v>
      </c>
      <c r="L51" s="52">
        <v>405</v>
      </c>
      <c r="M51" s="52">
        <v>286</v>
      </c>
    </row>
    <row r="52" spans="1:13" s="9" customFormat="1" ht="7.5" customHeight="1">
      <c r="A52" s="121"/>
      <c r="B52" s="68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29"/>
      <c r="B59" s="122"/>
      <c r="C59" s="122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 ht="23.25" customHeight="1">
      <c r="A60" s="186" t="s">
        <v>45</v>
      </c>
      <c r="B60" s="187"/>
      <c r="C60" s="197" t="s">
        <v>69</v>
      </c>
      <c r="D60" s="185" t="s">
        <v>72</v>
      </c>
      <c r="E60" s="186"/>
      <c r="F60" s="187"/>
      <c r="G60" s="191" t="s">
        <v>46</v>
      </c>
      <c r="H60" s="192"/>
      <c r="I60" s="192"/>
      <c r="J60" s="192"/>
      <c r="K60" s="192"/>
      <c r="L60" s="192"/>
      <c r="M60" s="192"/>
    </row>
    <row r="61" spans="1:13" ht="23.25" customHeight="1">
      <c r="A61" s="199"/>
      <c r="B61" s="200"/>
      <c r="C61" s="207"/>
      <c r="D61" s="188"/>
      <c r="E61" s="189"/>
      <c r="F61" s="190"/>
      <c r="G61" s="193" t="s">
        <v>95</v>
      </c>
      <c r="H61" s="191" t="s">
        <v>47</v>
      </c>
      <c r="I61" s="192"/>
      <c r="J61" s="196"/>
      <c r="K61" s="191" t="s">
        <v>48</v>
      </c>
      <c r="L61" s="192"/>
      <c r="M61" s="192"/>
    </row>
    <row r="62" spans="1:13" ht="23.25" customHeight="1">
      <c r="A62" s="199"/>
      <c r="B62" s="200"/>
      <c r="C62" s="207"/>
      <c r="D62" s="197" t="s">
        <v>49</v>
      </c>
      <c r="E62" s="197" t="s">
        <v>0</v>
      </c>
      <c r="F62" s="197" t="s">
        <v>1</v>
      </c>
      <c r="G62" s="194"/>
      <c r="H62" s="205" t="s">
        <v>93</v>
      </c>
      <c r="I62" s="197" t="s">
        <v>80</v>
      </c>
      <c r="J62" s="197" t="s">
        <v>81</v>
      </c>
      <c r="K62" s="203" t="s">
        <v>94</v>
      </c>
      <c r="L62" s="197" t="s">
        <v>82</v>
      </c>
      <c r="M62" s="185" t="s">
        <v>83</v>
      </c>
    </row>
    <row r="63" spans="1:13" ht="23.25" customHeight="1">
      <c r="A63" s="189"/>
      <c r="B63" s="190"/>
      <c r="C63" s="198"/>
      <c r="D63" s="198"/>
      <c r="E63" s="198"/>
      <c r="F63" s="198"/>
      <c r="G63" s="195"/>
      <c r="H63" s="206"/>
      <c r="I63" s="198"/>
      <c r="J63" s="198"/>
      <c r="K63" s="204"/>
      <c r="L63" s="198"/>
      <c r="M63" s="188"/>
    </row>
    <row r="64" spans="1:13" ht="9" customHeight="1">
      <c r="A64" s="19"/>
      <c r="B64" s="132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28677</v>
      </c>
      <c r="D65" s="52">
        <v>67275</v>
      </c>
      <c r="E65" s="51">
        <v>34957</v>
      </c>
      <c r="F65" s="52">
        <v>32318</v>
      </c>
      <c r="G65" s="52">
        <v>-45</v>
      </c>
      <c r="H65" s="52">
        <v>-72</v>
      </c>
      <c r="I65" s="52">
        <v>35</v>
      </c>
      <c r="J65" s="52">
        <v>107</v>
      </c>
      <c r="K65" s="52">
        <v>27</v>
      </c>
      <c r="L65" s="52">
        <v>188</v>
      </c>
      <c r="M65" s="52">
        <v>161</v>
      </c>
    </row>
    <row r="66" spans="1:13" s="9" customFormat="1" ht="15" customHeight="1">
      <c r="B66" s="63" t="s">
        <v>14</v>
      </c>
      <c r="C66" s="51">
        <v>10790</v>
      </c>
      <c r="D66" s="52">
        <v>27728</v>
      </c>
      <c r="E66" s="51">
        <v>13790</v>
      </c>
      <c r="F66" s="52">
        <v>13938</v>
      </c>
      <c r="G66" s="52">
        <v>-31</v>
      </c>
      <c r="H66" s="52">
        <v>-24</v>
      </c>
      <c r="I66" s="52">
        <v>6</v>
      </c>
      <c r="J66" s="52">
        <v>30</v>
      </c>
      <c r="K66" s="52">
        <v>-7</v>
      </c>
      <c r="L66" s="52">
        <v>34</v>
      </c>
      <c r="M66" s="52">
        <v>41</v>
      </c>
    </row>
    <row r="67" spans="1:13" s="9" customFormat="1" ht="15" customHeight="1">
      <c r="B67" s="63" t="s">
        <v>51</v>
      </c>
      <c r="C67" s="51">
        <v>27497</v>
      </c>
      <c r="D67" s="52">
        <v>68057</v>
      </c>
      <c r="E67" s="51">
        <v>34269</v>
      </c>
      <c r="F67" s="52">
        <v>33788</v>
      </c>
      <c r="G67" s="52">
        <v>66</v>
      </c>
      <c r="H67" s="52">
        <v>2</v>
      </c>
      <c r="I67" s="52">
        <v>54</v>
      </c>
      <c r="J67" s="52">
        <v>52</v>
      </c>
      <c r="K67" s="52">
        <v>64</v>
      </c>
      <c r="L67" s="52">
        <v>242</v>
      </c>
      <c r="M67" s="52">
        <v>178</v>
      </c>
    </row>
    <row r="68" spans="1:13" ht="15" customHeight="1">
      <c r="B68" s="66" t="s">
        <v>52</v>
      </c>
      <c r="C68" s="53">
        <v>16029</v>
      </c>
      <c r="D68" s="53">
        <v>39662</v>
      </c>
      <c r="E68" s="53">
        <v>19571</v>
      </c>
      <c r="F68" s="53">
        <v>20091</v>
      </c>
      <c r="G68" s="53">
        <v>-113</v>
      </c>
      <c r="H68" s="53">
        <v>-59</v>
      </c>
      <c r="I68" s="53">
        <v>16</v>
      </c>
      <c r="J68" s="53">
        <v>75</v>
      </c>
      <c r="K68" s="53">
        <v>-54</v>
      </c>
      <c r="L68" s="53">
        <v>58</v>
      </c>
      <c r="M68" s="53">
        <v>112</v>
      </c>
    </row>
    <row r="69" spans="1:13" ht="15" customHeight="1">
      <c r="B69" s="66" t="s">
        <v>53</v>
      </c>
      <c r="C69" s="53">
        <v>20804</v>
      </c>
      <c r="D69" s="53">
        <v>53293</v>
      </c>
      <c r="E69" s="53">
        <v>25908</v>
      </c>
      <c r="F69" s="53">
        <v>27385</v>
      </c>
      <c r="G69" s="53">
        <v>-20</v>
      </c>
      <c r="H69" s="53">
        <v>-48</v>
      </c>
      <c r="I69" s="53">
        <v>20</v>
      </c>
      <c r="J69" s="53">
        <v>68</v>
      </c>
      <c r="K69" s="53">
        <v>28</v>
      </c>
      <c r="L69" s="53">
        <v>111</v>
      </c>
      <c r="M69" s="53">
        <v>83</v>
      </c>
    </row>
    <row r="70" spans="1:13" ht="15" customHeight="1">
      <c r="B70" s="66" t="s">
        <v>54</v>
      </c>
      <c r="C70" s="53">
        <v>37325</v>
      </c>
      <c r="D70" s="53">
        <v>100608</v>
      </c>
      <c r="E70" s="53">
        <v>49888</v>
      </c>
      <c r="F70" s="53">
        <v>50720</v>
      </c>
      <c r="G70" s="53">
        <v>-50</v>
      </c>
      <c r="H70" s="53">
        <v>-82</v>
      </c>
      <c r="I70" s="53">
        <v>43</v>
      </c>
      <c r="J70" s="53">
        <v>125</v>
      </c>
      <c r="K70" s="53">
        <v>32</v>
      </c>
      <c r="L70" s="53">
        <v>217</v>
      </c>
      <c r="M70" s="53">
        <v>185</v>
      </c>
    </row>
    <row r="71" spans="1:13" ht="15" customHeight="1">
      <c r="B71" s="66" t="s">
        <v>55</v>
      </c>
      <c r="C71" s="53">
        <v>18255</v>
      </c>
      <c r="D71" s="53">
        <v>51879</v>
      </c>
      <c r="E71" s="53">
        <v>26380</v>
      </c>
      <c r="F71" s="53">
        <v>25499</v>
      </c>
      <c r="G71" s="53">
        <v>26</v>
      </c>
      <c r="H71" s="53">
        <v>-41</v>
      </c>
      <c r="I71" s="53">
        <v>27</v>
      </c>
      <c r="J71" s="53">
        <v>68</v>
      </c>
      <c r="K71" s="53">
        <v>67</v>
      </c>
      <c r="L71" s="53">
        <v>194</v>
      </c>
      <c r="M71" s="53">
        <v>127</v>
      </c>
    </row>
    <row r="72" spans="1:13" ht="15" customHeight="1">
      <c r="B72" s="66" t="s">
        <v>56</v>
      </c>
      <c r="C72" s="53">
        <v>14686</v>
      </c>
      <c r="D72" s="53">
        <v>39629</v>
      </c>
      <c r="E72" s="53">
        <v>19819</v>
      </c>
      <c r="F72" s="53">
        <v>19810</v>
      </c>
      <c r="G72" s="53">
        <v>-73</v>
      </c>
      <c r="H72" s="53">
        <v>-51</v>
      </c>
      <c r="I72" s="53">
        <v>10</v>
      </c>
      <c r="J72" s="53">
        <v>61</v>
      </c>
      <c r="K72" s="53">
        <v>-22</v>
      </c>
      <c r="L72" s="53">
        <v>91</v>
      </c>
      <c r="M72" s="53">
        <v>113</v>
      </c>
    </row>
    <row r="73" spans="1:13" ht="15" customHeight="1">
      <c r="B73" s="133" t="s">
        <v>57</v>
      </c>
      <c r="C73" s="53">
        <v>15758</v>
      </c>
      <c r="D73" s="53">
        <v>40603</v>
      </c>
      <c r="E73" s="53">
        <v>20562</v>
      </c>
      <c r="F73" s="53">
        <v>20041</v>
      </c>
      <c r="G73" s="53">
        <v>-59</v>
      </c>
      <c r="H73" s="53">
        <v>-35</v>
      </c>
      <c r="I73" s="53">
        <v>24</v>
      </c>
      <c r="J73" s="53">
        <v>59</v>
      </c>
      <c r="K73" s="53">
        <v>-24</v>
      </c>
      <c r="L73" s="53">
        <v>112</v>
      </c>
      <c r="M73" s="53">
        <v>136</v>
      </c>
    </row>
    <row r="74" spans="1:13" ht="15" customHeight="1">
      <c r="B74" s="66" t="s">
        <v>85</v>
      </c>
      <c r="C74" s="53">
        <v>13799</v>
      </c>
      <c r="D74" s="53">
        <v>39598</v>
      </c>
      <c r="E74" s="53">
        <v>19647</v>
      </c>
      <c r="F74" s="53">
        <v>19951</v>
      </c>
      <c r="G74" s="53">
        <v>-13</v>
      </c>
      <c r="H74" s="53">
        <v>-42</v>
      </c>
      <c r="I74" s="53">
        <v>13</v>
      </c>
      <c r="J74" s="53">
        <v>55</v>
      </c>
      <c r="K74" s="53">
        <v>29</v>
      </c>
      <c r="L74" s="53">
        <v>127</v>
      </c>
      <c r="M74" s="53">
        <v>98</v>
      </c>
    </row>
    <row r="75" spans="1:13" ht="15" customHeight="1">
      <c r="B75" s="66" t="s">
        <v>84</v>
      </c>
      <c r="C75" s="53">
        <v>40306</v>
      </c>
      <c r="D75" s="53">
        <v>95476</v>
      </c>
      <c r="E75" s="53">
        <v>49419</v>
      </c>
      <c r="F75" s="53">
        <v>46057</v>
      </c>
      <c r="G75" s="53">
        <v>48</v>
      </c>
      <c r="H75" s="53">
        <v>-15</v>
      </c>
      <c r="I75" s="53">
        <v>75</v>
      </c>
      <c r="J75" s="53">
        <v>90</v>
      </c>
      <c r="K75" s="53">
        <v>63</v>
      </c>
      <c r="L75" s="53">
        <v>283</v>
      </c>
      <c r="M75" s="53">
        <v>220</v>
      </c>
    </row>
    <row r="76" spans="1:13" ht="15" customHeight="1">
      <c r="B76" s="66" t="s">
        <v>86</v>
      </c>
      <c r="C76" s="53">
        <v>11450</v>
      </c>
      <c r="D76" s="53">
        <v>32532</v>
      </c>
      <c r="E76" s="53">
        <v>16107</v>
      </c>
      <c r="F76" s="53">
        <v>16425</v>
      </c>
      <c r="G76" s="53">
        <v>-21</v>
      </c>
      <c r="H76" s="53">
        <v>-51</v>
      </c>
      <c r="I76" s="53">
        <v>18</v>
      </c>
      <c r="J76" s="53">
        <v>69</v>
      </c>
      <c r="K76" s="53">
        <v>30</v>
      </c>
      <c r="L76" s="53">
        <v>96</v>
      </c>
      <c r="M76" s="53">
        <v>66</v>
      </c>
    </row>
    <row r="77" spans="1:13" ht="15" customHeight="1">
      <c r="B77" s="66" t="s">
        <v>87</v>
      </c>
      <c r="C77" s="53">
        <v>18512</v>
      </c>
      <c r="D77" s="53">
        <v>46419</v>
      </c>
      <c r="E77" s="53">
        <v>23685</v>
      </c>
      <c r="F77" s="53">
        <v>22734</v>
      </c>
      <c r="G77" s="53">
        <v>5</v>
      </c>
      <c r="H77" s="53">
        <v>-44</v>
      </c>
      <c r="I77" s="53">
        <v>17</v>
      </c>
      <c r="J77" s="53">
        <v>61</v>
      </c>
      <c r="K77" s="53">
        <v>49</v>
      </c>
      <c r="L77" s="53">
        <v>213</v>
      </c>
      <c r="M77" s="53">
        <v>164</v>
      </c>
    </row>
    <row r="78" spans="1:13" ht="15" customHeight="1">
      <c r="B78" s="133" t="s">
        <v>89</v>
      </c>
      <c r="C78" s="53">
        <v>19761</v>
      </c>
      <c r="D78" s="53">
        <v>50881</v>
      </c>
      <c r="E78" s="53">
        <v>25572</v>
      </c>
      <c r="F78" s="53">
        <v>25309</v>
      </c>
      <c r="G78" s="53">
        <v>1</v>
      </c>
      <c r="H78" s="53">
        <v>-15</v>
      </c>
      <c r="I78" s="53">
        <v>41</v>
      </c>
      <c r="J78" s="53">
        <v>56</v>
      </c>
      <c r="K78" s="53">
        <v>16</v>
      </c>
      <c r="L78" s="53">
        <v>146</v>
      </c>
      <c r="M78" s="53">
        <v>130</v>
      </c>
    </row>
    <row r="79" spans="1:13" ht="15" customHeight="1">
      <c r="B79" s="66" t="s">
        <v>90</v>
      </c>
      <c r="C79" s="53">
        <v>18256</v>
      </c>
      <c r="D79" s="53">
        <v>49112</v>
      </c>
      <c r="E79" s="53">
        <v>24782</v>
      </c>
      <c r="F79" s="53">
        <v>24330</v>
      </c>
      <c r="G79" s="53">
        <v>-53</v>
      </c>
      <c r="H79" s="53">
        <v>-33</v>
      </c>
      <c r="I79" s="53">
        <v>30</v>
      </c>
      <c r="J79" s="53">
        <v>63</v>
      </c>
      <c r="K79" s="53">
        <v>-20</v>
      </c>
      <c r="L79" s="53">
        <v>157</v>
      </c>
      <c r="M79" s="53">
        <v>177</v>
      </c>
    </row>
    <row r="80" spans="1:13" ht="16.5" customHeight="1">
      <c r="A80" s="19"/>
      <c r="B80" s="132"/>
      <c r="C80" s="89"/>
      <c r="D80" s="89"/>
      <c r="E80" s="89"/>
      <c r="F80" s="89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183" t="s">
        <v>17</v>
      </c>
      <c r="B81" s="201"/>
      <c r="C81" s="53">
        <v>26016</v>
      </c>
      <c r="D81" s="53">
        <v>65999</v>
      </c>
      <c r="E81" s="53">
        <v>32545</v>
      </c>
      <c r="F81" s="53">
        <v>33454</v>
      </c>
      <c r="G81" s="53">
        <v>-125</v>
      </c>
      <c r="H81" s="53">
        <v>-78</v>
      </c>
      <c r="I81" s="53">
        <v>25</v>
      </c>
      <c r="J81" s="53">
        <v>103</v>
      </c>
      <c r="K81" s="53">
        <v>-47</v>
      </c>
      <c r="L81" s="53">
        <v>152</v>
      </c>
      <c r="M81" s="53">
        <v>199</v>
      </c>
    </row>
    <row r="82" spans="1:13" s="9" customFormat="1" ht="15" customHeight="1">
      <c r="A82" s="16"/>
      <c r="B82" s="63" t="s">
        <v>18</v>
      </c>
      <c r="C82" s="53">
        <v>11918</v>
      </c>
      <c r="D82" s="53">
        <v>31693</v>
      </c>
      <c r="E82" s="53">
        <v>15681</v>
      </c>
      <c r="F82" s="53">
        <v>16012</v>
      </c>
      <c r="G82" s="53">
        <v>-92</v>
      </c>
      <c r="H82" s="53">
        <v>-25</v>
      </c>
      <c r="I82" s="53">
        <v>16</v>
      </c>
      <c r="J82" s="53">
        <v>41</v>
      </c>
      <c r="K82" s="53">
        <v>-67</v>
      </c>
      <c r="L82" s="53">
        <v>52</v>
      </c>
      <c r="M82" s="53">
        <v>119</v>
      </c>
    </row>
    <row r="83" spans="1:13" s="9" customFormat="1" ht="15" customHeight="1">
      <c r="A83" s="16"/>
      <c r="B83" s="63" t="s">
        <v>19</v>
      </c>
      <c r="C83" s="53">
        <v>6871</v>
      </c>
      <c r="D83" s="53">
        <v>15987</v>
      </c>
      <c r="E83" s="53">
        <v>7930</v>
      </c>
      <c r="F83" s="53">
        <v>8057</v>
      </c>
      <c r="G83" s="53">
        <v>0</v>
      </c>
      <c r="H83" s="53">
        <v>-15</v>
      </c>
      <c r="I83" s="53">
        <v>5</v>
      </c>
      <c r="J83" s="53">
        <v>20</v>
      </c>
      <c r="K83" s="53">
        <v>15</v>
      </c>
      <c r="L83" s="53">
        <v>66</v>
      </c>
      <c r="M83" s="53">
        <v>51</v>
      </c>
    </row>
    <row r="84" spans="1:13" s="9" customFormat="1" ht="15" customHeight="1">
      <c r="A84" s="16"/>
      <c r="B84" s="63" t="s">
        <v>50</v>
      </c>
      <c r="C84" s="53">
        <v>7227</v>
      </c>
      <c r="D84" s="53">
        <v>18319</v>
      </c>
      <c r="E84" s="53">
        <v>8934</v>
      </c>
      <c r="F84" s="53">
        <v>9385</v>
      </c>
      <c r="G84" s="53">
        <v>-33</v>
      </c>
      <c r="H84" s="53">
        <v>-38</v>
      </c>
      <c r="I84" s="53">
        <v>4</v>
      </c>
      <c r="J84" s="53">
        <v>42</v>
      </c>
      <c r="K84" s="53">
        <v>5</v>
      </c>
      <c r="L84" s="53">
        <v>34</v>
      </c>
      <c r="M84" s="53">
        <v>29</v>
      </c>
    </row>
    <row r="85" spans="1:13" s="9" customFormat="1" ht="16.5" customHeight="1">
      <c r="A85" s="16"/>
      <c r="B85" s="131"/>
      <c r="C85" s="88"/>
      <c r="D85" s="88"/>
      <c r="E85" s="88"/>
      <c r="F85" s="88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183" t="s">
        <v>20</v>
      </c>
      <c r="B86" s="183"/>
      <c r="C86" s="137">
        <v>14987</v>
      </c>
      <c r="D86" s="53">
        <v>37668</v>
      </c>
      <c r="E86" s="53">
        <v>19022</v>
      </c>
      <c r="F86" s="53">
        <v>18646</v>
      </c>
      <c r="G86" s="53">
        <v>-20</v>
      </c>
      <c r="H86" s="53">
        <v>-13</v>
      </c>
      <c r="I86" s="53">
        <v>24</v>
      </c>
      <c r="J86" s="53">
        <v>37</v>
      </c>
      <c r="K86" s="53">
        <v>-7</v>
      </c>
      <c r="L86" s="53">
        <v>65</v>
      </c>
      <c r="M86" s="53">
        <v>72</v>
      </c>
    </row>
    <row r="87" spans="1:13" s="9" customFormat="1" ht="15" customHeight="1">
      <c r="A87" s="16"/>
      <c r="B87" s="63" t="s">
        <v>21</v>
      </c>
      <c r="C87" s="53">
        <v>14987</v>
      </c>
      <c r="D87" s="53">
        <v>37668</v>
      </c>
      <c r="E87" s="53">
        <v>19022</v>
      </c>
      <c r="F87" s="53">
        <v>18646</v>
      </c>
      <c r="G87" s="53">
        <v>-20</v>
      </c>
      <c r="H87" s="53">
        <v>-13</v>
      </c>
      <c r="I87" s="53">
        <v>24</v>
      </c>
      <c r="J87" s="53">
        <v>37</v>
      </c>
      <c r="K87" s="53">
        <v>-7</v>
      </c>
      <c r="L87" s="53">
        <v>65</v>
      </c>
      <c r="M87" s="53">
        <v>72</v>
      </c>
    </row>
    <row r="88" spans="1:13" s="9" customFormat="1" ht="16.5" customHeight="1">
      <c r="A88" s="16"/>
      <c r="B88" s="131"/>
      <c r="C88" s="88"/>
      <c r="D88" s="88"/>
      <c r="E88" s="88"/>
      <c r="F88" s="88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183" t="s">
        <v>22</v>
      </c>
      <c r="B89" s="183"/>
      <c r="C89" s="137">
        <v>6441</v>
      </c>
      <c r="D89" s="53">
        <v>15968</v>
      </c>
      <c r="E89" s="53">
        <v>7795</v>
      </c>
      <c r="F89" s="53">
        <v>8173</v>
      </c>
      <c r="G89" s="53">
        <v>-25</v>
      </c>
      <c r="H89" s="53">
        <v>-23</v>
      </c>
      <c r="I89" s="53">
        <v>7</v>
      </c>
      <c r="J89" s="53">
        <v>30</v>
      </c>
      <c r="K89" s="53">
        <v>-2</v>
      </c>
      <c r="L89" s="53">
        <v>17</v>
      </c>
      <c r="M89" s="53">
        <v>19</v>
      </c>
    </row>
    <row r="90" spans="1:13" s="9" customFormat="1" ht="15" customHeight="1">
      <c r="A90" s="16"/>
      <c r="B90" s="63" t="s">
        <v>23</v>
      </c>
      <c r="C90" s="53">
        <v>6441</v>
      </c>
      <c r="D90" s="53">
        <v>15968</v>
      </c>
      <c r="E90" s="53">
        <v>7795</v>
      </c>
      <c r="F90" s="53">
        <v>8173</v>
      </c>
      <c r="G90" s="53">
        <v>-25</v>
      </c>
      <c r="H90" s="53">
        <v>-23</v>
      </c>
      <c r="I90" s="53">
        <v>7</v>
      </c>
      <c r="J90" s="53">
        <v>30</v>
      </c>
      <c r="K90" s="53">
        <v>-2</v>
      </c>
      <c r="L90" s="53">
        <v>17</v>
      </c>
      <c r="M90" s="53">
        <v>19</v>
      </c>
    </row>
    <row r="91" spans="1:13" s="9" customFormat="1" ht="16.5" customHeight="1">
      <c r="A91" s="16"/>
      <c r="B91" s="131"/>
      <c r="C91" s="88"/>
      <c r="D91" s="88"/>
      <c r="E91" s="88"/>
      <c r="F91" s="88"/>
      <c r="G91" s="53"/>
      <c r="H91" s="53"/>
      <c r="I91" s="53"/>
      <c r="J91" s="53"/>
      <c r="K91" s="53"/>
      <c r="L91" s="53"/>
      <c r="M91" s="53"/>
    </row>
    <row r="92" spans="1:13" ht="15" customHeight="1">
      <c r="A92" s="183" t="s">
        <v>24</v>
      </c>
      <c r="B92" s="183"/>
      <c r="C92" s="137">
        <v>28786</v>
      </c>
      <c r="D92" s="53">
        <v>70764</v>
      </c>
      <c r="E92" s="53">
        <v>35201</v>
      </c>
      <c r="F92" s="53">
        <v>35563</v>
      </c>
      <c r="G92" s="53">
        <v>-45</v>
      </c>
      <c r="H92" s="53">
        <v>-36</v>
      </c>
      <c r="I92" s="53">
        <v>51</v>
      </c>
      <c r="J92" s="53">
        <v>87</v>
      </c>
      <c r="K92" s="53">
        <v>-9</v>
      </c>
      <c r="L92" s="53">
        <v>177</v>
      </c>
      <c r="M92" s="53">
        <v>186</v>
      </c>
    </row>
    <row r="93" spans="1:13" ht="15" customHeight="1">
      <c r="A93" s="18"/>
      <c r="B93" s="63" t="s">
        <v>25</v>
      </c>
      <c r="C93" s="53">
        <v>5862</v>
      </c>
      <c r="D93" s="53">
        <v>14598</v>
      </c>
      <c r="E93" s="53">
        <v>7429</v>
      </c>
      <c r="F93" s="53">
        <v>7169</v>
      </c>
      <c r="G93" s="53">
        <v>5</v>
      </c>
      <c r="H93" s="53">
        <v>-4</v>
      </c>
      <c r="I93" s="53">
        <v>12</v>
      </c>
      <c r="J93" s="53">
        <v>16</v>
      </c>
      <c r="K93" s="53">
        <v>9</v>
      </c>
      <c r="L93" s="53">
        <v>48</v>
      </c>
      <c r="M93" s="53">
        <v>39</v>
      </c>
    </row>
    <row r="94" spans="1:13" ht="15" customHeight="1">
      <c r="A94" s="18"/>
      <c r="B94" s="63" t="s">
        <v>26</v>
      </c>
      <c r="C94" s="53">
        <v>19955</v>
      </c>
      <c r="D94" s="53">
        <v>47754</v>
      </c>
      <c r="E94" s="53">
        <v>23658</v>
      </c>
      <c r="F94" s="53">
        <v>24096</v>
      </c>
      <c r="G94" s="53">
        <v>-49</v>
      </c>
      <c r="H94" s="53">
        <v>-27</v>
      </c>
      <c r="I94" s="53">
        <v>32</v>
      </c>
      <c r="J94" s="53">
        <v>59</v>
      </c>
      <c r="K94" s="53">
        <v>-22</v>
      </c>
      <c r="L94" s="53">
        <v>113</v>
      </c>
      <c r="M94" s="53">
        <v>135</v>
      </c>
    </row>
    <row r="95" spans="1:13" ht="15" customHeight="1">
      <c r="A95" s="18"/>
      <c r="B95" s="63" t="s">
        <v>27</v>
      </c>
      <c r="C95" s="53">
        <v>2969</v>
      </c>
      <c r="D95" s="53">
        <v>8412</v>
      </c>
      <c r="E95" s="53">
        <v>4114</v>
      </c>
      <c r="F95" s="53">
        <v>4298</v>
      </c>
      <c r="G95" s="53">
        <v>-1</v>
      </c>
      <c r="H95" s="53">
        <v>-5</v>
      </c>
      <c r="I95" s="53">
        <v>7</v>
      </c>
      <c r="J95" s="53">
        <v>12</v>
      </c>
      <c r="K95" s="53">
        <v>4</v>
      </c>
      <c r="L95" s="53">
        <v>16</v>
      </c>
      <c r="M95" s="53">
        <v>12</v>
      </c>
    </row>
    <row r="96" spans="1:13" ht="16.5" customHeight="1">
      <c r="A96" s="18"/>
      <c r="B96" s="63"/>
      <c r="C96" s="88"/>
      <c r="D96" s="88"/>
      <c r="E96" s="88"/>
      <c r="F96" s="88"/>
      <c r="G96" s="53"/>
      <c r="H96" s="53"/>
      <c r="I96" s="53"/>
      <c r="J96" s="53"/>
      <c r="K96" s="53"/>
      <c r="L96" s="53"/>
      <c r="M96" s="53"/>
    </row>
    <row r="97" spans="1:13" ht="15" customHeight="1">
      <c r="A97" s="183" t="s">
        <v>32</v>
      </c>
      <c r="B97" s="183"/>
      <c r="C97" s="136">
        <v>7176</v>
      </c>
      <c r="D97" s="50">
        <v>21137</v>
      </c>
      <c r="E97" s="50">
        <v>11081</v>
      </c>
      <c r="F97" s="50">
        <v>10056</v>
      </c>
      <c r="G97" s="50">
        <v>-43</v>
      </c>
      <c r="H97" s="50">
        <v>-17</v>
      </c>
      <c r="I97" s="50">
        <v>11</v>
      </c>
      <c r="J97" s="50">
        <v>28</v>
      </c>
      <c r="K97" s="50">
        <v>-26</v>
      </c>
      <c r="L97" s="50">
        <v>58</v>
      </c>
      <c r="M97" s="50">
        <v>84</v>
      </c>
    </row>
    <row r="98" spans="1:13" ht="15" customHeight="1">
      <c r="A98" s="18"/>
      <c r="B98" s="63" t="s">
        <v>28</v>
      </c>
      <c r="C98" s="50">
        <v>7176</v>
      </c>
      <c r="D98" s="50">
        <v>21137</v>
      </c>
      <c r="E98" s="50">
        <v>11081</v>
      </c>
      <c r="F98" s="50">
        <v>10056</v>
      </c>
      <c r="G98" s="50">
        <v>-43</v>
      </c>
      <c r="H98" s="50">
        <v>-17</v>
      </c>
      <c r="I98" s="50">
        <v>11</v>
      </c>
      <c r="J98" s="50">
        <v>28</v>
      </c>
      <c r="K98" s="50">
        <v>-26</v>
      </c>
      <c r="L98" s="50">
        <v>58</v>
      </c>
      <c r="M98" s="50">
        <v>84</v>
      </c>
    </row>
    <row r="99" spans="1:13" ht="16.5" customHeight="1">
      <c r="A99" s="18"/>
      <c r="B99" s="63"/>
      <c r="C99" s="90"/>
      <c r="D99" s="90"/>
      <c r="E99" s="90"/>
      <c r="F99" s="90"/>
      <c r="G99" s="50"/>
      <c r="H99" s="50"/>
      <c r="I99" s="50"/>
      <c r="J99" s="50"/>
      <c r="K99" s="50"/>
      <c r="L99" s="50"/>
      <c r="M99" s="50"/>
    </row>
    <row r="100" spans="1:13" ht="15" customHeight="1">
      <c r="A100" s="183" t="s">
        <v>33</v>
      </c>
      <c r="B100" s="184"/>
      <c r="C100" s="136">
        <v>11707</v>
      </c>
      <c r="D100" s="50">
        <v>32382</v>
      </c>
      <c r="E100" s="50">
        <v>16448</v>
      </c>
      <c r="F100" s="50">
        <v>15934</v>
      </c>
      <c r="G100" s="50">
        <v>-9</v>
      </c>
      <c r="H100" s="50">
        <v>-26</v>
      </c>
      <c r="I100" s="50">
        <v>22</v>
      </c>
      <c r="J100" s="50">
        <v>48</v>
      </c>
      <c r="K100" s="50">
        <v>17</v>
      </c>
      <c r="L100" s="50">
        <v>110</v>
      </c>
      <c r="M100" s="50">
        <v>93</v>
      </c>
    </row>
    <row r="101" spans="1:13" ht="15" customHeight="1">
      <c r="A101" s="18"/>
      <c r="B101" s="63" t="s">
        <v>29</v>
      </c>
      <c r="C101" s="50">
        <v>2983</v>
      </c>
      <c r="D101" s="50">
        <v>8275</v>
      </c>
      <c r="E101" s="50">
        <v>4190</v>
      </c>
      <c r="F101" s="50">
        <v>4085</v>
      </c>
      <c r="G101" s="50">
        <v>7</v>
      </c>
      <c r="H101" s="50">
        <v>-7</v>
      </c>
      <c r="I101" s="50">
        <v>5</v>
      </c>
      <c r="J101" s="50">
        <v>12</v>
      </c>
      <c r="K101" s="50">
        <v>14</v>
      </c>
      <c r="L101" s="50">
        <v>33</v>
      </c>
      <c r="M101" s="50">
        <v>19</v>
      </c>
    </row>
    <row r="102" spans="1:13" ht="15" customHeight="1">
      <c r="A102" s="18"/>
      <c r="B102" s="63" t="s">
        <v>30</v>
      </c>
      <c r="C102" s="50">
        <v>8724</v>
      </c>
      <c r="D102" s="50">
        <v>24107</v>
      </c>
      <c r="E102" s="50">
        <v>12258</v>
      </c>
      <c r="F102" s="50">
        <v>11849</v>
      </c>
      <c r="G102" s="50">
        <v>-16</v>
      </c>
      <c r="H102" s="50">
        <v>-19</v>
      </c>
      <c r="I102" s="50">
        <v>17</v>
      </c>
      <c r="J102" s="50">
        <v>36</v>
      </c>
      <c r="K102" s="50">
        <v>3</v>
      </c>
      <c r="L102" s="50">
        <v>77</v>
      </c>
      <c r="M102" s="50">
        <v>74</v>
      </c>
    </row>
    <row r="103" spans="1:13" ht="16.5" customHeight="1">
      <c r="A103" s="18"/>
      <c r="B103" s="131"/>
      <c r="C103" s="90"/>
      <c r="D103" s="90"/>
      <c r="E103" s="90"/>
      <c r="F103" s="90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183" t="s">
        <v>34</v>
      </c>
      <c r="B104" s="184"/>
      <c r="C104" s="136">
        <v>6257</v>
      </c>
      <c r="D104" s="50">
        <v>15363</v>
      </c>
      <c r="E104" s="50">
        <v>7547</v>
      </c>
      <c r="F104" s="50">
        <v>7816</v>
      </c>
      <c r="G104" s="50">
        <v>24</v>
      </c>
      <c r="H104" s="50">
        <v>-10</v>
      </c>
      <c r="I104" s="50">
        <v>5</v>
      </c>
      <c r="J104" s="50">
        <v>15</v>
      </c>
      <c r="K104" s="50">
        <v>34</v>
      </c>
      <c r="L104" s="50">
        <v>87</v>
      </c>
      <c r="M104" s="50">
        <v>53</v>
      </c>
    </row>
    <row r="105" spans="1:13" ht="15" customHeight="1">
      <c r="A105" s="18"/>
      <c r="B105" s="63" t="s">
        <v>31</v>
      </c>
      <c r="C105" s="50">
        <v>6257</v>
      </c>
      <c r="D105" s="50">
        <v>15363</v>
      </c>
      <c r="E105" s="50">
        <v>7547</v>
      </c>
      <c r="F105" s="50">
        <v>7816</v>
      </c>
      <c r="G105" s="50">
        <v>24</v>
      </c>
      <c r="H105" s="50">
        <v>-10</v>
      </c>
      <c r="I105" s="50">
        <v>5</v>
      </c>
      <c r="J105" s="50">
        <v>15</v>
      </c>
      <c r="K105" s="50">
        <v>34</v>
      </c>
      <c r="L105" s="50">
        <v>87</v>
      </c>
      <c r="M105" s="50">
        <v>53</v>
      </c>
    </row>
    <row r="106" spans="1:13" ht="9" customHeight="1">
      <c r="A106" s="134"/>
      <c r="B106" s="135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2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52" customWidth="1"/>
    <col min="3" max="3" width="6.75" style="60" customWidth="1"/>
    <col min="4" max="4" width="1.125" style="60" customWidth="1"/>
    <col min="5" max="5" width="0.25" style="60" hidden="1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2" t="s">
        <v>96</v>
      </c>
      <c r="B1" s="147"/>
      <c r="C1" s="61"/>
      <c r="D1" s="61"/>
      <c r="E1" s="61"/>
      <c r="F1" s="82" t="s">
        <v>97</v>
      </c>
      <c r="G1" s="82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47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48" t="s">
        <v>99</v>
      </c>
      <c r="C3" s="74" t="s">
        <v>100</v>
      </c>
      <c r="D3" s="61"/>
      <c r="E3" s="61"/>
      <c r="F3" s="75" t="s">
        <v>99</v>
      </c>
      <c r="G3" s="77" t="s">
        <v>161</v>
      </c>
      <c r="H3" s="77" t="s">
        <v>156</v>
      </c>
      <c r="I3" s="77" t="s">
        <v>158</v>
      </c>
      <c r="J3" s="77" t="s">
        <v>162</v>
      </c>
      <c r="K3" s="77" t="s">
        <v>164</v>
      </c>
      <c r="L3" s="77" t="s">
        <v>165</v>
      </c>
      <c r="M3" s="77" t="s">
        <v>167</v>
      </c>
      <c r="N3" s="77" t="s">
        <v>170</v>
      </c>
      <c r="O3" s="77" t="s">
        <v>172</v>
      </c>
      <c r="P3" s="77" t="s">
        <v>176</v>
      </c>
      <c r="Q3" s="77" t="s">
        <v>185</v>
      </c>
      <c r="R3" s="77" t="s">
        <v>186</v>
      </c>
      <c r="S3" s="77" t="s">
        <v>188</v>
      </c>
      <c r="T3" s="142" t="s">
        <v>149</v>
      </c>
    </row>
    <row r="4" spans="1:20" ht="13.5" customHeight="1">
      <c r="A4" s="62">
        <v>1</v>
      </c>
      <c r="B4" s="149" t="s">
        <v>111</v>
      </c>
      <c r="C4" s="52">
        <v>269599</v>
      </c>
      <c r="D4" s="64"/>
      <c r="E4" s="61">
        <v>220</v>
      </c>
      <c r="F4" s="66" t="s">
        <v>11</v>
      </c>
      <c r="G4" s="143">
        <v>253</v>
      </c>
      <c r="H4" s="76">
        <v>102</v>
      </c>
      <c r="I4" s="154">
        <v>-303</v>
      </c>
      <c r="J4" s="154">
        <v>1384</v>
      </c>
      <c r="K4" s="154">
        <v>350</v>
      </c>
      <c r="L4" s="154">
        <v>174</v>
      </c>
      <c r="M4" s="154">
        <v>215</v>
      </c>
      <c r="N4" s="154">
        <v>138</v>
      </c>
      <c r="O4" s="154">
        <v>713</v>
      </c>
      <c r="P4" s="154">
        <v>437</v>
      </c>
      <c r="Q4" s="154">
        <v>174</v>
      </c>
      <c r="R4" s="76">
        <v>210</v>
      </c>
      <c r="S4" s="76">
        <v>206</v>
      </c>
      <c r="T4" s="155">
        <f t="shared" ref="T4:T48" si="0">SUM(H4:S4)</f>
        <v>3800</v>
      </c>
    </row>
    <row r="5" spans="1:20" ht="13.5" customHeight="1">
      <c r="A5" s="62">
        <v>2</v>
      </c>
      <c r="B5" s="149" t="s">
        <v>11</v>
      </c>
      <c r="C5" s="78">
        <v>242014</v>
      </c>
      <c r="D5" s="61"/>
      <c r="E5" s="61">
        <v>224</v>
      </c>
      <c r="F5" s="167" t="s">
        <v>51</v>
      </c>
      <c r="G5" s="143">
        <v>-2</v>
      </c>
      <c r="H5" s="76">
        <v>86</v>
      </c>
      <c r="I5" s="76">
        <v>11</v>
      </c>
      <c r="J5" s="76">
        <v>137</v>
      </c>
      <c r="K5" s="76">
        <v>89</v>
      </c>
      <c r="L5" s="76">
        <v>6</v>
      </c>
      <c r="M5" s="76">
        <v>90</v>
      </c>
      <c r="N5" s="76">
        <v>72</v>
      </c>
      <c r="O5" s="76">
        <v>80</v>
      </c>
      <c r="P5" s="76">
        <v>129</v>
      </c>
      <c r="Q5" s="76">
        <v>112</v>
      </c>
      <c r="R5" s="76">
        <v>54</v>
      </c>
      <c r="S5" s="76">
        <v>66</v>
      </c>
      <c r="T5" s="155">
        <f t="shared" si="0"/>
        <v>932</v>
      </c>
    </row>
    <row r="6" spans="1:20" ht="13.5" customHeight="1">
      <c r="A6" s="62">
        <v>3</v>
      </c>
      <c r="B6" s="149" t="s">
        <v>101</v>
      </c>
      <c r="C6" s="52">
        <v>175485</v>
      </c>
      <c r="D6" s="64"/>
      <c r="E6" s="61">
        <v>232</v>
      </c>
      <c r="F6" s="167" t="s">
        <v>84</v>
      </c>
      <c r="G6" s="143">
        <v>-26</v>
      </c>
      <c r="H6" s="156">
        <v>-13</v>
      </c>
      <c r="I6" s="76">
        <v>-133</v>
      </c>
      <c r="J6" s="76">
        <v>96</v>
      </c>
      <c r="K6" s="76">
        <v>103</v>
      </c>
      <c r="L6" s="76">
        <v>21</v>
      </c>
      <c r="M6" s="76">
        <v>50</v>
      </c>
      <c r="N6" s="76">
        <v>-10</v>
      </c>
      <c r="O6" s="76">
        <v>-3</v>
      </c>
      <c r="P6" s="76">
        <v>-10</v>
      </c>
      <c r="Q6" s="76">
        <v>31</v>
      </c>
      <c r="R6" s="76">
        <v>37</v>
      </c>
      <c r="S6" s="76">
        <v>48</v>
      </c>
      <c r="T6" s="155">
        <f t="shared" si="0"/>
        <v>217</v>
      </c>
    </row>
    <row r="7" spans="1:20" ht="13.5" customHeight="1">
      <c r="A7" s="62">
        <v>4</v>
      </c>
      <c r="B7" s="150" t="s">
        <v>12</v>
      </c>
      <c r="C7" s="52">
        <v>155140</v>
      </c>
      <c r="D7" s="64"/>
      <c r="E7" s="61">
        <v>443</v>
      </c>
      <c r="F7" s="167" t="s">
        <v>26</v>
      </c>
      <c r="G7" s="143">
        <v>-20</v>
      </c>
      <c r="H7" s="76">
        <v>51</v>
      </c>
      <c r="I7" s="76">
        <v>-26</v>
      </c>
      <c r="J7" s="76">
        <v>103</v>
      </c>
      <c r="K7" s="76">
        <v>-12</v>
      </c>
      <c r="L7" s="76">
        <v>-12</v>
      </c>
      <c r="M7" s="76">
        <v>41</v>
      </c>
      <c r="N7" s="76">
        <v>37</v>
      </c>
      <c r="O7" s="76">
        <v>17</v>
      </c>
      <c r="P7" s="76">
        <v>44</v>
      </c>
      <c r="Q7" s="76">
        <v>-6</v>
      </c>
      <c r="R7" s="76">
        <v>10</v>
      </c>
      <c r="S7" s="76">
        <v>-49</v>
      </c>
      <c r="T7" s="155">
        <f t="shared" si="0"/>
        <v>198</v>
      </c>
    </row>
    <row r="8" spans="1:20" ht="13.5" customHeight="1">
      <c r="A8" s="62">
        <v>5</v>
      </c>
      <c r="B8" s="149" t="s">
        <v>103</v>
      </c>
      <c r="C8" s="51">
        <v>138899</v>
      </c>
      <c r="D8" s="61"/>
      <c r="E8" s="61">
        <v>235</v>
      </c>
      <c r="F8" s="79" t="s">
        <v>89</v>
      </c>
      <c r="G8" s="143">
        <v>27</v>
      </c>
      <c r="H8" s="76">
        <v>17</v>
      </c>
      <c r="I8" s="76">
        <v>-12</v>
      </c>
      <c r="J8" s="76">
        <v>68</v>
      </c>
      <c r="K8" s="76">
        <v>75</v>
      </c>
      <c r="L8" s="76">
        <v>12</v>
      </c>
      <c r="M8" s="76">
        <v>9</v>
      </c>
      <c r="N8" s="76">
        <v>8</v>
      </c>
      <c r="O8" s="76">
        <v>-9</v>
      </c>
      <c r="P8" s="76">
        <v>0</v>
      </c>
      <c r="Q8" s="76">
        <v>25</v>
      </c>
      <c r="R8" s="76">
        <v>-15</v>
      </c>
      <c r="S8" s="76">
        <v>1</v>
      </c>
      <c r="T8" s="155">
        <f t="shared" si="0"/>
        <v>179</v>
      </c>
    </row>
    <row r="9" spans="1:20" ht="13.5" customHeight="1">
      <c r="A9" s="62">
        <v>6</v>
      </c>
      <c r="B9" s="149" t="s">
        <v>102</v>
      </c>
      <c r="C9" s="51">
        <v>138531</v>
      </c>
      <c r="D9" s="61"/>
      <c r="E9" s="61">
        <v>341</v>
      </c>
      <c r="F9" s="167" t="s">
        <v>21</v>
      </c>
      <c r="G9" s="143">
        <v>23</v>
      </c>
      <c r="H9" s="76">
        <v>-10</v>
      </c>
      <c r="I9" s="76">
        <v>-84</v>
      </c>
      <c r="J9" s="76">
        <v>5</v>
      </c>
      <c r="K9" s="76">
        <v>13</v>
      </c>
      <c r="L9" s="76">
        <v>39</v>
      </c>
      <c r="M9" s="76">
        <v>45</v>
      </c>
      <c r="N9" s="76">
        <v>-27</v>
      </c>
      <c r="O9" s="76">
        <v>16</v>
      </c>
      <c r="P9" s="76">
        <v>13</v>
      </c>
      <c r="Q9" s="76">
        <v>-19</v>
      </c>
      <c r="R9" s="76">
        <v>-8</v>
      </c>
      <c r="S9" s="76">
        <v>-20</v>
      </c>
      <c r="T9" s="155">
        <f t="shared" si="0"/>
        <v>-37</v>
      </c>
    </row>
    <row r="10" spans="1:20" ht="13.5" customHeight="1">
      <c r="A10" s="62">
        <v>7</v>
      </c>
      <c r="B10" s="149" t="s">
        <v>9</v>
      </c>
      <c r="C10" s="52">
        <v>104703</v>
      </c>
      <c r="D10" s="61"/>
      <c r="E10" s="61">
        <v>542</v>
      </c>
      <c r="F10" s="167" t="s">
        <v>29</v>
      </c>
      <c r="G10" s="143">
        <v>-1</v>
      </c>
      <c r="H10" s="76">
        <v>1</v>
      </c>
      <c r="I10" s="76">
        <v>-32</v>
      </c>
      <c r="J10" s="76">
        <v>-14</v>
      </c>
      <c r="K10" s="76">
        <v>-5</v>
      </c>
      <c r="L10" s="76">
        <v>-8</v>
      </c>
      <c r="M10" s="76">
        <v>12</v>
      </c>
      <c r="N10" s="76">
        <v>-5</v>
      </c>
      <c r="O10" s="76">
        <v>2</v>
      </c>
      <c r="P10" s="76">
        <v>-16</v>
      </c>
      <c r="Q10" s="76">
        <v>-25</v>
      </c>
      <c r="R10" s="76">
        <v>-10</v>
      </c>
      <c r="S10" s="76">
        <v>7</v>
      </c>
      <c r="T10" s="155">
        <f t="shared" si="0"/>
        <v>-93</v>
      </c>
    </row>
    <row r="11" spans="1:20" ht="13.5" customHeight="1">
      <c r="A11" s="62">
        <v>8</v>
      </c>
      <c r="B11" s="149" t="s">
        <v>130</v>
      </c>
      <c r="C11" s="52">
        <v>100608</v>
      </c>
      <c r="D11" s="61"/>
      <c r="E11" s="61">
        <v>546</v>
      </c>
      <c r="F11" s="167" t="s">
        <v>30</v>
      </c>
      <c r="G11" s="143">
        <v>-27</v>
      </c>
      <c r="H11" s="76">
        <v>-6</v>
      </c>
      <c r="I11" s="76">
        <v>-49</v>
      </c>
      <c r="J11" s="76">
        <v>2</v>
      </c>
      <c r="K11" s="76">
        <v>-32</v>
      </c>
      <c r="L11" s="76">
        <v>-7</v>
      </c>
      <c r="M11" s="76">
        <v>-17</v>
      </c>
      <c r="N11" s="76">
        <v>8</v>
      </c>
      <c r="O11" s="76">
        <v>-29</v>
      </c>
      <c r="P11" s="76">
        <v>42</v>
      </c>
      <c r="Q11" s="76">
        <v>-3</v>
      </c>
      <c r="R11" s="76">
        <v>-14</v>
      </c>
      <c r="S11" s="76">
        <v>-16</v>
      </c>
      <c r="T11" s="155">
        <f t="shared" si="0"/>
        <v>-121</v>
      </c>
    </row>
    <row r="12" spans="1:20" ht="13.5" customHeight="1">
      <c r="A12" s="62">
        <v>9</v>
      </c>
      <c r="B12" s="149" t="s">
        <v>131</v>
      </c>
      <c r="C12" s="51">
        <v>95476</v>
      </c>
      <c r="D12" s="61"/>
      <c r="E12" s="64">
        <v>309</v>
      </c>
      <c r="F12" s="167" t="s">
        <v>19</v>
      </c>
      <c r="G12" s="143">
        <v>-34</v>
      </c>
      <c r="H12" s="76">
        <v>-43</v>
      </c>
      <c r="I12" s="154">
        <v>-6</v>
      </c>
      <c r="J12" s="154">
        <v>-10</v>
      </c>
      <c r="K12" s="154">
        <v>5</v>
      </c>
      <c r="L12" s="154">
        <v>-24</v>
      </c>
      <c r="M12" s="154">
        <v>-23</v>
      </c>
      <c r="N12" s="154">
        <v>-31</v>
      </c>
      <c r="O12" s="154">
        <v>-30</v>
      </c>
      <c r="P12" s="154">
        <v>-10</v>
      </c>
      <c r="Q12" s="154">
        <v>1</v>
      </c>
      <c r="R12" s="76">
        <v>4</v>
      </c>
      <c r="S12" s="76">
        <v>0</v>
      </c>
      <c r="T12" s="155">
        <f t="shared" si="0"/>
        <v>-167</v>
      </c>
    </row>
    <row r="13" spans="1:20" ht="13.5" customHeight="1">
      <c r="A13" s="62">
        <v>10</v>
      </c>
      <c r="B13" s="149" t="s">
        <v>10</v>
      </c>
      <c r="C13" s="52">
        <v>84556</v>
      </c>
      <c r="D13" s="61"/>
      <c r="E13" s="61">
        <v>447</v>
      </c>
      <c r="F13" s="66" t="s">
        <v>27</v>
      </c>
      <c r="G13" s="143">
        <v>-22</v>
      </c>
      <c r="H13" s="156">
        <v>-15</v>
      </c>
      <c r="I13" s="76">
        <v>-24</v>
      </c>
      <c r="J13" s="76">
        <v>-31</v>
      </c>
      <c r="K13" s="76">
        <v>-5</v>
      </c>
      <c r="L13" s="76">
        <v>-19</v>
      </c>
      <c r="M13" s="76">
        <v>-21</v>
      </c>
      <c r="N13" s="76">
        <v>-6</v>
      </c>
      <c r="O13" s="76">
        <v>-23</v>
      </c>
      <c r="P13" s="76">
        <v>-6</v>
      </c>
      <c r="Q13" s="76">
        <v>-21</v>
      </c>
      <c r="R13" s="76">
        <v>-8</v>
      </c>
      <c r="S13" s="76">
        <v>-1</v>
      </c>
      <c r="T13" s="155">
        <f t="shared" si="0"/>
        <v>-180</v>
      </c>
    </row>
    <row r="14" spans="1:20" ht="13.5" customHeight="1">
      <c r="A14" s="62">
        <v>11</v>
      </c>
      <c r="B14" s="149" t="s">
        <v>109</v>
      </c>
      <c r="C14" s="52">
        <v>76697</v>
      </c>
      <c r="D14" s="61"/>
      <c r="E14" s="64">
        <v>222</v>
      </c>
      <c r="F14" s="167" t="s">
        <v>13</v>
      </c>
      <c r="G14" s="143">
        <v>-57</v>
      </c>
      <c r="H14" s="76">
        <v>12</v>
      </c>
      <c r="I14" s="76">
        <v>-147</v>
      </c>
      <c r="J14" s="76">
        <v>68</v>
      </c>
      <c r="K14" s="76">
        <v>48</v>
      </c>
      <c r="L14" s="76">
        <v>-3</v>
      </c>
      <c r="M14" s="76">
        <v>-57</v>
      </c>
      <c r="N14" s="76">
        <v>39</v>
      </c>
      <c r="O14" s="76">
        <v>18</v>
      </c>
      <c r="P14" s="76">
        <v>-31</v>
      </c>
      <c r="Q14" s="76">
        <v>-44</v>
      </c>
      <c r="R14" s="76">
        <v>-53</v>
      </c>
      <c r="S14" s="76">
        <v>-45</v>
      </c>
      <c r="T14" s="155">
        <f t="shared" si="0"/>
        <v>-195</v>
      </c>
    </row>
    <row r="15" spans="1:20" ht="13.5" customHeight="1">
      <c r="A15" s="62">
        <v>12</v>
      </c>
      <c r="B15" s="149" t="s">
        <v>8</v>
      </c>
      <c r="C15" s="52">
        <v>74179</v>
      </c>
      <c r="D15" s="61"/>
      <c r="E15" s="61">
        <v>219</v>
      </c>
      <c r="F15" s="167" t="s">
        <v>10</v>
      </c>
      <c r="G15" s="143">
        <v>-3</v>
      </c>
      <c r="H15" s="76">
        <v>27</v>
      </c>
      <c r="I15" s="76">
        <v>-93</v>
      </c>
      <c r="J15" s="76">
        <v>70</v>
      </c>
      <c r="K15" s="76">
        <v>-47</v>
      </c>
      <c r="L15" s="76">
        <v>-12</v>
      </c>
      <c r="M15" s="76">
        <v>-29</v>
      </c>
      <c r="N15" s="76">
        <v>-8</v>
      </c>
      <c r="O15" s="76">
        <v>-33</v>
      </c>
      <c r="P15" s="76">
        <v>33</v>
      </c>
      <c r="Q15" s="76">
        <v>-35</v>
      </c>
      <c r="R15" s="76">
        <v>-46</v>
      </c>
      <c r="S15" s="76">
        <v>-33</v>
      </c>
      <c r="T15" s="155">
        <f t="shared" si="0"/>
        <v>-206</v>
      </c>
    </row>
    <row r="16" spans="1:20" ht="13.5" customHeight="1">
      <c r="A16" s="62">
        <v>13</v>
      </c>
      <c r="B16" s="149" t="s">
        <v>104</v>
      </c>
      <c r="C16" s="78">
        <v>72909</v>
      </c>
      <c r="D16" s="61"/>
      <c r="E16" s="61">
        <v>564</v>
      </c>
      <c r="F16" s="167" t="s">
        <v>31</v>
      </c>
      <c r="G16" s="143">
        <v>-9</v>
      </c>
      <c r="H16" s="76">
        <v>-41</v>
      </c>
      <c r="I16" s="76">
        <v>-8</v>
      </c>
      <c r="J16" s="76">
        <v>-23</v>
      </c>
      <c r="K16" s="76">
        <v>19</v>
      </c>
      <c r="L16" s="76">
        <v>-43</v>
      </c>
      <c r="M16" s="76">
        <v>-16</v>
      </c>
      <c r="N16" s="76">
        <v>-47</v>
      </c>
      <c r="O16" s="76">
        <v>-31</v>
      </c>
      <c r="P16" s="76">
        <v>21</v>
      </c>
      <c r="Q16" s="76">
        <v>-40</v>
      </c>
      <c r="R16" s="76">
        <v>-45</v>
      </c>
      <c r="S16" s="76">
        <v>24</v>
      </c>
      <c r="T16" s="155">
        <f t="shared" si="0"/>
        <v>-230</v>
      </c>
    </row>
    <row r="17" spans="1:20" ht="13.5" customHeight="1">
      <c r="A17" s="62">
        <v>14</v>
      </c>
      <c r="B17" s="149" t="s">
        <v>132</v>
      </c>
      <c r="C17" s="51">
        <v>68057</v>
      </c>
      <c r="D17" s="61"/>
      <c r="E17" s="61">
        <v>521</v>
      </c>
      <c r="F17" s="167" t="s">
        <v>28</v>
      </c>
      <c r="G17" s="157">
        <v>-17</v>
      </c>
      <c r="H17" s="76">
        <v>-47</v>
      </c>
      <c r="I17" s="76">
        <v>-70</v>
      </c>
      <c r="J17" s="76">
        <v>-8</v>
      </c>
      <c r="K17" s="76">
        <v>-17</v>
      </c>
      <c r="L17" s="76">
        <v>-20</v>
      </c>
      <c r="M17" s="76">
        <v>-15</v>
      </c>
      <c r="N17" s="76">
        <v>14</v>
      </c>
      <c r="O17" s="76">
        <v>9</v>
      </c>
      <c r="P17" s="76">
        <v>3</v>
      </c>
      <c r="Q17" s="76">
        <v>-41</v>
      </c>
      <c r="R17" s="76">
        <v>4</v>
      </c>
      <c r="S17" s="76">
        <v>-43</v>
      </c>
      <c r="T17" s="155">
        <f t="shared" si="0"/>
        <v>-231</v>
      </c>
    </row>
    <row r="18" spans="1:20" ht="13.5" customHeight="1">
      <c r="A18" s="62">
        <v>15</v>
      </c>
      <c r="B18" s="149" t="s">
        <v>13</v>
      </c>
      <c r="C18" s="52">
        <v>67275</v>
      </c>
      <c r="D18" s="61"/>
      <c r="E18" s="61">
        <v>442</v>
      </c>
      <c r="F18" s="167" t="s">
        <v>25</v>
      </c>
      <c r="G18" s="143">
        <v>-23</v>
      </c>
      <c r="H18" s="76">
        <v>-34</v>
      </c>
      <c r="I18" s="76">
        <v>-84</v>
      </c>
      <c r="J18" s="76">
        <v>-51</v>
      </c>
      <c r="K18" s="76">
        <v>-19</v>
      </c>
      <c r="L18" s="76">
        <v>1</v>
      </c>
      <c r="M18" s="76">
        <v>15</v>
      </c>
      <c r="N18" s="76">
        <v>-31</v>
      </c>
      <c r="O18" s="76">
        <v>-17</v>
      </c>
      <c r="P18" s="76">
        <v>-15</v>
      </c>
      <c r="Q18" s="76">
        <v>-15</v>
      </c>
      <c r="R18" s="76">
        <v>11</v>
      </c>
      <c r="S18" s="76">
        <v>5</v>
      </c>
      <c r="T18" s="155">
        <f t="shared" si="0"/>
        <v>-234</v>
      </c>
    </row>
    <row r="19" spans="1:20" ht="13.5" customHeight="1">
      <c r="A19" s="62">
        <v>16</v>
      </c>
      <c r="B19" s="149" t="s">
        <v>133</v>
      </c>
      <c r="C19" s="52">
        <v>59659</v>
      </c>
      <c r="D19" s="61"/>
      <c r="E19" s="61">
        <v>207</v>
      </c>
      <c r="F19" s="96" t="s">
        <v>105</v>
      </c>
      <c r="G19" s="143">
        <v>-60</v>
      </c>
      <c r="H19" s="76">
        <v>-3</v>
      </c>
      <c r="I19" s="154">
        <v>-138</v>
      </c>
      <c r="J19" s="154">
        <v>0</v>
      </c>
      <c r="K19" s="154">
        <v>-41</v>
      </c>
      <c r="L19" s="154">
        <v>-5</v>
      </c>
      <c r="M19" s="154">
        <v>5</v>
      </c>
      <c r="N19" s="154">
        <v>-46</v>
      </c>
      <c r="O19" s="154">
        <v>71</v>
      </c>
      <c r="P19" s="154">
        <v>-4</v>
      </c>
      <c r="Q19" s="154">
        <v>-3</v>
      </c>
      <c r="R19" s="76">
        <v>-62</v>
      </c>
      <c r="S19" s="76">
        <v>-40</v>
      </c>
      <c r="T19" s="155">
        <f t="shared" si="0"/>
        <v>-266</v>
      </c>
    </row>
    <row r="20" spans="1:20" ht="13.5" customHeight="1">
      <c r="A20" s="62">
        <v>17</v>
      </c>
      <c r="B20" s="149" t="s">
        <v>134</v>
      </c>
      <c r="C20" s="51">
        <v>53293</v>
      </c>
      <c r="D20" s="61"/>
      <c r="E20" s="61">
        <v>226</v>
      </c>
      <c r="F20" s="167" t="s">
        <v>53</v>
      </c>
      <c r="G20" s="157">
        <v>-10</v>
      </c>
      <c r="H20" s="76">
        <v>-5</v>
      </c>
      <c r="I20" s="76">
        <v>-138</v>
      </c>
      <c r="J20" s="76">
        <v>40</v>
      </c>
      <c r="K20" s="76">
        <v>-77</v>
      </c>
      <c r="L20" s="76">
        <v>-34</v>
      </c>
      <c r="M20" s="76">
        <v>12</v>
      </c>
      <c r="N20" s="76">
        <v>2</v>
      </c>
      <c r="O20" s="76">
        <v>-18</v>
      </c>
      <c r="P20" s="76">
        <v>-11</v>
      </c>
      <c r="Q20" s="76">
        <v>-34</v>
      </c>
      <c r="R20" s="76">
        <v>-3</v>
      </c>
      <c r="S20" s="76">
        <v>-20</v>
      </c>
      <c r="T20" s="155">
        <f t="shared" si="0"/>
        <v>-286</v>
      </c>
    </row>
    <row r="21" spans="1:20" ht="13.5" customHeight="1">
      <c r="A21" s="62">
        <v>18</v>
      </c>
      <c r="B21" s="149" t="s">
        <v>135</v>
      </c>
      <c r="C21" s="78">
        <v>51879</v>
      </c>
      <c r="D21" s="61"/>
      <c r="E21" s="61">
        <v>302</v>
      </c>
      <c r="F21" s="96" t="s">
        <v>18</v>
      </c>
      <c r="G21" s="143">
        <v>-70</v>
      </c>
      <c r="H21" s="76">
        <v>-44</v>
      </c>
      <c r="I21" s="76">
        <v>-122</v>
      </c>
      <c r="J21" s="76">
        <v>178</v>
      </c>
      <c r="K21" s="76">
        <v>3</v>
      </c>
      <c r="L21" s="76">
        <v>-21</v>
      </c>
      <c r="M21" s="76">
        <v>-16</v>
      </c>
      <c r="N21" s="76">
        <v>-25</v>
      </c>
      <c r="O21" s="76">
        <v>-43</v>
      </c>
      <c r="P21" s="76">
        <v>-47</v>
      </c>
      <c r="Q21" s="76">
        <v>-34</v>
      </c>
      <c r="R21" s="76">
        <v>-40</v>
      </c>
      <c r="S21" s="76">
        <v>-92</v>
      </c>
      <c r="T21" s="155">
        <f t="shared" si="0"/>
        <v>-303</v>
      </c>
    </row>
    <row r="22" spans="1:20" ht="13.5" customHeight="1">
      <c r="A22" s="62">
        <v>19</v>
      </c>
      <c r="B22" s="150" t="s">
        <v>137</v>
      </c>
      <c r="C22" s="51">
        <v>50881</v>
      </c>
      <c r="D22" s="61"/>
      <c r="E22" s="61">
        <v>208</v>
      </c>
      <c r="F22" s="167" t="s">
        <v>109</v>
      </c>
      <c r="G22" s="143">
        <v>-50</v>
      </c>
      <c r="H22" s="76">
        <v>-106</v>
      </c>
      <c r="I22" s="76">
        <v>-38</v>
      </c>
      <c r="J22" s="76">
        <v>-91</v>
      </c>
      <c r="K22" s="76">
        <v>-79</v>
      </c>
      <c r="L22" s="76">
        <v>-3</v>
      </c>
      <c r="M22" s="76">
        <v>3</v>
      </c>
      <c r="N22" s="76">
        <v>21</v>
      </c>
      <c r="O22" s="76">
        <v>23</v>
      </c>
      <c r="P22" s="76">
        <v>27</v>
      </c>
      <c r="Q22" s="76">
        <v>5</v>
      </c>
      <c r="R22" s="154">
        <v>-50</v>
      </c>
      <c r="S22" s="154">
        <v>-26</v>
      </c>
      <c r="T22" s="155">
        <f t="shared" si="0"/>
        <v>-314</v>
      </c>
    </row>
    <row r="23" spans="1:20" ht="13.5" customHeight="1">
      <c r="A23" s="62">
        <v>20</v>
      </c>
      <c r="B23" s="151" t="s">
        <v>105</v>
      </c>
      <c r="C23" s="51">
        <v>50708</v>
      </c>
      <c r="D23" s="61"/>
      <c r="E23" s="61">
        <v>217</v>
      </c>
      <c r="F23" s="66" t="s">
        <v>9</v>
      </c>
      <c r="G23" s="143">
        <v>14</v>
      </c>
      <c r="H23" s="76">
        <v>-171</v>
      </c>
      <c r="I23" s="76">
        <v>-128</v>
      </c>
      <c r="J23" s="76">
        <v>-117</v>
      </c>
      <c r="K23" s="76">
        <v>149</v>
      </c>
      <c r="L23" s="76">
        <v>-75</v>
      </c>
      <c r="M23" s="76">
        <v>59</v>
      </c>
      <c r="N23" s="76">
        <v>-118</v>
      </c>
      <c r="O23" s="76">
        <v>51</v>
      </c>
      <c r="P23" s="76">
        <v>52</v>
      </c>
      <c r="Q23" s="76">
        <v>-114</v>
      </c>
      <c r="R23" s="154">
        <v>6</v>
      </c>
      <c r="S23" s="154">
        <v>92</v>
      </c>
      <c r="T23" s="155">
        <f t="shared" si="0"/>
        <v>-314</v>
      </c>
    </row>
    <row r="24" spans="1:20" ht="13.5" customHeight="1">
      <c r="A24" s="62">
        <v>21</v>
      </c>
      <c r="B24" s="149" t="s">
        <v>136</v>
      </c>
      <c r="C24" s="52">
        <v>49112</v>
      </c>
      <c r="D24" s="61"/>
      <c r="E24" s="61">
        <v>310</v>
      </c>
      <c r="F24" s="167" t="s">
        <v>50</v>
      </c>
      <c r="G24" s="143">
        <v>-28</v>
      </c>
      <c r="H24" s="76">
        <v>-38</v>
      </c>
      <c r="I24" s="76">
        <v>-70</v>
      </c>
      <c r="J24" s="76">
        <v>-35</v>
      </c>
      <c r="K24" s="76">
        <v>-26</v>
      </c>
      <c r="L24" s="76">
        <v>-11</v>
      </c>
      <c r="M24" s="76">
        <v>-27</v>
      </c>
      <c r="N24" s="76">
        <v>-15</v>
      </c>
      <c r="O24" s="76">
        <v>-26</v>
      </c>
      <c r="P24" s="76">
        <v>-38</v>
      </c>
      <c r="Q24" s="76">
        <v>-29</v>
      </c>
      <c r="R24" s="76">
        <v>-10</v>
      </c>
      <c r="S24" s="76">
        <v>-33</v>
      </c>
      <c r="T24" s="155">
        <f t="shared" si="0"/>
        <v>-358</v>
      </c>
    </row>
    <row r="25" spans="1:20" ht="13.5" customHeight="1">
      <c r="A25" s="62">
        <v>22</v>
      </c>
      <c r="B25" s="149" t="s">
        <v>107</v>
      </c>
      <c r="C25" s="51">
        <v>48573</v>
      </c>
      <c r="D25" s="61"/>
      <c r="E25" s="61">
        <v>234</v>
      </c>
      <c r="F25" s="167" t="s">
        <v>87</v>
      </c>
      <c r="G25" s="143">
        <v>-46</v>
      </c>
      <c r="H25" s="76">
        <v>-76</v>
      </c>
      <c r="I25" s="76">
        <v>-7</v>
      </c>
      <c r="J25" s="76">
        <v>-42</v>
      </c>
      <c r="K25" s="76">
        <v>-109</v>
      </c>
      <c r="L25" s="76">
        <v>-44</v>
      </c>
      <c r="M25" s="76">
        <v>-32</v>
      </c>
      <c r="N25" s="76">
        <v>-24</v>
      </c>
      <c r="O25" s="76">
        <v>-31</v>
      </c>
      <c r="P25" s="76">
        <v>18</v>
      </c>
      <c r="Q25" s="76">
        <v>-40</v>
      </c>
      <c r="R25" s="76">
        <v>21</v>
      </c>
      <c r="S25" s="76">
        <v>5</v>
      </c>
      <c r="T25" s="155">
        <f t="shared" si="0"/>
        <v>-361</v>
      </c>
    </row>
    <row r="26" spans="1:20" ht="13.5" customHeight="1">
      <c r="A26" s="62">
        <v>23</v>
      </c>
      <c r="B26" s="149" t="s">
        <v>26</v>
      </c>
      <c r="C26" s="51">
        <v>47754</v>
      </c>
      <c r="D26" s="64"/>
      <c r="E26" s="61">
        <v>210</v>
      </c>
      <c r="F26" s="167" t="s">
        <v>106</v>
      </c>
      <c r="G26" s="143">
        <v>-6</v>
      </c>
      <c r="H26" s="76">
        <v>-35</v>
      </c>
      <c r="I26" s="76">
        <v>-166</v>
      </c>
      <c r="J26" s="76">
        <v>-31</v>
      </c>
      <c r="K26" s="76">
        <v>-4</v>
      </c>
      <c r="L26" s="76">
        <v>9</v>
      </c>
      <c r="M26" s="76">
        <v>-13</v>
      </c>
      <c r="N26" s="76">
        <v>-14</v>
      </c>
      <c r="O26" s="76">
        <v>-33</v>
      </c>
      <c r="P26" s="76">
        <v>-8</v>
      </c>
      <c r="Q26" s="76">
        <v>-41</v>
      </c>
      <c r="R26" s="76">
        <v>-54</v>
      </c>
      <c r="S26" s="76">
        <v>-19</v>
      </c>
      <c r="T26" s="155">
        <f t="shared" si="0"/>
        <v>-409</v>
      </c>
    </row>
    <row r="27" spans="1:20" ht="13.5" customHeight="1">
      <c r="A27" s="62">
        <v>24</v>
      </c>
      <c r="B27" s="149" t="s">
        <v>138</v>
      </c>
      <c r="C27" s="51">
        <v>46419</v>
      </c>
      <c r="D27" s="61"/>
      <c r="E27" s="64">
        <v>221</v>
      </c>
      <c r="F27" s="167" t="s">
        <v>12</v>
      </c>
      <c r="G27" s="143">
        <v>-75</v>
      </c>
      <c r="H27" s="76">
        <v>-52</v>
      </c>
      <c r="I27" s="76">
        <v>-457</v>
      </c>
      <c r="J27" s="76">
        <v>82</v>
      </c>
      <c r="K27" s="76">
        <v>45</v>
      </c>
      <c r="L27" s="76">
        <v>-23</v>
      </c>
      <c r="M27" s="76">
        <v>9</v>
      </c>
      <c r="N27" s="76">
        <v>-56</v>
      </c>
      <c r="O27" s="76">
        <v>-37</v>
      </c>
      <c r="P27" s="76">
        <v>40</v>
      </c>
      <c r="Q27" s="76">
        <v>-25</v>
      </c>
      <c r="R27" s="76">
        <v>-50</v>
      </c>
      <c r="S27" s="76">
        <v>95</v>
      </c>
      <c r="T27" s="155">
        <f t="shared" si="0"/>
        <v>-429</v>
      </c>
    </row>
    <row r="28" spans="1:20" ht="13.5" customHeight="1">
      <c r="A28" s="62">
        <v>25</v>
      </c>
      <c r="B28" s="149" t="s">
        <v>7</v>
      </c>
      <c r="C28" s="51">
        <v>41958</v>
      </c>
      <c r="D28" s="61"/>
      <c r="E28" s="64">
        <v>223</v>
      </c>
      <c r="F28" s="96" t="s">
        <v>14</v>
      </c>
      <c r="G28" s="143">
        <v>-11</v>
      </c>
      <c r="H28" s="76">
        <v>-54</v>
      </c>
      <c r="I28" s="76">
        <v>-117</v>
      </c>
      <c r="J28" s="76">
        <v>-35</v>
      </c>
      <c r="K28" s="76">
        <v>-40</v>
      </c>
      <c r="L28" s="76">
        <v>-43</v>
      </c>
      <c r="M28" s="76">
        <v>-43</v>
      </c>
      <c r="N28" s="76">
        <v>-16</v>
      </c>
      <c r="O28" s="76">
        <v>-13</v>
      </c>
      <c r="P28" s="76">
        <v>-7</v>
      </c>
      <c r="Q28" s="76">
        <v>-33</v>
      </c>
      <c r="R28" s="76">
        <v>-8</v>
      </c>
      <c r="S28" s="76">
        <v>-31</v>
      </c>
      <c r="T28" s="155">
        <f t="shared" si="0"/>
        <v>-440</v>
      </c>
    </row>
    <row r="29" spans="1:20" ht="13.5" customHeight="1">
      <c r="A29" s="62">
        <v>26</v>
      </c>
      <c r="B29" s="149" t="s">
        <v>106</v>
      </c>
      <c r="C29" s="52">
        <v>41842</v>
      </c>
      <c r="D29" s="61"/>
      <c r="E29" s="61">
        <v>215</v>
      </c>
      <c r="F29" s="167" t="s">
        <v>7</v>
      </c>
      <c r="G29" s="143">
        <v>-83</v>
      </c>
      <c r="H29" s="76">
        <v>-48</v>
      </c>
      <c r="I29" s="76">
        <v>-95</v>
      </c>
      <c r="J29" s="76">
        <v>17</v>
      </c>
      <c r="K29" s="76">
        <v>-28</v>
      </c>
      <c r="L29" s="76">
        <v>-39</v>
      </c>
      <c r="M29" s="76">
        <v>-20</v>
      </c>
      <c r="N29" s="76">
        <v>-65</v>
      </c>
      <c r="O29" s="76">
        <v>-9</v>
      </c>
      <c r="P29" s="76">
        <v>-36</v>
      </c>
      <c r="Q29" s="76">
        <v>-35</v>
      </c>
      <c r="R29" s="76">
        <v>-62</v>
      </c>
      <c r="S29" s="76">
        <v>-31</v>
      </c>
      <c r="T29" s="155">
        <f t="shared" si="0"/>
        <v>-451</v>
      </c>
    </row>
    <row r="30" spans="1:20" ht="13.5" customHeight="1">
      <c r="A30" s="62">
        <v>27</v>
      </c>
      <c r="B30" s="151" t="s">
        <v>142</v>
      </c>
      <c r="C30" s="51">
        <v>40603</v>
      </c>
      <c r="D30" s="61"/>
      <c r="E30" s="61">
        <v>214</v>
      </c>
      <c r="F30" s="66" t="s">
        <v>108</v>
      </c>
      <c r="G30" s="143">
        <v>-38</v>
      </c>
      <c r="H30" s="76">
        <v>-35</v>
      </c>
      <c r="I30" s="76">
        <v>-110</v>
      </c>
      <c r="J30" s="76">
        <v>-40</v>
      </c>
      <c r="K30" s="76">
        <v>-33</v>
      </c>
      <c r="L30" s="76">
        <v>-60</v>
      </c>
      <c r="M30" s="76">
        <v>-35</v>
      </c>
      <c r="N30" s="76">
        <v>11</v>
      </c>
      <c r="O30" s="76">
        <v>-36</v>
      </c>
      <c r="P30" s="76">
        <v>-35</v>
      </c>
      <c r="Q30" s="76">
        <v>-26</v>
      </c>
      <c r="R30" s="76">
        <v>-18</v>
      </c>
      <c r="S30" s="76">
        <v>-35</v>
      </c>
      <c r="T30" s="155">
        <f t="shared" si="0"/>
        <v>-452</v>
      </c>
    </row>
    <row r="31" spans="1:20" ht="13.5" customHeight="1">
      <c r="A31" s="164">
        <v>28</v>
      </c>
      <c r="B31" s="149" t="s">
        <v>140</v>
      </c>
      <c r="C31" s="52">
        <v>39662</v>
      </c>
      <c r="D31" s="61"/>
      <c r="E31" s="61">
        <v>236</v>
      </c>
      <c r="F31" s="139" t="s">
        <v>90</v>
      </c>
      <c r="G31" s="143">
        <v>-46</v>
      </c>
      <c r="H31" s="76">
        <v>-60</v>
      </c>
      <c r="I31" s="76">
        <v>-238</v>
      </c>
      <c r="J31" s="76">
        <v>-57</v>
      </c>
      <c r="K31" s="76">
        <v>36</v>
      </c>
      <c r="L31" s="76">
        <v>12</v>
      </c>
      <c r="M31" s="76">
        <v>-26</v>
      </c>
      <c r="N31" s="76">
        <v>-37</v>
      </c>
      <c r="O31" s="76">
        <v>-5</v>
      </c>
      <c r="P31" s="76">
        <v>-14</v>
      </c>
      <c r="Q31" s="76">
        <v>-7</v>
      </c>
      <c r="R31" s="154">
        <v>-14</v>
      </c>
      <c r="S31" s="154">
        <v>-53</v>
      </c>
      <c r="T31" s="155">
        <f t="shared" si="0"/>
        <v>-463</v>
      </c>
    </row>
    <row r="32" spans="1:20" ht="13.5" customHeight="1">
      <c r="A32" s="164">
        <v>29</v>
      </c>
      <c r="B32" s="149" t="s">
        <v>139</v>
      </c>
      <c r="C32" s="52">
        <v>39629</v>
      </c>
      <c r="D32" s="61"/>
      <c r="E32" s="61">
        <v>230</v>
      </c>
      <c r="F32" s="79" t="s">
        <v>57</v>
      </c>
      <c r="G32" s="143">
        <v>-37</v>
      </c>
      <c r="H32" s="76">
        <v>-8</v>
      </c>
      <c r="I32" s="76">
        <v>-88</v>
      </c>
      <c r="J32" s="76">
        <v>-56</v>
      </c>
      <c r="K32" s="76">
        <v>-26</v>
      </c>
      <c r="L32" s="76">
        <v>-44</v>
      </c>
      <c r="M32" s="76">
        <v>-13</v>
      </c>
      <c r="N32" s="76">
        <v>-32</v>
      </c>
      <c r="O32" s="76">
        <v>-1</v>
      </c>
      <c r="P32" s="76">
        <v>-69</v>
      </c>
      <c r="Q32" s="76">
        <v>-51</v>
      </c>
      <c r="R32" s="76">
        <v>-51</v>
      </c>
      <c r="S32" s="76">
        <v>-59</v>
      </c>
      <c r="T32" s="155">
        <f t="shared" si="0"/>
        <v>-498</v>
      </c>
    </row>
    <row r="33" spans="1:24" ht="13.5" customHeight="1">
      <c r="A33" s="62">
        <v>30</v>
      </c>
      <c r="B33" s="149" t="s">
        <v>141</v>
      </c>
      <c r="C33" s="51">
        <v>39598</v>
      </c>
      <c r="D33" s="61"/>
      <c r="E33" s="61">
        <v>228</v>
      </c>
      <c r="F33" s="167" t="s">
        <v>55</v>
      </c>
      <c r="G33" s="143">
        <v>-16</v>
      </c>
      <c r="H33" s="76">
        <v>-18</v>
      </c>
      <c r="I33" s="76">
        <v>-123</v>
      </c>
      <c r="J33" s="76">
        <v>-57</v>
      </c>
      <c r="K33" s="76">
        <v>-45</v>
      </c>
      <c r="L33" s="76">
        <v>-78</v>
      </c>
      <c r="M33" s="76">
        <v>-87</v>
      </c>
      <c r="N33" s="76">
        <v>-46</v>
      </c>
      <c r="O33" s="76">
        <v>-29</v>
      </c>
      <c r="P33" s="76">
        <v>-8</v>
      </c>
      <c r="Q33" s="76">
        <v>-2</v>
      </c>
      <c r="R33" s="76">
        <v>-40</v>
      </c>
      <c r="S33" s="76">
        <v>26</v>
      </c>
      <c r="T33" s="155">
        <f t="shared" si="0"/>
        <v>-507</v>
      </c>
    </row>
    <row r="34" spans="1:24" ht="13.5" customHeight="1">
      <c r="A34" s="62">
        <v>31</v>
      </c>
      <c r="B34" s="149" t="s">
        <v>21</v>
      </c>
      <c r="C34" s="52">
        <v>37668</v>
      </c>
      <c r="D34" s="61"/>
      <c r="E34" s="61">
        <v>211</v>
      </c>
      <c r="F34" s="66" t="s">
        <v>88</v>
      </c>
      <c r="G34" s="143">
        <v>-57</v>
      </c>
      <c r="H34" s="76">
        <v>-61</v>
      </c>
      <c r="I34" s="76">
        <v>-124</v>
      </c>
      <c r="J34" s="76">
        <v>-26</v>
      </c>
      <c r="K34" s="76">
        <v>-123</v>
      </c>
      <c r="L34" s="76">
        <v>-24</v>
      </c>
      <c r="M34" s="76">
        <v>6</v>
      </c>
      <c r="N34" s="76">
        <v>-120</v>
      </c>
      <c r="O34" s="76">
        <v>-61</v>
      </c>
      <c r="P34" s="76">
        <v>-28</v>
      </c>
      <c r="Q34" s="76">
        <v>59</v>
      </c>
      <c r="R34" s="76">
        <v>-3</v>
      </c>
      <c r="S34" s="76">
        <v>-16</v>
      </c>
      <c r="T34" s="155">
        <f t="shared" si="0"/>
        <v>-521</v>
      </c>
    </row>
    <row r="35" spans="1:24" ht="13.5" customHeight="1">
      <c r="A35" s="62">
        <v>32</v>
      </c>
      <c r="B35" s="149" t="s">
        <v>143</v>
      </c>
      <c r="C35" s="51">
        <v>32532</v>
      </c>
      <c r="D35" s="61"/>
      <c r="E35" s="61">
        <v>364</v>
      </c>
      <c r="F35" s="167" t="s">
        <v>23</v>
      </c>
      <c r="G35" s="143">
        <v>-63</v>
      </c>
      <c r="H35" s="156">
        <v>-53</v>
      </c>
      <c r="I35" s="76">
        <v>-115</v>
      </c>
      <c r="J35" s="76">
        <v>-33</v>
      </c>
      <c r="K35" s="76">
        <v>-42</v>
      </c>
      <c r="L35" s="76">
        <v>-42</v>
      </c>
      <c r="M35" s="76">
        <v>-27</v>
      </c>
      <c r="N35" s="76">
        <v>-33</v>
      </c>
      <c r="O35" s="76">
        <v>-22</v>
      </c>
      <c r="P35" s="76">
        <v>-39</v>
      </c>
      <c r="Q35" s="76">
        <v>-47</v>
      </c>
      <c r="R35" s="76">
        <v>-63</v>
      </c>
      <c r="S35" s="76">
        <v>-25</v>
      </c>
      <c r="T35" s="155">
        <f t="shared" si="0"/>
        <v>-541</v>
      </c>
    </row>
    <row r="36" spans="1:24" ht="13.5" customHeight="1">
      <c r="A36" s="62">
        <v>33</v>
      </c>
      <c r="B36" s="149" t="s">
        <v>18</v>
      </c>
      <c r="C36" s="51">
        <v>31693</v>
      </c>
      <c r="D36" s="64"/>
      <c r="E36" s="61">
        <v>233</v>
      </c>
      <c r="F36" s="66" t="s">
        <v>86</v>
      </c>
      <c r="G36" s="143">
        <v>-41</v>
      </c>
      <c r="H36" s="76">
        <v>-109</v>
      </c>
      <c r="I36" s="76">
        <v>-122</v>
      </c>
      <c r="J36" s="76">
        <v>-92</v>
      </c>
      <c r="K36" s="76">
        <v>13</v>
      </c>
      <c r="L36" s="76">
        <v>-73</v>
      </c>
      <c r="M36" s="76">
        <v>-47</v>
      </c>
      <c r="N36" s="76">
        <v>-68</v>
      </c>
      <c r="O36" s="76">
        <v>-37</v>
      </c>
      <c r="P36" s="76">
        <v>22</v>
      </c>
      <c r="Q36" s="76">
        <v>-24</v>
      </c>
      <c r="R36" s="76">
        <v>-49</v>
      </c>
      <c r="S36" s="76">
        <v>-21</v>
      </c>
      <c r="T36" s="155">
        <f t="shared" si="0"/>
        <v>-607</v>
      </c>
    </row>
    <row r="37" spans="1:24" ht="13.5" customHeight="1">
      <c r="A37" s="62">
        <v>34</v>
      </c>
      <c r="B37" s="149" t="s">
        <v>108</v>
      </c>
      <c r="C37" s="52">
        <v>27749</v>
      </c>
      <c r="D37" s="61"/>
      <c r="E37" s="61">
        <v>231</v>
      </c>
      <c r="F37" s="167" t="s">
        <v>85</v>
      </c>
      <c r="G37" s="143">
        <v>-84</v>
      </c>
      <c r="H37" s="76">
        <v>-66</v>
      </c>
      <c r="I37" s="76">
        <v>-136</v>
      </c>
      <c r="J37" s="76">
        <v>-60</v>
      </c>
      <c r="K37" s="76">
        <v>-67</v>
      </c>
      <c r="L37" s="76">
        <v>-42</v>
      </c>
      <c r="M37" s="76">
        <v>-18</v>
      </c>
      <c r="N37" s="76">
        <v>-70</v>
      </c>
      <c r="O37" s="76">
        <v>-62</v>
      </c>
      <c r="P37" s="76">
        <v>-22</v>
      </c>
      <c r="Q37" s="76">
        <v>-63</v>
      </c>
      <c r="R37" s="76">
        <v>4</v>
      </c>
      <c r="S37" s="76">
        <v>-13</v>
      </c>
      <c r="T37" s="155">
        <f t="shared" si="0"/>
        <v>-615</v>
      </c>
    </row>
    <row r="38" spans="1:24" ht="13.5" customHeight="1">
      <c r="A38" s="62">
        <v>35</v>
      </c>
      <c r="B38" s="149" t="s">
        <v>144</v>
      </c>
      <c r="C38" s="78">
        <v>27728</v>
      </c>
      <c r="D38" s="61"/>
      <c r="E38" s="64">
        <v>201</v>
      </c>
      <c r="F38" s="140" t="s">
        <v>35</v>
      </c>
      <c r="G38" s="157">
        <v>-83</v>
      </c>
      <c r="H38" s="76">
        <v>16</v>
      </c>
      <c r="I38" s="76">
        <v>-673</v>
      </c>
      <c r="J38" s="76">
        <v>181</v>
      </c>
      <c r="K38" s="76">
        <v>-35</v>
      </c>
      <c r="L38" s="76">
        <v>-65</v>
      </c>
      <c r="M38" s="76">
        <v>-44</v>
      </c>
      <c r="N38" s="76">
        <v>85</v>
      </c>
      <c r="O38" s="76">
        <v>-57</v>
      </c>
      <c r="P38" s="76">
        <v>213</v>
      </c>
      <c r="Q38" s="76">
        <v>-60</v>
      </c>
      <c r="R38" s="76">
        <v>-51</v>
      </c>
      <c r="S38" s="76">
        <v>-164</v>
      </c>
      <c r="T38" s="155">
        <f t="shared" si="0"/>
        <v>-654</v>
      </c>
    </row>
    <row r="39" spans="1:24" s="62" customFormat="1" ht="13.5" customHeight="1">
      <c r="A39" s="62">
        <v>36</v>
      </c>
      <c r="B39" s="149" t="s">
        <v>30</v>
      </c>
      <c r="C39" s="52">
        <v>24107</v>
      </c>
      <c r="D39" s="61"/>
      <c r="E39" s="61">
        <v>205</v>
      </c>
      <c r="F39" s="167" t="s">
        <v>104</v>
      </c>
      <c r="G39" s="143">
        <v>-117</v>
      </c>
      <c r="H39" s="76">
        <v>-94</v>
      </c>
      <c r="I39" s="76">
        <v>-112</v>
      </c>
      <c r="J39" s="76">
        <v>22</v>
      </c>
      <c r="K39" s="76">
        <v>-47</v>
      </c>
      <c r="L39" s="76">
        <v>-37</v>
      </c>
      <c r="M39" s="76">
        <v>-42</v>
      </c>
      <c r="N39" s="76">
        <v>-119</v>
      </c>
      <c r="O39" s="76">
        <v>-35</v>
      </c>
      <c r="P39" s="76">
        <v>-54</v>
      </c>
      <c r="Q39" s="76">
        <v>-58</v>
      </c>
      <c r="R39" s="76">
        <v>-30</v>
      </c>
      <c r="S39" s="76">
        <v>-59</v>
      </c>
      <c r="T39" s="155">
        <f t="shared" si="0"/>
        <v>-665</v>
      </c>
      <c r="W39"/>
      <c r="X39"/>
    </row>
    <row r="40" spans="1:24" s="62" customFormat="1" ht="13.5" customHeight="1">
      <c r="A40" s="62">
        <v>37</v>
      </c>
      <c r="B40" s="149" t="s">
        <v>28</v>
      </c>
      <c r="C40" s="51">
        <v>21137</v>
      </c>
      <c r="D40" s="61"/>
      <c r="E40" s="64">
        <v>216</v>
      </c>
      <c r="F40" s="167" t="s">
        <v>8</v>
      </c>
      <c r="G40" s="143">
        <v>-66</v>
      </c>
      <c r="H40" s="76">
        <v>-68</v>
      </c>
      <c r="I40" s="76">
        <v>-138</v>
      </c>
      <c r="J40" s="76">
        <v>-79</v>
      </c>
      <c r="K40" s="76">
        <v>-63</v>
      </c>
      <c r="L40" s="76">
        <v>-50</v>
      </c>
      <c r="M40" s="76">
        <v>-35</v>
      </c>
      <c r="N40" s="76">
        <v>-67</v>
      </c>
      <c r="O40" s="76">
        <v>-45</v>
      </c>
      <c r="P40" s="76">
        <v>-34</v>
      </c>
      <c r="Q40" s="76">
        <v>-15</v>
      </c>
      <c r="R40" s="76">
        <v>-36</v>
      </c>
      <c r="S40" s="76">
        <v>-70</v>
      </c>
      <c r="T40" s="155">
        <f t="shared" si="0"/>
        <v>-700</v>
      </c>
      <c r="W40"/>
      <c r="X40"/>
    </row>
    <row r="41" spans="1:24" s="62" customFormat="1" ht="13.5" customHeight="1">
      <c r="A41" s="62">
        <v>38</v>
      </c>
      <c r="B41" s="149" t="s">
        <v>145</v>
      </c>
      <c r="C41" s="51">
        <v>18319</v>
      </c>
      <c r="D41" s="64"/>
      <c r="E41" s="61">
        <v>203</v>
      </c>
      <c r="F41" s="167" t="s">
        <v>102</v>
      </c>
      <c r="G41" s="143">
        <v>-141</v>
      </c>
      <c r="H41" s="76">
        <v>-132</v>
      </c>
      <c r="I41" s="76">
        <v>-446</v>
      </c>
      <c r="J41" s="76">
        <v>53</v>
      </c>
      <c r="K41" s="76">
        <v>-113</v>
      </c>
      <c r="L41" s="76">
        <v>-64</v>
      </c>
      <c r="M41" s="76">
        <v>-90</v>
      </c>
      <c r="N41" s="76">
        <v>-3</v>
      </c>
      <c r="O41" s="76">
        <v>64</v>
      </c>
      <c r="P41" s="76">
        <v>13</v>
      </c>
      <c r="Q41" s="76">
        <v>13</v>
      </c>
      <c r="R41" s="76">
        <v>14</v>
      </c>
      <c r="S41" s="76">
        <v>-26</v>
      </c>
      <c r="T41" s="155">
        <f t="shared" si="0"/>
        <v>-717</v>
      </c>
      <c r="W41"/>
      <c r="X41"/>
    </row>
    <row r="42" spans="1:24" s="62" customFormat="1" ht="13.5" customHeight="1">
      <c r="A42" s="62">
        <v>39</v>
      </c>
      <c r="B42" s="149" t="s">
        <v>19</v>
      </c>
      <c r="C42" s="51">
        <v>15987</v>
      </c>
      <c r="D42" s="64"/>
      <c r="E42" s="64">
        <v>204</v>
      </c>
      <c r="F42" s="66" t="s">
        <v>103</v>
      </c>
      <c r="G42" s="143">
        <v>-97</v>
      </c>
      <c r="H42" s="76">
        <v>-156</v>
      </c>
      <c r="I42" s="76">
        <v>-141</v>
      </c>
      <c r="J42" s="76">
        <v>-50</v>
      </c>
      <c r="K42" s="76">
        <v>-33</v>
      </c>
      <c r="L42" s="76">
        <v>-72</v>
      </c>
      <c r="M42" s="76">
        <v>-58</v>
      </c>
      <c r="N42" s="76">
        <v>83</v>
      </c>
      <c r="O42" s="76">
        <v>-10</v>
      </c>
      <c r="P42" s="76">
        <v>-127</v>
      </c>
      <c r="Q42" s="76">
        <v>6</v>
      </c>
      <c r="R42" s="76">
        <v>-46</v>
      </c>
      <c r="S42" s="76">
        <v>-208</v>
      </c>
      <c r="T42" s="155">
        <f t="shared" si="0"/>
        <v>-812</v>
      </c>
      <c r="W42"/>
      <c r="X42"/>
    </row>
    <row r="43" spans="1:24" s="62" customFormat="1" ht="13.5" customHeight="1">
      <c r="A43" s="62">
        <v>40</v>
      </c>
      <c r="B43" s="149" t="s">
        <v>23</v>
      </c>
      <c r="C43" s="52">
        <v>15968</v>
      </c>
      <c r="D43" s="61"/>
      <c r="E43" s="61">
        <v>225</v>
      </c>
      <c r="F43" s="167" t="s">
        <v>52</v>
      </c>
      <c r="G43" s="143">
        <v>-77</v>
      </c>
      <c r="H43" s="76">
        <v>-68</v>
      </c>
      <c r="I43" s="154">
        <v>-178</v>
      </c>
      <c r="J43" s="154">
        <v>-91</v>
      </c>
      <c r="K43" s="154">
        <v>-59</v>
      </c>
      <c r="L43" s="154">
        <v>-39</v>
      </c>
      <c r="M43" s="154">
        <v>-47</v>
      </c>
      <c r="N43" s="154">
        <v>-55</v>
      </c>
      <c r="O43" s="154">
        <v>-48</v>
      </c>
      <c r="P43" s="154">
        <v>-57</v>
      </c>
      <c r="Q43" s="154">
        <v>-53</v>
      </c>
      <c r="R43" s="76">
        <v>-19</v>
      </c>
      <c r="S43" s="76">
        <v>-113</v>
      </c>
      <c r="T43" s="155">
        <f t="shared" si="0"/>
        <v>-827</v>
      </c>
      <c r="W43"/>
      <c r="X43"/>
    </row>
    <row r="44" spans="1:24" s="62" customFormat="1" ht="13.5" customHeight="1">
      <c r="A44" s="62">
        <v>41</v>
      </c>
      <c r="B44" s="149" t="s">
        <v>146</v>
      </c>
      <c r="C44" s="51">
        <v>15363</v>
      </c>
      <c r="D44" s="64"/>
      <c r="E44" s="64">
        <v>229</v>
      </c>
      <c r="F44" s="66" t="s">
        <v>56</v>
      </c>
      <c r="G44" s="143">
        <v>-65</v>
      </c>
      <c r="H44" s="156">
        <v>-76</v>
      </c>
      <c r="I44" s="76">
        <v>-150</v>
      </c>
      <c r="J44" s="76">
        <v>-73</v>
      </c>
      <c r="K44" s="76">
        <v>-81</v>
      </c>
      <c r="L44" s="76">
        <v>-37</v>
      </c>
      <c r="M44" s="76">
        <v>-64</v>
      </c>
      <c r="N44" s="76">
        <v>-35</v>
      </c>
      <c r="O44" s="76">
        <v>-86</v>
      </c>
      <c r="P44" s="76">
        <v>-56</v>
      </c>
      <c r="Q44" s="76">
        <v>-34</v>
      </c>
      <c r="R44" s="76">
        <v>-62</v>
      </c>
      <c r="S44" s="76">
        <v>-73</v>
      </c>
      <c r="T44" s="155">
        <f t="shared" si="0"/>
        <v>-827</v>
      </c>
      <c r="W44"/>
      <c r="X44"/>
    </row>
    <row r="45" spans="1:24" s="62" customFormat="1" ht="13.5" customHeight="1">
      <c r="A45" s="64">
        <v>42</v>
      </c>
      <c r="B45" s="149" t="s">
        <v>25</v>
      </c>
      <c r="C45" s="52">
        <v>14598</v>
      </c>
      <c r="D45" s="61"/>
      <c r="E45" s="61">
        <v>212</v>
      </c>
      <c r="F45" s="96" t="s">
        <v>107</v>
      </c>
      <c r="G45" s="143">
        <v>-94</v>
      </c>
      <c r="H45" s="76">
        <v>-75</v>
      </c>
      <c r="I45" s="76">
        <v>-115</v>
      </c>
      <c r="J45" s="76">
        <v>-103</v>
      </c>
      <c r="K45" s="76">
        <v>-99</v>
      </c>
      <c r="L45" s="76">
        <v>-69</v>
      </c>
      <c r="M45" s="76">
        <v>-53</v>
      </c>
      <c r="N45" s="76">
        <v>-89</v>
      </c>
      <c r="O45" s="76">
        <v>-69</v>
      </c>
      <c r="P45" s="76">
        <v>-62</v>
      </c>
      <c r="Q45" s="76">
        <v>-49</v>
      </c>
      <c r="R45" s="76">
        <v>-42</v>
      </c>
      <c r="S45" s="76">
        <v>-32</v>
      </c>
      <c r="T45" s="155">
        <f t="shared" si="0"/>
        <v>-857</v>
      </c>
    </row>
    <row r="46" spans="1:24" s="62" customFormat="1" ht="13.5" customHeight="1">
      <c r="A46" s="62">
        <v>43</v>
      </c>
      <c r="B46" s="149" t="s">
        <v>147</v>
      </c>
      <c r="C46" s="51">
        <v>8412</v>
      </c>
      <c r="D46" s="64"/>
      <c r="E46" s="61">
        <v>227</v>
      </c>
      <c r="F46" s="167" t="s">
        <v>54</v>
      </c>
      <c r="G46" s="143">
        <v>-97</v>
      </c>
      <c r="H46" s="76">
        <v>-97</v>
      </c>
      <c r="I46" s="76">
        <v>-223</v>
      </c>
      <c r="J46" s="76">
        <v>-57</v>
      </c>
      <c r="K46" s="76">
        <v>-68</v>
      </c>
      <c r="L46" s="76">
        <v>-52</v>
      </c>
      <c r="M46" s="76">
        <v>-136</v>
      </c>
      <c r="N46" s="76">
        <v>-87</v>
      </c>
      <c r="O46" s="76">
        <v>-29</v>
      </c>
      <c r="P46" s="76">
        <v>-9</v>
      </c>
      <c r="Q46" s="76">
        <v>-52</v>
      </c>
      <c r="R46" s="154">
        <v>-97</v>
      </c>
      <c r="S46" s="154">
        <v>-50</v>
      </c>
      <c r="T46" s="155">
        <f t="shared" si="0"/>
        <v>-957</v>
      </c>
    </row>
    <row r="47" spans="1:24" s="62" customFormat="1" ht="13.5" customHeight="1">
      <c r="A47" s="67">
        <v>44</v>
      </c>
      <c r="B47" s="160" t="s">
        <v>148</v>
      </c>
      <c r="C47" s="69">
        <v>8275</v>
      </c>
      <c r="D47" s="61"/>
      <c r="E47" s="64">
        <v>202</v>
      </c>
      <c r="F47" s="145" t="s">
        <v>101</v>
      </c>
      <c r="G47" s="157">
        <v>-213</v>
      </c>
      <c r="H47" s="158">
        <v>-314</v>
      </c>
      <c r="I47" s="76">
        <v>-555</v>
      </c>
      <c r="J47" s="76">
        <v>-155</v>
      </c>
      <c r="K47" s="76">
        <v>-146</v>
      </c>
      <c r="L47" s="76">
        <v>-161</v>
      </c>
      <c r="M47" s="76">
        <v>-126</v>
      </c>
      <c r="N47" s="76">
        <v>-277</v>
      </c>
      <c r="O47" s="76">
        <v>-154</v>
      </c>
      <c r="P47" s="76">
        <v>-158</v>
      </c>
      <c r="Q47" s="76">
        <v>-118</v>
      </c>
      <c r="R47" s="76">
        <v>-158</v>
      </c>
      <c r="S47" s="76">
        <v>-150</v>
      </c>
      <c r="T47" s="155">
        <f t="shared" si="0"/>
        <v>-2472</v>
      </c>
    </row>
    <row r="48" spans="1:24" s="70" customFormat="1" ht="11.25" customHeight="1">
      <c r="B48" s="152"/>
      <c r="C48" s="64"/>
      <c r="D48" s="60"/>
      <c r="E48" s="60"/>
      <c r="F48" s="91"/>
      <c r="G48" s="144">
        <v>-1795</v>
      </c>
      <c r="H48" s="162">
        <v>-2019</v>
      </c>
      <c r="I48" s="162">
        <v>-6323</v>
      </c>
      <c r="J48" s="162">
        <v>989</v>
      </c>
      <c r="K48" s="162">
        <v>-673</v>
      </c>
      <c r="L48" s="162">
        <v>-1181</v>
      </c>
      <c r="M48" s="162">
        <v>-706</v>
      </c>
      <c r="N48" s="162">
        <v>-1164</v>
      </c>
      <c r="O48" s="162">
        <v>-107</v>
      </c>
      <c r="P48" s="162">
        <v>96</v>
      </c>
      <c r="Q48" s="162">
        <v>-870</v>
      </c>
      <c r="R48" s="162">
        <v>-942</v>
      </c>
      <c r="S48" s="162">
        <f>SUM(S4:S47)</f>
        <v>-1091</v>
      </c>
      <c r="T48" s="163">
        <f t="shared" si="0"/>
        <v>-13991</v>
      </c>
    </row>
    <row r="49" spans="1:30" s="70" customFormat="1" ht="8.1" customHeight="1">
      <c r="B49" s="152"/>
      <c r="C49" s="64" t="s">
        <v>187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1"/>
    </row>
    <row r="50" spans="1:30" s="70" customFormat="1" ht="11.25" customHeight="1">
      <c r="A50" s="62" t="s">
        <v>151</v>
      </c>
      <c r="B50" s="153"/>
    </row>
    <row r="51" spans="1:30" s="70" customFormat="1" ht="11.25" customHeight="1">
      <c r="B51" s="153"/>
    </row>
    <row r="52" spans="1:30" s="70" customFormat="1" ht="11.25" customHeight="1">
      <c r="B52" s="153"/>
    </row>
    <row r="53" spans="1:30" s="70" customFormat="1" ht="11.25" customHeight="1">
      <c r="B53" s="153"/>
    </row>
    <row r="54" spans="1:30" s="70" customFormat="1" ht="11.25" customHeight="1">
      <c r="B54" s="153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autoFilter ref="E3:T3">
    <sortState ref="E4:T48">
      <sortCondition descending="1" ref="T3"/>
    </sortState>
  </autoFilter>
  <phoneticPr fontId="2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2020-02-18T04:52:48Z</cp:lastPrinted>
  <dcterms:created xsi:type="dcterms:W3CDTF">2002-06-03T08:40:39Z</dcterms:created>
  <dcterms:modified xsi:type="dcterms:W3CDTF">2020-02-19T06:03:17Z</dcterms:modified>
</cp:coreProperties>
</file>