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第10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<sst xmlns="http://schemas.openxmlformats.org/spreadsheetml/2006/main" count="109" uniqueCount="106">
  <si>
    <t>現金給与総額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</si>
  <si>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</si>
  <si>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</si>
  <si>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</si>
  <si>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</si>
  <si>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</si>
  <si>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</si>
  <si>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</si>
  <si>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</si>
  <si>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</si>
  <si>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</si>
  <si>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</si>
  <si>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</si>
  <si>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東茨城郡</t>
  </si>
  <si>
    <t>大洗町</t>
  </si>
  <si>
    <t>那珂郡</t>
  </si>
  <si>
    <t>東海村</t>
  </si>
  <si>
    <t>久慈郡</t>
  </si>
  <si>
    <t>大子町</t>
  </si>
  <si>
    <t>土浦市</t>
  </si>
  <si>
    <t>古河市</t>
  </si>
  <si>
    <t>日立市</t>
  </si>
  <si>
    <t>事業所数</t>
  </si>
  <si>
    <t>従業者数</t>
  </si>
  <si>
    <t>(人)</t>
  </si>
  <si>
    <t>(万円)</t>
  </si>
  <si>
    <t>市町村別</t>
  </si>
  <si>
    <t>稲敷郡</t>
  </si>
  <si>
    <t>結城郡</t>
  </si>
  <si>
    <t>猿島郡</t>
  </si>
  <si>
    <t>五霞町</t>
  </si>
  <si>
    <t>境町</t>
  </si>
  <si>
    <t>北相馬郡</t>
  </si>
  <si>
    <t>利根町</t>
  </si>
  <si>
    <t>潮来市</t>
  </si>
  <si>
    <t>守谷市</t>
  </si>
  <si>
    <t>203</t>
  </si>
  <si>
    <t>204</t>
  </si>
  <si>
    <t>205</t>
  </si>
  <si>
    <t>207</t>
  </si>
  <si>
    <t>208</t>
  </si>
  <si>
    <t>210</t>
  </si>
  <si>
    <t>211</t>
  </si>
  <si>
    <t>212</t>
  </si>
  <si>
    <t>214</t>
  </si>
  <si>
    <t>215</t>
  </si>
  <si>
    <t>216</t>
  </si>
  <si>
    <t>217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</si>
  <si>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</si>
  <si>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</si>
  <si>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</si>
  <si>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</si>
  <si>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</si>
  <si>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</si>
  <si>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</si>
  <si>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</si>
  <si>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</si>
  <si>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</si>
  <si>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</si>
  <si>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</si>
  <si>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</si>
  <si>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</si>
  <si>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</si>
  <si>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</si>
  <si>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302</t>
  </si>
  <si>
    <t>341</t>
  </si>
  <si>
    <t>364</t>
  </si>
  <si>
    <t>442</t>
  </si>
  <si>
    <t>443</t>
  </si>
  <si>
    <t>447</t>
  </si>
  <si>
    <t>521</t>
  </si>
  <si>
    <t>542</t>
  </si>
  <si>
    <t>546</t>
  </si>
  <si>
    <t>564</t>
  </si>
  <si>
    <t>水戸市</t>
  </si>
  <si>
    <t>原材料使用額等</t>
  </si>
  <si>
    <t>製造品出荷額等</t>
  </si>
  <si>
    <t>茨城町</t>
  </si>
  <si>
    <t>美浦村</t>
  </si>
  <si>
    <t>阿見町</t>
  </si>
  <si>
    <t>河内町</t>
  </si>
  <si>
    <t>八千代町</t>
  </si>
  <si>
    <t>201</t>
  </si>
  <si>
    <t>202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</si>
  <si>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</si>
  <si>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</si>
  <si>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</si>
  <si>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</si>
  <si>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</si>
  <si>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</si>
  <si>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</si>
  <si>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</si>
  <si>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</si>
  <si>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</si>
  <si>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</si>
  <si>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</si>
  <si>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</si>
  <si>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</si>
  <si>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付加価値額</t>
  </si>
  <si>
    <t>県　　計</t>
  </si>
  <si>
    <t>市　　計</t>
  </si>
  <si>
    <t>郡　　計</t>
  </si>
  <si>
    <t>※　付加価値額で，従業者4人～29人の事業所については粗付加価値額である。</t>
  </si>
  <si>
    <t>龍ケ崎市</t>
  </si>
  <si>
    <r>
      <t>第10</t>
    </r>
    <r>
      <rPr>
        <sz val="11"/>
        <rFont val="ＭＳ Ｐゴシック"/>
        <family val="3"/>
      </rPr>
      <t>表</t>
    </r>
    <r>
      <rPr>
        <sz val="11"/>
        <rFont val="ＭＳ Ｐゴシック"/>
        <family val="3"/>
      </rPr>
      <t>　市町村別主要項目表</t>
    </r>
  </si>
  <si>
    <t>(従業者4人以上の事業所)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</si>
</sst>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/>
      <right/>
      <top style="double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dashed"/>
    </border>
    <border>
      <left/>
      <right style="thin"/>
      <top/>
      <bottom style="dashed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ashed"/>
    </border>
    <border>
      <left/>
      <right/>
      <top style="dashed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3" fillId="0" borderId="0" xfId="0" applyNumberFormat="1" applyFont="1" applyFill="1" applyAlignment="1">
      <alignment horizontal="right"/>
    </xf>
    <xf numFmtId="176" fontId="3" fillId="0" borderId="0" xfId="48" applyNumberFormat="1" applyFont="1" applyFill="1" applyAlignment="1">
      <alignment horizontal="right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2" xfId="48" applyNumberFormat="1" applyFont="1" applyFill="1" applyBorder="1" applyAlignment="1">
      <alignment horizontal="right" vertical="center"/>
    </xf>
    <xf numFmtId="176" fontId="3" fillId="0" borderId="13" xfId="48" applyNumberFormat="1" applyFont="1" applyFill="1" applyBorder="1" applyAlignment="1">
      <alignment horizontal="center" vertical="center"/>
    </xf>
    <xf numFmtId="176" fontId="3" fillId="0" borderId="14" xfId="48" applyNumberFormat="1" applyFont="1" applyFill="1" applyBorder="1" applyAlignment="1">
      <alignment horizontal="center" vertical="center"/>
    </xf>
    <xf numFmtId="176" fontId="3" fillId="0" borderId="15" xfId="48" applyNumberFormat="1" applyFont="1" applyFill="1" applyBorder="1" applyAlignment="1">
      <alignment horizontal="center" vertical="center"/>
    </xf>
    <xf numFmtId="176" fontId="4" fillId="0" borderId="14" xfId="48" applyNumberFormat="1" applyFont="1" applyFill="1" applyBorder="1" applyAlignment="1">
      <alignment horizontal="center" vertical="center"/>
    </xf>
    <xf numFmtId="176" fontId="3" fillId="0" borderId="16" xfId="48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horizontal="distributed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0" xfId="48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3" fillId="0" borderId="22" xfId="48" applyNumberFormat="1" applyFont="1" applyFill="1" applyBorder="1" applyAlignment="1">
      <alignment horizontal="center" vertical="center"/>
    </xf>
    <xf numFmtId="176" fontId="3" fillId="0" borderId="21" xfId="48" applyNumberFormat="1" applyFont="1" applyFill="1" applyBorder="1" applyAlignment="1">
      <alignment horizontal="center" vertical="center"/>
    </xf>
    <xf numFmtId="176" fontId="3" fillId="0" borderId="16" xfId="48" applyNumberFormat="1" applyFont="1" applyFill="1" applyBorder="1" applyAlignment="1">
      <alignment horizontal="center" vertical="center"/>
    </xf>
    <xf numFmtId="177" fontId="3" fillId="0" borderId="23" xfId="48" applyNumberFormat="1" applyFont="1" applyFill="1" applyBorder="1" applyAlignment="1">
      <alignment vertical="center"/>
    </xf>
    <xf numFmtId="177" fontId="3" fillId="0" borderId="0" xfId="48" applyNumberFormat="1" applyFont="1" applyFill="1" applyBorder="1" applyAlignment="1">
      <alignment vertical="center"/>
    </xf>
    <xf numFmtId="177" fontId="3" fillId="0" borderId="24" xfId="48" applyNumberFormat="1" applyFont="1" applyFill="1" applyBorder="1" applyAlignment="1">
      <alignment vertical="center"/>
    </xf>
    <xf numFmtId="177" fontId="3" fillId="0" borderId="0" xfId="48" applyNumberFormat="1" applyFont="1" applyFill="1" applyAlignment="1">
      <alignment horizontal="right" vertical="center"/>
    </xf>
    <xf numFmtId="177" fontId="3" fillId="0" borderId="0" xfId="48" applyNumberFormat="1" applyFont="1" applyFill="1" applyAlignment="1">
      <alignment vertical="center"/>
    </xf>
    <xf numFmtId="177" fontId="3" fillId="0" borderId="0" xfId="48" applyNumberFormat="1" applyFont="1" applyAlignment="1">
      <alignment vertical="center"/>
    </xf>
    <xf numFmtId="177" fontId="3" fillId="0" borderId="24" xfId="48" applyNumberFormat="1" applyFont="1" applyFill="1" applyBorder="1" applyAlignment="1">
      <alignment horizontal="right" vertical="center"/>
    </xf>
    <xf numFmtId="177" fontId="3" fillId="0" borderId="0" xfId="48" applyNumberFormat="1" applyFont="1" applyBorder="1" applyAlignment="1">
      <alignment vertical="center"/>
    </xf>
    <xf numFmtId="177" fontId="3" fillId="0" borderId="0" xfId="48" applyNumberFormat="1" applyFont="1" applyFill="1" applyBorder="1" applyAlignment="1">
      <alignment horizontal="right" vertical="center"/>
    </xf>
    <xf numFmtId="177" fontId="3" fillId="0" borderId="25" xfId="48" applyNumberFormat="1" applyFont="1" applyFill="1" applyBorder="1" applyAlignment="1">
      <alignment vertical="center"/>
    </xf>
    <xf numFmtId="177" fontId="3" fillId="0" borderId="19" xfId="48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 vertical="center"/>
    </xf>
    <xf numFmtId="177" fontId="3" fillId="0" borderId="26" xfId="48" applyNumberFormat="1" applyFont="1" applyFill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2" xfId="48" applyNumberFormat="1" applyFont="1" applyFill="1" applyBorder="1" applyAlignment="1">
      <alignment horizontal="right" vertical="center"/>
    </xf>
    <xf numFmtId="176" fontId="0" fillId="0" borderId="0" xfId="48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3" fillId="0" borderId="15" xfId="0" applyNumberFormat="1" applyFont="1" applyBorder="1" applyAlignment="1">
      <alignment horizontal="distributed" vertical="center"/>
    </xf>
    <xf numFmtId="176" fontId="3" fillId="0" borderId="21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2.75" customHeight="1"/>
  <cols>
    <col min="1" max="1" width="4.875" style="1" customWidth="1"/>
    <col min="2" max="2" width="16.00390625" style="1" customWidth="1"/>
    <col min="3" max="3" width="1.25" style="1" customWidth="1"/>
    <col min="4" max="4" width="8.75390625" style="2" customWidth="1"/>
    <col min="5" max="5" width="10.50390625" style="2" customWidth="1"/>
    <col min="6" max="6" width="14.00390625" style="2" customWidth="1"/>
    <col min="7" max="7" width="13.50390625" style="2" customWidth="1"/>
    <col min="8" max="8" width="15.00390625" style="2" customWidth="1"/>
    <col min="9" max="9" width="13.75390625" style="2" customWidth="1"/>
    <col min="10" max="16384" width="9.00390625" style="1" customWidth="1"/>
  </cols>
  <sheetData>
    <row r="1" spans="1:9" ht="12.75" customHeight="1">
      <c r="A1" s="45" t="s">
        <v>104</v>
      </c>
      <c r="B1" s="46"/>
      <c r="C1" s="46"/>
      <c r="D1" s="46"/>
      <c r="E1" s="46"/>
      <c r="F1" s="46"/>
      <c r="G1" s="46"/>
      <c r="H1" s="46"/>
      <c r="I1" s="46"/>
    </row>
    <row r="2" spans="1:9" ht="12.75" customHeight="1" thickBot="1">
      <c r="A2" s="5"/>
      <c r="B2" s="6"/>
      <c r="C2" s="6"/>
      <c r="D2" s="7"/>
      <c r="E2" s="7"/>
      <c r="F2" s="7"/>
      <c r="G2" s="44" t="s">
        <v>105</v>
      </c>
      <c r="H2" s="44"/>
      <c r="I2" s="44"/>
    </row>
    <row r="3" spans="1:9" ht="18" customHeight="1" thickTop="1">
      <c r="A3" s="43"/>
      <c r="B3" s="47" t="s">
        <v>26</v>
      </c>
      <c r="C3" s="3"/>
      <c r="D3" s="8" t="s">
        <v>22</v>
      </c>
      <c r="E3" s="9" t="s">
        <v>23</v>
      </c>
      <c r="F3" s="10" t="s">
        <v>0</v>
      </c>
      <c r="G3" s="11" t="s">
        <v>75</v>
      </c>
      <c r="H3" s="10" t="s">
        <v>76</v>
      </c>
      <c r="I3" s="8" t="s">
        <v>98</v>
      </c>
    </row>
    <row r="4" spans="1:9" ht="18" customHeight="1">
      <c r="A4" s="42"/>
      <c r="B4" s="48"/>
      <c r="C4" s="4"/>
      <c r="D4" s="12"/>
      <c r="E4" s="24" t="s">
        <v>24</v>
      </c>
      <c r="F4" s="25" t="s">
        <v>25</v>
      </c>
      <c r="G4" s="24" t="s">
        <v>25</v>
      </c>
      <c r="H4" s="25" t="s">
        <v>25</v>
      </c>
      <c r="I4" s="26" t="s">
        <v>25</v>
      </c>
    </row>
    <row r="5" spans="1:9" ht="12.75" customHeight="1">
      <c r="A5" s="13"/>
      <c r="B5" s="15" t="s">
        <v>99</v>
      </c>
      <c r="C5" s="14"/>
      <c r="D5" s="27">
        <f>SUM(D6:D7)</f>
        <v>5818</v>
      </c>
      <c r="E5" s="28">
        <f>SUM(E6:E7)</f>
        <v>266106</v>
      </c>
      <c r="F5" s="28">
        <f>SUM(F6:F7)</f>
        <v>126040499</v>
      </c>
      <c r="G5" s="28">
        <f>SUM(G6:G7)</f>
        <v>700148342</v>
      </c>
      <c r="H5" s="28">
        <f>SUM(H6:H7)</f>
        <v>1109774366</v>
      </c>
      <c r="I5" s="28">
        <f>SUM(I6:I7)</f>
        <v>348371097</v>
      </c>
    </row>
    <row r="6" spans="1:9" ht="12.75" customHeight="1">
      <c r="A6" s="5"/>
      <c r="B6" s="15" t="s">
        <v>100</v>
      </c>
      <c r="C6" s="14"/>
      <c r="D6" s="29">
        <f>SUM(D9:D40)</f>
        <v>5142</v>
      </c>
      <c r="E6" s="28">
        <f>SUM(E9:E40)</f>
        <v>241142</v>
      </c>
      <c r="F6" s="28">
        <f>SUM(F9:F40)</f>
        <v>115227565</v>
      </c>
      <c r="G6" s="28">
        <f>SUM(G9:G40)</f>
        <v>656549459</v>
      </c>
      <c r="H6" s="28">
        <f>SUM(H9:H40)</f>
        <v>1031658998</v>
      </c>
      <c r="I6" s="28">
        <f>SUM(I9:I40)</f>
        <v>318642184</v>
      </c>
    </row>
    <row r="7" spans="1:9" ht="12.75" customHeight="1">
      <c r="A7" s="5"/>
      <c r="B7" s="15" t="s">
        <v>101</v>
      </c>
      <c r="C7" s="14"/>
      <c r="D7" s="29">
        <f>D42+D47+D50+D53+D58+D61+D65</f>
        <v>676</v>
      </c>
      <c r="E7" s="28">
        <f>E42+E47+E50+E53+E58+E61+E65</f>
        <v>24964</v>
      </c>
      <c r="F7" s="28">
        <f>F42+F47+F50+F53+F58+F61+F65</f>
        <v>10812934</v>
      </c>
      <c r="G7" s="28">
        <f>G42+G47+G50+G53+G58+G61+G65</f>
        <v>43598883</v>
      </c>
      <c r="H7" s="28">
        <f>H42+H47+H50+H53+H58+H61+H65</f>
        <v>78115368</v>
      </c>
      <c r="I7" s="28">
        <f>I42+I47+I50+I53+I58+I61+I65</f>
        <v>29728913</v>
      </c>
    </row>
    <row r="8" spans="1:9" ht="12.75" customHeight="1">
      <c r="A8" s="5"/>
      <c r="B8" s="15"/>
      <c r="C8" s="14"/>
      <c r="D8" s="29"/>
      <c r="E8" s="28"/>
      <c r="F8" s="28"/>
      <c r="G8" s="28"/>
      <c r="H8" s="28"/>
      <c r="I8" s="28"/>
    </row>
    <row r="9" spans="1:9" ht="12.75" customHeight="1">
      <c r="A9" s="5" t="s">
        <v>82</v>
      </c>
      <c r="B9" s="15" t="s">
        <v>74</v>
      </c>
      <c r="C9" s="14"/>
      <c r="D9" s="30">
        <v>250</v>
      </c>
      <c r="E9" s="31">
        <v>6823</v>
      </c>
      <c r="F9" s="31">
        <v>2678161</v>
      </c>
      <c r="G9" s="31">
        <v>8444566</v>
      </c>
      <c r="H9" s="31">
        <v>14230496</v>
      </c>
      <c r="I9" s="32">
        <v>5078386</v>
      </c>
    </row>
    <row r="10" spans="1:9" ht="12.75" customHeight="1">
      <c r="A10" s="5" t="s">
        <v>83</v>
      </c>
      <c r="B10" s="15" t="s">
        <v>21</v>
      </c>
      <c r="C10" s="14"/>
      <c r="D10" s="30">
        <v>424</v>
      </c>
      <c r="E10" s="31">
        <v>26287</v>
      </c>
      <c r="F10" s="31">
        <v>15047497</v>
      </c>
      <c r="G10" s="31">
        <v>82789164</v>
      </c>
      <c r="H10" s="31">
        <v>128312284</v>
      </c>
      <c r="I10" s="32">
        <v>40320919</v>
      </c>
    </row>
    <row r="11" spans="1:9" ht="12.75" customHeight="1">
      <c r="A11" s="5" t="s">
        <v>36</v>
      </c>
      <c r="B11" s="15" t="s">
        <v>19</v>
      </c>
      <c r="C11" s="14"/>
      <c r="D11" s="30">
        <v>173</v>
      </c>
      <c r="E11" s="31">
        <v>14839</v>
      </c>
      <c r="F11" s="31">
        <v>7831656</v>
      </c>
      <c r="G11" s="31">
        <v>44557611</v>
      </c>
      <c r="H11" s="31">
        <v>68543159</v>
      </c>
      <c r="I11" s="32">
        <v>24278429</v>
      </c>
    </row>
    <row r="12" spans="1:9" ht="12.75" customHeight="1">
      <c r="A12" s="5" t="s">
        <v>37</v>
      </c>
      <c r="B12" s="15" t="s">
        <v>20</v>
      </c>
      <c r="C12" s="14"/>
      <c r="D12" s="30">
        <v>390</v>
      </c>
      <c r="E12" s="31">
        <v>16962</v>
      </c>
      <c r="F12" s="31">
        <v>7350202</v>
      </c>
      <c r="G12" s="31">
        <v>36334788</v>
      </c>
      <c r="H12" s="31">
        <v>58324238</v>
      </c>
      <c r="I12" s="32">
        <v>19562721</v>
      </c>
    </row>
    <row r="13" spans="1:9" ht="12.75" customHeight="1">
      <c r="A13" s="5" t="s">
        <v>38</v>
      </c>
      <c r="B13" s="15" t="s">
        <v>1</v>
      </c>
      <c r="C13" s="14"/>
      <c r="D13" s="30">
        <v>151</v>
      </c>
      <c r="E13" s="31">
        <v>5487</v>
      </c>
      <c r="F13" s="31">
        <v>2483981</v>
      </c>
      <c r="G13" s="31">
        <v>14206434</v>
      </c>
      <c r="H13" s="31">
        <v>20286665</v>
      </c>
      <c r="I13" s="32">
        <v>4862889</v>
      </c>
    </row>
    <row r="14" spans="1:9" ht="12.75" customHeight="1">
      <c r="A14" s="5" t="s">
        <v>39</v>
      </c>
      <c r="B14" s="15" t="s">
        <v>2</v>
      </c>
      <c r="C14" s="14"/>
      <c r="D14" s="30">
        <v>190</v>
      </c>
      <c r="E14" s="31">
        <v>6407</v>
      </c>
      <c r="F14" s="31">
        <v>2681586</v>
      </c>
      <c r="G14" s="31">
        <v>12189392</v>
      </c>
      <c r="H14" s="31">
        <v>19567974</v>
      </c>
      <c r="I14" s="32">
        <v>6307372</v>
      </c>
    </row>
    <row r="15" spans="1:9" ht="12.75" customHeight="1">
      <c r="A15" s="5" t="s">
        <v>40</v>
      </c>
      <c r="B15" s="15" t="s">
        <v>103</v>
      </c>
      <c r="C15" s="14"/>
      <c r="D15" s="30">
        <v>111</v>
      </c>
      <c r="E15" s="31">
        <v>6533</v>
      </c>
      <c r="F15" s="31">
        <v>2495862</v>
      </c>
      <c r="G15" s="31">
        <v>14056258</v>
      </c>
      <c r="H15" s="31">
        <v>22041163</v>
      </c>
      <c r="I15" s="32">
        <v>7423348</v>
      </c>
    </row>
    <row r="16" spans="1:9" ht="12.75" customHeight="1">
      <c r="A16" s="5" t="s">
        <v>41</v>
      </c>
      <c r="B16" s="15" t="s">
        <v>3</v>
      </c>
      <c r="C16" s="14"/>
      <c r="D16" s="30">
        <v>157</v>
      </c>
      <c r="E16" s="31">
        <v>5097</v>
      </c>
      <c r="F16" s="31">
        <v>1737011</v>
      </c>
      <c r="G16" s="31">
        <v>6435254</v>
      </c>
      <c r="H16" s="31">
        <v>12070396</v>
      </c>
      <c r="I16" s="32">
        <v>5044800</v>
      </c>
    </row>
    <row r="17" spans="1:9" ht="12.75" customHeight="1">
      <c r="A17" s="5" t="s">
        <v>42</v>
      </c>
      <c r="B17" s="15" t="s">
        <v>84</v>
      </c>
      <c r="C17" s="14"/>
      <c r="D17" s="30">
        <v>256</v>
      </c>
      <c r="E17" s="31">
        <v>12101</v>
      </c>
      <c r="F17" s="31">
        <v>4595174</v>
      </c>
      <c r="G17" s="31">
        <v>23197740</v>
      </c>
      <c r="H17" s="31">
        <v>39469072</v>
      </c>
      <c r="I17" s="32">
        <v>14966628</v>
      </c>
    </row>
    <row r="18" spans="1:9" ht="12.75" customHeight="1">
      <c r="A18" s="5" t="s">
        <v>43</v>
      </c>
      <c r="B18" s="15" t="s">
        <v>4</v>
      </c>
      <c r="C18" s="14"/>
      <c r="D18" s="30">
        <v>115</v>
      </c>
      <c r="E18" s="31">
        <v>2236</v>
      </c>
      <c r="F18" s="31">
        <v>666215</v>
      </c>
      <c r="G18" s="31">
        <v>2518619</v>
      </c>
      <c r="H18" s="31">
        <v>4223091</v>
      </c>
      <c r="I18" s="32">
        <v>1514990</v>
      </c>
    </row>
    <row r="19" spans="1:9" ht="12.75" customHeight="1">
      <c r="A19" s="5" t="s">
        <v>44</v>
      </c>
      <c r="B19" s="15" t="s">
        <v>5</v>
      </c>
      <c r="C19" s="14"/>
      <c r="D19" s="30">
        <v>64</v>
      </c>
      <c r="E19" s="31">
        <v>3236</v>
      </c>
      <c r="F19" s="31">
        <v>1280429</v>
      </c>
      <c r="G19" s="31">
        <v>5065059</v>
      </c>
      <c r="H19" s="31">
        <v>10857995</v>
      </c>
      <c r="I19" s="32">
        <v>5045903</v>
      </c>
    </row>
    <row r="20" spans="1:9" ht="12.75" customHeight="1">
      <c r="A20" s="5" t="s">
        <v>45</v>
      </c>
      <c r="B20" s="15" t="s">
        <v>6</v>
      </c>
      <c r="C20" s="14"/>
      <c r="D20" s="30">
        <v>146</v>
      </c>
      <c r="E20" s="31">
        <v>6468</v>
      </c>
      <c r="F20" s="31">
        <v>2921435</v>
      </c>
      <c r="G20" s="31">
        <v>12890362</v>
      </c>
      <c r="H20" s="31">
        <v>22558763</v>
      </c>
      <c r="I20" s="32">
        <v>8377212</v>
      </c>
    </row>
    <row r="21" spans="1:9" ht="12.75" customHeight="1">
      <c r="A21" s="5" t="s">
        <v>46</v>
      </c>
      <c r="B21" s="15" t="s">
        <v>7</v>
      </c>
      <c r="C21" s="14"/>
      <c r="D21" s="30">
        <v>190</v>
      </c>
      <c r="E21" s="31">
        <v>6356</v>
      </c>
      <c r="F21" s="31">
        <v>2493395</v>
      </c>
      <c r="G21" s="31">
        <v>7934452</v>
      </c>
      <c r="H21" s="31">
        <v>14366086</v>
      </c>
      <c r="I21" s="32">
        <v>5659330</v>
      </c>
    </row>
    <row r="22" spans="1:9" ht="12.75" customHeight="1">
      <c r="A22" s="5" t="s">
        <v>47</v>
      </c>
      <c r="B22" s="15" t="s">
        <v>8</v>
      </c>
      <c r="C22" s="14"/>
      <c r="D22" s="30">
        <v>64</v>
      </c>
      <c r="E22" s="31">
        <v>6872</v>
      </c>
      <c r="F22" s="31">
        <v>4631333</v>
      </c>
      <c r="G22" s="31">
        <v>11657606</v>
      </c>
      <c r="H22" s="31">
        <v>26988009</v>
      </c>
      <c r="I22" s="32">
        <v>8112671</v>
      </c>
    </row>
    <row r="23" spans="1:9" ht="12.75" customHeight="1">
      <c r="A23" s="5" t="s">
        <v>48</v>
      </c>
      <c r="B23" s="15" t="s">
        <v>9</v>
      </c>
      <c r="C23" s="14"/>
      <c r="D23" s="30">
        <v>56</v>
      </c>
      <c r="E23" s="31">
        <v>2919</v>
      </c>
      <c r="F23" s="31">
        <v>1220056</v>
      </c>
      <c r="G23" s="31">
        <v>4499705</v>
      </c>
      <c r="H23" s="31">
        <v>8147555</v>
      </c>
      <c r="I23" s="32">
        <v>2978135</v>
      </c>
    </row>
    <row r="24" spans="1:9" ht="12.75" customHeight="1">
      <c r="A24" s="5" t="s">
        <v>49</v>
      </c>
      <c r="B24" s="15" t="s">
        <v>10</v>
      </c>
      <c r="C24" s="14"/>
      <c r="D24" s="30">
        <v>169</v>
      </c>
      <c r="E24" s="31">
        <v>8313</v>
      </c>
      <c r="F24" s="31">
        <v>3831823</v>
      </c>
      <c r="G24" s="31">
        <v>16683150</v>
      </c>
      <c r="H24" s="31">
        <v>28073887</v>
      </c>
      <c r="I24" s="32">
        <v>10318561</v>
      </c>
    </row>
    <row r="25" spans="1:9" ht="12.75" customHeight="1">
      <c r="A25" s="5" t="s">
        <v>50</v>
      </c>
      <c r="B25" s="15" t="s">
        <v>11</v>
      </c>
      <c r="C25" s="14"/>
      <c r="D25" s="30">
        <v>224</v>
      </c>
      <c r="E25" s="31">
        <v>20628</v>
      </c>
      <c r="F25" s="31">
        <v>14585154</v>
      </c>
      <c r="G25" s="31">
        <v>67661147</v>
      </c>
      <c r="H25" s="31">
        <v>95780252</v>
      </c>
      <c r="I25" s="32">
        <v>26193787</v>
      </c>
    </row>
    <row r="26" spans="1:9" ht="12.75" customHeight="1">
      <c r="A26" s="5" t="s">
        <v>51</v>
      </c>
      <c r="B26" s="15" t="s">
        <v>12</v>
      </c>
      <c r="C26" s="14"/>
      <c r="D26" s="30">
        <v>78</v>
      </c>
      <c r="E26" s="31">
        <v>6821</v>
      </c>
      <c r="F26" s="31">
        <v>4163307</v>
      </c>
      <c r="G26" s="31">
        <v>65437444</v>
      </c>
      <c r="H26" s="31">
        <v>72455440</v>
      </c>
      <c r="I26" s="32">
        <v>3112012</v>
      </c>
    </row>
    <row r="27" spans="1:9" ht="12.75" customHeight="1">
      <c r="A27" s="5" t="s">
        <v>52</v>
      </c>
      <c r="B27" s="15" t="s">
        <v>34</v>
      </c>
      <c r="C27" s="14"/>
      <c r="D27" s="30">
        <v>60</v>
      </c>
      <c r="E27" s="31">
        <v>2020</v>
      </c>
      <c r="F27" s="31">
        <v>716558</v>
      </c>
      <c r="G27" s="31">
        <v>3689168</v>
      </c>
      <c r="H27" s="31">
        <v>5551109</v>
      </c>
      <c r="I27" s="32">
        <v>1440799</v>
      </c>
    </row>
    <row r="28" spans="1:9" ht="12.75" customHeight="1">
      <c r="A28" s="5" t="s">
        <v>53</v>
      </c>
      <c r="B28" s="15" t="s">
        <v>35</v>
      </c>
      <c r="C28" s="14"/>
      <c r="D28" s="30">
        <v>69</v>
      </c>
      <c r="E28" s="31">
        <v>3353</v>
      </c>
      <c r="F28" s="31">
        <v>1358053</v>
      </c>
      <c r="G28" s="31">
        <v>9572548</v>
      </c>
      <c r="H28" s="31">
        <v>24690350</v>
      </c>
      <c r="I28" s="32">
        <v>3897512</v>
      </c>
    </row>
    <row r="29" spans="1:9" ht="12.75" customHeight="1">
      <c r="A29" s="5" t="s">
        <v>54</v>
      </c>
      <c r="B29" s="15" t="s">
        <v>85</v>
      </c>
      <c r="C29" s="14"/>
      <c r="D29" s="33">
        <v>116</v>
      </c>
      <c r="E29" s="28">
        <v>4262</v>
      </c>
      <c r="F29" s="28">
        <v>1620418</v>
      </c>
      <c r="G29" s="28">
        <v>4433441</v>
      </c>
      <c r="H29" s="28">
        <v>8837566</v>
      </c>
      <c r="I29" s="34">
        <v>3861338</v>
      </c>
    </row>
    <row r="30" spans="1:9" ht="12.75" customHeight="1">
      <c r="A30" s="5" t="s">
        <v>55</v>
      </c>
      <c r="B30" s="15" t="s">
        <v>86</v>
      </c>
      <c r="C30" s="5"/>
      <c r="D30" s="33">
        <v>78</v>
      </c>
      <c r="E30" s="28">
        <v>2215</v>
      </c>
      <c r="F30" s="28">
        <v>775755</v>
      </c>
      <c r="G30" s="28">
        <v>2318689</v>
      </c>
      <c r="H30" s="28">
        <v>4319133</v>
      </c>
      <c r="I30" s="34">
        <v>1721913</v>
      </c>
    </row>
    <row r="31" spans="1:9" ht="12.75" customHeight="1">
      <c r="A31" s="5" t="s">
        <v>56</v>
      </c>
      <c r="B31" s="15" t="s">
        <v>87</v>
      </c>
      <c r="C31" s="5"/>
      <c r="D31" s="33">
        <v>333</v>
      </c>
      <c r="E31" s="28">
        <v>13834</v>
      </c>
      <c r="F31" s="28">
        <v>5496523</v>
      </c>
      <c r="G31" s="28">
        <v>33286800</v>
      </c>
      <c r="H31" s="28">
        <v>61250086</v>
      </c>
      <c r="I31" s="34">
        <v>26489190</v>
      </c>
    </row>
    <row r="32" spans="1:9" ht="12.75" customHeight="1">
      <c r="A32" s="5" t="s">
        <v>57</v>
      </c>
      <c r="B32" s="15" t="s">
        <v>88</v>
      </c>
      <c r="C32" s="5"/>
      <c r="D32" s="33">
        <v>227</v>
      </c>
      <c r="E32" s="28">
        <v>7921</v>
      </c>
      <c r="F32" s="28">
        <v>3095124</v>
      </c>
      <c r="G32" s="28">
        <v>16949126</v>
      </c>
      <c r="H32" s="28">
        <v>27712068</v>
      </c>
      <c r="I32" s="34">
        <v>9536685</v>
      </c>
    </row>
    <row r="33" spans="1:9" ht="12.75" customHeight="1">
      <c r="A33" s="5" t="s">
        <v>58</v>
      </c>
      <c r="B33" s="15" t="s">
        <v>89</v>
      </c>
      <c r="C33" s="5"/>
      <c r="D33" s="33">
        <v>150</v>
      </c>
      <c r="E33" s="28">
        <v>4626</v>
      </c>
      <c r="F33" s="28">
        <v>1908996</v>
      </c>
      <c r="G33" s="28">
        <v>7805270</v>
      </c>
      <c r="H33" s="28">
        <v>13697999</v>
      </c>
      <c r="I33" s="34">
        <v>5407159</v>
      </c>
    </row>
    <row r="34" spans="1:9" ht="12.75" customHeight="1">
      <c r="A34" s="5" t="s">
        <v>59</v>
      </c>
      <c r="B34" s="15" t="s">
        <v>90</v>
      </c>
      <c r="C34" s="5"/>
      <c r="D34" s="33">
        <v>96</v>
      </c>
      <c r="E34" s="28">
        <v>4937</v>
      </c>
      <c r="F34" s="28">
        <v>2007609</v>
      </c>
      <c r="G34" s="28">
        <v>13517146</v>
      </c>
      <c r="H34" s="28">
        <v>25698066</v>
      </c>
      <c r="I34" s="34">
        <v>11394607</v>
      </c>
    </row>
    <row r="35" spans="1:9" ht="12.75" customHeight="1">
      <c r="A35" s="5" t="s">
        <v>60</v>
      </c>
      <c r="B35" s="15" t="s">
        <v>91</v>
      </c>
      <c r="C35" s="5"/>
      <c r="D35" s="33">
        <v>203</v>
      </c>
      <c r="E35" s="28">
        <v>4417</v>
      </c>
      <c r="F35" s="28">
        <v>1787640</v>
      </c>
      <c r="G35" s="28">
        <v>7138629</v>
      </c>
      <c r="H35" s="28">
        <v>11066685</v>
      </c>
      <c r="I35" s="34">
        <v>3493359</v>
      </c>
    </row>
    <row r="36" spans="1:9" ht="12.75" customHeight="1">
      <c r="A36" s="5" t="s">
        <v>61</v>
      </c>
      <c r="B36" s="15" t="s">
        <v>92</v>
      </c>
      <c r="C36" s="5"/>
      <c r="D36" s="33">
        <v>193</v>
      </c>
      <c r="E36" s="28">
        <v>13577</v>
      </c>
      <c r="F36" s="28">
        <v>7936112</v>
      </c>
      <c r="G36" s="28">
        <v>89120956</v>
      </c>
      <c r="H36" s="28">
        <v>129270254</v>
      </c>
      <c r="I36" s="34">
        <v>32552334</v>
      </c>
    </row>
    <row r="37" spans="1:9" ht="12.75" customHeight="1">
      <c r="A37" s="5" t="s">
        <v>62</v>
      </c>
      <c r="B37" s="15" t="s">
        <v>93</v>
      </c>
      <c r="C37" s="5"/>
      <c r="D37" s="33">
        <v>114</v>
      </c>
      <c r="E37" s="28">
        <v>3297</v>
      </c>
      <c r="F37" s="28">
        <v>1054792</v>
      </c>
      <c r="G37" s="28">
        <v>3718311</v>
      </c>
      <c r="H37" s="28">
        <v>6424733</v>
      </c>
      <c r="I37" s="34">
        <v>2488602</v>
      </c>
    </row>
    <row r="38" spans="1:9" ht="12.75" customHeight="1">
      <c r="A38" s="5" t="s">
        <v>63</v>
      </c>
      <c r="B38" s="15" t="s">
        <v>94</v>
      </c>
      <c r="C38" s="5"/>
      <c r="D38" s="33">
        <v>82</v>
      </c>
      <c r="E38" s="28">
        <v>1639</v>
      </c>
      <c r="F38" s="28">
        <v>468863</v>
      </c>
      <c r="G38" s="28">
        <v>2652061</v>
      </c>
      <c r="H38" s="28">
        <v>4897189</v>
      </c>
      <c r="I38" s="34">
        <v>2004014</v>
      </c>
    </row>
    <row r="39" spans="1:9" ht="12.75" customHeight="1">
      <c r="A39" s="5">
        <v>235</v>
      </c>
      <c r="B39" s="15" t="s">
        <v>95</v>
      </c>
      <c r="C39" s="5"/>
      <c r="D39" s="33">
        <v>80</v>
      </c>
      <c r="E39" s="28">
        <v>3843</v>
      </c>
      <c r="F39" s="28">
        <v>1828774</v>
      </c>
      <c r="G39" s="28">
        <v>16348999</v>
      </c>
      <c r="H39" s="28">
        <v>25153581</v>
      </c>
      <c r="I39" s="34">
        <v>8657568</v>
      </c>
    </row>
    <row r="40" spans="1:9" ht="12.75" customHeight="1">
      <c r="A40" s="5">
        <v>236</v>
      </c>
      <c r="B40" s="15" t="s">
        <v>96</v>
      </c>
      <c r="C40" s="5"/>
      <c r="D40" s="33">
        <v>133</v>
      </c>
      <c r="E40" s="28">
        <v>6816</v>
      </c>
      <c r="F40" s="28">
        <v>2478071</v>
      </c>
      <c r="G40" s="28">
        <v>9439564</v>
      </c>
      <c r="H40" s="28">
        <v>16793654</v>
      </c>
      <c r="I40" s="34">
        <v>6539011</v>
      </c>
    </row>
    <row r="41" spans="1:9" ht="12.75" customHeight="1">
      <c r="A41" s="5"/>
      <c r="B41" s="15"/>
      <c r="C41" s="5"/>
      <c r="D41" s="33"/>
      <c r="E41" s="35"/>
      <c r="F41" s="35"/>
      <c r="G41" s="35"/>
      <c r="H41" s="35"/>
      <c r="I41" s="35"/>
    </row>
    <row r="42" spans="1:9" ht="12.75" customHeight="1">
      <c r="A42" s="16"/>
      <c r="B42" s="17" t="s">
        <v>13</v>
      </c>
      <c r="C42" s="18"/>
      <c r="D42" s="36">
        <f>SUM(D43:D45)</f>
        <v>152</v>
      </c>
      <c r="E42" s="37">
        <f>SUM(E43:E45)</f>
        <v>3974</v>
      </c>
      <c r="F42" s="37">
        <f>SUM(F43:F45)</f>
        <v>1311005</v>
      </c>
      <c r="G42" s="37">
        <f>SUM(G43:G45)</f>
        <v>5338528</v>
      </c>
      <c r="H42" s="37">
        <f>SUM(H43:H45)</f>
        <v>8601029</v>
      </c>
      <c r="I42" s="37">
        <f>SUM(I43:I45)</f>
        <v>2999916</v>
      </c>
    </row>
    <row r="43" spans="1:9" ht="12.75" customHeight="1">
      <c r="A43" s="5" t="s">
        <v>64</v>
      </c>
      <c r="B43" s="15" t="s">
        <v>77</v>
      </c>
      <c r="C43" s="14"/>
      <c r="D43" s="33">
        <v>57</v>
      </c>
      <c r="E43" s="28">
        <v>1805</v>
      </c>
      <c r="F43" s="28">
        <v>680514</v>
      </c>
      <c r="G43" s="28">
        <v>2451044</v>
      </c>
      <c r="H43" s="28">
        <v>4105118</v>
      </c>
      <c r="I43" s="28">
        <v>1502155</v>
      </c>
    </row>
    <row r="44" spans="1:9" ht="12.75" customHeight="1">
      <c r="A44" s="5">
        <v>309</v>
      </c>
      <c r="B44" s="15" t="s">
        <v>14</v>
      </c>
      <c r="C44" s="14"/>
      <c r="D44" s="33">
        <v>59</v>
      </c>
      <c r="E44" s="28">
        <v>1258</v>
      </c>
      <c r="F44" s="28">
        <v>319347</v>
      </c>
      <c r="G44" s="28">
        <v>1467028</v>
      </c>
      <c r="H44" s="28">
        <v>2265890</v>
      </c>
      <c r="I44" s="28">
        <v>759500</v>
      </c>
    </row>
    <row r="45" spans="1:9" ht="12.75" customHeight="1">
      <c r="A45" s="5">
        <v>310</v>
      </c>
      <c r="B45" s="15" t="s">
        <v>97</v>
      </c>
      <c r="C45" s="14"/>
      <c r="D45" s="33">
        <v>36</v>
      </c>
      <c r="E45" s="28">
        <v>911</v>
      </c>
      <c r="F45" s="28">
        <v>311144</v>
      </c>
      <c r="G45" s="28">
        <v>1420456</v>
      </c>
      <c r="H45" s="28">
        <v>2230021</v>
      </c>
      <c r="I45" s="28">
        <v>738261</v>
      </c>
    </row>
    <row r="46" spans="1:9" ht="12.75" customHeight="1">
      <c r="A46" s="5"/>
      <c r="B46" s="15"/>
      <c r="C46" s="14"/>
      <c r="D46" s="33"/>
      <c r="E46" s="35"/>
      <c r="F46" s="35"/>
      <c r="G46" s="35"/>
      <c r="H46" s="35"/>
      <c r="I46" s="35"/>
    </row>
    <row r="47" spans="1:9" ht="12.75" customHeight="1">
      <c r="A47" s="16"/>
      <c r="B47" s="17" t="s">
        <v>15</v>
      </c>
      <c r="C47" s="18"/>
      <c r="D47" s="36">
        <f>SUM(D48)</f>
        <v>48</v>
      </c>
      <c r="E47" s="37">
        <f>SUM(E48)</f>
        <v>2980</v>
      </c>
      <c r="F47" s="37">
        <f>SUM(F48)</f>
        <v>1974324</v>
      </c>
      <c r="G47" s="37">
        <f>SUM(G48)</f>
        <v>1698336</v>
      </c>
      <c r="H47" s="37">
        <f>SUM(H48)</f>
        <v>4251400</v>
      </c>
      <c r="I47" s="37">
        <f>SUM(I48)</f>
        <v>1509032</v>
      </c>
    </row>
    <row r="48" spans="1:9" ht="12.75" customHeight="1">
      <c r="A48" s="5" t="s">
        <v>65</v>
      </c>
      <c r="B48" s="15" t="s">
        <v>16</v>
      </c>
      <c r="C48" s="14"/>
      <c r="D48" s="33">
        <v>48</v>
      </c>
      <c r="E48" s="28">
        <v>2980</v>
      </c>
      <c r="F48" s="28">
        <v>1974324</v>
      </c>
      <c r="G48" s="28">
        <v>1698336</v>
      </c>
      <c r="H48" s="28">
        <v>4251400</v>
      </c>
      <c r="I48" s="28">
        <v>1509032</v>
      </c>
    </row>
    <row r="49" spans="1:9" ht="12.75" customHeight="1">
      <c r="A49" s="5"/>
      <c r="B49" s="15"/>
      <c r="C49" s="14"/>
      <c r="D49" s="33"/>
      <c r="E49" s="35"/>
      <c r="F49" s="35"/>
      <c r="G49" s="35"/>
      <c r="H49" s="35"/>
      <c r="I49" s="35"/>
    </row>
    <row r="50" spans="1:9" ht="12.75" customHeight="1">
      <c r="A50" s="16"/>
      <c r="B50" s="17" t="s">
        <v>17</v>
      </c>
      <c r="C50" s="18"/>
      <c r="D50" s="36">
        <f>SUM(D51)</f>
        <v>54</v>
      </c>
      <c r="E50" s="37">
        <f>SUM(E51)</f>
        <v>1066</v>
      </c>
      <c r="F50" s="37">
        <f>SUM(F51)</f>
        <v>411804</v>
      </c>
      <c r="G50" s="37">
        <f>SUM(G51)</f>
        <v>1238194</v>
      </c>
      <c r="H50" s="37">
        <f>SUM(H51)</f>
        <v>3256716</v>
      </c>
      <c r="I50" s="37">
        <f>SUM(I51)</f>
        <v>1901593</v>
      </c>
    </row>
    <row r="51" spans="1:9" ht="12.75" customHeight="1">
      <c r="A51" s="5" t="s">
        <v>66</v>
      </c>
      <c r="B51" s="15" t="s">
        <v>18</v>
      </c>
      <c r="C51" s="14"/>
      <c r="D51" s="33">
        <v>54</v>
      </c>
      <c r="E51" s="30">
        <v>1066</v>
      </c>
      <c r="F51" s="28">
        <v>411804</v>
      </c>
      <c r="G51" s="28">
        <v>1238194</v>
      </c>
      <c r="H51" s="28">
        <v>3256716</v>
      </c>
      <c r="I51" s="28">
        <v>1901593</v>
      </c>
    </row>
    <row r="52" spans="1:9" ht="12.75" customHeight="1">
      <c r="A52" s="5"/>
      <c r="B52" s="5"/>
      <c r="C52" s="5"/>
      <c r="D52" s="33"/>
      <c r="E52" s="35"/>
      <c r="F52" s="35"/>
      <c r="G52" s="35"/>
      <c r="H52" s="35"/>
      <c r="I52" s="35"/>
    </row>
    <row r="53" spans="1:9" ht="12.75" customHeight="1">
      <c r="A53" s="16"/>
      <c r="B53" s="17" t="s">
        <v>27</v>
      </c>
      <c r="C53" s="18"/>
      <c r="D53" s="36">
        <f>SUM(D54:D56)</f>
        <v>159</v>
      </c>
      <c r="E53" s="37">
        <f>SUM(E54:E56)</f>
        <v>7397</v>
      </c>
      <c r="F53" s="37">
        <f>SUM(F54:F56)</f>
        <v>3469990</v>
      </c>
      <c r="G53" s="37">
        <f>SUM(G54:G56)</f>
        <v>15419286</v>
      </c>
      <c r="H53" s="37">
        <f>SUM(H54:H56)</f>
        <v>30228893</v>
      </c>
      <c r="I53" s="37">
        <f>SUM(I54:I56)</f>
        <v>13062329</v>
      </c>
    </row>
    <row r="54" spans="1:9" ht="12.75" customHeight="1">
      <c r="A54" s="5" t="s">
        <v>67</v>
      </c>
      <c r="B54" s="15" t="s">
        <v>78</v>
      </c>
      <c r="C54" s="14"/>
      <c r="D54" s="38">
        <v>32</v>
      </c>
      <c r="E54" s="28">
        <v>1439</v>
      </c>
      <c r="F54" s="28">
        <v>730589</v>
      </c>
      <c r="G54" s="28">
        <v>2378214</v>
      </c>
      <c r="H54" s="28">
        <v>4595734</v>
      </c>
      <c r="I54" s="28">
        <v>1682896</v>
      </c>
    </row>
    <row r="55" spans="1:9" ht="12.75" customHeight="1">
      <c r="A55" s="5" t="s">
        <v>68</v>
      </c>
      <c r="B55" s="15" t="s">
        <v>79</v>
      </c>
      <c r="C55" s="14"/>
      <c r="D55" s="38">
        <v>88</v>
      </c>
      <c r="E55" s="28">
        <v>5144</v>
      </c>
      <c r="F55" s="28">
        <v>2496023</v>
      </c>
      <c r="G55" s="28">
        <v>12412809</v>
      </c>
      <c r="H55" s="28">
        <v>24556191</v>
      </c>
      <c r="I55" s="28">
        <v>10956714</v>
      </c>
    </row>
    <row r="56" spans="1:9" ht="12.75" customHeight="1">
      <c r="A56" s="5" t="s">
        <v>69</v>
      </c>
      <c r="B56" s="15" t="s">
        <v>80</v>
      </c>
      <c r="C56" s="14"/>
      <c r="D56" s="38">
        <v>39</v>
      </c>
      <c r="E56" s="28">
        <v>814</v>
      </c>
      <c r="F56" s="28">
        <v>243378</v>
      </c>
      <c r="G56" s="28">
        <v>628263</v>
      </c>
      <c r="H56" s="28">
        <v>1076968</v>
      </c>
      <c r="I56" s="28">
        <v>422719</v>
      </c>
    </row>
    <row r="57" spans="1:9" ht="12.75" customHeight="1">
      <c r="A57" s="5"/>
      <c r="B57" s="15"/>
      <c r="C57" s="14"/>
      <c r="D57" s="33"/>
      <c r="E57" s="35"/>
      <c r="F57" s="30"/>
      <c r="G57" s="35"/>
      <c r="H57" s="30"/>
      <c r="I57" s="35"/>
    </row>
    <row r="58" spans="1:9" ht="12.75" customHeight="1">
      <c r="A58" s="16"/>
      <c r="B58" s="17" t="s">
        <v>28</v>
      </c>
      <c r="C58" s="18"/>
      <c r="D58" s="36">
        <f>SUM(D59)</f>
        <v>77</v>
      </c>
      <c r="E58" s="37">
        <f>SUM(E59)</f>
        <v>2114</v>
      </c>
      <c r="F58" s="37">
        <f>SUM(F59)</f>
        <v>784184</v>
      </c>
      <c r="G58" s="37">
        <f>SUM(G59)</f>
        <v>3485123</v>
      </c>
      <c r="H58" s="37">
        <f>SUM(H59)</f>
        <v>6198126</v>
      </c>
      <c r="I58" s="37">
        <f>SUM(I59)</f>
        <v>2484102</v>
      </c>
    </row>
    <row r="59" spans="1:9" ht="12.75" customHeight="1">
      <c r="A59" s="5" t="s">
        <v>70</v>
      </c>
      <c r="B59" s="15" t="s">
        <v>81</v>
      </c>
      <c r="C59" s="14"/>
      <c r="D59" s="38">
        <v>77</v>
      </c>
      <c r="E59" s="30">
        <v>2114</v>
      </c>
      <c r="F59" s="30">
        <v>784184</v>
      </c>
      <c r="G59" s="30">
        <v>3485123</v>
      </c>
      <c r="H59" s="30">
        <v>6198126</v>
      </c>
      <c r="I59" s="30">
        <v>2484102</v>
      </c>
    </row>
    <row r="60" spans="1:9" ht="12.75" customHeight="1">
      <c r="A60" s="5"/>
      <c r="B60" s="15"/>
      <c r="C60" s="14"/>
      <c r="D60" s="33"/>
      <c r="E60" s="35"/>
      <c r="F60" s="35"/>
      <c r="G60" s="35"/>
      <c r="H60" s="35"/>
      <c r="I60" s="35"/>
    </row>
    <row r="61" spans="1:9" ht="12.75" customHeight="1">
      <c r="A61" s="16"/>
      <c r="B61" s="17" t="s">
        <v>29</v>
      </c>
      <c r="C61" s="18"/>
      <c r="D61" s="36">
        <f>SUM(D62:D63)</f>
        <v>170</v>
      </c>
      <c r="E61" s="37">
        <f>SUM(E62:E63)</f>
        <v>7148</v>
      </c>
      <c r="F61" s="37">
        <f>SUM(F62:F63)</f>
        <v>2782059</v>
      </c>
      <c r="G61" s="37">
        <f>SUM(G62:G63)</f>
        <v>16244599</v>
      </c>
      <c r="H61" s="37">
        <f>SUM(H62:H63)</f>
        <v>25167621</v>
      </c>
      <c r="I61" s="37">
        <f>SUM(I62:I63)</f>
        <v>7550094</v>
      </c>
    </row>
    <row r="62" spans="1:9" ht="12.75" customHeight="1">
      <c r="A62" s="5" t="s">
        <v>71</v>
      </c>
      <c r="B62" s="15" t="s">
        <v>30</v>
      </c>
      <c r="C62" s="14"/>
      <c r="D62" s="38">
        <v>59</v>
      </c>
      <c r="E62" s="30">
        <v>4308</v>
      </c>
      <c r="F62" s="30">
        <v>1668517</v>
      </c>
      <c r="G62" s="28">
        <v>11898440</v>
      </c>
      <c r="H62" s="28">
        <v>18184374</v>
      </c>
      <c r="I62" s="30">
        <v>5416977</v>
      </c>
    </row>
    <row r="63" spans="1:9" ht="12.75" customHeight="1">
      <c r="A63" s="5" t="s">
        <v>72</v>
      </c>
      <c r="B63" s="15" t="s">
        <v>31</v>
      </c>
      <c r="C63" s="14"/>
      <c r="D63" s="38">
        <v>111</v>
      </c>
      <c r="E63" s="30">
        <v>2840</v>
      </c>
      <c r="F63" s="30">
        <v>1113542</v>
      </c>
      <c r="G63" s="28">
        <v>4346159</v>
      </c>
      <c r="H63" s="28">
        <v>6983247</v>
      </c>
      <c r="I63" s="30">
        <v>2133117</v>
      </c>
    </row>
    <row r="64" spans="1:9" ht="12.75" customHeight="1">
      <c r="A64" s="5"/>
      <c r="B64" s="15"/>
      <c r="C64" s="14"/>
      <c r="D64" s="33"/>
      <c r="E64" s="35"/>
      <c r="F64" s="35"/>
      <c r="G64" s="35"/>
      <c r="H64" s="35"/>
      <c r="I64" s="35"/>
    </row>
    <row r="65" spans="1:9" ht="12.75" customHeight="1">
      <c r="A65" s="16"/>
      <c r="B65" s="17" t="s">
        <v>32</v>
      </c>
      <c r="C65" s="18"/>
      <c r="D65" s="36">
        <f>SUM(D66)</f>
        <v>16</v>
      </c>
      <c r="E65" s="37">
        <f>SUM(E66)</f>
        <v>285</v>
      </c>
      <c r="F65" s="37">
        <f>SUM(F66)</f>
        <v>79568</v>
      </c>
      <c r="G65" s="37">
        <f>SUM(G66)</f>
        <v>174817</v>
      </c>
      <c r="H65" s="37">
        <f>SUM(H66)</f>
        <v>411583</v>
      </c>
      <c r="I65" s="37">
        <f>SUM(I66)</f>
        <v>221847</v>
      </c>
    </row>
    <row r="66" spans="1:9" ht="12.75" customHeight="1">
      <c r="A66" s="19" t="s">
        <v>73</v>
      </c>
      <c r="B66" s="20" t="s">
        <v>33</v>
      </c>
      <c r="C66" s="21"/>
      <c r="D66" s="39">
        <v>16</v>
      </c>
      <c r="E66" s="40">
        <v>285</v>
      </c>
      <c r="F66" s="40">
        <v>79568</v>
      </c>
      <c r="G66" s="41">
        <v>174817</v>
      </c>
      <c r="H66" s="40">
        <v>411583</v>
      </c>
      <c r="I66" s="40">
        <v>221847</v>
      </c>
    </row>
    <row r="67" spans="1:9" ht="12.75" customHeight="1">
      <c r="A67" s="5"/>
      <c r="B67" s="5"/>
      <c r="C67" s="5"/>
      <c r="D67" s="22"/>
      <c r="E67" s="22"/>
      <c r="F67" s="22"/>
      <c r="G67" s="22"/>
      <c r="H67" s="22"/>
      <c r="I67" s="22"/>
    </row>
    <row r="68" spans="1:9" ht="12.75" customHeight="1">
      <c r="A68" s="5"/>
      <c r="B68" s="23" t="s">
        <v>102</v>
      </c>
      <c r="C68" s="5"/>
      <c r="D68" s="22"/>
      <c r="E68" s="22"/>
      <c r="F68" s="22"/>
      <c r="G68" s="22"/>
      <c r="H68" s="22"/>
      <c r="I68" s="22"/>
    </row>
  </sheetData>
  <sheetProtection/>
  <mergeCells count="3">
    <mergeCell ref="G2:I2"/>
    <mergeCell ref="A1:I1"/>
    <mergeCell ref="B3:B4"/>
  </mergeCells>
  <printOptions horizont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H22010542</cp:lastModifiedBy>
  <cp:lastPrinted>2014-01-27T01:47:04Z</cp:lastPrinted>
  <dcterms:created xsi:type="dcterms:W3CDTF">1999-11-05T07:51:51Z</dcterms:created>
  <dcterms:modified xsi:type="dcterms:W3CDTF">2014-03-19T02:54:59Z</dcterms:modified>
  <cp:category/>
  <cp:version/>
  <cp:contentType/>
  <cp:contentStatus/>
</cp:coreProperties>
</file>