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1表" sheetId="1" r:id="rId1"/>
  </sheets>
  <definedNames>
    <definedName name="_xlnm.Print_Area" localSheetId="0">'第11表'!$A$1:$K$83</definedName>
    <definedName name="_xlnm.Print_Titles" localSheetId="0">'第11表'!$1:$4</definedName>
  </definedNames>
  <calcPr fullCalcOnLoad="1"/>
</workbook>
</file>

<file path=xl/sharedStrings.xml><?xml version="1.0" encoding="utf-8"?>
<sst xmlns="http://schemas.openxmlformats.org/spreadsheetml/2006/main" count="71" uniqueCount="71">
  <si>
    <t>私立</t>
  </si>
  <si>
    <t>市町村別</t>
  </si>
  <si>
    <t>下妻市</t>
  </si>
  <si>
    <t>茨城町</t>
  </si>
  <si>
    <t>大洗町</t>
  </si>
  <si>
    <t>利根町</t>
  </si>
  <si>
    <t>公立</t>
  </si>
  <si>
    <t>市計</t>
  </si>
  <si>
    <t>国 立 (参考)</t>
  </si>
  <si>
    <t>病　　気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</si>
  <si>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</si>
  <si>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</si>
  <si>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</si>
  <si>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</si>
  <si>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</si>
  <si>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</si>
  <si>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</si>
  <si>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</si>
  <si>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</si>
  <si>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</si>
  <si>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</si>
  <si>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</si>
  <si>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</si>
  <si>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</si>
  <si>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</si>
  <si>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</si>
  <si>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</si>
  <si>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</si>
  <si>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</si>
  <si>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</si>
  <si>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</si>
  <si>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</si>
  <si>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</si>
  <si>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</si>
  <si>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</si>
  <si>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</si>
  <si>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</si>
  <si>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</si>
  <si>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</si>
  <si>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</si>
  <si>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</si>
  <si>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</si>
  <si>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</si>
  <si>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</si>
  <si>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</si>
  <si>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</si>
  <si>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</si>
  <si>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</si>
  <si>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</si>
  <si>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</si>
  <si>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</si>
  <si>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</si>
  <si>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</si>
  <si>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</si>
  <si>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</si>
  <si>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</si>
  <si>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</si>
  <si>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</si>
  <si>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児 童 数</t>
  </si>
  <si>
    <t>理 由 別 長 期 欠 席 者 数 ( 前 年 度 間 )</t>
  </si>
  <si>
    <t>外 国 人</t>
  </si>
  <si>
    <t>計</t>
  </si>
  <si>
    <t>経済的理由</t>
  </si>
  <si>
    <t>不 登 校</t>
  </si>
  <si>
    <t>そ の 他</t>
  </si>
  <si>
    <t>児 童 数</t>
  </si>
  <si>
    <t>(前年度間)</t>
  </si>
  <si>
    <t>帰国児童数</t>
  </si>
  <si>
    <t>第11表　理由別長期欠席者数，外国人児童数及び帰国児童数〔小学校〕</t>
  </si>
  <si>
    <t>平成22年度</t>
  </si>
  <si>
    <t>平成23年度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</si>
</sst>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;\-#,##0;&quot;- &quot;"/>
    <numFmt numFmtId="182" formatCode="0_);\(0\)"/>
    <numFmt numFmtId="183" formatCode="\-_);\(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38" fontId="0" fillId="0" borderId="13" xfId="68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0" fillId="0" borderId="0" xfId="68" applyNumberFormat="1" applyFill="1" applyAlignment="1" applyProtection="1">
      <alignment vertical="center"/>
      <protection/>
    </xf>
    <xf numFmtId="41" fontId="0" fillId="0" borderId="0" xfId="68" applyNumberFormat="1" applyFill="1" applyAlignment="1" applyProtection="1">
      <alignment vertical="center"/>
      <protection locked="0"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14" xfId="68" applyNumberFormat="1" applyFill="1" applyBorder="1" applyAlignment="1" applyProtection="1">
      <alignment horizontal="right" vertical="center"/>
      <protection locked="0"/>
    </xf>
    <xf numFmtId="41" fontId="0" fillId="0" borderId="14" xfId="68" applyNumberFormat="1" applyFill="1" applyBorder="1" applyAlignment="1" applyProtection="1">
      <alignment vertical="center"/>
      <protection/>
    </xf>
    <xf numFmtId="41" fontId="0" fillId="0" borderId="14" xfId="68" applyNumberFormat="1" applyFill="1" applyBorder="1" applyAlignment="1" applyProtection="1">
      <alignment vertical="center"/>
      <protection locked="0"/>
    </xf>
    <xf numFmtId="38" fontId="3" fillId="0" borderId="13" xfId="68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38" fontId="0" fillId="0" borderId="0" xfId="68" applyFill="1" applyAlignment="1" applyProtection="1">
      <alignment horizontal="distributed" vertical="center"/>
      <protection locked="0"/>
    </xf>
    <xf numFmtId="38" fontId="0" fillId="0" borderId="0" xfId="68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38" fontId="0" fillId="0" borderId="16" xfId="68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17" xfId="68" applyFont="1" applyFill="1" applyBorder="1" applyAlignment="1" applyProtection="1">
      <alignment horizontal="center" vertical="center" wrapText="1"/>
      <protection locked="0"/>
    </xf>
    <xf numFmtId="38" fontId="0" fillId="0" borderId="18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8" fontId="0" fillId="0" borderId="19" xfId="68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38" fontId="0" fillId="0" borderId="15" xfId="68" applyFill="1" applyBorder="1" applyAlignment="1" applyProtection="1">
      <alignment horizontal="distributed" vertical="center"/>
      <protection locked="0"/>
    </xf>
    <xf numFmtId="38" fontId="0" fillId="0" borderId="16" xfId="68" applyFill="1" applyBorder="1" applyAlignment="1" applyProtection="1">
      <alignment vertical="center"/>
      <protection locked="0"/>
    </xf>
    <xf numFmtId="181" fontId="0" fillId="0" borderId="0" xfId="68" applyNumberForma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68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0" fillId="0" borderId="0" xfId="68" applyFill="1" applyBorder="1" applyAlignment="1" applyProtection="1">
      <alignment horizontal="distributed" vertical="center"/>
      <protection locked="0"/>
    </xf>
    <xf numFmtId="38" fontId="0" fillId="0" borderId="13" xfId="6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1" fontId="3" fillId="0" borderId="0" xfId="70" applyNumberFormat="1" applyFont="1" applyFill="1" applyAlignment="1">
      <alignment horizontal="right" vertical="center" shrinkToFit="1"/>
    </xf>
    <xf numFmtId="41" fontId="0" fillId="0" borderId="0" xfId="70" applyNumberFormat="1" applyFont="1" applyFill="1" applyAlignment="1">
      <alignment horizontal="right" vertical="center" shrinkToFit="1"/>
    </xf>
    <xf numFmtId="41" fontId="0" fillId="0" borderId="0" xfId="70" applyNumberFormat="1" applyFont="1" applyFill="1" applyAlignment="1">
      <alignment vertical="center" shrinkToFit="1"/>
    </xf>
    <xf numFmtId="0" fontId="3" fillId="0" borderId="14" xfId="0" applyFont="1" applyFill="1" applyBorder="1" applyAlignment="1" applyProtection="1">
      <alignment vertical="center"/>
      <protection locked="0"/>
    </xf>
    <xf numFmtId="38" fontId="3" fillId="0" borderId="19" xfId="68" applyFont="1" applyFill="1" applyBorder="1" applyAlignment="1" applyProtection="1">
      <alignment vertical="center"/>
      <protection locked="0"/>
    </xf>
    <xf numFmtId="38" fontId="0" fillId="0" borderId="13" xfId="68" applyFill="1" applyBorder="1" applyAlignment="1" applyProtection="1" quotePrefix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38" fontId="0" fillId="0" borderId="19" xfId="68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horizontal="right" vertical="center"/>
    </xf>
    <xf numFmtId="41" fontId="0" fillId="0" borderId="0" xfId="68" applyNumberFormat="1" applyFill="1" applyAlignment="1" applyProtection="1">
      <alignment horizontal="right" vertical="center"/>
      <protection locked="0"/>
    </xf>
    <xf numFmtId="41" fontId="0" fillId="0" borderId="0" xfId="68" applyNumberFormat="1" applyFill="1" applyAlignment="1" applyProtection="1">
      <alignment horizontal="right" vertical="center"/>
      <protection/>
    </xf>
    <xf numFmtId="38" fontId="0" fillId="0" borderId="15" xfId="68" applyFill="1" applyBorder="1" applyAlignment="1" applyProtection="1">
      <alignment horizontal="distributed" vertical="center" wrapText="1"/>
      <protection locked="0"/>
    </xf>
    <xf numFmtId="38" fontId="0" fillId="0" borderId="14" xfId="68" applyFill="1" applyBorder="1" applyAlignment="1" applyProtection="1">
      <alignment horizontal="distributed" vertical="center" wrapText="1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第９表 【那珂郡まで印刷用】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view="pageBreakPreview" zoomScaleSheetLayoutView="10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54" sqref="M54"/>
    </sheetView>
  </sheetViews>
  <sheetFormatPr defaultColWidth="9.00390625" defaultRowHeight="12"/>
  <cols>
    <col min="1" max="1" width="1.00390625" style="3" customWidth="1"/>
    <col min="2" max="2" width="13.50390625" style="22" customWidth="1"/>
    <col min="3" max="3" width="1.00390625" style="23" customWidth="1"/>
    <col min="4" max="4" width="11.125" style="23" hidden="1" customWidth="1"/>
    <col min="5" max="11" width="11.125" style="23" customWidth="1"/>
    <col min="12" max="16384" width="9.375" style="3" customWidth="1"/>
  </cols>
  <sheetData>
    <row r="1" spans="2:11" s="20" customFormat="1" ht="15"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ht="4.5" customHeight="1"/>
    <row r="3" spans="1:12" ht="18.75" customHeight="1">
      <c r="A3" s="24"/>
      <c r="B3" s="56" t="s">
        <v>1</v>
      </c>
      <c r="C3" s="25"/>
      <c r="D3" s="58" t="s">
        <v>58</v>
      </c>
      <c r="E3" s="26" t="s">
        <v>59</v>
      </c>
      <c r="F3" s="26"/>
      <c r="G3" s="26"/>
      <c r="H3" s="26"/>
      <c r="I3" s="26"/>
      <c r="J3" s="27" t="s">
        <v>60</v>
      </c>
      <c r="K3" s="28" t="s">
        <v>67</v>
      </c>
      <c r="L3" s="17"/>
    </row>
    <row r="4" spans="1:12" s="33" customFormat="1" ht="18.75" customHeight="1">
      <c r="A4" s="29"/>
      <c r="B4" s="57"/>
      <c r="C4" s="30"/>
      <c r="D4" s="58"/>
      <c r="E4" s="19" t="s">
        <v>61</v>
      </c>
      <c r="F4" s="19" t="s">
        <v>9</v>
      </c>
      <c r="G4" s="19" t="s">
        <v>62</v>
      </c>
      <c r="H4" s="19" t="s">
        <v>63</v>
      </c>
      <c r="I4" s="19" t="s">
        <v>64</v>
      </c>
      <c r="J4" s="31" t="s">
        <v>65</v>
      </c>
      <c r="K4" s="32" t="s">
        <v>66</v>
      </c>
      <c r="L4" s="18"/>
    </row>
    <row r="5" spans="1:11" ht="12.75" customHeight="1">
      <c r="A5" s="24"/>
      <c r="B5" s="34"/>
      <c r="C5" s="35"/>
      <c r="D5" s="9"/>
      <c r="E5" s="36"/>
      <c r="F5" s="36"/>
      <c r="G5" s="36"/>
      <c r="H5" s="36"/>
      <c r="I5" s="36"/>
      <c r="J5" s="36"/>
      <c r="K5" s="36"/>
    </row>
    <row r="6" spans="1:11" s="40" customFormat="1" ht="13.5" customHeight="1">
      <c r="A6" s="37"/>
      <c r="B6" s="38" t="s">
        <v>69</v>
      </c>
      <c r="C6" s="16"/>
      <c r="D6" s="39">
        <v>172723</v>
      </c>
      <c r="E6" s="53">
        <v>1352</v>
      </c>
      <c r="F6" s="53">
        <v>546</v>
      </c>
      <c r="G6" s="53">
        <v>0</v>
      </c>
      <c r="H6" s="53">
        <v>434</v>
      </c>
      <c r="I6" s="53">
        <v>372</v>
      </c>
      <c r="J6" s="53">
        <v>1186</v>
      </c>
      <c r="K6" s="53">
        <v>134</v>
      </c>
    </row>
    <row r="7" spans="1:11" ht="13.5" customHeight="1">
      <c r="A7" s="1"/>
      <c r="B7" s="41"/>
      <c r="C7" s="2"/>
      <c r="D7" s="9"/>
      <c r="E7" s="54"/>
      <c r="F7" s="54"/>
      <c r="G7" s="54"/>
      <c r="H7" s="54"/>
      <c r="I7" s="54"/>
      <c r="J7" s="54"/>
      <c r="K7" s="54"/>
    </row>
    <row r="8" spans="1:11" s="40" customFormat="1" ht="13.5" customHeight="1">
      <c r="A8" s="37"/>
      <c r="B8" s="38" t="s">
        <v>70</v>
      </c>
      <c r="C8" s="16"/>
      <c r="D8" s="12">
        <f>D12+D47</f>
        <v>172723</v>
      </c>
      <c r="E8" s="45">
        <v>1395</v>
      </c>
      <c r="F8" s="45">
        <v>510</v>
      </c>
      <c r="G8" s="45">
        <v>1</v>
      </c>
      <c r="H8" s="45">
        <v>485</v>
      </c>
      <c r="I8" s="45">
        <v>399</v>
      </c>
      <c r="J8" s="45">
        <v>1116</v>
      </c>
      <c r="K8" s="45">
        <v>79</v>
      </c>
    </row>
    <row r="9" spans="1:11" s="40" customFormat="1" ht="13.5" customHeight="1">
      <c r="A9" s="37"/>
      <c r="B9" s="38" t="s">
        <v>6</v>
      </c>
      <c r="C9" s="16"/>
      <c r="D9" s="39">
        <v>172491</v>
      </c>
      <c r="E9" s="45">
        <v>1395</v>
      </c>
      <c r="F9" s="45">
        <v>510</v>
      </c>
      <c r="G9" s="45">
        <v>1</v>
      </c>
      <c r="H9" s="45">
        <v>485</v>
      </c>
      <c r="I9" s="45">
        <v>399</v>
      </c>
      <c r="J9" s="45">
        <v>1116</v>
      </c>
      <c r="K9" s="45">
        <v>79</v>
      </c>
    </row>
    <row r="10" spans="1:11" s="40" customFormat="1" ht="13.5" customHeight="1">
      <c r="A10" s="37"/>
      <c r="B10" s="38" t="s">
        <v>0</v>
      </c>
      <c r="C10" s="16"/>
      <c r="D10" s="12">
        <f>D8-D9</f>
        <v>232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ht="13.5" customHeight="1">
      <c r="A11" s="1"/>
      <c r="B11" s="41"/>
      <c r="C11" s="2"/>
      <c r="D11" s="9"/>
      <c r="E11" s="54"/>
      <c r="F11" s="54"/>
      <c r="G11" s="54"/>
      <c r="H11" s="54"/>
      <c r="I11" s="54"/>
      <c r="J11" s="54"/>
      <c r="K11" s="54"/>
    </row>
    <row r="12" spans="1:11" s="40" customFormat="1" ht="13.5" customHeight="1">
      <c r="A12" s="37"/>
      <c r="B12" s="38" t="s">
        <v>7</v>
      </c>
      <c r="C12" s="16"/>
      <c r="D12" s="12">
        <f>SUM(D14:D45)</f>
        <v>156593</v>
      </c>
      <c r="E12" s="45">
        <v>1267</v>
      </c>
      <c r="F12" s="45">
        <v>465</v>
      </c>
      <c r="G12" s="45">
        <v>1</v>
      </c>
      <c r="H12" s="45">
        <v>442</v>
      </c>
      <c r="I12" s="45">
        <v>359</v>
      </c>
      <c r="J12" s="45">
        <v>1040</v>
      </c>
      <c r="K12" s="45">
        <v>78</v>
      </c>
    </row>
    <row r="13" spans="1:11" ht="13.5" customHeight="1">
      <c r="A13" s="1"/>
      <c r="B13" s="41"/>
      <c r="C13" s="2"/>
      <c r="D13" s="9"/>
      <c r="E13" s="54"/>
      <c r="F13" s="54"/>
      <c r="G13" s="54"/>
      <c r="H13" s="54"/>
      <c r="I13" s="54"/>
      <c r="J13" s="54"/>
      <c r="K13" s="54"/>
    </row>
    <row r="14" spans="1:11" ht="13.5" customHeight="1">
      <c r="A14" s="1"/>
      <c r="B14" s="5" t="s">
        <v>10</v>
      </c>
      <c r="C14" s="2"/>
      <c r="D14" s="4">
        <v>15070</v>
      </c>
      <c r="E14" s="46">
        <v>169</v>
      </c>
      <c r="F14" s="46">
        <v>43</v>
      </c>
      <c r="G14" s="46">
        <v>0</v>
      </c>
      <c r="H14" s="46">
        <v>65</v>
      </c>
      <c r="I14" s="46">
        <v>61</v>
      </c>
      <c r="J14" s="46">
        <v>49</v>
      </c>
      <c r="K14" s="46">
        <v>0</v>
      </c>
    </row>
    <row r="15" spans="1:11" ht="13.5" customHeight="1">
      <c r="A15" s="1"/>
      <c r="B15" s="5" t="s">
        <v>11</v>
      </c>
      <c r="C15" s="2"/>
      <c r="D15" s="4">
        <v>11570</v>
      </c>
      <c r="E15" s="46">
        <v>92</v>
      </c>
      <c r="F15" s="46">
        <v>44</v>
      </c>
      <c r="G15" s="46">
        <v>0</v>
      </c>
      <c r="H15" s="46">
        <v>27</v>
      </c>
      <c r="I15" s="46">
        <v>21</v>
      </c>
      <c r="J15" s="46">
        <v>20</v>
      </c>
      <c r="K15" s="46">
        <v>5</v>
      </c>
    </row>
    <row r="16" spans="1:11" ht="13.5" customHeight="1">
      <c r="A16" s="1"/>
      <c r="B16" s="5" t="s">
        <v>12</v>
      </c>
      <c r="C16" s="2"/>
      <c r="D16" s="4">
        <v>8227</v>
      </c>
      <c r="E16" s="46">
        <v>76</v>
      </c>
      <c r="F16" s="46">
        <v>20</v>
      </c>
      <c r="G16" s="46">
        <v>0</v>
      </c>
      <c r="H16" s="46">
        <v>34</v>
      </c>
      <c r="I16" s="46">
        <v>22</v>
      </c>
      <c r="J16" s="46">
        <v>133</v>
      </c>
      <c r="K16" s="46">
        <v>5</v>
      </c>
    </row>
    <row r="17" spans="1:11" ht="13.5" customHeight="1">
      <c r="A17" s="1"/>
      <c r="B17" s="5" t="s">
        <v>13</v>
      </c>
      <c r="C17" s="2"/>
      <c r="D17" s="4">
        <v>8329</v>
      </c>
      <c r="E17" s="46">
        <v>56</v>
      </c>
      <c r="F17" s="46">
        <v>34</v>
      </c>
      <c r="G17" s="46">
        <v>0</v>
      </c>
      <c r="H17" s="46">
        <v>13</v>
      </c>
      <c r="I17" s="46">
        <v>9</v>
      </c>
      <c r="J17" s="46">
        <v>66</v>
      </c>
      <c r="K17" s="46">
        <v>4</v>
      </c>
    </row>
    <row r="18" spans="1:11" ht="13.5" customHeight="1">
      <c r="A18" s="1"/>
      <c r="B18" s="5" t="s">
        <v>14</v>
      </c>
      <c r="C18" s="2"/>
      <c r="D18" s="4">
        <v>4723</v>
      </c>
      <c r="E18" s="46">
        <v>25</v>
      </c>
      <c r="F18" s="46">
        <v>9</v>
      </c>
      <c r="G18" s="46">
        <v>0</v>
      </c>
      <c r="H18" s="46">
        <v>12</v>
      </c>
      <c r="I18" s="46">
        <v>4</v>
      </c>
      <c r="J18" s="46">
        <v>12</v>
      </c>
      <c r="K18" s="46">
        <v>3</v>
      </c>
    </row>
    <row r="19" spans="1:11" ht="13.5" customHeight="1">
      <c r="A19" s="1"/>
      <c r="B19" s="5" t="s">
        <v>15</v>
      </c>
      <c r="C19" s="2"/>
      <c r="D19" s="4">
        <v>2877</v>
      </c>
      <c r="E19" s="46">
        <v>20</v>
      </c>
      <c r="F19" s="46">
        <v>7</v>
      </c>
      <c r="G19" s="46">
        <v>0</v>
      </c>
      <c r="H19" s="46">
        <v>2</v>
      </c>
      <c r="I19" s="46">
        <v>11</v>
      </c>
      <c r="J19" s="46">
        <v>59</v>
      </c>
      <c r="K19" s="46">
        <v>0</v>
      </c>
    </row>
    <row r="20" spans="1:11" ht="13.5" customHeight="1">
      <c r="A20" s="1"/>
      <c r="B20" s="5" t="s">
        <v>16</v>
      </c>
      <c r="C20" s="2"/>
      <c r="D20" s="4">
        <v>5046</v>
      </c>
      <c r="E20" s="46">
        <v>58</v>
      </c>
      <c r="F20" s="46">
        <v>26</v>
      </c>
      <c r="G20" s="46">
        <v>0</v>
      </c>
      <c r="H20" s="46">
        <v>23</v>
      </c>
      <c r="I20" s="46">
        <v>9</v>
      </c>
      <c r="J20" s="46">
        <v>21</v>
      </c>
      <c r="K20" s="46">
        <v>0</v>
      </c>
    </row>
    <row r="21" spans="1:11" ht="13.5" customHeight="1">
      <c r="A21" s="1"/>
      <c r="B21" s="5" t="s">
        <v>2</v>
      </c>
      <c r="C21" s="2"/>
      <c r="D21" s="4">
        <v>2772</v>
      </c>
      <c r="E21" s="46">
        <v>16</v>
      </c>
      <c r="F21" s="46">
        <v>8</v>
      </c>
      <c r="G21" s="46">
        <v>0</v>
      </c>
      <c r="H21" s="46">
        <v>2</v>
      </c>
      <c r="I21" s="46">
        <v>6</v>
      </c>
      <c r="J21" s="46">
        <v>72</v>
      </c>
      <c r="K21" s="46">
        <v>0</v>
      </c>
    </row>
    <row r="22" spans="1:11" ht="13.5" customHeight="1">
      <c r="A22" s="1"/>
      <c r="B22" s="5" t="s">
        <v>17</v>
      </c>
      <c r="C22" s="2"/>
      <c r="D22" s="4">
        <v>3825</v>
      </c>
      <c r="E22" s="46">
        <v>28</v>
      </c>
      <c r="F22" s="46">
        <v>8</v>
      </c>
      <c r="G22" s="46">
        <v>0</v>
      </c>
      <c r="H22" s="46">
        <v>10</v>
      </c>
      <c r="I22" s="46">
        <v>10</v>
      </c>
      <c r="J22" s="46">
        <v>110</v>
      </c>
      <c r="K22" s="46">
        <v>0</v>
      </c>
    </row>
    <row r="23" spans="1:11" ht="13.5" customHeight="1">
      <c r="A23" s="1"/>
      <c r="B23" s="5" t="s">
        <v>18</v>
      </c>
      <c r="C23" s="2"/>
      <c r="D23" s="4">
        <v>3404</v>
      </c>
      <c r="E23" s="46">
        <v>15</v>
      </c>
      <c r="F23" s="46">
        <v>4</v>
      </c>
      <c r="G23" s="46">
        <v>0</v>
      </c>
      <c r="H23" s="46">
        <v>8</v>
      </c>
      <c r="I23" s="46">
        <v>3</v>
      </c>
      <c r="J23" s="46">
        <v>0</v>
      </c>
      <c r="K23" s="46">
        <v>0</v>
      </c>
    </row>
    <row r="24" spans="1:11" ht="13.5" customHeight="1">
      <c r="A24" s="1"/>
      <c r="B24" s="5" t="s">
        <v>19</v>
      </c>
      <c r="C24" s="2"/>
      <c r="D24" s="4">
        <v>1778</v>
      </c>
      <c r="E24" s="46">
        <v>7</v>
      </c>
      <c r="F24" s="46">
        <v>4</v>
      </c>
      <c r="G24" s="46">
        <v>0</v>
      </c>
      <c r="H24" s="46">
        <v>3</v>
      </c>
      <c r="I24" s="46">
        <v>0</v>
      </c>
      <c r="J24" s="46">
        <v>6</v>
      </c>
      <c r="K24" s="46">
        <v>0</v>
      </c>
    </row>
    <row r="25" spans="1:11" ht="13.5" customHeight="1">
      <c r="A25" s="1"/>
      <c r="B25" s="5" t="s">
        <v>20</v>
      </c>
      <c r="C25" s="2"/>
      <c r="D25" s="4">
        <v>2880</v>
      </c>
      <c r="E25" s="46">
        <v>11</v>
      </c>
      <c r="F25" s="46">
        <v>3</v>
      </c>
      <c r="G25" s="46">
        <v>0</v>
      </c>
      <c r="H25" s="46">
        <v>3</v>
      </c>
      <c r="I25" s="46">
        <v>5</v>
      </c>
      <c r="J25" s="46">
        <v>4</v>
      </c>
      <c r="K25" s="46">
        <v>0</v>
      </c>
    </row>
    <row r="26" spans="1:11" ht="13.5" customHeight="1">
      <c r="A26" s="1"/>
      <c r="B26" s="5" t="s">
        <v>21</v>
      </c>
      <c r="C26" s="2"/>
      <c r="D26" s="4">
        <v>4627</v>
      </c>
      <c r="E26" s="46">
        <v>31</v>
      </c>
      <c r="F26" s="46">
        <v>10</v>
      </c>
      <c r="G26" s="46">
        <v>0</v>
      </c>
      <c r="H26" s="46">
        <v>12</v>
      </c>
      <c r="I26" s="46">
        <v>9</v>
      </c>
      <c r="J26" s="46">
        <v>8</v>
      </c>
      <c r="K26" s="46">
        <v>2</v>
      </c>
    </row>
    <row r="27" spans="1:11" ht="13.5" customHeight="1">
      <c r="A27" s="1"/>
      <c r="B27" s="5" t="s">
        <v>22</v>
      </c>
      <c r="C27" s="2"/>
      <c r="D27" s="4">
        <v>5521</v>
      </c>
      <c r="E27" s="46">
        <v>38</v>
      </c>
      <c r="F27" s="46">
        <v>6</v>
      </c>
      <c r="G27" s="46">
        <v>0</v>
      </c>
      <c r="H27" s="46">
        <v>12</v>
      </c>
      <c r="I27" s="46">
        <v>20</v>
      </c>
      <c r="J27" s="46">
        <v>17</v>
      </c>
      <c r="K27" s="46">
        <v>1</v>
      </c>
    </row>
    <row r="28" spans="1:11" ht="13.5" customHeight="1">
      <c r="A28" s="1"/>
      <c r="B28" s="5" t="s">
        <v>23</v>
      </c>
      <c r="C28" s="2"/>
      <c r="D28" s="4">
        <v>4137</v>
      </c>
      <c r="E28" s="46">
        <v>53</v>
      </c>
      <c r="F28" s="46">
        <v>15</v>
      </c>
      <c r="G28" s="46">
        <v>0</v>
      </c>
      <c r="H28" s="46">
        <v>26</v>
      </c>
      <c r="I28" s="46">
        <v>12</v>
      </c>
      <c r="J28" s="46">
        <v>37</v>
      </c>
      <c r="K28" s="46">
        <v>6</v>
      </c>
    </row>
    <row r="29" spans="1:11" ht="13.5" customHeight="1">
      <c r="A29" s="1"/>
      <c r="B29" s="5" t="s">
        <v>24</v>
      </c>
      <c r="C29" s="2"/>
      <c r="D29" s="4">
        <v>12357</v>
      </c>
      <c r="E29" s="46">
        <v>127</v>
      </c>
      <c r="F29" s="46">
        <v>41</v>
      </c>
      <c r="G29" s="46">
        <v>0</v>
      </c>
      <c r="H29" s="46">
        <v>45</v>
      </c>
      <c r="I29" s="46">
        <v>41</v>
      </c>
      <c r="J29" s="46">
        <v>179</v>
      </c>
      <c r="K29" s="46">
        <v>32</v>
      </c>
    </row>
    <row r="30" spans="1:11" ht="13.5" customHeight="1">
      <c r="A30" s="1"/>
      <c r="B30" s="5" t="s">
        <v>25</v>
      </c>
      <c r="C30" s="2"/>
      <c r="D30" s="4">
        <v>10099</v>
      </c>
      <c r="E30" s="46">
        <v>56</v>
      </c>
      <c r="F30" s="46">
        <v>24</v>
      </c>
      <c r="G30" s="46">
        <v>0</v>
      </c>
      <c r="H30" s="46">
        <v>24</v>
      </c>
      <c r="I30" s="46">
        <v>8</v>
      </c>
      <c r="J30" s="46">
        <v>13</v>
      </c>
      <c r="K30" s="46">
        <v>3</v>
      </c>
    </row>
    <row r="31" spans="1:11" ht="13.5" customHeight="1">
      <c r="A31" s="1"/>
      <c r="B31" s="5" t="s">
        <v>26</v>
      </c>
      <c r="C31" s="2"/>
      <c r="D31" s="4">
        <v>3958</v>
      </c>
      <c r="E31" s="46">
        <v>61</v>
      </c>
      <c r="F31" s="46">
        <v>33</v>
      </c>
      <c r="G31" s="46">
        <v>1</v>
      </c>
      <c r="H31" s="46">
        <v>20</v>
      </c>
      <c r="I31" s="46">
        <v>7</v>
      </c>
      <c r="J31" s="46">
        <v>12</v>
      </c>
      <c r="K31" s="46">
        <v>0</v>
      </c>
    </row>
    <row r="32" spans="1:11" ht="13.5" customHeight="1">
      <c r="A32" s="1"/>
      <c r="B32" s="5" t="s">
        <v>27</v>
      </c>
      <c r="C32" s="42"/>
      <c r="D32" s="4">
        <v>1812</v>
      </c>
      <c r="E32" s="46">
        <v>13</v>
      </c>
      <c r="F32" s="46">
        <v>4</v>
      </c>
      <c r="G32" s="46">
        <v>0</v>
      </c>
      <c r="H32" s="46">
        <v>6</v>
      </c>
      <c r="I32" s="46">
        <v>3</v>
      </c>
      <c r="J32" s="46">
        <v>4</v>
      </c>
      <c r="K32" s="46">
        <v>1</v>
      </c>
    </row>
    <row r="33" spans="1:11" ht="13.5" customHeight="1">
      <c r="A33" s="1"/>
      <c r="B33" s="5" t="s">
        <v>28</v>
      </c>
      <c r="C33" s="42"/>
      <c r="D33" s="4">
        <v>3491</v>
      </c>
      <c r="E33" s="46">
        <v>32</v>
      </c>
      <c r="F33" s="46">
        <v>11</v>
      </c>
      <c r="G33" s="46">
        <v>0</v>
      </c>
      <c r="H33" s="46">
        <v>9</v>
      </c>
      <c r="I33" s="46">
        <v>12</v>
      </c>
      <c r="J33" s="46">
        <v>17</v>
      </c>
      <c r="K33" s="46">
        <v>7</v>
      </c>
    </row>
    <row r="34" spans="1:11" ht="13.5" customHeight="1">
      <c r="A34" s="1"/>
      <c r="B34" s="43" t="s">
        <v>29</v>
      </c>
      <c r="C34" s="42"/>
      <c r="D34" s="4">
        <v>2555</v>
      </c>
      <c r="E34" s="46">
        <v>16</v>
      </c>
      <c r="F34" s="46">
        <v>5</v>
      </c>
      <c r="G34" s="46">
        <v>0</v>
      </c>
      <c r="H34" s="46">
        <v>7</v>
      </c>
      <c r="I34" s="46">
        <v>4</v>
      </c>
      <c r="J34" s="46">
        <v>4</v>
      </c>
      <c r="K34" s="46">
        <v>1</v>
      </c>
    </row>
    <row r="35" spans="1:11" ht="13.5" customHeight="1">
      <c r="A35" s="1"/>
      <c r="B35" s="43" t="s">
        <v>30</v>
      </c>
      <c r="C35" s="42"/>
      <c r="D35" s="4">
        <v>3156</v>
      </c>
      <c r="E35" s="46">
        <v>17</v>
      </c>
      <c r="F35" s="46">
        <v>6</v>
      </c>
      <c r="G35" s="46">
        <v>0</v>
      </c>
      <c r="H35" s="46">
        <v>5</v>
      </c>
      <c r="I35" s="46">
        <v>6</v>
      </c>
      <c r="J35" s="46">
        <v>2</v>
      </c>
      <c r="K35" s="46">
        <v>0</v>
      </c>
    </row>
    <row r="36" spans="1:11" ht="13.5" customHeight="1">
      <c r="A36" s="1"/>
      <c r="B36" s="43" t="s">
        <v>31</v>
      </c>
      <c r="C36" s="42"/>
      <c r="D36" s="4">
        <v>6667</v>
      </c>
      <c r="E36" s="46">
        <v>30</v>
      </c>
      <c r="F36" s="46">
        <v>8</v>
      </c>
      <c r="G36" s="46">
        <v>0</v>
      </c>
      <c r="H36" s="46">
        <v>8</v>
      </c>
      <c r="I36" s="46">
        <v>14</v>
      </c>
      <c r="J36" s="46">
        <v>49</v>
      </c>
      <c r="K36" s="46">
        <v>0</v>
      </c>
    </row>
    <row r="37" spans="1:11" ht="13.5" customHeight="1">
      <c r="A37" s="1"/>
      <c r="B37" s="43" t="s">
        <v>32</v>
      </c>
      <c r="C37" s="42"/>
      <c r="D37" s="4">
        <v>3315</v>
      </c>
      <c r="E37" s="46">
        <v>23</v>
      </c>
      <c r="F37" s="46">
        <v>7</v>
      </c>
      <c r="G37" s="46">
        <v>0</v>
      </c>
      <c r="H37" s="46">
        <v>9</v>
      </c>
      <c r="I37" s="46">
        <v>7</v>
      </c>
      <c r="J37" s="46">
        <v>31</v>
      </c>
      <c r="K37" s="46">
        <v>0</v>
      </c>
    </row>
    <row r="38" spans="1:11" ht="13.5" customHeight="1">
      <c r="A38" s="1"/>
      <c r="B38" s="43" t="s">
        <v>33</v>
      </c>
      <c r="C38" s="42"/>
      <c r="D38" s="4">
        <v>2643</v>
      </c>
      <c r="E38" s="46">
        <v>15</v>
      </c>
      <c r="F38" s="46">
        <v>7</v>
      </c>
      <c r="G38" s="46">
        <v>0</v>
      </c>
      <c r="H38" s="46">
        <v>5</v>
      </c>
      <c r="I38" s="46">
        <v>3</v>
      </c>
      <c r="J38" s="46">
        <v>21</v>
      </c>
      <c r="K38" s="46">
        <v>1</v>
      </c>
    </row>
    <row r="39" spans="1:11" ht="13.5" customHeight="1">
      <c r="A39" s="1"/>
      <c r="B39" s="44" t="s">
        <v>34</v>
      </c>
      <c r="C39" s="42"/>
      <c r="D39" s="4">
        <v>2520</v>
      </c>
      <c r="E39" s="46">
        <v>19</v>
      </c>
      <c r="F39" s="46">
        <v>7</v>
      </c>
      <c r="G39" s="46">
        <v>0</v>
      </c>
      <c r="H39" s="46">
        <v>7</v>
      </c>
      <c r="I39" s="46">
        <v>5</v>
      </c>
      <c r="J39" s="46">
        <v>21</v>
      </c>
      <c r="K39" s="46">
        <v>0</v>
      </c>
    </row>
    <row r="40" spans="1:11" ht="13.5" customHeight="1">
      <c r="A40" s="1"/>
      <c r="B40" s="43" t="s">
        <v>35</v>
      </c>
      <c r="C40" s="2"/>
      <c r="D40" s="4">
        <v>2794</v>
      </c>
      <c r="E40" s="46">
        <v>13</v>
      </c>
      <c r="F40" s="46">
        <v>6</v>
      </c>
      <c r="G40" s="46">
        <v>0</v>
      </c>
      <c r="H40" s="46">
        <v>1</v>
      </c>
      <c r="I40" s="46">
        <v>6</v>
      </c>
      <c r="J40" s="46">
        <v>0</v>
      </c>
      <c r="K40" s="46">
        <v>3</v>
      </c>
    </row>
    <row r="41" spans="1:11" s="40" customFormat="1" ht="13.5" customHeight="1">
      <c r="A41" s="37"/>
      <c r="B41" s="43" t="s">
        <v>36</v>
      </c>
      <c r="C41" s="16"/>
      <c r="D41" s="4">
        <v>6041</v>
      </c>
      <c r="E41" s="46">
        <v>73</v>
      </c>
      <c r="F41" s="46">
        <v>28</v>
      </c>
      <c r="G41" s="46">
        <v>0</v>
      </c>
      <c r="H41" s="46">
        <v>19</v>
      </c>
      <c r="I41" s="46">
        <v>26</v>
      </c>
      <c r="J41" s="46">
        <v>38</v>
      </c>
      <c r="K41" s="46">
        <v>2</v>
      </c>
    </row>
    <row r="42" spans="1:11" ht="13.5" customHeight="1">
      <c r="A42" s="1"/>
      <c r="B42" s="43" t="s">
        <v>37</v>
      </c>
      <c r="C42" s="2"/>
      <c r="D42" s="4">
        <v>2041</v>
      </c>
      <c r="E42" s="46">
        <v>8</v>
      </c>
      <c r="F42" s="46">
        <v>5</v>
      </c>
      <c r="G42" s="46">
        <v>0</v>
      </c>
      <c r="H42" s="46">
        <v>3</v>
      </c>
      <c r="I42" s="46">
        <v>0</v>
      </c>
      <c r="J42" s="46">
        <v>2</v>
      </c>
      <c r="K42" s="46">
        <v>0</v>
      </c>
    </row>
    <row r="43" spans="1:11" s="40" customFormat="1" ht="13.5" customHeight="1">
      <c r="A43" s="37"/>
      <c r="B43" s="43" t="s">
        <v>38</v>
      </c>
      <c r="C43" s="16"/>
      <c r="D43" s="4">
        <v>2802</v>
      </c>
      <c r="E43" s="46">
        <v>23</v>
      </c>
      <c r="F43" s="46">
        <v>13</v>
      </c>
      <c r="G43" s="46">
        <v>0</v>
      </c>
      <c r="H43" s="46">
        <v>7</v>
      </c>
      <c r="I43" s="46">
        <v>3</v>
      </c>
      <c r="J43" s="46">
        <v>5</v>
      </c>
      <c r="K43" s="46">
        <v>1</v>
      </c>
    </row>
    <row r="44" spans="1:11" ht="13.5" customHeight="1">
      <c r="A44" s="1"/>
      <c r="B44" s="44" t="s">
        <v>39</v>
      </c>
      <c r="C44" s="2"/>
      <c r="D44" s="4">
        <v>2368</v>
      </c>
      <c r="E44" s="46">
        <v>17</v>
      </c>
      <c r="F44" s="46">
        <v>6</v>
      </c>
      <c r="G44" s="46">
        <v>0</v>
      </c>
      <c r="H44" s="46">
        <v>6</v>
      </c>
      <c r="I44" s="46">
        <v>5</v>
      </c>
      <c r="J44" s="46">
        <v>6</v>
      </c>
      <c r="K44" s="46">
        <v>1</v>
      </c>
    </row>
    <row r="45" spans="1:11" ht="13.5" customHeight="1">
      <c r="A45" s="1"/>
      <c r="B45" s="43" t="s">
        <v>40</v>
      </c>
      <c r="C45" s="2"/>
      <c r="D45" s="4">
        <v>3188</v>
      </c>
      <c r="E45" s="46">
        <v>29</v>
      </c>
      <c r="F45" s="46">
        <v>13</v>
      </c>
      <c r="G45" s="46">
        <v>0</v>
      </c>
      <c r="H45" s="46">
        <v>9</v>
      </c>
      <c r="I45" s="46">
        <v>7</v>
      </c>
      <c r="J45" s="46">
        <v>22</v>
      </c>
      <c r="K45" s="46">
        <v>0</v>
      </c>
    </row>
    <row r="46" spans="1:11" ht="13.5" customHeight="1">
      <c r="A46" s="1"/>
      <c r="B46" s="5"/>
      <c r="C46" s="2"/>
      <c r="D46" s="4"/>
      <c r="E46" s="55"/>
      <c r="F46" s="54"/>
      <c r="G46" s="45">
        <v>0</v>
      </c>
      <c r="H46" s="54"/>
      <c r="I46" s="54"/>
      <c r="J46" s="54"/>
      <c r="K46" s="54"/>
    </row>
    <row r="47" spans="1:11" ht="13.5" customHeight="1">
      <c r="A47" s="1"/>
      <c r="B47" s="6" t="s">
        <v>41</v>
      </c>
      <c r="C47" s="2"/>
      <c r="D47" s="11">
        <f>D49+D54+D57+D62+D67+D70+D83+D74</f>
        <v>16130</v>
      </c>
      <c r="E47" s="45">
        <v>128</v>
      </c>
      <c r="F47" s="45">
        <v>45</v>
      </c>
      <c r="G47" s="45">
        <v>0</v>
      </c>
      <c r="H47" s="45">
        <v>43</v>
      </c>
      <c r="I47" s="45">
        <v>40</v>
      </c>
      <c r="J47" s="45">
        <v>76</v>
      </c>
      <c r="K47" s="45">
        <v>1</v>
      </c>
    </row>
    <row r="48" spans="1:11" ht="13.5" customHeight="1">
      <c r="A48" s="1"/>
      <c r="B48" s="6"/>
      <c r="C48" s="2"/>
      <c r="D48" s="4"/>
      <c r="E48" s="55"/>
      <c r="F48" s="54"/>
      <c r="G48" s="45">
        <v>0</v>
      </c>
      <c r="H48" s="54"/>
      <c r="I48" s="54"/>
      <c r="J48" s="54"/>
      <c r="K48" s="54"/>
    </row>
    <row r="49" spans="1:11" ht="13.5" customHeight="1">
      <c r="A49" s="1"/>
      <c r="B49" s="6" t="s">
        <v>42</v>
      </c>
      <c r="C49" s="2"/>
      <c r="D49" s="11">
        <f>SUM(D50:D52)</f>
        <v>4189</v>
      </c>
      <c r="E49" s="45">
        <v>38</v>
      </c>
      <c r="F49" s="45">
        <v>12</v>
      </c>
      <c r="G49" s="46">
        <v>0</v>
      </c>
      <c r="H49" s="47">
        <v>16</v>
      </c>
      <c r="I49" s="47">
        <v>10</v>
      </c>
      <c r="J49" s="47">
        <v>23</v>
      </c>
      <c r="K49" s="47">
        <v>0</v>
      </c>
    </row>
    <row r="50" spans="1:11" s="40" customFormat="1" ht="13.5" customHeight="1">
      <c r="A50" s="37"/>
      <c r="B50" s="5" t="s">
        <v>3</v>
      </c>
      <c r="C50" s="16"/>
      <c r="D50" s="4">
        <v>1879</v>
      </c>
      <c r="E50" s="46">
        <v>14</v>
      </c>
      <c r="F50" s="46">
        <v>3</v>
      </c>
      <c r="G50" s="46">
        <v>0</v>
      </c>
      <c r="H50" s="46">
        <v>9</v>
      </c>
      <c r="I50" s="46">
        <v>2</v>
      </c>
      <c r="J50" s="46">
        <v>2</v>
      </c>
      <c r="K50" s="46">
        <v>0</v>
      </c>
    </row>
    <row r="51" spans="1:11" ht="13.5" customHeight="1">
      <c r="A51" s="1"/>
      <c r="B51" s="5" t="s">
        <v>4</v>
      </c>
      <c r="C51" s="2"/>
      <c r="D51" s="4">
        <v>954</v>
      </c>
      <c r="E51" s="46">
        <v>13</v>
      </c>
      <c r="F51" s="46">
        <v>4</v>
      </c>
      <c r="G51" s="46">
        <v>0</v>
      </c>
      <c r="H51" s="46">
        <v>4</v>
      </c>
      <c r="I51" s="46">
        <v>5</v>
      </c>
      <c r="J51" s="46">
        <v>19</v>
      </c>
      <c r="K51" s="46">
        <v>0</v>
      </c>
    </row>
    <row r="52" spans="1:11" ht="13.5" customHeight="1">
      <c r="A52" s="1"/>
      <c r="B52" s="43" t="s">
        <v>43</v>
      </c>
      <c r="C52" s="2"/>
      <c r="D52" s="4">
        <v>1356</v>
      </c>
      <c r="E52" s="46">
        <v>11</v>
      </c>
      <c r="F52" s="46">
        <v>5</v>
      </c>
      <c r="G52" s="46">
        <v>0</v>
      </c>
      <c r="H52" s="46">
        <v>3</v>
      </c>
      <c r="I52" s="46">
        <v>3</v>
      </c>
      <c r="J52" s="46">
        <v>2</v>
      </c>
      <c r="K52" s="46">
        <v>0</v>
      </c>
    </row>
    <row r="53" spans="1:11" ht="13.5" customHeight="1">
      <c r="A53" s="1"/>
      <c r="B53" s="5"/>
      <c r="C53" s="2"/>
      <c r="D53" s="4"/>
      <c r="E53" s="55"/>
      <c r="F53" s="54"/>
      <c r="G53" s="54"/>
      <c r="H53" s="54"/>
      <c r="I53" s="54"/>
      <c r="J53" s="54"/>
      <c r="K53" s="54"/>
    </row>
    <row r="54" spans="1:11" ht="13.5" customHeight="1">
      <c r="A54" s="1"/>
      <c r="B54" s="6" t="s">
        <v>44</v>
      </c>
      <c r="C54" s="2"/>
      <c r="D54" s="11">
        <f>SUM(D55:D55)</f>
        <v>2399</v>
      </c>
      <c r="E54" s="45">
        <v>20</v>
      </c>
      <c r="F54" s="45">
        <v>7</v>
      </c>
      <c r="G54" s="45">
        <v>0</v>
      </c>
      <c r="H54" s="45">
        <v>8</v>
      </c>
      <c r="I54" s="45">
        <v>5</v>
      </c>
      <c r="J54" s="45">
        <v>11</v>
      </c>
      <c r="K54" s="45">
        <v>1</v>
      </c>
    </row>
    <row r="55" spans="1:11" s="40" customFormat="1" ht="13.5" customHeight="1">
      <c r="A55" s="37"/>
      <c r="B55" s="5" t="s">
        <v>45</v>
      </c>
      <c r="C55" s="16"/>
      <c r="D55" s="4">
        <v>2399</v>
      </c>
      <c r="E55" s="46">
        <v>20</v>
      </c>
      <c r="F55" s="46">
        <v>7</v>
      </c>
      <c r="G55" s="46">
        <v>0</v>
      </c>
      <c r="H55" s="46">
        <v>8</v>
      </c>
      <c r="I55" s="46">
        <v>5</v>
      </c>
      <c r="J55" s="46">
        <v>11</v>
      </c>
      <c r="K55" s="46">
        <v>1</v>
      </c>
    </row>
    <row r="56" spans="1:11" ht="13.5" customHeight="1">
      <c r="A56" s="1"/>
      <c r="B56" s="6"/>
      <c r="C56" s="2"/>
      <c r="D56" s="4"/>
      <c r="E56" s="55"/>
      <c r="F56" s="4"/>
      <c r="G56" s="4"/>
      <c r="H56" s="4"/>
      <c r="I56" s="4"/>
      <c r="J56" s="4"/>
      <c r="K56" s="4"/>
    </row>
    <row r="57" spans="1:11" ht="12.75" customHeight="1">
      <c r="A57" s="1"/>
      <c r="B57" s="6" t="s">
        <v>46</v>
      </c>
      <c r="C57" s="2"/>
      <c r="D57" s="11">
        <f>SUM(D58:D58)</f>
        <v>982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1</v>
      </c>
      <c r="K57" s="45">
        <v>0</v>
      </c>
    </row>
    <row r="58" spans="1:11" ht="13.5" customHeight="1">
      <c r="A58" s="1"/>
      <c r="B58" s="5" t="s">
        <v>47</v>
      </c>
      <c r="C58" s="2"/>
      <c r="D58" s="4">
        <v>982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1</v>
      </c>
      <c r="K58" s="46">
        <v>0</v>
      </c>
    </row>
    <row r="59" spans="1:11" s="40" customFormat="1" ht="13.5" customHeight="1">
      <c r="A59" s="48"/>
      <c r="B59" s="7"/>
      <c r="C59" s="49"/>
      <c r="D59" s="10"/>
      <c r="E59" s="10"/>
      <c r="F59" s="10"/>
      <c r="G59" s="10"/>
      <c r="H59" s="10"/>
      <c r="I59" s="10"/>
      <c r="J59" s="10"/>
      <c r="K59" s="10"/>
    </row>
    <row r="60" spans="1:11" s="40" customFormat="1" ht="3" customHeight="1">
      <c r="A60" s="37"/>
      <c r="B60" s="5"/>
      <c r="C60" s="16"/>
      <c r="D60" s="11"/>
      <c r="E60" s="11"/>
      <c r="F60" s="11"/>
      <c r="G60" s="11"/>
      <c r="H60" s="11"/>
      <c r="I60" s="11"/>
      <c r="J60" s="11"/>
      <c r="K60" s="11"/>
    </row>
    <row r="61" spans="1:11" ht="13.5" customHeight="1">
      <c r="A61" s="1"/>
      <c r="B61" s="5"/>
      <c r="C61" s="2"/>
      <c r="D61" s="4"/>
      <c r="E61" s="55"/>
      <c r="F61" s="54"/>
      <c r="G61" s="54"/>
      <c r="H61" s="54"/>
      <c r="I61" s="54"/>
      <c r="J61" s="54"/>
      <c r="K61" s="54"/>
    </row>
    <row r="62" spans="1:11" ht="13.5" customHeight="1">
      <c r="A62" s="1"/>
      <c r="B62" s="6" t="s">
        <v>48</v>
      </c>
      <c r="C62" s="2"/>
      <c r="D62" s="11">
        <f>SUM(D63:D65)</f>
        <v>4230</v>
      </c>
      <c r="E62" s="45">
        <v>43</v>
      </c>
      <c r="F62" s="45">
        <v>15</v>
      </c>
      <c r="G62" s="45">
        <v>0</v>
      </c>
      <c r="H62" s="45">
        <v>13</v>
      </c>
      <c r="I62" s="45">
        <v>15</v>
      </c>
      <c r="J62" s="45">
        <v>20</v>
      </c>
      <c r="K62" s="45">
        <v>0</v>
      </c>
    </row>
    <row r="63" spans="1:11" s="40" customFormat="1" ht="13.5" customHeight="1">
      <c r="A63" s="37"/>
      <c r="B63" s="5" t="s">
        <v>49</v>
      </c>
      <c r="C63" s="16"/>
      <c r="D63" s="4">
        <v>1066</v>
      </c>
      <c r="E63" s="46">
        <v>17</v>
      </c>
      <c r="F63" s="46">
        <v>6</v>
      </c>
      <c r="G63" s="46">
        <v>0</v>
      </c>
      <c r="H63" s="46">
        <v>4</v>
      </c>
      <c r="I63" s="46">
        <v>7</v>
      </c>
      <c r="J63" s="46">
        <v>5</v>
      </c>
      <c r="K63" s="46">
        <v>0</v>
      </c>
    </row>
    <row r="64" spans="1:11" ht="13.5" customHeight="1">
      <c r="A64" s="1"/>
      <c r="B64" s="5" t="s">
        <v>50</v>
      </c>
      <c r="C64" s="2"/>
      <c r="D64" s="4">
        <v>2553</v>
      </c>
      <c r="E64" s="46">
        <v>25</v>
      </c>
      <c r="F64" s="46">
        <v>8</v>
      </c>
      <c r="G64" s="46">
        <v>0</v>
      </c>
      <c r="H64" s="46">
        <v>9</v>
      </c>
      <c r="I64" s="46">
        <v>8</v>
      </c>
      <c r="J64" s="46">
        <v>14</v>
      </c>
      <c r="K64" s="46">
        <v>0</v>
      </c>
    </row>
    <row r="65" spans="1:11" ht="13.5" customHeight="1">
      <c r="A65" s="1"/>
      <c r="B65" s="5" t="s">
        <v>51</v>
      </c>
      <c r="C65" s="2"/>
      <c r="D65" s="4">
        <v>611</v>
      </c>
      <c r="E65" s="46">
        <v>1</v>
      </c>
      <c r="F65" s="46">
        <v>1</v>
      </c>
      <c r="G65" s="46">
        <v>0</v>
      </c>
      <c r="H65" s="46">
        <v>0</v>
      </c>
      <c r="I65" s="46">
        <v>0</v>
      </c>
      <c r="J65" s="46">
        <v>1</v>
      </c>
      <c r="K65" s="46">
        <v>0</v>
      </c>
    </row>
    <row r="66" spans="1:11" ht="13.5" customHeight="1">
      <c r="A66" s="1"/>
      <c r="B66" s="5"/>
      <c r="C66" s="2"/>
      <c r="D66" s="4"/>
      <c r="E66" s="55"/>
      <c r="F66" s="54"/>
      <c r="G66" s="45">
        <v>0</v>
      </c>
      <c r="H66" s="54"/>
      <c r="I66" s="54"/>
      <c r="J66" s="54"/>
      <c r="K66" s="54"/>
    </row>
    <row r="67" spans="1:11" ht="13.5" customHeight="1">
      <c r="A67" s="1"/>
      <c r="B67" s="6" t="s">
        <v>52</v>
      </c>
      <c r="C67" s="2"/>
      <c r="D67" s="11">
        <f>SUM(D68:D68)</f>
        <v>1459</v>
      </c>
      <c r="E67" s="45">
        <v>7</v>
      </c>
      <c r="F67" s="45">
        <v>2</v>
      </c>
      <c r="G67" s="45">
        <v>0</v>
      </c>
      <c r="H67" s="45">
        <v>1</v>
      </c>
      <c r="I67" s="45">
        <v>4</v>
      </c>
      <c r="J67" s="45">
        <v>5</v>
      </c>
      <c r="K67" s="45">
        <v>0</v>
      </c>
    </row>
    <row r="68" spans="1:11" ht="13.5" customHeight="1">
      <c r="A68" s="1"/>
      <c r="B68" s="5" t="s">
        <v>53</v>
      </c>
      <c r="C68" s="2"/>
      <c r="D68" s="4">
        <v>1459</v>
      </c>
      <c r="E68" s="46">
        <v>7</v>
      </c>
      <c r="F68" s="46">
        <v>2</v>
      </c>
      <c r="G68" s="46">
        <v>0</v>
      </c>
      <c r="H68" s="46">
        <v>1</v>
      </c>
      <c r="I68" s="46">
        <v>4</v>
      </c>
      <c r="J68" s="46">
        <v>5</v>
      </c>
      <c r="K68" s="46">
        <v>0</v>
      </c>
    </row>
    <row r="69" spans="1:11" ht="13.5" customHeight="1">
      <c r="A69" s="1"/>
      <c r="B69" s="5"/>
      <c r="C69" s="2"/>
      <c r="D69" s="4"/>
      <c r="E69" s="54"/>
      <c r="F69" s="54"/>
      <c r="G69" s="45">
        <v>0</v>
      </c>
      <c r="H69" s="54"/>
      <c r="I69" s="54"/>
      <c r="J69" s="54"/>
      <c r="K69" s="45">
        <v>0</v>
      </c>
    </row>
    <row r="70" spans="1:11" s="40" customFormat="1" ht="13.5" customHeight="1">
      <c r="A70" s="37"/>
      <c r="B70" s="6" t="s">
        <v>54</v>
      </c>
      <c r="C70" s="16"/>
      <c r="D70" s="11">
        <f>SUM(D71:D72)</f>
        <v>2133</v>
      </c>
      <c r="E70" s="45">
        <v>17</v>
      </c>
      <c r="F70" s="45">
        <v>8</v>
      </c>
      <c r="G70" s="45">
        <v>0</v>
      </c>
      <c r="H70" s="45">
        <v>3</v>
      </c>
      <c r="I70" s="45">
        <v>6</v>
      </c>
      <c r="J70" s="45">
        <v>16</v>
      </c>
      <c r="K70" s="45">
        <v>0</v>
      </c>
    </row>
    <row r="71" spans="1:11" ht="13.5" customHeight="1">
      <c r="A71" s="1"/>
      <c r="B71" s="5" t="s">
        <v>55</v>
      </c>
      <c r="C71" s="2"/>
      <c r="D71" s="4">
        <v>521</v>
      </c>
      <c r="E71" s="46">
        <v>6</v>
      </c>
      <c r="F71" s="46">
        <v>2</v>
      </c>
      <c r="G71" s="46">
        <v>0</v>
      </c>
      <c r="H71" s="46">
        <v>1</v>
      </c>
      <c r="I71" s="46">
        <v>3</v>
      </c>
      <c r="J71" s="46">
        <v>0</v>
      </c>
      <c r="K71" s="46">
        <v>0</v>
      </c>
    </row>
    <row r="72" spans="1:11" ht="13.5" customHeight="1">
      <c r="A72" s="1"/>
      <c r="B72" s="5" t="s">
        <v>56</v>
      </c>
      <c r="C72" s="50"/>
      <c r="D72" s="4">
        <v>1612</v>
      </c>
      <c r="E72" s="46">
        <v>11</v>
      </c>
      <c r="F72" s="46">
        <v>6</v>
      </c>
      <c r="G72" s="46">
        <v>0</v>
      </c>
      <c r="H72" s="46">
        <v>2</v>
      </c>
      <c r="I72" s="46">
        <v>3</v>
      </c>
      <c r="J72" s="46">
        <v>16</v>
      </c>
      <c r="K72" s="46">
        <v>0</v>
      </c>
    </row>
    <row r="73" spans="1:11" ht="13.5" customHeight="1">
      <c r="A73" s="1"/>
      <c r="B73" s="5"/>
      <c r="C73" s="2"/>
      <c r="D73" s="4"/>
      <c r="E73" s="55"/>
      <c r="F73" s="54"/>
      <c r="G73" s="45">
        <v>0</v>
      </c>
      <c r="H73" s="54"/>
      <c r="I73" s="54"/>
      <c r="J73" s="54"/>
      <c r="K73" s="54"/>
    </row>
    <row r="74" spans="1:12" ht="13.5" customHeight="1">
      <c r="A74" s="1"/>
      <c r="B74" s="6" t="s">
        <v>57</v>
      </c>
      <c r="C74" s="2"/>
      <c r="D74" s="11">
        <f>SUM(D75:D77)</f>
        <v>738</v>
      </c>
      <c r="E74" s="45">
        <v>3</v>
      </c>
      <c r="F74" s="45">
        <v>1</v>
      </c>
      <c r="G74" s="45">
        <v>0</v>
      </c>
      <c r="H74" s="45">
        <v>2</v>
      </c>
      <c r="I74" s="45">
        <v>0</v>
      </c>
      <c r="J74" s="45">
        <v>0</v>
      </c>
      <c r="K74" s="45">
        <v>0</v>
      </c>
      <c r="L74" s="40"/>
    </row>
    <row r="75" spans="1:12" s="40" customFormat="1" ht="13.5" customHeight="1">
      <c r="A75" s="37"/>
      <c r="B75" s="5" t="s">
        <v>5</v>
      </c>
      <c r="C75" s="16"/>
      <c r="D75" s="4">
        <v>738</v>
      </c>
      <c r="E75" s="46">
        <v>3</v>
      </c>
      <c r="F75" s="46">
        <v>1</v>
      </c>
      <c r="G75" s="46">
        <v>0</v>
      </c>
      <c r="H75" s="46">
        <v>2</v>
      </c>
      <c r="I75" s="46">
        <v>0</v>
      </c>
      <c r="J75" s="46">
        <v>0</v>
      </c>
      <c r="K75" s="46">
        <v>0</v>
      </c>
      <c r="L75" s="3"/>
    </row>
    <row r="76" spans="1:11" ht="13.5" customHeight="1">
      <c r="A76" s="1"/>
      <c r="B76" s="5"/>
      <c r="C76" s="2"/>
      <c r="D76" s="4"/>
      <c r="E76" s="55"/>
      <c r="F76" s="54"/>
      <c r="G76" s="54"/>
      <c r="H76" s="54"/>
      <c r="I76" s="54"/>
      <c r="J76" s="54"/>
      <c r="K76" s="54"/>
    </row>
    <row r="77" spans="1:11" ht="13.5" customHeight="1">
      <c r="A77" s="1"/>
      <c r="B77" s="5"/>
      <c r="C77" s="2"/>
      <c r="D77" s="4"/>
      <c r="E77" s="55"/>
      <c r="F77" s="54"/>
      <c r="G77" s="54"/>
      <c r="H77" s="54"/>
      <c r="I77" s="54"/>
      <c r="J77" s="54"/>
      <c r="K77" s="54"/>
    </row>
    <row r="78" spans="1:11" ht="13.5" customHeight="1">
      <c r="A78" s="1"/>
      <c r="B78" s="6" t="s">
        <v>8</v>
      </c>
      <c r="C78" s="2"/>
      <c r="D78" s="39">
        <v>705</v>
      </c>
      <c r="E78" s="45">
        <v>2</v>
      </c>
      <c r="F78" s="45">
        <v>0</v>
      </c>
      <c r="G78" s="45">
        <v>0</v>
      </c>
      <c r="H78" s="45">
        <v>2</v>
      </c>
      <c r="I78" s="45">
        <v>0</v>
      </c>
      <c r="J78" s="45">
        <v>0</v>
      </c>
      <c r="K78" s="45">
        <v>1</v>
      </c>
    </row>
    <row r="79" spans="1:11" ht="13.5" customHeight="1">
      <c r="A79" s="1"/>
      <c r="B79" s="5"/>
      <c r="C79" s="2"/>
      <c r="D79" s="4"/>
      <c r="E79" s="9"/>
      <c r="F79" s="9"/>
      <c r="G79" s="9"/>
      <c r="H79" s="9"/>
      <c r="I79" s="9"/>
      <c r="J79" s="9"/>
      <c r="K79" s="9"/>
    </row>
    <row r="80" spans="1:11" s="40" customFormat="1" ht="13.5" customHeight="1">
      <c r="A80" s="37"/>
      <c r="B80" s="5"/>
      <c r="C80" s="16"/>
      <c r="D80" s="11"/>
      <c r="E80" s="12"/>
      <c r="F80" s="11"/>
      <c r="G80" s="11"/>
      <c r="H80" s="11"/>
      <c r="I80" s="11"/>
      <c r="J80" s="11"/>
      <c r="K80" s="11"/>
    </row>
    <row r="81" spans="1:11" ht="13.5" customHeight="1">
      <c r="A81" s="1"/>
      <c r="B81" s="5"/>
      <c r="C81" s="2"/>
      <c r="D81" s="4"/>
      <c r="E81" s="8"/>
      <c r="F81" s="9"/>
      <c r="G81" s="9"/>
      <c r="H81" s="9"/>
      <c r="I81" s="9"/>
      <c r="J81" s="9"/>
      <c r="K81" s="9"/>
    </row>
    <row r="82" spans="1:11" ht="13.5" customHeight="1">
      <c r="A82" s="51"/>
      <c r="B82" s="7"/>
      <c r="C82" s="52"/>
      <c r="D82" s="13"/>
      <c r="E82" s="14"/>
      <c r="F82" s="15"/>
      <c r="G82" s="15"/>
      <c r="H82" s="15"/>
      <c r="I82" s="15"/>
      <c r="J82" s="15"/>
      <c r="K82" s="15"/>
    </row>
    <row r="83" ht="3" customHeight="1"/>
  </sheetData>
  <sheetProtection/>
  <mergeCells count="2">
    <mergeCell ref="B3:B4"/>
    <mergeCell ref="D3:D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64" useFirstPageNumber="1" horizontalDpi="600" verticalDpi="600" orientation="portrait" paperSize="9" r:id="rId1"/>
  <headerFooter scaleWithDoc="0" alignWithMargins="0">
    <oddFooter>&amp;C&amp;10－&amp;P－</oddFoot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2012-02-20T00:29:28Z</cp:lastPrinted>
  <dcterms:created xsi:type="dcterms:W3CDTF">1999-08-04T00:40:50Z</dcterms:created>
  <dcterms:modified xsi:type="dcterms:W3CDTF">2012-02-20T01:05:01Z</dcterms:modified>
  <cp:category/>
  <cp:version/>
  <cp:contentType/>
  <cp:contentStatus/>
</cp:coreProperties>
</file>