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555" windowHeight="8145" tabRatio="707" activeTab="0"/>
  </bookViews>
  <sheets>
    <sheet name="第12表" sheetId="1" r:id="rId1"/>
  </sheets>
  <definedNames>
    <definedName name="_xlnm.Print_Titles" localSheetId="0">'第12表'!$1:$4</definedName>
  </definedNames>
  <calcPr fullCalcOnLoad="1"/>
</workbook>
</file>

<file path=xl/comments1.xml><?xml version="1.0" encoding="utf-8"?>
<comments xmlns="http://schemas.openxmlformats.org/spreadsheetml/2006/main">
  <authors>
    <author>FMV-USER</author>
  </authors>
  <commentList>
    <comment ref="D6" authorId="0">
      <text>
        <r>
          <rPr>
            <b/>
            <sz val="9"/>
            <rFont val="ＭＳ Ｐゴシック"/>
            <family val="3"/>
          </rPr>
          <t>最終集計表　108
｢学年別児童数｣</t>
        </r>
      </text>
    </comment>
    <comment ref="D8" authorId="0">
      <text>
        <r>
          <rPr>
            <b/>
            <sz val="9"/>
            <rFont val="ＭＳ Ｐゴシック"/>
            <family val="3"/>
          </rPr>
          <t>最終集計表　108
｢学年別児童数｣</t>
        </r>
      </text>
    </comment>
  </commentList>
</comments>
</file>

<file path=xl/sharedStrings.xml><?xml version="1.0" encoding="utf-8"?>
<sst xmlns="http://schemas.openxmlformats.org/spreadsheetml/2006/main" count="72" uniqueCount="61">
  <si>
    <t>計</t>
  </si>
  <si>
    <t>公立</t>
  </si>
  <si>
    <t>私立</t>
  </si>
  <si>
    <t>龍ケ崎市</t>
  </si>
  <si>
    <t>常総市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</si>
  <si>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</si>
  <si>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</si>
  <si>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</si>
  <si>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</si>
  <si>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</si>
  <si>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</si>
  <si>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</si>
  <si>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</si>
  <si>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</si>
  <si>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</si>
  <si>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</si>
  <si>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</si>
  <si>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</si>
  <si>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</si>
  <si>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</si>
  <si>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</si>
  <si>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</si>
  <si>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</si>
  <si>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</si>
  <si>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</si>
  <si>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</si>
  <si>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</si>
  <si>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</si>
  <si>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</si>
  <si>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</si>
  <si>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</si>
  <si>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</si>
  <si>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</si>
  <si>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</si>
  <si>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</si>
  <si>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</si>
  <si>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</si>
  <si>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</si>
  <si>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国 立 (参考)</t>
  </si>
  <si>
    <t>(人)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</si>
  <si>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</si>
  <si>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</si>
  <si>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</si>
  <si>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</si>
  <si>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</si>
  <si>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</si>
  <si>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</si>
  <si>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</si>
  <si>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男</t>
  </si>
  <si>
    <t>女</t>
  </si>
  <si>
    <t>市町村別</t>
  </si>
  <si>
    <t>１　学　年</t>
  </si>
  <si>
    <t>２　学　年</t>
  </si>
  <si>
    <t>３　学　年</t>
  </si>
  <si>
    <t>４　学　年</t>
  </si>
  <si>
    <t>５　学　年</t>
  </si>
  <si>
    <t>６　学　年</t>
  </si>
  <si>
    <t>大子町</t>
  </si>
  <si>
    <t>第12表　学年別児童数〔小学校〕</t>
  </si>
  <si>
    <t>平成26年度</t>
  </si>
  <si>
    <t>平成27年度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</si>
</sst>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#,##0_);\(#,##0\)"/>
    <numFmt numFmtId="178" formatCode="_ * #,##0;_ * \-#,##0;_ * &quot;-&quot;;_ @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  <numFmt numFmtId="183" formatCode="#,##0;0;&quot;-&quot;"/>
    <numFmt numFmtId="184" formatCode="#,##0;\-#,##0;&quot;- &quot;"/>
    <numFmt numFmtId="185" formatCode="_ * #,##0.0_ ;_ * \-#,##0.0_ ;_ * &quot;-&quot;_ ;_ @_ "/>
    <numFmt numFmtId="186" formatCode="0.0"/>
    <numFmt numFmtId="187" formatCode="#,##0.0_);\(#,##0.0\)"/>
    <numFmt numFmtId="188" formatCode="#,##0.0"/>
    <numFmt numFmtId="189" formatCode="_ * #,##0.00_ ;_ * \-#,##0.00_ ;_ * &quot;-&quot;_ ;_ @_ "/>
    <numFmt numFmtId="190" formatCode="0_);[Red]\(0\)"/>
  </numFmts>
  <fonts count="56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3"/>
      <name val="ＭＳ ゴシック"/>
      <family val="3"/>
    </font>
    <font>
      <sz val="9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b/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9" fontId="10" fillId="0" borderId="0" applyFill="0" applyBorder="0" applyAlignment="0">
      <protection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2" fillId="0" borderId="0">
      <alignment horizontal="left"/>
      <protection/>
    </xf>
    <xf numFmtId="38" fontId="13" fillId="20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0" fontId="13" fillId="21" borderId="3" applyNumberFormat="0" applyBorder="0" applyAlignment="0" applyProtection="0"/>
    <xf numFmtId="182" fontId="15" fillId="0" borderId="0">
      <alignment/>
      <protection/>
    </xf>
    <xf numFmtId="0" fontId="11" fillId="0" borderId="0">
      <alignment/>
      <protection/>
    </xf>
    <xf numFmtId="10" fontId="11" fillId="0" borderId="0" applyFont="0" applyFill="0" applyBorder="0" applyAlignment="0" applyProtection="0"/>
    <xf numFmtId="4" fontId="12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/>
      <protection/>
    </xf>
    <xf numFmtId="0" fontId="19" fillId="0" borderId="0">
      <alignment horizont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2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2" borderId="7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2" borderId="12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54" fillId="34" borderId="0" applyNumberFormat="0" applyBorder="0" applyAlignment="0" applyProtection="0"/>
  </cellStyleXfs>
  <cellXfs count="80">
    <xf numFmtId="0" fontId="0" fillId="0" borderId="0" xfId="0" applyAlignment="1">
      <alignment/>
    </xf>
    <xf numFmtId="41" fontId="0" fillId="0" borderId="0" xfId="68" applyNumberFormat="1" applyFont="1" applyFill="1" applyAlignment="1" applyProtection="1">
      <alignment vertical="center"/>
      <protection/>
    </xf>
    <xf numFmtId="0" fontId="3" fillId="0" borderId="0" xfId="85" applyFont="1" applyFill="1" applyAlignment="1" applyProtection="1">
      <alignment vertical="center"/>
      <protection locked="0"/>
    </xf>
    <xf numFmtId="0" fontId="0" fillId="0" borderId="0" xfId="85" applyFill="1" applyAlignment="1" applyProtection="1">
      <alignment vertical="center"/>
      <protection locked="0"/>
    </xf>
    <xf numFmtId="0" fontId="0" fillId="0" borderId="0" xfId="85" applyFill="1" applyAlignment="1" applyProtection="1">
      <alignment horizontal="distributed" vertical="center"/>
      <protection locked="0"/>
    </xf>
    <xf numFmtId="0" fontId="0" fillId="0" borderId="0" xfId="85" applyFill="1" applyBorder="1" applyAlignment="1" applyProtection="1">
      <alignment vertical="center"/>
      <protection locked="0"/>
    </xf>
    <xf numFmtId="0" fontId="0" fillId="0" borderId="0" xfId="85" applyFill="1" applyBorder="1" applyAlignment="1" applyProtection="1">
      <alignment horizontal="distributed" vertical="center"/>
      <protection locked="0"/>
    </xf>
    <xf numFmtId="0" fontId="0" fillId="0" borderId="13" xfId="85" applyFill="1" applyBorder="1" applyAlignment="1" applyProtection="1">
      <alignment vertical="center"/>
      <protection locked="0"/>
    </xf>
    <xf numFmtId="0" fontId="0" fillId="0" borderId="14" xfId="85" applyFill="1" applyBorder="1" applyAlignment="1" applyProtection="1">
      <alignment vertical="center"/>
      <protection locked="0"/>
    </xf>
    <xf numFmtId="0" fontId="4" fillId="0" borderId="0" xfId="85" applyFont="1" applyFill="1" applyAlignment="1" applyProtection="1">
      <alignment vertical="center"/>
      <protection locked="0"/>
    </xf>
    <xf numFmtId="0" fontId="4" fillId="0" borderId="0" xfId="85" applyFont="1" applyFill="1" applyBorder="1" applyAlignment="1" applyProtection="1">
      <alignment vertical="center"/>
      <protection locked="0"/>
    </xf>
    <xf numFmtId="0" fontId="4" fillId="0" borderId="0" xfId="85" applyFont="1" applyFill="1" applyBorder="1" applyAlignment="1" applyProtection="1">
      <alignment horizontal="distributed" vertical="center"/>
      <protection locked="0"/>
    </xf>
    <xf numFmtId="0" fontId="4" fillId="0" borderId="13" xfId="85" applyFont="1" applyFill="1" applyBorder="1" applyAlignment="1" applyProtection="1">
      <alignment vertical="center"/>
      <protection locked="0"/>
    </xf>
    <xf numFmtId="0" fontId="4" fillId="0" borderId="14" xfId="85" applyFont="1" applyFill="1" applyBorder="1" applyAlignment="1" applyProtection="1">
      <alignment vertical="center"/>
      <protection locked="0"/>
    </xf>
    <xf numFmtId="0" fontId="4" fillId="35" borderId="0" xfId="85" applyFont="1" applyFill="1" applyBorder="1" applyAlignment="1" applyProtection="1">
      <alignment horizontal="distributed" vertical="center"/>
      <protection locked="0"/>
    </xf>
    <xf numFmtId="0" fontId="0" fillId="0" borderId="14" xfId="85" applyFont="1" applyFill="1" applyBorder="1" applyAlignment="1" applyProtection="1">
      <alignment vertical="center"/>
      <protection locked="0"/>
    </xf>
    <xf numFmtId="0" fontId="0" fillId="0" borderId="0" xfId="85" applyFont="1" applyBorder="1" applyAlignment="1" applyProtection="1">
      <alignment horizontal="distributed" vertical="center"/>
      <protection locked="0"/>
    </xf>
    <xf numFmtId="0" fontId="0" fillId="0" borderId="0" xfId="85" applyFont="1" applyBorder="1" applyAlignment="1" applyProtection="1">
      <alignment horizontal="center" vertical="center" shrinkToFit="1"/>
      <protection locked="0"/>
    </xf>
    <xf numFmtId="0" fontId="0" fillId="0" borderId="0" xfId="85" applyFill="1" applyBorder="1" applyAlignment="1" applyProtection="1">
      <alignment horizontal="distributed" vertical="center"/>
      <protection/>
    </xf>
    <xf numFmtId="0" fontId="0" fillId="0" borderId="15" xfId="85" applyFill="1" applyBorder="1" applyAlignment="1" applyProtection="1">
      <alignment horizontal="distributed" vertical="center"/>
      <protection locked="0"/>
    </xf>
    <xf numFmtId="41" fontId="0" fillId="0" borderId="0" xfId="68" applyNumberFormat="1" applyFont="1" applyFill="1" applyAlignment="1" applyProtection="1">
      <alignment vertical="center"/>
      <protection locked="0"/>
    </xf>
    <xf numFmtId="0" fontId="0" fillId="0" borderId="0" xfId="85" applyFill="1" applyBorder="1" applyAlignment="1" applyProtection="1" quotePrefix="1">
      <alignment horizontal="left" vertical="center"/>
      <protection locked="0"/>
    </xf>
    <xf numFmtId="0" fontId="0" fillId="0" borderId="15" xfId="85" applyFill="1" applyBorder="1" applyAlignment="1" applyProtection="1">
      <alignment vertical="center"/>
      <protection locked="0"/>
    </xf>
    <xf numFmtId="0" fontId="0" fillId="0" borderId="16" xfId="85" applyFill="1" applyBorder="1" applyAlignment="1" applyProtection="1">
      <alignment vertical="center"/>
      <protection locked="0"/>
    </xf>
    <xf numFmtId="0" fontId="0" fillId="0" borderId="0" xfId="85" applyFont="1" applyFill="1" applyAlignment="1" applyProtection="1">
      <alignment horizontal="right"/>
      <protection locked="0"/>
    </xf>
    <xf numFmtId="0" fontId="0" fillId="0" borderId="17" xfId="85" applyFill="1" applyBorder="1" applyAlignment="1" applyProtection="1">
      <alignment vertical="center"/>
      <protection locked="0"/>
    </xf>
    <xf numFmtId="0" fontId="0" fillId="0" borderId="15" xfId="85" applyFill="1" applyBorder="1" applyAlignment="1" applyProtection="1">
      <alignment horizontal="center" vertical="center"/>
      <protection locked="0"/>
    </xf>
    <xf numFmtId="0" fontId="0" fillId="0" borderId="0" xfId="85" applyFill="1" applyAlignment="1" applyProtection="1">
      <alignment horizontal="center" vertical="center"/>
      <protection locked="0"/>
    </xf>
    <xf numFmtId="0" fontId="3" fillId="0" borderId="0" xfId="85" applyFont="1" applyAlignment="1" applyProtection="1">
      <alignment vertical="center"/>
      <protection locked="0"/>
    </xf>
    <xf numFmtId="38" fontId="3" fillId="0" borderId="0" xfId="68" applyFont="1" applyFill="1" applyAlignment="1" applyProtection="1">
      <alignment vertical="center"/>
      <protection locked="0"/>
    </xf>
    <xf numFmtId="0" fontId="0" fillId="0" borderId="0" xfId="85" applyAlignment="1" applyProtection="1">
      <alignment vertical="center"/>
      <protection locked="0"/>
    </xf>
    <xf numFmtId="0" fontId="0" fillId="0" borderId="0" xfId="85" applyAlignment="1" applyProtection="1">
      <alignment horizontal="distributed" vertical="center"/>
      <protection locked="0"/>
    </xf>
    <xf numFmtId="38" fontId="0" fillId="0" borderId="0" xfId="68" applyFont="1" applyFill="1" applyAlignment="1" applyProtection="1">
      <alignment vertical="center"/>
      <protection locked="0"/>
    </xf>
    <xf numFmtId="38" fontId="0" fillId="0" borderId="3" xfId="68" applyFont="1" applyFill="1" applyBorder="1" applyAlignment="1" applyProtection="1">
      <alignment horizontal="center" vertical="center"/>
      <protection locked="0"/>
    </xf>
    <xf numFmtId="0" fontId="0" fillId="0" borderId="0" xfId="85" applyAlignment="1" applyProtection="1">
      <alignment horizontal="center" vertical="center"/>
      <protection locked="0"/>
    </xf>
    <xf numFmtId="0" fontId="0" fillId="0" borderId="17" xfId="85" applyBorder="1" applyAlignment="1" applyProtection="1">
      <alignment vertical="center"/>
      <protection locked="0"/>
    </xf>
    <xf numFmtId="0" fontId="0" fillId="0" borderId="17" xfId="85" applyBorder="1" applyAlignment="1" applyProtection="1">
      <alignment horizontal="distributed" vertical="center"/>
      <protection locked="0"/>
    </xf>
    <xf numFmtId="0" fontId="0" fillId="0" borderId="18" xfId="85" applyBorder="1" applyAlignment="1" applyProtection="1">
      <alignment vertical="center"/>
      <protection locked="0"/>
    </xf>
    <xf numFmtId="0" fontId="0" fillId="0" borderId="0" xfId="85" applyBorder="1" applyAlignment="1" applyProtection="1">
      <alignment horizontal="distributed" vertical="center"/>
      <protection locked="0"/>
    </xf>
    <xf numFmtId="0" fontId="0" fillId="0" borderId="0" xfId="85" applyBorder="1" applyAlignment="1" applyProtection="1">
      <alignment vertical="center"/>
      <protection locked="0"/>
    </xf>
    <xf numFmtId="0" fontId="4" fillId="0" borderId="0" xfId="85" applyFont="1" applyBorder="1" applyAlignment="1" applyProtection="1">
      <alignment horizontal="distributed" vertical="center"/>
      <protection locked="0"/>
    </xf>
    <xf numFmtId="0" fontId="4" fillId="0" borderId="13" xfId="85" applyFont="1" applyBorder="1" applyAlignment="1" applyProtection="1">
      <alignment vertical="center"/>
      <protection locked="0"/>
    </xf>
    <xf numFmtId="0" fontId="4" fillId="0" borderId="0" xfId="85" applyFont="1" applyAlignment="1" applyProtection="1">
      <alignment vertical="center"/>
      <protection locked="0"/>
    </xf>
    <xf numFmtId="0" fontId="0" fillId="0" borderId="13" xfId="85" applyBorder="1" applyAlignment="1" applyProtection="1">
      <alignment vertical="center"/>
      <protection locked="0"/>
    </xf>
    <xf numFmtId="0" fontId="0" fillId="0" borderId="13" xfId="85" applyBorder="1" applyAlignment="1" applyProtection="1" quotePrefix="1">
      <alignment horizontal="left" vertical="center"/>
      <protection locked="0"/>
    </xf>
    <xf numFmtId="0" fontId="0" fillId="0" borderId="15" xfId="85" applyBorder="1" applyAlignment="1" applyProtection="1">
      <alignment vertical="center"/>
      <protection locked="0"/>
    </xf>
    <xf numFmtId="0" fontId="0" fillId="0" borderId="15" xfId="85" applyBorder="1" applyAlignment="1" applyProtection="1">
      <alignment horizontal="distributed" vertical="center"/>
      <protection locked="0"/>
    </xf>
    <xf numFmtId="0" fontId="0" fillId="0" borderId="19" xfId="85" applyBorder="1" applyAlignment="1" applyProtection="1">
      <alignment vertical="center"/>
      <protection locked="0"/>
    </xf>
    <xf numFmtId="0" fontId="0" fillId="0" borderId="18" xfId="85" applyBorder="1" applyAlignment="1" applyProtection="1">
      <alignment horizontal="center" vertical="center"/>
      <protection locked="0"/>
    </xf>
    <xf numFmtId="0" fontId="0" fillId="0" borderId="19" xfId="85" applyBorder="1" applyAlignment="1" applyProtection="1">
      <alignment horizontal="center" vertical="center"/>
      <protection locked="0"/>
    </xf>
    <xf numFmtId="177" fontId="4" fillId="35" borderId="0" xfId="93" applyNumberFormat="1" applyFont="1" applyFill="1" applyAlignment="1">
      <alignment vertical="center" shrinkToFit="1"/>
      <protection/>
    </xf>
    <xf numFmtId="177" fontId="4" fillId="0" borderId="0" xfId="93" applyNumberFormat="1" applyFont="1" applyFill="1" applyAlignment="1">
      <alignment vertical="center" shrinkToFit="1"/>
      <protection/>
    </xf>
    <xf numFmtId="41" fontId="0" fillId="0" borderId="15" xfId="68" applyNumberFormat="1" applyFont="1" applyFill="1" applyBorder="1" applyAlignment="1" applyProtection="1">
      <alignment vertical="center"/>
      <protection locked="0"/>
    </xf>
    <xf numFmtId="0" fontId="0" fillId="0" borderId="0" xfId="85" applyFont="1" applyAlignment="1">
      <alignment vertical="center" shrinkToFit="1"/>
      <protection/>
    </xf>
    <xf numFmtId="0" fontId="0" fillId="0" borderId="13" xfId="85" applyFont="1" applyBorder="1" applyAlignment="1" applyProtection="1">
      <alignment vertical="center"/>
      <protection locked="0"/>
    </xf>
    <xf numFmtId="3" fontId="0" fillId="0" borderId="0" xfId="85" applyNumberFormat="1" applyFont="1" applyAlignment="1">
      <alignment vertical="center" shrinkToFit="1"/>
      <protection/>
    </xf>
    <xf numFmtId="0" fontId="4" fillId="0" borderId="0" xfId="85" applyFont="1" applyFill="1" applyBorder="1" applyAlignment="1" applyProtection="1">
      <alignment horizontal="distributed" vertical="center"/>
      <protection/>
    </xf>
    <xf numFmtId="0" fontId="0" fillId="0" borderId="0" xfId="85" applyFont="1" applyFill="1" applyBorder="1" applyAlignment="1" applyProtection="1">
      <alignment horizontal="distributed" vertical="center"/>
      <protection/>
    </xf>
    <xf numFmtId="0" fontId="0" fillId="0" borderId="0" xfId="85" applyFill="1" applyBorder="1" applyAlignment="1" applyProtection="1" quotePrefix="1">
      <alignment horizontal="distributed" vertical="center"/>
      <protection/>
    </xf>
    <xf numFmtId="3" fontId="0" fillId="0" borderId="0" xfId="68" applyNumberFormat="1" applyFont="1" applyFill="1" applyBorder="1" applyAlignment="1" applyProtection="1">
      <alignment horizontal="right" vertical="center"/>
      <protection/>
    </xf>
    <xf numFmtId="3" fontId="0" fillId="0" borderId="0" xfId="68" applyNumberFormat="1" applyFont="1" applyFill="1" applyAlignment="1" applyProtection="1">
      <alignment vertical="center"/>
      <protection locked="0"/>
    </xf>
    <xf numFmtId="3" fontId="0" fillId="35" borderId="0" xfId="93" applyNumberFormat="1" applyFont="1" applyFill="1" applyAlignment="1">
      <alignment vertical="center" shrinkToFit="1"/>
      <protection/>
    </xf>
    <xf numFmtId="3" fontId="0" fillId="0" borderId="0" xfId="93" applyNumberFormat="1" applyFont="1" applyFill="1" applyAlignment="1">
      <alignment vertical="center" shrinkToFit="1"/>
      <protection/>
    </xf>
    <xf numFmtId="177" fontId="0" fillId="0" borderId="0" xfId="68" applyNumberFormat="1" applyFont="1" applyFill="1" applyAlignment="1" applyProtection="1">
      <alignment vertical="center"/>
      <protection locked="0"/>
    </xf>
    <xf numFmtId="177" fontId="0" fillId="0" borderId="0" xfId="68" applyNumberFormat="1" applyFont="1" applyFill="1" applyAlignment="1" applyProtection="1">
      <alignment vertical="center"/>
      <protection locked="0"/>
    </xf>
    <xf numFmtId="0" fontId="0" fillId="0" borderId="17" xfId="85" applyFill="1" applyBorder="1" applyAlignment="1" applyProtection="1">
      <alignment horizontal="distributed" vertical="center"/>
      <protection locked="0"/>
    </xf>
    <xf numFmtId="38" fontId="0" fillId="0" borderId="3" xfId="68" applyFont="1" applyFill="1" applyBorder="1" applyAlignment="1" applyProtection="1">
      <alignment horizontal="centerContinuous" vertical="center"/>
      <protection locked="0"/>
    </xf>
    <xf numFmtId="0" fontId="0" fillId="0" borderId="0" xfId="85" applyFill="1" applyBorder="1" applyAlignment="1" applyProtection="1">
      <alignment horizontal="center" vertical="center" shrinkToFit="1"/>
      <protection/>
    </xf>
    <xf numFmtId="0" fontId="0" fillId="0" borderId="20" xfId="85" applyFill="1" applyBorder="1" applyAlignment="1" applyProtection="1">
      <alignment vertical="center"/>
      <protection locked="0"/>
    </xf>
    <xf numFmtId="0" fontId="0" fillId="0" borderId="17" xfId="85" applyFill="1" applyBorder="1" applyAlignment="1" applyProtection="1">
      <alignment horizontal="center" vertical="center"/>
      <protection locked="0"/>
    </xf>
    <xf numFmtId="38" fontId="0" fillId="0" borderId="3" xfId="68" applyFont="1" applyFill="1" applyBorder="1" applyAlignment="1" applyProtection="1">
      <alignment horizontal="center" vertical="center"/>
      <protection locked="0"/>
    </xf>
    <xf numFmtId="3" fontId="0" fillId="0" borderId="0" xfId="85" applyNumberFormat="1" applyFont="1" applyFill="1" applyAlignment="1">
      <alignment vertical="center" shrinkToFit="1"/>
      <protection/>
    </xf>
    <xf numFmtId="177" fontId="0" fillId="0" borderId="0" xfId="85" applyNumberFormat="1" applyFont="1" applyFill="1" applyAlignment="1">
      <alignment vertical="center" shrinkToFit="1"/>
      <protection/>
    </xf>
    <xf numFmtId="0" fontId="0" fillId="0" borderId="0" xfId="85" applyFont="1" applyFill="1" applyAlignment="1">
      <alignment vertical="center" shrinkToFit="1"/>
      <protection/>
    </xf>
    <xf numFmtId="177" fontId="0" fillId="0" borderId="0" xfId="93" applyNumberFormat="1" applyFont="1" applyFill="1" applyAlignment="1">
      <alignment vertical="center" shrinkToFit="1"/>
      <protection/>
    </xf>
    <xf numFmtId="0" fontId="0" fillId="0" borderId="17" xfId="85" applyBorder="1" applyAlignment="1" applyProtection="1">
      <alignment horizontal="distributed" vertical="center"/>
      <protection locked="0"/>
    </xf>
    <xf numFmtId="0" fontId="0" fillId="0" borderId="15" xfId="85" applyBorder="1" applyAlignment="1" applyProtection="1">
      <alignment horizontal="distributed" vertical="center"/>
      <protection locked="0"/>
    </xf>
    <xf numFmtId="38" fontId="0" fillId="0" borderId="3" xfId="68" applyFont="1" applyFill="1" applyBorder="1" applyAlignment="1" applyProtection="1">
      <alignment horizontal="center" vertical="center"/>
      <protection locked="0"/>
    </xf>
    <xf numFmtId="0" fontId="0" fillId="0" borderId="17" xfId="85" applyFill="1" applyBorder="1" applyAlignment="1" applyProtection="1">
      <alignment horizontal="distributed" vertical="center"/>
      <protection locked="0"/>
    </xf>
    <xf numFmtId="0" fontId="0" fillId="0" borderId="15" xfId="85" applyFill="1" applyBorder="1" applyAlignment="1" applyProtection="1">
      <alignment horizontal="distributed" vertical="center"/>
      <protection locked="0"/>
    </xf>
  </cellXfs>
  <cellStyles count="8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桁区切り 3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標準 10" xfId="82"/>
    <cellStyle name="標準 11" xfId="83"/>
    <cellStyle name="標準 12" xfId="84"/>
    <cellStyle name="標準 2" xfId="85"/>
    <cellStyle name="標準 3" xfId="86"/>
    <cellStyle name="標準 4" xfId="87"/>
    <cellStyle name="標準 5" xfId="88"/>
    <cellStyle name="標準 6" xfId="89"/>
    <cellStyle name="標準 7" xfId="90"/>
    <cellStyle name="標準 8" xfId="91"/>
    <cellStyle name="標準 9" xfId="92"/>
    <cellStyle name="標準_第７表　【久慈郡まで印刷用】" xfId="93"/>
    <cellStyle name="Followed Hyperlink" xfId="94"/>
    <cellStyle name="良い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showGridLines="0" tabSelected="1" zoomScaleSheetLayoutView="100" zoomScalePageLayoutView="0" workbookViewId="0" topLeftCell="A1">
      <selection activeCell="B1" sqref="B1"/>
    </sheetView>
  </sheetViews>
  <sheetFormatPr defaultColWidth="9.00390625" defaultRowHeight="12"/>
  <cols>
    <col min="1" max="1" width="1.00390625" style="30" customWidth="1"/>
    <col min="2" max="2" width="13.50390625" style="31" customWidth="1"/>
    <col min="3" max="3" width="1.00390625" style="30" customWidth="1"/>
    <col min="4" max="10" width="12.625" style="32" customWidth="1"/>
    <col min="11" max="16" width="14.625" style="32" customWidth="1"/>
    <col min="17" max="17" width="1.00390625" style="3" customWidth="1"/>
    <col min="18" max="18" width="14.50390625" style="4" customWidth="1"/>
    <col min="19" max="19" width="1.00390625" style="3" customWidth="1"/>
    <col min="20" max="23" width="9.375" style="3" customWidth="1"/>
    <col min="24" max="16384" width="9.375" style="30" customWidth="1"/>
  </cols>
  <sheetData>
    <row r="1" spans="1:23" s="28" customFormat="1" ht="16.5">
      <c r="A1" s="30"/>
      <c r="B1" s="28" t="s">
        <v>58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"/>
      <c r="R1" s="24" t="s">
        <v>39</v>
      </c>
      <c r="S1" s="2"/>
      <c r="T1" s="2"/>
      <c r="U1" s="2"/>
      <c r="V1" s="2"/>
      <c r="W1" s="2"/>
    </row>
    <row r="2" ht="4.5" customHeight="1"/>
    <row r="3" spans="1:19" ht="19.5" customHeight="1">
      <c r="A3" s="35"/>
      <c r="B3" s="75" t="s">
        <v>50</v>
      </c>
      <c r="C3" s="48"/>
      <c r="D3" s="77" t="s">
        <v>0</v>
      </c>
      <c r="E3" s="66" t="s">
        <v>51</v>
      </c>
      <c r="F3" s="66"/>
      <c r="G3" s="66" t="s">
        <v>52</v>
      </c>
      <c r="H3" s="66"/>
      <c r="I3" s="66" t="s">
        <v>53</v>
      </c>
      <c r="J3" s="66"/>
      <c r="K3" s="66" t="s">
        <v>54</v>
      </c>
      <c r="L3" s="66"/>
      <c r="M3" s="66" t="s">
        <v>55</v>
      </c>
      <c r="N3" s="66"/>
      <c r="O3" s="66" t="s">
        <v>56</v>
      </c>
      <c r="P3" s="66"/>
      <c r="Q3" s="68"/>
      <c r="R3" s="78" t="s">
        <v>50</v>
      </c>
      <c r="S3" s="69"/>
    </row>
    <row r="4" spans="1:23" s="34" customFormat="1" ht="19.5" customHeight="1">
      <c r="A4" s="45"/>
      <c r="B4" s="76"/>
      <c r="C4" s="49"/>
      <c r="D4" s="77"/>
      <c r="E4" s="70" t="s">
        <v>48</v>
      </c>
      <c r="F4" s="33" t="s">
        <v>49</v>
      </c>
      <c r="G4" s="33" t="s">
        <v>48</v>
      </c>
      <c r="H4" s="33" t="s">
        <v>49</v>
      </c>
      <c r="I4" s="33" t="s">
        <v>48</v>
      </c>
      <c r="J4" s="33" t="s">
        <v>49</v>
      </c>
      <c r="K4" s="33" t="s">
        <v>48</v>
      </c>
      <c r="L4" s="33" t="s">
        <v>49</v>
      </c>
      <c r="M4" s="33" t="s">
        <v>48</v>
      </c>
      <c r="N4" s="33" t="s">
        <v>49</v>
      </c>
      <c r="O4" s="33" t="s">
        <v>48</v>
      </c>
      <c r="P4" s="33" t="s">
        <v>49</v>
      </c>
      <c r="Q4" s="23"/>
      <c r="R4" s="79"/>
      <c r="S4" s="26"/>
      <c r="T4" s="27"/>
      <c r="U4" s="27"/>
      <c r="V4" s="27"/>
      <c r="W4" s="27"/>
    </row>
    <row r="5" spans="1:19" ht="13.5" customHeight="1">
      <c r="A5" s="35"/>
      <c r="B5" s="36"/>
      <c r="C5" s="37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68"/>
      <c r="R5" s="65"/>
      <c r="S5" s="25"/>
    </row>
    <row r="6" spans="2:23" s="42" customFormat="1" ht="13.5" customHeight="1">
      <c r="B6" s="16" t="s">
        <v>59</v>
      </c>
      <c r="C6" s="54"/>
      <c r="D6" s="1">
        <v>155466</v>
      </c>
      <c r="E6" s="1">
        <v>12869</v>
      </c>
      <c r="F6" s="1">
        <v>12288</v>
      </c>
      <c r="G6" s="1">
        <v>13086</v>
      </c>
      <c r="H6" s="1">
        <v>12455</v>
      </c>
      <c r="I6" s="1">
        <v>12751</v>
      </c>
      <c r="J6" s="1">
        <v>12046</v>
      </c>
      <c r="K6" s="1">
        <v>13369</v>
      </c>
      <c r="L6" s="1">
        <v>12684</v>
      </c>
      <c r="M6" s="1">
        <v>13675</v>
      </c>
      <c r="N6" s="1">
        <v>13037</v>
      </c>
      <c r="O6" s="1">
        <v>13896</v>
      </c>
      <c r="P6" s="1">
        <v>13310</v>
      </c>
      <c r="Q6" s="15"/>
      <c r="R6" s="57" t="str">
        <f>B6</f>
        <v>平成26年度</v>
      </c>
      <c r="S6" s="10"/>
      <c r="T6" s="9"/>
      <c r="U6" s="9"/>
      <c r="V6" s="9"/>
      <c r="W6" s="9"/>
    </row>
    <row r="7" spans="2:19" ht="13.5" customHeight="1">
      <c r="B7" s="38"/>
      <c r="C7" s="4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8"/>
      <c r="R7" s="6"/>
      <c r="S7" s="5"/>
    </row>
    <row r="8" spans="2:19" s="9" customFormat="1" ht="13.5" customHeight="1">
      <c r="B8" s="14" t="s">
        <v>60</v>
      </c>
      <c r="C8" s="12"/>
      <c r="D8" s="50">
        <f>SUM(D12:D55)</f>
        <v>153207</v>
      </c>
      <c r="E8" s="51">
        <v>12838</v>
      </c>
      <c r="F8" s="51">
        <v>12060</v>
      </c>
      <c r="G8" s="51">
        <v>12897</v>
      </c>
      <c r="H8" s="51">
        <v>12280</v>
      </c>
      <c r="I8" s="51">
        <v>13099</v>
      </c>
      <c r="J8" s="51">
        <v>12442</v>
      </c>
      <c r="K8" s="51">
        <v>12725</v>
      </c>
      <c r="L8" s="51">
        <v>12091</v>
      </c>
      <c r="M8" s="51">
        <v>13383</v>
      </c>
      <c r="N8" s="51">
        <v>12673</v>
      </c>
      <c r="O8" s="51">
        <v>13675</v>
      </c>
      <c r="P8" s="51">
        <v>13044</v>
      </c>
      <c r="Q8" s="13"/>
      <c r="R8" s="56" t="str">
        <f>B8</f>
        <v>平成27年度</v>
      </c>
      <c r="S8" s="10"/>
    </row>
    <row r="9" spans="2:23" s="42" customFormat="1" ht="13.5" customHeight="1">
      <c r="B9" s="40" t="s">
        <v>1</v>
      </c>
      <c r="C9" s="41"/>
      <c r="D9" s="50">
        <f>SUM(E9:P9)</f>
        <v>152353</v>
      </c>
      <c r="E9" s="51">
        <v>12718</v>
      </c>
      <c r="F9" s="51">
        <v>11950</v>
      </c>
      <c r="G9" s="51">
        <v>12789</v>
      </c>
      <c r="H9" s="51">
        <v>12176</v>
      </c>
      <c r="I9" s="51">
        <v>13025</v>
      </c>
      <c r="J9" s="51">
        <v>12370</v>
      </c>
      <c r="K9" s="51">
        <v>12679</v>
      </c>
      <c r="L9" s="51">
        <v>12051</v>
      </c>
      <c r="M9" s="51">
        <v>13332</v>
      </c>
      <c r="N9" s="51">
        <v>12618</v>
      </c>
      <c r="O9" s="51">
        <v>13640</v>
      </c>
      <c r="P9" s="51">
        <v>13005</v>
      </c>
      <c r="Q9" s="13"/>
      <c r="R9" s="56" t="str">
        <f aca="true" t="shared" si="0" ref="R9:R40">B9</f>
        <v>公立</v>
      </c>
      <c r="S9" s="10"/>
      <c r="T9" s="9"/>
      <c r="U9" s="9"/>
      <c r="V9" s="9"/>
      <c r="W9" s="9"/>
    </row>
    <row r="10" spans="2:23" s="42" customFormat="1" ht="13.5" customHeight="1">
      <c r="B10" s="40" t="s">
        <v>2</v>
      </c>
      <c r="C10" s="41"/>
      <c r="D10" s="50">
        <f>SUM(E10:P10)</f>
        <v>854</v>
      </c>
      <c r="E10" s="51">
        <v>120</v>
      </c>
      <c r="F10" s="51">
        <v>110</v>
      </c>
      <c r="G10" s="51">
        <v>108</v>
      </c>
      <c r="H10" s="51">
        <v>104</v>
      </c>
      <c r="I10" s="51">
        <v>74</v>
      </c>
      <c r="J10" s="51">
        <v>72</v>
      </c>
      <c r="K10" s="51">
        <v>46</v>
      </c>
      <c r="L10" s="51">
        <v>40</v>
      </c>
      <c r="M10" s="51">
        <v>51</v>
      </c>
      <c r="N10" s="51">
        <v>55</v>
      </c>
      <c r="O10" s="51">
        <v>35</v>
      </c>
      <c r="P10" s="51">
        <v>39</v>
      </c>
      <c r="Q10" s="13"/>
      <c r="R10" s="56" t="str">
        <f t="shared" si="0"/>
        <v>私立</v>
      </c>
      <c r="S10" s="10"/>
      <c r="T10" s="9"/>
      <c r="U10" s="9"/>
      <c r="V10" s="9"/>
      <c r="W10" s="9"/>
    </row>
    <row r="11" spans="2:19" ht="13.5" customHeight="1">
      <c r="B11" s="38"/>
      <c r="C11" s="43"/>
      <c r="D11" s="20"/>
      <c r="E11" s="20"/>
      <c r="F11" s="20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8"/>
      <c r="R11" s="6"/>
      <c r="S11" s="5"/>
    </row>
    <row r="12" spans="2:19" ht="13.5" customHeight="1">
      <c r="B12" s="6" t="s">
        <v>40</v>
      </c>
      <c r="C12" s="43"/>
      <c r="D12" s="55">
        <v>14083</v>
      </c>
      <c r="E12" s="71">
        <v>1215</v>
      </c>
      <c r="F12" s="71">
        <v>1097</v>
      </c>
      <c r="G12" s="72">
        <v>1252</v>
      </c>
      <c r="H12" s="72">
        <v>1112</v>
      </c>
      <c r="I12" s="72">
        <v>1209</v>
      </c>
      <c r="J12" s="72">
        <v>1154</v>
      </c>
      <c r="K12" s="72">
        <v>1201</v>
      </c>
      <c r="L12" s="72">
        <v>1103</v>
      </c>
      <c r="M12" s="72">
        <v>1217</v>
      </c>
      <c r="N12" s="72">
        <v>1168</v>
      </c>
      <c r="O12" s="72">
        <v>1249</v>
      </c>
      <c r="P12" s="72">
        <v>1106</v>
      </c>
      <c r="Q12" s="8"/>
      <c r="R12" s="18" t="str">
        <f t="shared" si="0"/>
        <v>水戸市</v>
      </c>
      <c r="S12" s="5"/>
    </row>
    <row r="13" spans="2:19" ht="13.5" customHeight="1">
      <c r="B13" s="6" t="s">
        <v>41</v>
      </c>
      <c r="C13" s="43"/>
      <c r="D13" s="55">
        <v>9121</v>
      </c>
      <c r="E13" s="73">
        <v>686</v>
      </c>
      <c r="F13" s="73">
        <v>644</v>
      </c>
      <c r="G13" s="72">
        <v>743</v>
      </c>
      <c r="H13" s="72">
        <v>732</v>
      </c>
      <c r="I13" s="72">
        <v>777</v>
      </c>
      <c r="J13" s="72">
        <v>749</v>
      </c>
      <c r="K13" s="72">
        <v>812</v>
      </c>
      <c r="L13" s="72">
        <v>703</v>
      </c>
      <c r="M13" s="72">
        <v>820</v>
      </c>
      <c r="N13" s="72">
        <v>806</v>
      </c>
      <c r="O13" s="72">
        <v>852</v>
      </c>
      <c r="P13" s="72">
        <v>797</v>
      </c>
      <c r="Q13" s="8"/>
      <c r="R13" s="18" t="str">
        <f t="shared" si="0"/>
        <v>日立市</v>
      </c>
      <c r="S13" s="5"/>
    </row>
    <row r="14" spans="2:19" ht="13.5" customHeight="1">
      <c r="B14" s="6" t="s">
        <v>42</v>
      </c>
      <c r="C14" s="43"/>
      <c r="D14" s="55">
        <v>7342</v>
      </c>
      <c r="E14" s="73">
        <v>612</v>
      </c>
      <c r="F14" s="73">
        <v>593</v>
      </c>
      <c r="G14" s="72">
        <v>597</v>
      </c>
      <c r="H14" s="72">
        <v>550</v>
      </c>
      <c r="I14" s="72">
        <v>656</v>
      </c>
      <c r="J14" s="72">
        <v>615</v>
      </c>
      <c r="K14" s="72">
        <v>633</v>
      </c>
      <c r="L14" s="72">
        <v>561</v>
      </c>
      <c r="M14" s="72">
        <v>621</v>
      </c>
      <c r="N14" s="72">
        <v>611</v>
      </c>
      <c r="O14" s="72">
        <v>711</v>
      </c>
      <c r="P14" s="72">
        <v>582</v>
      </c>
      <c r="Q14" s="8"/>
      <c r="R14" s="18" t="str">
        <f t="shared" si="0"/>
        <v>土浦市</v>
      </c>
      <c r="S14" s="5"/>
    </row>
    <row r="15" spans="2:19" ht="13.5" customHeight="1">
      <c r="B15" s="6" t="s">
        <v>43</v>
      </c>
      <c r="C15" s="43"/>
      <c r="D15" s="55">
        <v>7451</v>
      </c>
      <c r="E15" s="73">
        <v>634</v>
      </c>
      <c r="F15" s="73">
        <v>603</v>
      </c>
      <c r="G15" s="72">
        <v>622</v>
      </c>
      <c r="H15" s="72">
        <v>600</v>
      </c>
      <c r="I15" s="72">
        <v>604</v>
      </c>
      <c r="J15" s="72">
        <v>556</v>
      </c>
      <c r="K15" s="72">
        <v>635</v>
      </c>
      <c r="L15" s="72">
        <v>585</v>
      </c>
      <c r="M15" s="72">
        <v>665</v>
      </c>
      <c r="N15" s="72">
        <v>649</v>
      </c>
      <c r="O15" s="72">
        <v>682</v>
      </c>
      <c r="P15" s="72">
        <v>616</v>
      </c>
      <c r="Q15" s="8"/>
      <c r="R15" s="18" t="str">
        <f t="shared" si="0"/>
        <v>古河市</v>
      </c>
      <c r="S15" s="5"/>
    </row>
    <row r="16" spans="2:19" ht="13.5" customHeight="1">
      <c r="B16" s="6" t="s">
        <v>44</v>
      </c>
      <c r="C16" s="43"/>
      <c r="D16" s="55">
        <v>3729</v>
      </c>
      <c r="E16" s="73">
        <v>312</v>
      </c>
      <c r="F16" s="73">
        <v>288</v>
      </c>
      <c r="G16" s="72">
        <v>301</v>
      </c>
      <c r="H16" s="72">
        <v>269</v>
      </c>
      <c r="I16" s="72">
        <v>311</v>
      </c>
      <c r="J16" s="72">
        <v>264</v>
      </c>
      <c r="K16" s="72">
        <v>315</v>
      </c>
      <c r="L16" s="72">
        <v>323</v>
      </c>
      <c r="M16" s="72">
        <v>338</v>
      </c>
      <c r="N16" s="72">
        <v>326</v>
      </c>
      <c r="O16" s="72">
        <v>350</v>
      </c>
      <c r="P16" s="72">
        <v>332</v>
      </c>
      <c r="Q16" s="8"/>
      <c r="R16" s="18" t="str">
        <f t="shared" si="0"/>
        <v>石岡市</v>
      </c>
      <c r="S16" s="5"/>
    </row>
    <row r="17" spans="2:19" ht="13.5" customHeight="1">
      <c r="B17" s="6" t="s">
        <v>45</v>
      </c>
      <c r="C17" s="43"/>
      <c r="D17" s="55">
        <v>2813</v>
      </c>
      <c r="E17" s="73">
        <v>244</v>
      </c>
      <c r="F17" s="73">
        <v>227</v>
      </c>
      <c r="G17" s="72">
        <v>274</v>
      </c>
      <c r="H17" s="72">
        <v>225</v>
      </c>
      <c r="I17" s="72">
        <v>241</v>
      </c>
      <c r="J17" s="72">
        <v>246</v>
      </c>
      <c r="K17" s="72">
        <v>227</v>
      </c>
      <c r="L17" s="72">
        <v>204</v>
      </c>
      <c r="M17" s="72">
        <v>242</v>
      </c>
      <c r="N17" s="72">
        <v>226</v>
      </c>
      <c r="O17" s="72">
        <v>214</v>
      </c>
      <c r="P17" s="72">
        <v>243</v>
      </c>
      <c r="Q17" s="8"/>
      <c r="R17" s="18" t="str">
        <f t="shared" si="0"/>
        <v>結城市</v>
      </c>
      <c r="S17" s="5"/>
    </row>
    <row r="18" spans="2:19" ht="13.5" customHeight="1">
      <c r="B18" s="6" t="s">
        <v>3</v>
      </c>
      <c r="C18" s="43"/>
      <c r="D18" s="55">
        <v>4074</v>
      </c>
      <c r="E18" s="73">
        <v>315</v>
      </c>
      <c r="F18" s="73">
        <v>294</v>
      </c>
      <c r="G18" s="72">
        <v>348</v>
      </c>
      <c r="H18" s="72">
        <v>336</v>
      </c>
      <c r="I18" s="72">
        <v>328</v>
      </c>
      <c r="J18" s="72">
        <v>339</v>
      </c>
      <c r="K18" s="72">
        <v>316</v>
      </c>
      <c r="L18" s="72">
        <v>355</v>
      </c>
      <c r="M18" s="72">
        <v>369</v>
      </c>
      <c r="N18" s="72">
        <v>371</v>
      </c>
      <c r="O18" s="72">
        <v>370</v>
      </c>
      <c r="P18" s="72">
        <v>333</v>
      </c>
      <c r="Q18" s="8"/>
      <c r="R18" s="18" t="str">
        <f t="shared" si="0"/>
        <v>龍ケ崎市</v>
      </c>
      <c r="S18" s="5"/>
    </row>
    <row r="19" spans="2:19" ht="13.5" customHeight="1">
      <c r="B19" s="6" t="s">
        <v>46</v>
      </c>
      <c r="C19" s="43"/>
      <c r="D19" s="55">
        <v>2372</v>
      </c>
      <c r="E19" s="73">
        <v>198</v>
      </c>
      <c r="F19" s="73">
        <v>180</v>
      </c>
      <c r="G19" s="72">
        <v>185</v>
      </c>
      <c r="H19" s="72">
        <v>193</v>
      </c>
      <c r="I19" s="72">
        <v>202</v>
      </c>
      <c r="J19" s="72">
        <v>199</v>
      </c>
      <c r="K19" s="72">
        <v>180</v>
      </c>
      <c r="L19" s="72">
        <v>195</v>
      </c>
      <c r="M19" s="72">
        <v>210</v>
      </c>
      <c r="N19" s="72">
        <v>195</v>
      </c>
      <c r="O19" s="72">
        <v>221</v>
      </c>
      <c r="P19" s="72">
        <v>214</v>
      </c>
      <c r="Q19" s="8"/>
      <c r="R19" s="18" t="str">
        <f t="shared" si="0"/>
        <v>下妻市</v>
      </c>
      <c r="S19" s="5"/>
    </row>
    <row r="20" spans="2:19" ht="13.5" customHeight="1">
      <c r="B20" s="6" t="s">
        <v>4</v>
      </c>
      <c r="C20" s="43"/>
      <c r="D20" s="55">
        <v>3402</v>
      </c>
      <c r="E20" s="73">
        <v>281</v>
      </c>
      <c r="F20" s="73">
        <v>278</v>
      </c>
      <c r="G20" s="72">
        <v>277</v>
      </c>
      <c r="H20" s="72">
        <v>264</v>
      </c>
      <c r="I20" s="72">
        <v>310</v>
      </c>
      <c r="J20" s="72">
        <v>275</v>
      </c>
      <c r="K20" s="72">
        <v>270</v>
      </c>
      <c r="L20" s="72">
        <v>269</v>
      </c>
      <c r="M20" s="72">
        <v>315</v>
      </c>
      <c r="N20" s="72">
        <v>285</v>
      </c>
      <c r="O20" s="72">
        <v>284</v>
      </c>
      <c r="P20" s="72">
        <v>294</v>
      </c>
      <c r="Q20" s="8"/>
      <c r="R20" s="18" t="str">
        <f t="shared" si="0"/>
        <v>常総市</v>
      </c>
      <c r="S20" s="5"/>
    </row>
    <row r="21" spans="2:19" ht="13.5" customHeight="1">
      <c r="B21" s="6" t="s">
        <v>47</v>
      </c>
      <c r="C21" s="43"/>
      <c r="D21" s="55">
        <v>2136</v>
      </c>
      <c r="E21" s="73">
        <v>166</v>
      </c>
      <c r="F21" s="73">
        <v>130</v>
      </c>
      <c r="G21" s="72">
        <v>165</v>
      </c>
      <c r="H21" s="72">
        <v>151</v>
      </c>
      <c r="I21" s="72">
        <v>198</v>
      </c>
      <c r="J21" s="72">
        <v>184</v>
      </c>
      <c r="K21" s="72">
        <v>177</v>
      </c>
      <c r="L21" s="72">
        <v>185</v>
      </c>
      <c r="M21" s="72">
        <v>176</v>
      </c>
      <c r="N21" s="72">
        <v>195</v>
      </c>
      <c r="O21" s="72">
        <v>222</v>
      </c>
      <c r="P21" s="72">
        <v>187</v>
      </c>
      <c r="Q21" s="8"/>
      <c r="R21" s="18" t="str">
        <f t="shared" si="0"/>
        <v>常陸太田市</v>
      </c>
      <c r="S21" s="5"/>
    </row>
    <row r="22" spans="2:19" ht="13.5" customHeight="1">
      <c r="B22" s="6" t="s">
        <v>5</v>
      </c>
      <c r="C22" s="43"/>
      <c r="D22" s="55">
        <v>1342</v>
      </c>
      <c r="E22" s="73">
        <v>113</v>
      </c>
      <c r="F22" s="73">
        <v>117</v>
      </c>
      <c r="G22" s="72">
        <v>113</v>
      </c>
      <c r="H22" s="72">
        <v>99</v>
      </c>
      <c r="I22" s="72">
        <v>91</v>
      </c>
      <c r="J22" s="72">
        <v>101</v>
      </c>
      <c r="K22" s="72">
        <v>123</v>
      </c>
      <c r="L22" s="72">
        <v>115</v>
      </c>
      <c r="M22" s="72">
        <v>119</v>
      </c>
      <c r="N22" s="72">
        <v>123</v>
      </c>
      <c r="O22" s="72">
        <v>123</v>
      </c>
      <c r="P22" s="72">
        <v>105</v>
      </c>
      <c r="Q22" s="8"/>
      <c r="R22" s="18" t="str">
        <f t="shared" si="0"/>
        <v>高萩市</v>
      </c>
      <c r="S22" s="5"/>
    </row>
    <row r="23" spans="2:19" ht="13.5" customHeight="1">
      <c r="B23" s="6" t="s">
        <v>6</v>
      </c>
      <c r="C23" s="43"/>
      <c r="D23" s="55">
        <v>2143</v>
      </c>
      <c r="E23" s="73">
        <v>189</v>
      </c>
      <c r="F23" s="73">
        <v>175</v>
      </c>
      <c r="G23" s="72">
        <v>177</v>
      </c>
      <c r="H23" s="72">
        <v>155</v>
      </c>
      <c r="I23" s="72">
        <v>169</v>
      </c>
      <c r="J23" s="72">
        <v>183</v>
      </c>
      <c r="K23" s="72">
        <v>174</v>
      </c>
      <c r="L23" s="72">
        <v>163</v>
      </c>
      <c r="M23" s="72">
        <v>184</v>
      </c>
      <c r="N23" s="72">
        <v>187</v>
      </c>
      <c r="O23" s="72">
        <v>212</v>
      </c>
      <c r="P23" s="72">
        <v>175</v>
      </c>
      <c r="Q23" s="8"/>
      <c r="R23" s="18" t="str">
        <f t="shared" si="0"/>
        <v>北茨城市</v>
      </c>
      <c r="S23" s="5"/>
    </row>
    <row r="24" spans="2:19" ht="13.5" customHeight="1">
      <c r="B24" s="6" t="s">
        <v>7</v>
      </c>
      <c r="C24" s="43"/>
      <c r="D24" s="55">
        <v>3766</v>
      </c>
      <c r="E24" s="73">
        <v>297</v>
      </c>
      <c r="F24" s="73">
        <v>278</v>
      </c>
      <c r="G24" s="72">
        <v>313</v>
      </c>
      <c r="H24" s="72">
        <v>296</v>
      </c>
      <c r="I24" s="72">
        <v>361</v>
      </c>
      <c r="J24" s="72">
        <v>297</v>
      </c>
      <c r="K24" s="72">
        <v>284</v>
      </c>
      <c r="L24" s="72">
        <v>298</v>
      </c>
      <c r="M24" s="72">
        <v>328</v>
      </c>
      <c r="N24" s="72">
        <v>315</v>
      </c>
      <c r="O24" s="72">
        <v>365</v>
      </c>
      <c r="P24" s="72">
        <v>334</v>
      </c>
      <c r="Q24" s="8"/>
      <c r="R24" s="18" t="str">
        <f t="shared" si="0"/>
        <v>笠間市</v>
      </c>
      <c r="S24" s="5"/>
    </row>
    <row r="25" spans="2:19" ht="13.5" customHeight="1">
      <c r="B25" s="6" t="s">
        <v>8</v>
      </c>
      <c r="C25" s="43"/>
      <c r="D25" s="55">
        <v>5092</v>
      </c>
      <c r="E25" s="73">
        <v>434</v>
      </c>
      <c r="F25" s="73">
        <v>423</v>
      </c>
      <c r="G25" s="72">
        <v>440</v>
      </c>
      <c r="H25" s="72">
        <v>413</v>
      </c>
      <c r="I25" s="72">
        <v>449</v>
      </c>
      <c r="J25" s="72">
        <v>423</v>
      </c>
      <c r="K25" s="72">
        <v>436</v>
      </c>
      <c r="L25" s="72">
        <v>396</v>
      </c>
      <c r="M25" s="72">
        <v>429</v>
      </c>
      <c r="N25" s="72">
        <v>387</v>
      </c>
      <c r="O25" s="72">
        <v>452</v>
      </c>
      <c r="P25" s="72">
        <v>410</v>
      </c>
      <c r="Q25" s="8"/>
      <c r="R25" s="18" t="str">
        <f t="shared" si="0"/>
        <v>取手市</v>
      </c>
      <c r="S25" s="5"/>
    </row>
    <row r="26" spans="2:19" ht="13.5" customHeight="1">
      <c r="B26" s="6" t="s">
        <v>9</v>
      </c>
      <c r="C26" s="43"/>
      <c r="D26" s="55">
        <v>4719</v>
      </c>
      <c r="E26" s="73">
        <v>386</v>
      </c>
      <c r="F26" s="73">
        <v>412</v>
      </c>
      <c r="G26" s="72">
        <v>412</v>
      </c>
      <c r="H26" s="72">
        <v>397</v>
      </c>
      <c r="I26" s="72">
        <v>392</v>
      </c>
      <c r="J26" s="72">
        <v>415</v>
      </c>
      <c r="K26" s="72">
        <v>397</v>
      </c>
      <c r="L26" s="72">
        <v>355</v>
      </c>
      <c r="M26" s="72">
        <v>376</v>
      </c>
      <c r="N26" s="72">
        <v>380</v>
      </c>
      <c r="O26" s="72">
        <v>412</v>
      </c>
      <c r="P26" s="72">
        <v>385</v>
      </c>
      <c r="Q26" s="8"/>
      <c r="R26" s="18" t="str">
        <f t="shared" si="0"/>
        <v>牛久市</v>
      </c>
      <c r="S26" s="5"/>
    </row>
    <row r="27" spans="2:19" ht="13.5" customHeight="1">
      <c r="B27" s="6" t="s">
        <v>10</v>
      </c>
      <c r="C27" s="43"/>
      <c r="D27" s="55">
        <v>13458</v>
      </c>
      <c r="E27" s="71">
        <v>1211</v>
      </c>
      <c r="F27" s="71">
        <v>1116</v>
      </c>
      <c r="G27" s="72">
        <v>1195</v>
      </c>
      <c r="H27" s="72">
        <v>1123</v>
      </c>
      <c r="I27" s="72">
        <v>1183</v>
      </c>
      <c r="J27" s="72">
        <v>1093</v>
      </c>
      <c r="K27" s="72">
        <v>1112</v>
      </c>
      <c r="L27" s="72">
        <v>1025</v>
      </c>
      <c r="M27" s="72">
        <v>1180</v>
      </c>
      <c r="N27" s="72">
        <v>1003</v>
      </c>
      <c r="O27" s="72">
        <v>1099</v>
      </c>
      <c r="P27" s="72">
        <v>1118</v>
      </c>
      <c r="Q27" s="8"/>
      <c r="R27" s="18" t="str">
        <f t="shared" si="0"/>
        <v>つくば市</v>
      </c>
      <c r="S27" s="5"/>
    </row>
    <row r="28" spans="2:19" ht="13.5" customHeight="1">
      <c r="B28" s="6" t="s">
        <v>11</v>
      </c>
      <c r="C28" s="43"/>
      <c r="D28" s="55">
        <v>8924</v>
      </c>
      <c r="E28" s="73">
        <v>745</v>
      </c>
      <c r="F28" s="73">
        <v>707</v>
      </c>
      <c r="G28" s="72">
        <v>711</v>
      </c>
      <c r="H28" s="72">
        <v>718</v>
      </c>
      <c r="I28" s="72">
        <v>757</v>
      </c>
      <c r="J28" s="72">
        <v>739</v>
      </c>
      <c r="K28" s="72">
        <v>724</v>
      </c>
      <c r="L28" s="72">
        <v>750</v>
      </c>
      <c r="M28" s="72">
        <v>730</v>
      </c>
      <c r="N28" s="72">
        <v>724</v>
      </c>
      <c r="O28" s="72">
        <v>781</v>
      </c>
      <c r="P28" s="72">
        <v>838</v>
      </c>
      <c r="Q28" s="8"/>
      <c r="R28" s="18" t="str">
        <f t="shared" si="0"/>
        <v>ひたちなか市</v>
      </c>
      <c r="S28" s="5"/>
    </row>
    <row r="29" spans="2:19" ht="13.5" customHeight="1">
      <c r="B29" s="6" t="s">
        <v>12</v>
      </c>
      <c r="C29" s="43"/>
      <c r="D29" s="55">
        <v>3517</v>
      </c>
      <c r="E29" s="73">
        <v>307</v>
      </c>
      <c r="F29" s="73">
        <v>300</v>
      </c>
      <c r="G29" s="72">
        <v>285</v>
      </c>
      <c r="H29" s="72">
        <v>297</v>
      </c>
      <c r="I29" s="72">
        <v>265</v>
      </c>
      <c r="J29" s="72">
        <v>306</v>
      </c>
      <c r="K29" s="72">
        <v>265</v>
      </c>
      <c r="L29" s="72">
        <v>282</v>
      </c>
      <c r="M29" s="72">
        <v>303</v>
      </c>
      <c r="N29" s="72">
        <v>264</v>
      </c>
      <c r="O29" s="72">
        <v>333</v>
      </c>
      <c r="P29" s="72">
        <v>310</v>
      </c>
      <c r="Q29" s="8"/>
      <c r="R29" s="18" t="str">
        <f t="shared" si="0"/>
        <v>鹿嶋市</v>
      </c>
      <c r="S29" s="5"/>
    </row>
    <row r="30" spans="2:19" ht="13.5" customHeight="1">
      <c r="B30" s="6" t="s">
        <v>13</v>
      </c>
      <c r="C30" s="43"/>
      <c r="D30" s="55">
        <v>1430</v>
      </c>
      <c r="E30" s="73">
        <v>121</v>
      </c>
      <c r="F30" s="73">
        <v>109</v>
      </c>
      <c r="G30" s="72">
        <v>104</v>
      </c>
      <c r="H30" s="72">
        <v>103</v>
      </c>
      <c r="I30" s="72">
        <v>119</v>
      </c>
      <c r="J30" s="72">
        <v>118</v>
      </c>
      <c r="K30" s="72">
        <v>119</v>
      </c>
      <c r="L30" s="72">
        <v>120</v>
      </c>
      <c r="M30" s="72">
        <v>141</v>
      </c>
      <c r="N30" s="72">
        <v>111</v>
      </c>
      <c r="O30" s="72">
        <v>134</v>
      </c>
      <c r="P30" s="72">
        <v>131</v>
      </c>
      <c r="Q30" s="8"/>
      <c r="R30" s="18" t="str">
        <f t="shared" si="0"/>
        <v>潮来市</v>
      </c>
      <c r="S30" s="5"/>
    </row>
    <row r="31" spans="2:19" ht="13.5" customHeight="1">
      <c r="B31" s="6" t="s">
        <v>14</v>
      </c>
      <c r="C31" s="43"/>
      <c r="D31" s="55">
        <v>4226</v>
      </c>
      <c r="E31" s="73">
        <v>350</v>
      </c>
      <c r="F31" s="73">
        <v>339</v>
      </c>
      <c r="G31" s="72">
        <v>366</v>
      </c>
      <c r="H31" s="72">
        <v>343</v>
      </c>
      <c r="I31" s="72">
        <v>364</v>
      </c>
      <c r="J31" s="72">
        <v>340</v>
      </c>
      <c r="K31" s="72">
        <v>361</v>
      </c>
      <c r="L31" s="72">
        <v>308</v>
      </c>
      <c r="M31" s="72">
        <v>398</v>
      </c>
      <c r="N31" s="72">
        <v>355</v>
      </c>
      <c r="O31" s="72">
        <v>344</v>
      </c>
      <c r="P31" s="72">
        <v>358</v>
      </c>
      <c r="Q31" s="8"/>
      <c r="R31" s="18" t="str">
        <f t="shared" si="0"/>
        <v>守谷市</v>
      </c>
      <c r="S31" s="5"/>
    </row>
    <row r="32" spans="2:19" ht="13.5" customHeight="1">
      <c r="B32" s="16" t="s">
        <v>15</v>
      </c>
      <c r="C32" s="43"/>
      <c r="D32" s="55">
        <v>2005</v>
      </c>
      <c r="E32" s="73">
        <v>166</v>
      </c>
      <c r="F32" s="73">
        <v>146</v>
      </c>
      <c r="G32" s="72">
        <v>189</v>
      </c>
      <c r="H32" s="72">
        <v>159</v>
      </c>
      <c r="I32" s="72">
        <v>162</v>
      </c>
      <c r="J32" s="72">
        <v>134</v>
      </c>
      <c r="K32" s="72">
        <v>147</v>
      </c>
      <c r="L32" s="72">
        <v>150</v>
      </c>
      <c r="M32" s="72">
        <v>192</v>
      </c>
      <c r="N32" s="72">
        <v>177</v>
      </c>
      <c r="O32" s="72">
        <v>177</v>
      </c>
      <c r="P32" s="72">
        <v>206</v>
      </c>
      <c r="Q32" s="8"/>
      <c r="R32" s="18" t="str">
        <f t="shared" si="0"/>
        <v>常陸大宮市</v>
      </c>
      <c r="S32" s="5"/>
    </row>
    <row r="33" spans="2:19" ht="13.5" customHeight="1">
      <c r="B33" s="16" t="s">
        <v>16</v>
      </c>
      <c r="C33" s="43"/>
      <c r="D33" s="55">
        <v>2826</v>
      </c>
      <c r="E33" s="73">
        <v>229</v>
      </c>
      <c r="F33" s="73">
        <v>208</v>
      </c>
      <c r="G33" s="72">
        <v>225</v>
      </c>
      <c r="H33" s="72">
        <v>231</v>
      </c>
      <c r="I33" s="72">
        <v>246</v>
      </c>
      <c r="J33" s="72">
        <v>249</v>
      </c>
      <c r="K33" s="72">
        <v>214</v>
      </c>
      <c r="L33" s="72">
        <v>213</v>
      </c>
      <c r="M33" s="72">
        <v>272</v>
      </c>
      <c r="N33" s="72">
        <v>228</v>
      </c>
      <c r="O33" s="72">
        <v>272</v>
      </c>
      <c r="P33" s="72">
        <v>239</v>
      </c>
      <c r="Q33" s="8"/>
      <c r="R33" s="18" t="str">
        <f t="shared" si="0"/>
        <v>那珂市</v>
      </c>
      <c r="S33" s="5"/>
    </row>
    <row r="34" spans="2:19" ht="13.5" customHeight="1">
      <c r="B34" s="16" t="s">
        <v>17</v>
      </c>
      <c r="C34" s="43"/>
      <c r="D34" s="55">
        <v>5331</v>
      </c>
      <c r="E34" s="73">
        <v>445</v>
      </c>
      <c r="F34" s="73">
        <v>390</v>
      </c>
      <c r="G34" s="72">
        <v>411</v>
      </c>
      <c r="H34" s="72">
        <v>441</v>
      </c>
      <c r="I34" s="72">
        <v>454</v>
      </c>
      <c r="J34" s="72">
        <v>453</v>
      </c>
      <c r="K34" s="72">
        <v>441</v>
      </c>
      <c r="L34" s="72">
        <v>448</v>
      </c>
      <c r="M34" s="72">
        <v>469</v>
      </c>
      <c r="N34" s="72">
        <v>435</v>
      </c>
      <c r="O34" s="72">
        <v>505</v>
      </c>
      <c r="P34" s="72">
        <v>439</v>
      </c>
      <c r="Q34" s="8"/>
      <c r="R34" s="18" t="str">
        <f t="shared" si="0"/>
        <v>筑西市</v>
      </c>
      <c r="S34" s="5"/>
    </row>
    <row r="35" spans="2:19" ht="13.5" customHeight="1">
      <c r="B35" s="16" t="s">
        <v>18</v>
      </c>
      <c r="C35" s="43"/>
      <c r="D35" s="55">
        <v>2954</v>
      </c>
      <c r="E35" s="73">
        <v>242</v>
      </c>
      <c r="F35" s="73">
        <v>237</v>
      </c>
      <c r="G35" s="72">
        <v>236</v>
      </c>
      <c r="H35" s="72">
        <v>253</v>
      </c>
      <c r="I35" s="72">
        <v>261</v>
      </c>
      <c r="J35" s="72">
        <v>245</v>
      </c>
      <c r="K35" s="72">
        <v>237</v>
      </c>
      <c r="L35" s="72">
        <v>217</v>
      </c>
      <c r="M35" s="72">
        <v>227</v>
      </c>
      <c r="N35" s="72">
        <v>255</v>
      </c>
      <c r="O35" s="72">
        <v>284</v>
      </c>
      <c r="P35" s="72">
        <v>260</v>
      </c>
      <c r="Q35" s="8"/>
      <c r="R35" s="18" t="str">
        <f t="shared" si="0"/>
        <v>坂東市</v>
      </c>
      <c r="S35" s="5"/>
    </row>
    <row r="36" spans="2:19" ht="13.5" customHeight="1">
      <c r="B36" s="16" t="s">
        <v>19</v>
      </c>
      <c r="C36" s="43"/>
      <c r="D36" s="55">
        <v>1884</v>
      </c>
      <c r="E36" s="73">
        <v>155</v>
      </c>
      <c r="F36" s="73">
        <v>150</v>
      </c>
      <c r="G36" s="72">
        <v>158</v>
      </c>
      <c r="H36" s="72">
        <v>143</v>
      </c>
      <c r="I36" s="72">
        <v>149</v>
      </c>
      <c r="J36" s="72">
        <v>142</v>
      </c>
      <c r="K36" s="72">
        <v>149</v>
      </c>
      <c r="L36" s="72">
        <v>148</v>
      </c>
      <c r="M36" s="72">
        <v>184</v>
      </c>
      <c r="N36" s="72">
        <v>173</v>
      </c>
      <c r="O36" s="72">
        <v>149</v>
      </c>
      <c r="P36" s="72">
        <v>184</v>
      </c>
      <c r="Q36" s="8"/>
      <c r="R36" s="18" t="str">
        <f t="shared" si="0"/>
        <v>稲敷市</v>
      </c>
      <c r="S36" s="5"/>
    </row>
    <row r="37" spans="2:19" ht="13.5" customHeight="1">
      <c r="B37" s="17" t="s">
        <v>20</v>
      </c>
      <c r="C37" s="43"/>
      <c r="D37" s="55">
        <v>2276</v>
      </c>
      <c r="E37" s="73">
        <v>197</v>
      </c>
      <c r="F37" s="73">
        <v>161</v>
      </c>
      <c r="G37" s="72">
        <v>209</v>
      </c>
      <c r="H37" s="72">
        <v>176</v>
      </c>
      <c r="I37" s="72">
        <v>186</v>
      </c>
      <c r="J37" s="72">
        <v>181</v>
      </c>
      <c r="K37" s="72">
        <v>173</v>
      </c>
      <c r="L37" s="72">
        <v>157</v>
      </c>
      <c r="M37" s="72">
        <v>206</v>
      </c>
      <c r="N37" s="72">
        <v>196</v>
      </c>
      <c r="O37" s="72">
        <v>209</v>
      </c>
      <c r="P37" s="72">
        <v>225</v>
      </c>
      <c r="Q37" s="8"/>
      <c r="R37" s="67" t="str">
        <f t="shared" si="0"/>
        <v>かすみがうら市</v>
      </c>
      <c r="S37" s="5"/>
    </row>
    <row r="38" spans="2:19" ht="13.5" customHeight="1">
      <c r="B38" s="16" t="s">
        <v>21</v>
      </c>
      <c r="C38" s="43"/>
      <c r="D38" s="55">
        <v>2173</v>
      </c>
      <c r="E38" s="73">
        <v>180</v>
      </c>
      <c r="F38" s="73">
        <v>158</v>
      </c>
      <c r="G38" s="72">
        <v>189</v>
      </c>
      <c r="H38" s="72">
        <v>163</v>
      </c>
      <c r="I38" s="72">
        <v>202</v>
      </c>
      <c r="J38" s="72">
        <v>165</v>
      </c>
      <c r="K38" s="72">
        <v>178</v>
      </c>
      <c r="L38" s="72">
        <v>153</v>
      </c>
      <c r="M38" s="72">
        <v>205</v>
      </c>
      <c r="N38" s="72">
        <v>192</v>
      </c>
      <c r="O38" s="72">
        <v>197</v>
      </c>
      <c r="P38" s="72">
        <v>191</v>
      </c>
      <c r="Q38" s="8"/>
      <c r="R38" s="18" t="str">
        <f t="shared" si="0"/>
        <v>桜川市</v>
      </c>
      <c r="S38" s="5"/>
    </row>
    <row r="39" spans="2:23" s="42" customFormat="1" ht="13.5" customHeight="1">
      <c r="B39" s="16" t="s">
        <v>22</v>
      </c>
      <c r="C39" s="41"/>
      <c r="D39" s="55">
        <v>5485</v>
      </c>
      <c r="E39" s="73">
        <v>496</v>
      </c>
      <c r="F39" s="73">
        <v>443</v>
      </c>
      <c r="G39" s="72">
        <v>505</v>
      </c>
      <c r="H39" s="72">
        <v>420</v>
      </c>
      <c r="I39" s="72">
        <v>424</v>
      </c>
      <c r="J39" s="72">
        <v>423</v>
      </c>
      <c r="K39" s="72">
        <v>456</v>
      </c>
      <c r="L39" s="72">
        <v>436</v>
      </c>
      <c r="M39" s="72">
        <v>501</v>
      </c>
      <c r="N39" s="72">
        <v>463</v>
      </c>
      <c r="O39" s="72">
        <v>456</v>
      </c>
      <c r="P39" s="72">
        <v>462</v>
      </c>
      <c r="Q39" s="13"/>
      <c r="R39" s="57" t="str">
        <f t="shared" si="0"/>
        <v>神栖市</v>
      </c>
      <c r="S39" s="10"/>
      <c r="T39" s="9"/>
      <c r="U39" s="9"/>
      <c r="V39" s="9"/>
      <c r="W39" s="9"/>
    </row>
    <row r="40" spans="2:19" s="3" customFormat="1" ht="13.5" customHeight="1">
      <c r="B40" s="16" t="s">
        <v>23</v>
      </c>
      <c r="C40" s="7"/>
      <c r="D40" s="55">
        <v>1630</v>
      </c>
      <c r="E40" s="73">
        <v>132</v>
      </c>
      <c r="F40" s="73">
        <v>141</v>
      </c>
      <c r="G40" s="72">
        <v>109</v>
      </c>
      <c r="H40" s="72">
        <v>137</v>
      </c>
      <c r="I40" s="72">
        <v>147</v>
      </c>
      <c r="J40" s="72">
        <v>139</v>
      </c>
      <c r="K40" s="72">
        <v>134</v>
      </c>
      <c r="L40" s="72">
        <v>135</v>
      </c>
      <c r="M40" s="72">
        <v>146</v>
      </c>
      <c r="N40" s="72">
        <v>140</v>
      </c>
      <c r="O40" s="72">
        <v>119</v>
      </c>
      <c r="P40" s="72">
        <v>151</v>
      </c>
      <c r="Q40" s="8"/>
      <c r="R40" s="18" t="str">
        <f t="shared" si="0"/>
        <v>行方市</v>
      </c>
      <c r="S40" s="5"/>
    </row>
    <row r="41" spans="2:23" s="42" customFormat="1" ht="13.5" customHeight="1">
      <c r="B41" s="16" t="s">
        <v>24</v>
      </c>
      <c r="C41" s="41"/>
      <c r="D41" s="55">
        <v>2369</v>
      </c>
      <c r="E41" s="73">
        <v>198</v>
      </c>
      <c r="F41" s="73">
        <v>175</v>
      </c>
      <c r="G41" s="72">
        <v>192</v>
      </c>
      <c r="H41" s="72">
        <v>199</v>
      </c>
      <c r="I41" s="72">
        <v>217</v>
      </c>
      <c r="J41" s="72">
        <v>179</v>
      </c>
      <c r="K41" s="72">
        <v>216</v>
      </c>
      <c r="L41" s="72">
        <v>198</v>
      </c>
      <c r="M41" s="72">
        <v>179</v>
      </c>
      <c r="N41" s="72">
        <v>201</v>
      </c>
      <c r="O41" s="72">
        <v>217</v>
      </c>
      <c r="P41" s="72">
        <v>198</v>
      </c>
      <c r="Q41" s="13"/>
      <c r="R41" s="57" t="str">
        <f aca="true" t="shared" si="1" ref="R41:R55">B41</f>
        <v>鉾田市</v>
      </c>
      <c r="S41" s="10"/>
      <c r="T41" s="9"/>
      <c r="U41" s="9"/>
      <c r="V41" s="9"/>
      <c r="W41" s="9"/>
    </row>
    <row r="42" spans="2:19" ht="13.5" customHeight="1">
      <c r="B42" s="17" t="s">
        <v>25</v>
      </c>
      <c r="C42" s="43"/>
      <c r="D42" s="55">
        <v>2703</v>
      </c>
      <c r="E42" s="73">
        <v>273</v>
      </c>
      <c r="F42" s="73">
        <v>251</v>
      </c>
      <c r="G42" s="72">
        <v>242</v>
      </c>
      <c r="H42" s="72">
        <v>244</v>
      </c>
      <c r="I42" s="72">
        <v>242</v>
      </c>
      <c r="J42" s="72">
        <v>208</v>
      </c>
      <c r="K42" s="72">
        <v>224</v>
      </c>
      <c r="L42" s="72">
        <v>214</v>
      </c>
      <c r="M42" s="72">
        <v>219</v>
      </c>
      <c r="N42" s="72">
        <v>186</v>
      </c>
      <c r="O42" s="72">
        <v>216</v>
      </c>
      <c r="P42" s="72">
        <v>184</v>
      </c>
      <c r="Q42" s="8"/>
      <c r="R42" s="67" t="str">
        <f t="shared" si="1"/>
        <v>つくばみらい市</v>
      </c>
      <c r="S42" s="5"/>
    </row>
    <row r="43" spans="2:19" ht="13.5" customHeight="1">
      <c r="B43" s="16" t="s">
        <v>26</v>
      </c>
      <c r="C43" s="43"/>
      <c r="D43" s="55">
        <v>2787</v>
      </c>
      <c r="E43" s="73">
        <v>210</v>
      </c>
      <c r="F43" s="73">
        <v>224</v>
      </c>
      <c r="G43" s="72">
        <v>220</v>
      </c>
      <c r="H43" s="72">
        <v>224</v>
      </c>
      <c r="I43" s="72">
        <v>248</v>
      </c>
      <c r="J43" s="72">
        <v>244</v>
      </c>
      <c r="K43" s="72">
        <v>233</v>
      </c>
      <c r="L43" s="72">
        <v>225</v>
      </c>
      <c r="M43" s="72">
        <v>227</v>
      </c>
      <c r="N43" s="72">
        <v>244</v>
      </c>
      <c r="O43" s="72">
        <v>259</v>
      </c>
      <c r="P43" s="72">
        <v>229</v>
      </c>
      <c r="Q43" s="8"/>
      <c r="R43" s="18" t="str">
        <f t="shared" si="1"/>
        <v>小美玉市</v>
      </c>
      <c r="S43" s="5"/>
    </row>
    <row r="44" spans="2:23" s="42" customFormat="1" ht="13.5" customHeight="1">
      <c r="B44" s="6" t="s">
        <v>27</v>
      </c>
      <c r="C44" s="41"/>
      <c r="D44" s="55">
        <v>1604</v>
      </c>
      <c r="E44" s="73">
        <v>137</v>
      </c>
      <c r="F44" s="73">
        <v>121</v>
      </c>
      <c r="G44" s="72">
        <v>138</v>
      </c>
      <c r="H44" s="72">
        <v>152</v>
      </c>
      <c r="I44" s="72">
        <v>142</v>
      </c>
      <c r="J44" s="72">
        <v>116</v>
      </c>
      <c r="K44" s="72">
        <v>136</v>
      </c>
      <c r="L44" s="72">
        <v>121</v>
      </c>
      <c r="M44" s="72">
        <v>130</v>
      </c>
      <c r="N44" s="72">
        <v>126</v>
      </c>
      <c r="O44" s="72">
        <v>144</v>
      </c>
      <c r="P44" s="72">
        <v>141</v>
      </c>
      <c r="Q44" s="13"/>
      <c r="R44" s="57" t="str">
        <f t="shared" si="1"/>
        <v>茨城町</v>
      </c>
      <c r="S44" s="10"/>
      <c r="T44" s="9"/>
      <c r="U44" s="9"/>
      <c r="V44" s="9"/>
      <c r="W44" s="9"/>
    </row>
    <row r="45" spans="2:19" ht="13.5" customHeight="1">
      <c r="B45" s="6" t="s">
        <v>28</v>
      </c>
      <c r="C45" s="43"/>
      <c r="D45" s="53">
        <v>821</v>
      </c>
      <c r="E45" s="73">
        <v>52</v>
      </c>
      <c r="F45" s="73">
        <v>60</v>
      </c>
      <c r="G45" s="72">
        <v>59</v>
      </c>
      <c r="H45" s="72">
        <v>65</v>
      </c>
      <c r="I45" s="72">
        <v>72</v>
      </c>
      <c r="J45" s="72">
        <v>74</v>
      </c>
      <c r="K45" s="72">
        <v>76</v>
      </c>
      <c r="L45" s="72">
        <v>57</v>
      </c>
      <c r="M45" s="72">
        <v>83</v>
      </c>
      <c r="N45" s="72">
        <v>64</v>
      </c>
      <c r="O45" s="72">
        <v>85</v>
      </c>
      <c r="P45" s="72">
        <v>74</v>
      </c>
      <c r="Q45" s="8"/>
      <c r="R45" s="18" t="str">
        <f t="shared" si="1"/>
        <v>大洗町</v>
      </c>
      <c r="S45" s="5"/>
    </row>
    <row r="46" spans="2:19" ht="13.5" customHeight="1">
      <c r="B46" s="16" t="s">
        <v>29</v>
      </c>
      <c r="C46" s="43"/>
      <c r="D46" s="53">
        <v>852</v>
      </c>
      <c r="E46" s="73">
        <v>64</v>
      </c>
      <c r="F46" s="73">
        <v>64</v>
      </c>
      <c r="G46" s="72">
        <v>74</v>
      </c>
      <c r="H46" s="72">
        <v>65</v>
      </c>
      <c r="I46" s="72">
        <v>70</v>
      </c>
      <c r="J46" s="72">
        <v>66</v>
      </c>
      <c r="K46" s="72">
        <v>77</v>
      </c>
      <c r="L46" s="72">
        <v>73</v>
      </c>
      <c r="M46" s="72">
        <v>80</v>
      </c>
      <c r="N46" s="72">
        <v>61</v>
      </c>
      <c r="O46" s="72">
        <v>69</v>
      </c>
      <c r="P46" s="72">
        <v>89</v>
      </c>
      <c r="Q46" s="8"/>
      <c r="R46" s="18" t="str">
        <f t="shared" si="1"/>
        <v>城里町</v>
      </c>
      <c r="S46" s="5"/>
    </row>
    <row r="47" spans="2:23" s="42" customFormat="1" ht="13.5" customHeight="1">
      <c r="B47" s="6" t="s">
        <v>30</v>
      </c>
      <c r="C47" s="41"/>
      <c r="D47" s="55">
        <v>2443</v>
      </c>
      <c r="E47" s="73">
        <v>237</v>
      </c>
      <c r="F47" s="73">
        <v>165</v>
      </c>
      <c r="G47" s="72">
        <v>204</v>
      </c>
      <c r="H47" s="72">
        <v>201</v>
      </c>
      <c r="I47" s="72">
        <v>219</v>
      </c>
      <c r="J47" s="72">
        <v>190</v>
      </c>
      <c r="K47" s="72">
        <v>195</v>
      </c>
      <c r="L47" s="72">
        <v>210</v>
      </c>
      <c r="M47" s="72">
        <v>210</v>
      </c>
      <c r="N47" s="72">
        <v>197</v>
      </c>
      <c r="O47" s="72">
        <v>207</v>
      </c>
      <c r="P47" s="72">
        <v>208</v>
      </c>
      <c r="Q47" s="8"/>
      <c r="R47" s="18" t="str">
        <f t="shared" si="1"/>
        <v>東海村</v>
      </c>
      <c r="S47" s="10"/>
      <c r="T47" s="9"/>
      <c r="U47" s="9"/>
      <c r="V47" s="9"/>
      <c r="W47" s="9"/>
    </row>
    <row r="48" spans="1:19" ht="13.5" customHeight="1">
      <c r="A48" s="39"/>
      <c r="B48" s="6" t="s">
        <v>57</v>
      </c>
      <c r="C48" s="43"/>
      <c r="D48" s="53">
        <v>658</v>
      </c>
      <c r="E48" s="73">
        <v>54</v>
      </c>
      <c r="F48" s="73">
        <v>39</v>
      </c>
      <c r="G48" s="72">
        <v>65</v>
      </c>
      <c r="H48" s="72">
        <v>54</v>
      </c>
      <c r="I48" s="72">
        <v>51</v>
      </c>
      <c r="J48" s="72">
        <v>49</v>
      </c>
      <c r="K48" s="72">
        <v>62</v>
      </c>
      <c r="L48" s="72">
        <v>48</v>
      </c>
      <c r="M48" s="72">
        <v>57</v>
      </c>
      <c r="N48" s="72">
        <v>62</v>
      </c>
      <c r="O48" s="72">
        <v>56</v>
      </c>
      <c r="P48" s="72">
        <v>61</v>
      </c>
      <c r="Q48" s="8"/>
      <c r="R48" s="18" t="str">
        <f t="shared" si="1"/>
        <v>大子町</v>
      </c>
      <c r="S48" s="5"/>
    </row>
    <row r="49" spans="2:23" s="42" customFormat="1" ht="13.5" customHeight="1">
      <c r="B49" s="6" t="s">
        <v>31</v>
      </c>
      <c r="C49" s="41"/>
      <c r="D49" s="53">
        <v>789</v>
      </c>
      <c r="E49" s="73">
        <v>55</v>
      </c>
      <c r="F49" s="73">
        <v>67</v>
      </c>
      <c r="G49" s="72">
        <v>62</v>
      </c>
      <c r="H49" s="72">
        <v>70</v>
      </c>
      <c r="I49" s="72">
        <v>67</v>
      </c>
      <c r="J49" s="72">
        <v>63</v>
      </c>
      <c r="K49" s="72">
        <v>80</v>
      </c>
      <c r="L49" s="72">
        <v>60</v>
      </c>
      <c r="M49" s="72">
        <v>60</v>
      </c>
      <c r="N49" s="72">
        <v>52</v>
      </c>
      <c r="O49" s="72">
        <v>80</v>
      </c>
      <c r="P49" s="72">
        <v>73</v>
      </c>
      <c r="Q49" s="8"/>
      <c r="R49" s="18" t="str">
        <f t="shared" si="1"/>
        <v>美浦村</v>
      </c>
      <c r="S49" s="10"/>
      <c r="T49" s="9"/>
      <c r="U49" s="9"/>
      <c r="V49" s="9"/>
      <c r="W49" s="9"/>
    </row>
    <row r="50" spans="2:19" ht="13.5" customHeight="1">
      <c r="B50" s="6" t="s">
        <v>32</v>
      </c>
      <c r="C50" s="43"/>
      <c r="D50" s="55">
        <v>2524</v>
      </c>
      <c r="E50" s="73">
        <v>202</v>
      </c>
      <c r="F50" s="73">
        <v>226</v>
      </c>
      <c r="G50" s="72">
        <v>200</v>
      </c>
      <c r="H50" s="72">
        <v>193</v>
      </c>
      <c r="I50" s="72">
        <v>226</v>
      </c>
      <c r="J50" s="72">
        <v>216</v>
      </c>
      <c r="K50" s="72">
        <v>215</v>
      </c>
      <c r="L50" s="72">
        <v>207</v>
      </c>
      <c r="M50" s="72">
        <v>211</v>
      </c>
      <c r="N50" s="72">
        <v>221</v>
      </c>
      <c r="O50" s="72">
        <v>198</v>
      </c>
      <c r="P50" s="72">
        <v>209</v>
      </c>
      <c r="Q50" s="8"/>
      <c r="R50" s="18" t="str">
        <f t="shared" si="1"/>
        <v>阿見町</v>
      </c>
      <c r="S50" s="5"/>
    </row>
    <row r="51" spans="2:19" ht="13.5" customHeight="1">
      <c r="B51" s="6" t="s">
        <v>33</v>
      </c>
      <c r="C51" s="43"/>
      <c r="D51" s="53">
        <v>352</v>
      </c>
      <c r="E51" s="73">
        <v>19</v>
      </c>
      <c r="F51" s="73">
        <v>30</v>
      </c>
      <c r="G51" s="72">
        <v>24</v>
      </c>
      <c r="H51" s="72">
        <v>31</v>
      </c>
      <c r="I51" s="72">
        <v>32</v>
      </c>
      <c r="J51" s="72">
        <v>29</v>
      </c>
      <c r="K51" s="72">
        <v>23</v>
      </c>
      <c r="L51" s="72">
        <v>25</v>
      </c>
      <c r="M51" s="72">
        <v>38</v>
      </c>
      <c r="N51" s="72">
        <v>30</v>
      </c>
      <c r="O51" s="72">
        <v>34</v>
      </c>
      <c r="P51" s="72">
        <v>37</v>
      </c>
      <c r="Q51" s="8"/>
      <c r="R51" s="18" t="str">
        <f t="shared" si="1"/>
        <v>河内町</v>
      </c>
      <c r="S51" s="5"/>
    </row>
    <row r="52" spans="2:19" ht="13.5" customHeight="1">
      <c r="B52" s="6" t="s">
        <v>34</v>
      </c>
      <c r="C52" s="43"/>
      <c r="D52" s="55">
        <v>1221</v>
      </c>
      <c r="E52" s="73">
        <v>94</v>
      </c>
      <c r="F52" s="73">
        <v>81</v>
      </c>
      <c r="G52" s="72">
        <v>113</v>
      </c>
      <c r="H52" s="72">
        <v>97</v>
      </c>
      <c r="I52" s="72">
        <v>107</v>
      </c>
      <c r="J52" s="72">
        <v>93</v>
      </c>
      <c r="K52" s="72">
        <v>95</v>
      </c>
      <c r="L52" s="72">
        <v>93</v>
      </c>
      <c r="M52" s="72">
        <v>131</v>
      </c>
      <c r="N52" s="72">
        <v>87</v>
      </c>
      <c r="O52" s="72">
        <v>131</v>
      </c>
      <c r="P52" s="72">
        <v>99</v>
      </c>
      <c r="Q52" s="8"/>
      <c r="R52" s="18" t="str">
        <f t="shared" si="1"/>
        <v>八千代町</v>
      </c>
      <c r="S52" s="5"/>
    </row>
    <row r="53" spans="2:19" ht="13.5" customHeight="1">
      <c r="B53" s="6" t="s">
        <v>35</v>
      </c>
      <c r="C53" s="43"/>
      <c r="D53" s="53">
        <v>383</v>
      </c>
      <c r="E53" s="73">
        <v>31</v>
      </c>
      <c r="F53" s="73">
        <v>36</v>
      </c>
      <c r="G53" s="72">
        <v>25</v>
      </c>
      <c r="H53" s="72">
        <v>34</v>
      </c>
      <c r="I53" s="72">
        <v>25</v>
      </c>
      <c r="J53" s="72">
        <v>36</v>
      </c>
      <c r="K53" s="72">
        <v>31</v>
      </c>
      <c r="L53" s="72">
        <v>37</v>
      </c>
      <c r="M53" s="72">
        <v>28</v>
      </c>
      <c r="N53" s="72">
        <v>30</v>
      </c>
      <c r="O53" s="72">
        <v>29</v>
      </c>
      <c r="P53" s="72">
        <v>41</v>
      </c>
      <c r="Q53" s="8"/>
      <c r="R53" s="18" t="str">
        <f t="shared" si="1"/>
        <v>五霞町</v>
      </c>
      <c r="S53" s="5"/>
    </row>
    <row r="54" spans="2:19" ht="13.5" customHeight="1">
      <c r="B54" s="6" t="s">
        <v>36</v>
      </c>
      <c r="C54" s="44"/>
      <c r="D54" s="55">
        <v>1315</v>
      </c>
      <c r="E54" s="71">
        <v>95</v>
      </c>
      <c r="F54" s="71">
        <v>120</v>
      </c>
      <c r="G54" s="72">
        <v>104</v>
      </c>
      <c r="H54" s="72">
        <v>105</v>
      </c>
      <c r="I54" s="72">
        <v>100</v>
      </c>
      <c r="J54" s="72">
        <v>103</v>
      </c>
      <c r="K54" s="72">
        <v>118</v>
      </c>
      <c r="L54" s="72">
        <v>113</v>
      </c>
      <c r="M54" s="72">
        <v>112</v>
      </c>
      <c r="N54" s="72">
        <v>111</v>
      </c>
      <c r="O54" s="72">
        <v>121</v>
      </c>
      <c r="P54" s="72">
        <v>113</v>
      </c>
      <c r="Q54" s="8"/>
      <c r="R54" s="58" t="str">
        <f t="shared" si="1"/>
        <v>境町</v>
      </c>
      <c r="S54" s="21"/>
    </row>
    <row r="55" spans="2:23" s="42" customFormat="1" ht="13.5" customHeight="1">
      <c r="B55" s="6" t="s">
        <v>37</v>
      </c>
      <c r="C55" s="41"/>
      <c r="D55" s="55">
        <v>682</v>
      </c>
      <c r="E55" s="71">
        <v>59</v>
      </c>
      <c r="F55" s="71">
        <v>57</v>
      </c>
      <c r="G55" s="72">
        <v>64</v>
      </c>
      <c r="H55" s="72">
        <v>47</v>
      </c>
      <c r="I55" s="72">
        <v>64</v>
      </c>
      <c r="J55" s="72">
        <v>49</v>
      </c>
      <c r="K55" s="72">
        <v>54</v>
      </c>
      <c r="L55" s="72">
        <v>58</v>
      </c>
      <c r="M55" s="72">
        <v>55</v>
      </c>
      <c r="N55" s="72">
        <v>61</v>
      </c>
      <c r="O55" s="72">
        <v>51</v>
      </c>
      <c r="P55" s="72">
        <v>63</v>
      </c>
      <c r="Q55" s="8"/>
      <c r="R55" s="18" t="str">
        <f t="shared" si="1"/>
        <v>利根町</v>
      </c>
      <c r="S55" s="10"/>
      <c r="T55" s="9"/>
      <c r="U55" s="9"/>
      <c r="V55" s="9"/>
      <c r="W55" s="9"/>
    </row>
    <row r="56" spans="2:19" ht="13.5" customHeight="1">
      <c r="B56" s="6"/>
      <c r="C56" s="43"/>
      <c r="D56" s="59"/>
      <c r="E56" s="60"/>
      <c r="F56" s="60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8"/>
      <c r="R56" s="18"/>
      <c r="S56" s="5"/>
    </row>
    <row r="57" spans="2:19" ht="13.5" customHeight="1">
      <c r="B57" s="11" t="s">
        <v>38</v>
      </c>
      <c r="C57" s="43"/>
      <c r="D57" s="61">
        <v>636</v>
      </c>
      <c r="E57" s="62">
        <v>52</v>
      </c>
      <c r="F57" s="62">
        <v>53</v>
      </c>
      <c r="G57" s="74">
        <v>49</v>
      </c>
      <c r="H57" s="74">
        <v>50</v>
      </c>
      <c r="I57" s="74">
        <v>51</v>
      </c>
      <c r="J57" s="74">
        <v>55</v>
      </c>
      <c r="K57" s="74">
        <v>49</v>
      </c>
      <c r="L57" s="51">
        <v>51</v>
      </c>
      <c r="M57" s="51">
        <v>59</v>
      </c>
      <c r="N57" s="51">
        <v>56</v>
      </c>
      <c r="O57" s="51">
        <v>58</v>
      </c>
      <c r="P57" s="51">
        <v>53</v>
      </c>
      <c r="Q57" s="8"/>
      <c r="R57" s="56" t="str">
        <f>B57</f>
        <v>国 立 (参考)</v>
      </c>
      <c r="S57" s="5"/>
    </row>
    <row r="58" spans="1:19" ht="13.5" customHeight="1">
      <c r="A58" s="45"/>
      <c r="B58" s="46"/>
      <c r="C58" s="47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23"/>
      <c r="R58" s="19"/>
      <c r="S58" s="22"/>
    </row>
    <row r="59" ht="3" customHeight="1"/>
  </sheetData>
  <sheetProtection/>
  <mergeCells count="3">
    <mergeCell ref="B3:B4"/>
    <mergeCell ref="D3:D4"/>
    <mergeCell ref="R3:R4"/>
  </mergeCells>
  <printOptions/>
  <pageMargins left="0.7874015748031497" right="0.5905511811023623" top="0.7874015748031497" bottom="0.5905511811023623" header="0.5905511811023623" footer="0.3937007874015748"/>
  <pageSetup blackAndWhite="1" firstPageNumber="58" useFirstPageNumber="1" horizontalDpi="600" verticalDpi="600" orientation="portrait" pageOrder="overThenDown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H23030161</dc:creator>
  <cp:keywords/>
  <dc:description/>
  <cp:lastModifiedBy>user</cp:lastModifiedBy>
  <cp:lastPrinted>2016-03-21T13:19:50Z</cp:lastPrinted>
  <dcterms:created xsi:type="dcterms:W3CDTF">1999-08-03T06:46:31Z</dcterms:created>
  <dcterms:modified xsi:type="dcterms:W3CDTF">2016-08-21T23:20:16Z</dcterms:modified>
  <cp:category/>
  <cp:version/>
  <cp:contentType/>
  <cp:contentStatus/>
</cp:coreProperties>
</file>