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28表" sheetId="1" r:id="rId1"/>
  </sheets>
  <definedNames>
    <definedName name="_xlnm.Print_Titles" localSheetId="0">'第28表'!$1:$5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D7" authorId="0">
      <text>
        <r>
          <rPr>
            <b/>
            <sz val="9"/>
            <rFont val="ＭＳ Ｐゴシック"/>
            <family val="3"/>
          </rPr>
          <t>最終集計表　313
「学年別生徒数(全日制)」</t>
        </r>
      </text>
    </comment>
    <comment ref="D9" authorId="0">
      <text>
        <r>
          <rPr>
            <b/>
            <sz val="9"/>
            <rFont val="ＭＳ Ｐゴシック"/>
            <family val="3"/>
          </rPr>
          <t>最終集計表　313
「学年別生徒数(全日制)」</t>
        </r>
      </text>
    </comment>
  </commentList>
</comments>
</file>

<file path=xl/sharedStrings.xml><?xml version="1.0" encoding="utf-8"?>
<sst xmlns="http://schemas.openxmlformats.org/spreadsheetml/2006/main" count="70" uniqueCount="61">
  <si>
    <t>計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</si>
  <si>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</si>
  <si>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</si>
  <si>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</si>
  <si>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</si>
  <si>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</si>
  <si>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</si>
  <si>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</si>
  <si>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</si>
  <si>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</si>
  <si>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</si>
  <si>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</si>
  <si>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</si>
  <si>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</si>
  <si>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</si>
  <si>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</si>
  <si>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</si>
  <si>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</si>
  <si>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</si>
  <si>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</si>
  <si>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</si>
  <si>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</si>
  <si>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美浦村</t>
  </si>
  <si>
    <t>河内町</t>
  </si>
  <si>
    <t>八千代町</t>
  </si>
  <si>
    <t>五霞町</t>
  </si>
  <si>
    <t>境町</t>
  </si>
  <si>
    <t>利根町</t>
  </si>
  <si>
    <t>(人)</t>
  </si>
  <si>
    <t>男</t>
  </si>
  <si>
    <t>女</t>
  </si>
  <si>
    <t>市町村別</t>
  </si>
  <si>
    <t>１　学　年</t>
  </si>
  <si>
    <t>２　学　年</t>
  </si>
  <si>
    <t>３　学　年</t>
  </si>
  <si>
    <t>東海村</t>
  </si>
  <si>
    <t>大子町</t>
  </si>
  <si>
    <t>阿見町</t>
  </si>
  <si>
    <t>本科</t>
  </si>
  <si>
    <t>専攻科</t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</si>
  <si>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</si>
  <si>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</si>
  <si>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</si>
  <si>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</si>
  <si>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</si>
  <si>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</si>
  <si>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</si>
  <si>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</si>
  <si>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</si>
  <si>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</si>
  <si>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</si>
  <si>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</si>
  <si>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</si>
  <si>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</si>
  <si>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</si>
  <si>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</si>
  <si>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</si>
  <si>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</si>
  <si>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第28表　学年別生徒数〔高等学校 全日制〕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</si>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</sst>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7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81">
    <xf numFmtId="0" fontId="0" fillId="0" borderId="0" xfId="0" applyAlignment="1">
      <alignment/>
    </xf>
    <xf numFmtId="41" fontId="0" fillId="0" borderId="0" xfId="68" applyNumberFormat="1" applyFont="1" applyFill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 locked="0"/>
    </xf>
    <xf numFmtId="38" fontId="3" fillId="0" borderId="0" xfId="68" applyFont="1" applyFill="1" applyAlignment="1" applyProtection="1">
      <alignment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41" fontId="4" fillId="0" borderId="0" xfId="68" applyNumberFormat="1" applyFont="1" applyFill="1" applyBorder="1" applyAlignment="1" applyProtection="1">
      <alignment horizontal="right" vertical="center"/>
      <protection/>
    </xf>
    <xf numFmtId="41" fontId="0" fillId="0" borderId="13" xfId="68" applyNumberFormat="1" applyFont="1" applyFill="1" applyBorder="1" applyAlignment="1" applyProtection="1">
      <alignment vertical="center"/>
      <protection locked="0"/>
    </xf>
    <xf numFmtId="38" fontId="0" fillId="0" borderId="14" xfId="68" applyFont="1" applyFill="1" applyBorder="1" applyAlignment="1" applyProtection="1">
      <alignment horizontal="centerContinuous" vertical="center"/>
      <protection locked="0"/>
    </xf>
    <xf numFmtId="38" fontId="0" fillId="0" borderId="15" xfId="68" applyFont="1" applyFill="1" applyBorder="1" applyAlignment="1" applyProtection="1">
      <alignment horizontal="centerContinuous" vertical="center"/>
      <protection locked="0"/>
    </xf>
    <xf numFmtId="38" fontId="0" fillId="0" borderId="13" xfId="68" applyFont="1" applyFill="1" applyBorder="1" applyAlignment="1" applyProtection="1">
      <alignment horizontal="centerContinuous" vertical="center"/>
      <protection locked="0"/>
    </xf>
    <xf numFmtId="38" fontId="0" fillId="0" borderId="16" xfId="68" applyFont="1" applyFill="1" applyBorder="1" applyAlignment="1" applyProtection="1">
      <alignment horizontal="centerContinuous" vertical="center"/>
      <protection locked="0"/>
    </xf>
    <xf numFmtId="0" fontId="4" fillId="0" borderId="0" xfId="84" applyFont="1" applyFill="1" applyAlignment="1" applyProtection="1">
      <alignment vertical="center"/>
      <protection locked="0"/>
    </xf>
    <xf numFmtId="0" fontId="4" fillId="0" borderId="17" xfId="84" applyFont="1" applyFill="1" applyBorder="1" applyAlignment="1" applyProtection="1">
      <alignment vertical="center"/>
      <protection locked="0"/>
    </xf>
    <xf numFmtId="0" fontId="4" fillId="0" borderId="18" xfId="84" applyFont="1" applyFill="1" applyBorder="1" applyAlignment="1" applyProtection="1">
      <alignment vertical="center"/>
      <protection locked="0"/>
    </xf>
    <xf numFmtId="0" fontId="4" fillId="0" borderId="0" xfId="84" applyFont="1" applyFill="1" applyBorder="1" applyAlignment="1" applyProtection="1">
      <alignment vertical="center"/>
      <protection locked="0"/>
    </xf>
    <xf numFmtId="41" fontId="4" fillId="0" borderId="0" xfId="95" applyNumberFormat="1" applyFont="1" applyFill="1" applyAlignment="1">
      <alignment vertical="center" shrinkToFit="1"/>
      <protection/>
    </xf>
    <xf numFmtId="0" fontId="0" fillId="0" borderId="0" xfId="84" applyFont="1" applyFill="1" applyBorder="1" applyAlignment="1" applyProtection="1">
      <alignment horizontal="distributed" vertical="center"/>
      <protection locked="0"/>
    </xf>
    <xf numFmtId="0" fontId="0" fillId="0" borderId="17" xfId="84" applyFill="1" applyBorder="1" applyAlignment="1" applyProtection="1">
      <alignment vertical="center"/>
      <protection locked="0"/>
    </xf>
    <xf numFmtId="0" fontId="0" fillId="0" borderId="0" xfId="84" applyFill="1" applyBorder="1" applyAlignment="1" applyProtection="1">
      <alignment vertical="center"/>
      <protection locked="0"/>
    </xf>
    <xf numFmtId="0" fontId="0" fillId="0" borderId="0" xfId="84" applyFill="1" applyAlignment="1" applyProtection="1">
      <alignment vertical="center"/>
      <protection locked="0"/>
    </xf>
    <xf numFmtId="0" fontId="0" fillId="0" borderId="18" xfId="84" applyFont="1" applyFill="1" applyBorder="1" applyAlignment="1" applyProtection="1">
      <alignment vertical="center"/>
      <protection locked="0"/>
    </xf>
    <xf numFmtId="0" fontId="0" fillId="0" borderId="17" xfId="84" applyFont="1" applyFill="1" applyBorder="1" applyAlignment="1" applyProtection="1">
      <alignment vertical="center"/>
      <protection locked="0"/>
    </xf>
    <xf numFmtId="0" fontId="0" fillId="0" borderId="0" xfId="84" applyFont="1" applyFill="1" applyBorder="1" applyAlignment="1" applyProtection="1">
      <alignment vertical="center"/>
      <protection locked="0"/>
    </xf>
    <xf numFmtId="0" fontId="0" fillId="0" borderId="0" xfId="84" applyFont="1" applyFill="1" applyAlignment="1" applyProtection="1">
      <alignment vertical="center"/>
      <protection locked="0"/>
    </xf>
    <xf numFmtId="0" fontId="0" fillId="0" borderId="17" xfId="84" applyFont="1" applyFill="1" applyBorder="1" applyAlignment="1" applyProtection="1" quotePrefix="1">
      <alignment horizontal="left" vertical="center"/>
      <protection locked="0"/>
    </xf>
    <xf numFmtId="0" fontId="0" fillId="0" borderId="0" xfId="84" applyFont="1" applyFill="1" applyBorder="1" applyAlignment="1" applyProtection="1" quotePrefix="1">
      <alignment horizontal="left" vertical="center"/>
      <protection locked="0"/>
    </xf>
    <xf numFmtId="41" fontId="0" fillId="0" borderId="0" xfId="84" applyNumberFormat="1" applyFill="1" applyAlignment="1" applyProtection="1">
      <alignment vertical="center"/>
      <protection locked="0"/>
    </xf>
    <xf numFmtId="41" fontId="0" fillId="0" borderId="0" xfId="84" applyNumberFormat="1" applyFill="1" applyBorder="1" applyAlignment="1" applyProtection="1">
      <alignment vertical="center"/>
      <protection locked="0"/>
    </xf>
    <xf numFmtId="38" fontId="0" fillId="0" borderId="19" xfId="68" applyFont="1" applyFill="1" applyBorder="1" applyAlignment="1" applyProtection="1">
      <alignment horizontal="centerContinuous" vertical="center"/>
      <protection locked="0"/>
    </xf>
    <xf numFmtId="38" fontId="0" fillId="0" borderId="2" xfId="68" applyFont="1" applyFill="1" applyBorder="1" applyAlignment="1" applyProtection="1">
      <alignment horizontal="centerContinuous" vertical="center"/>
      <protection locked="0"/>
    </xf>
    <xf numFmtId="38" fontId="0" fillId="0" borderId="20" xfId="68" applyFont="1" applyFill="1" applyBorder="1" applyAlignment="1" applyProtection="1">
      <alignment horizontal="centerContinuous" vertical="center"/>
      <protection locked="0"/>
    </xf>
    <xf numFmtId="38" fontId="0" fillId="0" borderId="19" xfId="68" applyFont="1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41" fontId="0" fillId="0" borderId="0" xfId="87" applyNumberFormat="1" applyFont="1" applyFill="1" applyAlignment="1">
      <alignment vertical="center" shrinkToFit="1"/>
      <protection/>
    </xf>
    <xf numFmtId="41" fontId="0" fillId="0" borderId="13" xfId="84" applyNumberFormat="1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0" fontId="0" fillId="0" borderId="0" xfId="84" applyFont="1" applyFill="1" applyAlignment="1" applyProtection="1">
      <alignment horizontal="right"/>
      <protection locked="0"/>
    </xf>
    <xf numFmtId="0" fontId="3" fillId="0" borderId="0" xfId="84" applyFont="1" applyFill="1" applyAlignment="1" applyProtection="1">
      <alignment vertical="center"/>
      <protection locked="0"/>
    </xf>
    <xf numFmtId="0" fontId="0" fillId="0" borderId="0" xfId="84" applyFill="1" applyAlignment="1" applyProtection="1">
      <alignment horizontal="distributed" vertical="center"/>
      <protection locked="0"/>
    </xf>
    <xf numFmtId="0" fontId="0" fillId="0" borderId="14" xfId="84" applyFill="1" applyBorder="1" applyAlignment="1" applyProtection="1">
      <alignment vertical="center"/>
      <protection locked="0"/>
    </xf>
    <xf numFmtId="0" fontId="0" fillId="0" borderId="15" xfId="84" applyFill="1" applyBorder="1" applyAlignment="1" applyProtection="1">
      <alignment horizontal="center" vertical="center"/>
      <protection locked="0"/>
    </xf>
    <xf numFmtId="0" fontId="0" fillId="0" borderId="21" xfId="84" applyFill="1" applyBorder="1" applyAlignment="1" applyProtection="1">
      <alignment vertical="center"/>
      <protection locked="0"/>
    </xf>
    <xf numFmtId="0" fontId="0" fillId="0" borderId="14" xfId="84" applyFill="1" applyBorder="1" applyAlignment="1" applyProtection="1">
      <alignment horizontal="center" vertical="center"/>
      <protection locked="0"/>
    </xf>
    <xf numFmtId="0" fontId="0" fillId="0" borderId="0" xfId="84" applyFill="1" applyBorder="1" applyAlignment="1" applyProtection="1">
      <alignment horizontal="distributed" vertical="center"/>
      <protection locked="0"/>
    </xf>
    <xf numFmtId="0" fontId="0" fillId="0" borderId="17" xfId="84" applyFill="1" applyBorder="1" applyAlignment="1" applyProtection="1">
      <alignment horizontal="center" vertical="center"/>
      <protection locked="0"/>
    </xf>
    <xf numFmtId="0" fontId="0" fillId="0" borderId="18" xfId="84" applyFill="1" applyBorder="1" applyAlignment="1" applyProtection="1">
      <alignment vertical="center"/>
      <protection locked="0"/>
    </xf>
    <xf numFmtId="0" fontId="0" fillId="0" borderId="0" xfId="84" applyFill="1" applyBorder="1" applyAlignment="1" applyProtection="1">
      <alignment horizontal="center" vertical="center"/>
      <protection locked="0"/>
    </xf>
    <xf numFmtId="0" fontId="0" fillId="0" borderId="13" xfId="84" applyFill="1" applyBorder="1" applyAlignment="1" applyProtection="1">
      <alignment vertical="center"/>
      <protection locked="0"/>
    </xf>
    <xf numFmtId="0" fontId="0" fillId="0" borderId="13" xfId="84" applyFill="1" applyBorder="1" applyAlignment="1" applyProtection="1">
      <alignment horizontal="distributed" vertical="center"/>
      <protection locked="0"/>
    </xf>
    <xf numFmtId="0" fontId="0" fillId="0" borderId="16" xfId="84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3" xfId="84" applyFill="1" applyBorder="1" applyAlignment="1" applyProtection="1">
      <alignment horizontal="distributed" vertical="center"/>
      <protection locked="0"/>
    </xf>
    <xf numFmtId="0" fontId="0" fillId="0" borderId="19" xfId="84" applyFill="1" applyBorder="1" applyAlignment="1" applyProtection="1">
      <alignment horizontal="distributed" vertical="center"/>
      <protection locked="0"/>
    </xf>
    <xf numFmtId="0" fontId="0" fillId="0" borderId="22" xfId="84" applyFill="1" applyBorder="1" applyAlignment="1" applyProtection="1">
      <alignment vertical="center"/>
      <protection locked="0"/>
    </xf>
    <xf numFmtId="0" fontId="0" fillId="0" borderId="13" xfId="84" applyFill="1" applyBorder="1" applyAlignment="1" applyProtection="1">
      <alignment horizontal="center" vertical="center"/>
      <protection locked="0"/>
    </xf>
    <xf numFmtId="0" fontId="0" fillId="0" borderId="0" xfId="84" applyFill="1" applyAlignment="1" applyProtection="1">
      <alignment horizontal="center" vertical="center"/>
      <protection locked="0"/>
    </xf>
    <xf numFmtId="0" fontId="0" fillId="0" borderId="0" xfId="84" applyFont="1" applyFill="1" applyBorder="1" applyAlignment="1" applyProtection="1">
      <alignment horizontal="distributed" vertical="center"/>
      <protection/>
    </xf>
    <xf numFmtId="0" fontId="4" fillId="0" borderId="0" xfId="84" applyFont="1" applyFill="1" applyBorder="1" applyAlignment="1" applyProtection="1">
      <alignment horizontal="distributed" vertical="center"/>
      <protection locked="0"/>
    </xf>
    <xf numFmtId="0" fontId="4" fillId="0" borderId="0" xfId="84" applyFont="1" applyFill="1" applyBorder="1" applyAlignment="1" applyProtection="1">
      <alignment horizontal="distributed" vertical="center"/>
      <protection/>
    </xf>
    <xf numFmtId="0" fontId="0" fillId="0" borderId="0" xfId="84" applyFont="1" applyFill="1" applyBorder="1" applyAlignment="1" applyProtection="1">
      <alignment horizontal="center" vertical="center" shrinkToFit="1"/>
      <protection locked="0"/>
    </xf>
    <xf numFmtId="0" fontId="0" fillId="0" borderId="0" xfId="84" applyFont="1" applyFill="1" applyBorder="1" applyAlignment="1" applyProtection="1">
      <alignment horizontal="center" vertical="center" shrinkToFit="1"/>
      <protection/>
    </xf>
    <xf numFmtId="0" fontId="0" fillId="0" borderId="0" xfId="84" applyFont="1" applyFill="1" applyBorder="1" applyAlignment="1" applyProtection="1" quotePrefix="1">
      <alignment horizontal="distributed" vertical="center"/>
      <protection/>
    </xf>
    <xf numFmtId="0" fontId="0" fillId="0" borderId="13" xfId="84" applyFont="1" applyFill="1" applyBorder="1" applyAlignment="1" applyProtection="1">
      <alignment horizontal="distributed" vertical="center"/>
      <protection locked="0"/>
    </xf>
    <xf numFmtId="0" fontId="0" fillId="0" borderId="16" xfId="84" applyFill="1" applyBorder="1" applyAlignment="1" applyProtection="1">
      <alignment vertical="center"/>
      <protection locked="0"/>
    </xf>
    <xf numFmtId="41" fontId="0" fillId="0" borderId="16" xfId="84" applyNumberFormat="1" applyFill="1" applyBorder="1" applyAlignment="1" applyProtection="1">
      <alignment vertical="center"/>
      <protection locked="0"/>
    </xf>
    <xf numFmtId="0" fontId="0" fillId="0" borderId="14" xfId="84" applyFill="1" applyBorder="1" applyAlignment="1" applyProtection="1">
      <alignment horizontal="distributed" vertical="center"/>
      <protection locked="0"/>
    </xf>
    <xf numFmtId="0" fontId="0" fillId="0" borderId="0" xfId="84" applyFill="1" applyBorder="1" applyAlignment="1" applyProtection="1">
      <alignment horizontal="distributed" vertical="center"/>
      <protection locked="0"/>
    </xf>
    <xf numFmtId="0" fontId="0" fillId="0" borderId="13" xfId="84" applyFill="1" applyBorder="1" applyAlignment="1" applyProtection="1">
      <alignment horizontal="distributed" vertical="center"/>
      <protection locked="0"/>
    </xf>
    <xf numFmtId="38" fontId="0" fillId="0" borderId="21" xfId="68" applyFont="1" applyFill="1" applyBorder="1" applyAlignment="1" applyProtection="1">
      <alignment horizontal="center" vertical="center"/>
      <protection locked="0"/>
    </xf>
    <xf numFmtId="38" fontId="0" fillId="0" borderId="18" xfId="68" applyFont="1" applyFill="1" applyBorder="1" applyAlignment="1" applyProtection="1">
      <alignment horizontal="center" vertical="center"/>
      <protection locked="0"/>
    </xf>
    <xf numFmtId="38" fontId="0" fillId="0" borderId="22" xfId="68" applyFont="1" applyFill="1" applyBorder="1" applyAlignment="1" applyProtection="1">
      <alignment horizontal="center" vertical="center"/>
      <protection locked="0"/>
    </xf>
    <xf numFmtId="38" fontId="0" fillId="0" borderId="19" xfId="68" applyFont="1" applyFill="1" applyBorder="1" applyAlignment="1" applyProtection="1">
      <alignment horizontal="distributed" vertical="center"/>
      <protection locked="0"/>
    </xf>
    <xf numFmtId="38" fontId="0" fillId="0" borderId="2" xfId="68" applyFont="1" applyFill="1" applyBorder="1" applyAlignment="1" applyProtection="1">
      <alignment horizontal="distributed" vertical="center"/>
      <protection locked="0"/>
    </xf>
    <xf numFmtId="0" fontId="0" fillId="0" borderId="21" xfId="84" applyFill="1" applyBorder="1" applyAlignment="1" applyProtection="1">
      <alignment horizontal="distributed" vertical="center"/>
      <protection locked="0"/>
    </xf>
    <xf numFmtId="0" fontId="0" fillId="0" borderId="14" xfId="84" applyFill="1" applyBorder="1" applyAlignment="1" applyProtection="1">
      <alignment horizontal="distributed" vertical="center"/>
      <protection locked="0"/>
    </xf>
    <xf numFmtId="0" fontId="0" fillId="0" borderId="22" xfId="84" applyFill="1" applyBorder="1" applyAlignment="1" applyProtection="1">
      <alignment horizontal="distributed" vertical="center"/>
      <protection locked="0"/>
    </xf>
    <xf numFmtId="0" fontId="0" fillId="0" borderId="13" xfId="84" applyFill="1" applyBorder="1" applyAlignment="1" applyProtection="1">
      <alignment horizontal="distributed" vertical="center"/>
      <protection locked="0"/>
    </xf>
    <xf numFmtId="0" fontId="0" fillId="0" borderId="14" xfId="84" applyFill="1" applyBorder="1" applyAlignment="1" applyProtection="1">
      <alignment horizontal="distributed" vertical="center"/>
      <protection/>
    </xf>
    <xf numFmtId="0" fontId="0" fillId="0" borderId="0" xfId="84" applyFill="1" applyBorder="1" applyAlignment="1" applyProtection="1">
      <alignment horizontal="distributed" vertical="center"/>
      <protection/>
    </xf>
    <xf numFmtId="0" fontId="0" fillId="0" borderId="13" xfId="84" applyFill="1" applyBorder="1" applyAlignment="1" applyProtection="1">
      <alignment horizontal="distributed" vertical="center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23表　【久慈郡まで印刷用】" xfId="95"/>
    <cellStyle name="Followed Hyperlink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zoomScaleSheetLayoutView="100" zoomScalePageLayoutView="0" workbookViewId="0" topLeftCell="A1">
      <pane xSplit="3" ySplit="5" topLeftCell="E6" activePane="bottomRight" state="frozen"/>
      <selection pane="topLeft" activeCell="S48" sqref="S48"/>
      <selection pane="topRight" activeCell="S48" sqref="S48"/>
      <selection pane="bottomLeft" activeCell="S48" sqref="S48"/>
      <selection pane="bottomRight" activeCell="B1" sqref="B1"/>
    </sheetView>
  </sheetViews>
  <sheetFormatPr defaultColWidth="9.00390625" defaultRowHeight="12"/>
  <cols>
    <col min="1" max="1" width="1.00390625" style="19" customWidth="1"/>
    <col min="2" max="2" width="13.50390625" style="39" customWidth="1"/>
    <col min="3" max="3" width="1.00390625" style="19" customWidth="1"/>
    <col min="4" max="10" width="12.875" style="4" customWidth="1"/>
    <col min="11" max="14" width="15.00390625" style="4" customWidth="1"/>
    <col min="15" max="16" width="15.00390625" style="19" customWidth="1"/>
    <col min="17" max="17" width="1.00390625" style="19" customWidth="1"/>
    <col min="18" max="18" width="13.50390625" style="39" customWidth="1"/>
    <col min="19" max="19" width="1.00390625" style="19" customWidth="1"/>
    <col min="20" max="16384" width="9.375" style="19" customWidth="1"/>
  </cols>
  <sheetData>
    <row r="1" spans="1:18" s="38" customFormat="1" ht="16.5">
      <c r="A1" s="19"/>
      <c r="B1" s="38" t="s">
        <v>58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s="19"/>
      <c r="R1" s="37" t="s">
        <v>28</v>
      </c>
    </row>
    <row r="2" ht="4.5" customHeight="1"/>
    <row r="3" spans="1:19" ht="13.5" customHeight="1">
      <c r="A3" s="40"/>
      <c r="B3" s="66" t="s">
        <v>31</v>
      </c>
      <c r="C3" s="41"/>
      <c r="D3" s="69" t="s">
        <v>0</v>
      </c>
      <c r="E3" s="7"/>
      <c r="F3" s="8"/>
      <c r="G3" s="72" t="s">
        <v>38</v>
      </c>
      <c r="H3" s="73"/>
      <c r="I3" s="73"/>
      <c r="J3" s="73"/>
      <c r="K3" s="73"/>
      <c r="L3" s="73"/>
      <c r="M3" s="73"/>
      <c r="N3" s="73"/>
      <c r="O3" s="74" t="s">
        <v>39</v>
      </c>
      <c r="P3" s="75"/>
      <c r="Q3" s="42"/>
      <c r="R3" s="78" t="str">
        <f aca="true" t="shared" si="0" ref="R3:R44">B3</f>
        <v>市町村別</v>
      </c>
      <c r="S3" s="43"/>
    </row>
    <row r="4" spans="1:19" ht="13.5" customHeight="1">
      <c r="A4" s="18"/>
      <c r="B4" s="67"/>
      <c r="C4" s="45"/>
      <c r="D4" s="70"/>
      <c r="E4" s="9"/>
      <c r="F4" s="10"/>
      <c r="G4" s="29" t="s">
        <v>0</v>
      </c>
      <c r="H4" s="30"/>
      <c r="I4" s="36" t="s">
        <v>32</v>
      </c>
      <c r="J4" s="36"/>
      <c r="K4" s="36" t="s">
        <v>33</v>
      </c>
      <c r="L4" s="36"/>
      <c r="M4" s="36" t="s">
        <v>34</v>
      </c>
      <c r="N4" s="28"/>
      <c r="O4" s="76"/>
      <c r="P4" s="77"/>
      <c r="Q4" s="46"/>
      <c r="R4" s="79"/>
      <c r="S4" s="47"/>
    </row>
    <row r="5" spans="1:19" s="56" customFormat="1" ht="13.5" customHeight="1">
      <c r="A5" s="48"/>
      <c r="B5" s="68"/>
      <c r="C5" s="50"/>
      <c r="D5" s="71"/>
      <c r="E5" s="51" t="s">
        <v>29</v>
      </c>
      <c r="F5" s="32" t="s">
        <v>30</v>
      </c>
      <c r="G5" s="32" t="s">
        <v>29</v>
      </c>
      <c r="H5" s="32" t="s">
        <v>30</v>
      </c>
      <c r="I5" s="32" t="s">
        <v>29</v>
      </c>
      <c r="J5" s="32" t="s">
        <v>30</v>
      </c>
      <c r="K5" s="32" t="s">
        <v>29</v>
      </c>
      <c r="L5" s="32" t="s">
        <v>30</v>
      </c>
      <c r="M5" s="32" t="s">
        <v>29</v>
      </c>
      <c r="N5" s="31" t="s">
        <v>30</v>
      </c>
      <c r="O5" s="52" t="s">
        <v>40</v>
      </c>
      <c r="P5" s="53" t="s">
        <v>41</v>
      </c>
      <c r="Q5" s="54"/>
      <c r="R5" s="80"/>
      <c r="S5" s="55"/>
    </row>
    <row r="6" spans="2:18" s="18" customFormat="1" ht="13.5" customHeight="1">
      <c r="B6" s="44"/>
      <c r="C6" s="17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7"/>
      <c r="P6" s="27"/>
      <c r="Q6" s="46"/>
      <c r="R6" s="44"/>
    </row>
    <row r="7" spans="2:19" s="11" customFormat="1" ht="13.5" customHeight="1">
      <c r="B7" s="16" t="s">
        <v>59</v>
      </c>
      <c r="C7" s="21"/>
      <c r="D7" s="1">
        <v>77500</v>
      </c>
      <c r="E7" s="1">
        <v>39255</v>
      </c>
      <c r="F7" s="1">
        <v>38245</v>
      </c>
      <c r="G7" s="1">
        <v>39237</v>
      </c>
      <c r="H7" s="1">
        <v>38103</v>
      </c>
      <c r="I7" s="1">
        <v>13437</v>
      </c>
      <c r="J7" s="1">
        <v>12817</v>
      </c>
      <c r="K7" s="1">
        <v>12959</v>
      </c>
      <c r="L7" s="1">
        <v>12828</v>
      </c>
      <c r="M7" s="1">
        <v>12841</v>
      </c>
      <c r="N7" s="1">
        <v>12458</v>
      </c>
      <c r="O7" s="1">
        <v>18</v>
      </c>
      <c r="P7" s="1">
        <v>142</v>
      </c>
      <c r="Q7" s="20"/>
      <c r="R7" s="57" t="str">
        <f t="shared" si="0"/>
        <v>平成26年度</v>
      </c>
      <c r="S7" s="14"/>
    </row>
    <row r="8" spans="2:19" ht="13.5" customHeight="1">
      <c r="B8" s="44"/>
      <c r="C8" s="1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6"/>
      <c r="P8" s="26"/>
      <c r="Q8" s="46"/>
      <c r="R8" s="44"/>
      <c r="S8" s="18"/>
    </row>
    <row r="9" spans="2:19" s="11" customFormat="1" ht="13.5" customHeight="1">
      <c r="B9" s="58" t="s">
        <v>60</v>
      </c>
      <c r="C9" s="12"/>
      <c r="D9" s="15">
        <f>SUM(D13:D56)</f>
        <v>77605</v>
      </c>
      <c r="E9" s="15">
        <f>SUM(E13:E56)</f>
        <v>39387</v>
      </c>
      <c r="F9" s="15">
        <f>SUM(F13:F56)</f>
        <v>38218</v>
      </c>
      <c r="G9" s="15">
        <f>SUM(G13:G56)</f>
        <v>39377</v>
      </c>
      <c r="H9" s="15">
        <f aca="true" t="shared" si="1" ref="H9:P9">SUM(H13:H56)</f>
        <v>38071</v>
      </c>
      <c r="I9" s="15">
        <f t="shared" si="1"/>
        <v>13600</v>
      </c>
      <c r="J9" s="15">
        <f t="shared" si="1"/>
        <v>12948</v>
      </c>
      <c r="K9" s="15">
        <f t="shared" si="1"/>
        <v>13049</v>
      </c>
      <c r="L9" s="15">
        <f t="shared" si="1"/>
        <v>12561</v>
      </c>
      <c r="M9" s="15">
        <f t="shared" si="1"/>
        <v>12728</v>
      </c>
      <c r="N9" s="15">
        <f t="shared" si="1"/>
        <v>12562</v>
      </c>
      <c r="O9" s="15">
        <f t="shared" si="1"/>
        <v>10</v>
      </c>
      <c r="P9" s="15">
        <f t="shared" si="1"/>
        <v>147</v>
      </c>
      <c r="Q9" s="13"/>
      <c r="R9" s="59" t="str">
        <f t="shared" si="0"/>
        <v>平成27年度</v>
      </c>
      <c r="S9" s="14"/>
    </row>
    <row r="10" spans="2:19" s="11" customFormat="1" ht="13.5" customHeight="1">
      <c r="B10" s="58" t="s">
        <v>1</v>
      </c>
      <c r="C10" s="12"/>
      <c r="D10" s="15">
        <v>56813</v>
      </c>
      <c r="E10" s="15">
        <v>28689</v>
      </c>
      <c r="F10" s="15">
        <v>28124</v>
      </c>
      <c r="G10" s="15">
        <v>28679</v>
      </c>
      <c r="H10" s="15">
        <v>28052</v>
      </c>
      <c r="I10" s="15">
        <v>9889</v>
      </c>
      <c r="J10" s="15">
        <v>9474</v>
      </c>
      <c r="K10" s="15">
        <v>9543</v>
      </c>
      <c r="L10" s="15">
        <v>9351</v>
      </c>
      <c r="M10" s="15">
        <v>9247</v>
      </c>
      <c r="N10" s="15">
        <v>9227</v>
      </c>
      <c r="O10" s="15">
        <v>10</v>
      </c>
      <c r="P10" s="15">
        <v>72</v>
      </c>
      <c r="Q10" s="13"/>
      <c r="R10" s="59" t="str">
        <f t="shared" si="0"/>
        <v>公立</v>
      </c>
      <c r="S10" s="14"/>
    </row>
    <row r="11" spans="2:19" s="11" customFormat="1" ht="13.5" customHeight="1">
      <c r="B11" s="58" t="s">
        <v>2</v>
      </c>
      <c r="C11" s="12"/>
      <c r="D11" s="15">
        <v>20792</v>
      </c>
      <c r="E11" s="15">
        <v>10698</v>
      </c>
      <c r="F11" s="15">
        <v>10094</v>
      </c>
      <c r="G11" s="15">
        <v>10698</v>
      </c>
      <c r="H11" s="15">
        <v>10019</v>
      </c>
      <c r="I11" s="15">
        <v>3711</v>
      </c>
      <c r="J11" s="15">
        <v>3474</v>
      </c>
      <c r="K11" s="15">
        <v>3506</v>
      </c>
      <c r="L11" s="15">
        <v>3210</v>
      </c>
      <c r="M11" s="15">
        <v>3481</v>
      </c>
      <c r="N11" s="15">
        <v>3335</v>
      </c>
      <c r="O11" s="5">
        <v>0</v>
      </c>
      <c r="P11" s="15">
        <v>75</v>
      </c>
      <c r="Q11" s="13"/>
      <c r="R11" s="59" t="str">
        <f t="shared" si="0"/>
        <v>私立</v>
      </c>
      <c r="S11" s="14"/>
    </row>
    <row r="12" spans="2:19" ht="13.5" customHeight="1">
      <c r="B12" s="44"/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6"/>
      <c r="P12" s="26"/>
      <c r="Q12" s="46"/>
      <c r="R12" s="44"/>
      <c r="S12" s="18"/>
    </row>
    <row r="13" spans="2:19" s="23" customFormat="1" ht="13.5" customHeight="1">
      <c r="B13" s="16" t="s">
        <v>42</v>
      </c>
      <c r="C13" s="21"/>
      <c r="D13" s="33">
        <v>12991</v>
      </c>
      <c r="E13" s="33">
        <v>5937</v>
      </c>
      <c r="F13" s="33">
        <v>7054</v>
      </c>
      <c r="G13" s="33">
        <v>5937</v>
      </c>
      <c r="H13" s="33">
        <v>6979</v>
      </c>
      <c r="I13" s="33">
        <v>2020</v>
      </c>
      <c r="J13" s="33">
        <v>2410</v>
      </c>
      <c r="K13" s="33">
        <v>1976</v>
      </c>
      <c r="L13" s="33">
        <v>2208</v>
      </c>
      <c r="M13" s="33">
        <v>1941</v>
      </c>
      <c r="N13" s="33">
        <v>2361</v>
      </c>
      <c r="O13" s="33">
        <v>0</v>
      </c>
      <c r="P13" s="33">
        <v>75</v>
      </c>
      <c r="Q13" s="20"/>
      <c r="R13" s="57" t="str">
        <f t="shared" si="0"/>
        <v>水戸市</v>
      </c>
      <c r="S13" s="22"/>
    </row>
    <row r="14" spans="2:19" s="23" customFormat="1" ht="13.5" customHeight="1">
      <c r="B14" s="16" t="s">
        <v>43</v>
      </c>
      <c r="C14" s="21"/>
      <c r="D14" s="33">
        <v>6133</v>
      </c>
      <c r="E14" s="33">
        <v>3162</v>
      </c>
      <c r="F14" s="33">
        <v>2971</v>
      </c>
      <c r="G14" s="33">
        <v>3162</v>
      </c>
      <c r="H14" s="33">
        <v>2971</v>
      </c>
      <c r="I14" s="33">
        <v>1086</v>
      </c>
      <c r="J14" s="33">
        <v>990</v>
      </c>
      <c r="K14" s="33">
        <v>1077</v>
      </c>
      <c r="L14" s="33">
        <v>995</v>
      </c>
      <c r="M14" s="33">
        <v>999</v>
      </c>
      <c r="N14" s="33">
        <v>986</v>
      </c>
      <c r="O14" s="33">
        <v>0</v>
      </c>
      <c r="P14" s="33">
        <v>0</v>
      </c>
      <c r="Q14" s="20"/>
      <c r="R14" s="57" t="str">
        <f t="shared" si="0"/>
        <v>日立市</v>
      </c>
      <c r="S14" s="22"/>
    </row>
    <row r="15" spans="2:19" s="23" customFormat="1" ht="13.5" customHeight="1">
      <c r="B15" s="16" t="s">
        <v>44</v>
      </c>
      <c r="C15" s="21"/>
      <c r="D15" s="33">
        <v>8290</v>
      </c>
      <c r="E15" s="33">
        <v>4576</v>
      </c>
      <c r="F15" s="33">
        <v>3714</v>
      </c>
      <c r="G15" s="33">
        <v>4576</v>
      </c>
      <c r="H15" s="33">
        <v>3714</v>
      </c>
      <c r="I15" s="33">
        <v>1601</v>
      </c>
      <c r="J15" s="33">
        <v>1303</v>
      </c>
      <c r="K15" s="33">
        <v>1484</v>
      </c>
      <c r="L15" s="33">
        <v>1184</v>
      </c>
      <c r="M15" s="33">
        <v>1491</v>
      </c>
      <c r="N15" s="33">
        <v>1227</v>
      </c>
      <c r="O15" s="33">
        <v>0</v>
      </c>
      <c r="P15" s="33">
        <v>0</v>
      </c>
      <c r="Q15" s="20"/>
      <c r="R15" s="57" t="str">
        <f t="shared" si="0"/>
        <v>土浦市</v>
      </c>
      <c r="S15" s="22"/>
    </row>
    <row r="16" spans="2:19" s="23" customFormat="1" ht="13.5" customHeight="1">
      <c r="B16" s="16" t="s">
        <v>45</v>
      </c>
      <c r="C16" s="21"/>
      <c r="D16" s="33">
        <v>3078</v>
      </c>
      <c r="E16" s="33">
        <v>1590</v>
      </c>
      <c r="F16" s="33">
        <v>1488</v>
      </c>
      <c r="G16" s="33">
        <v>1590</v>
      </c>
      <c r="H16" s="33">
        <v>1488</v>
      </c>
      <c r="I16" s="33">
        <v>551</v>
      </c>
      <c r="J16" s="33">
        <v>527</v>
      </c>
      <c r="K16" s="33">
        <v>518</v>
      </c>
      <c r="L16" s="33">
        <v>471</v>
      </c>
      <c r="M16" s="33">
        <v>521</v>
      </c>
      <c r="N16" s="33">
        <v>490</v>
      </c>
      <c r="O16" s="33">
        <v>0</v>
      </c>
      <c r="P16" s="33">
        <v>0</v>
      </c>
      <c r="Q16" s="20"/>
      <c r="R16" s="57" t="str">
        <f t="shared" si="0"/>
        <v>古河市</v>
      </c>
      <c r="S16" s="22"/>
    </row>
    <row r="17" spans="2:19" s="23" customFormat="1" ht="13.5" customHeight="1">
      <c r="B17" s="16" t="s">
        <v>46</v>
      </c>
      <c r="C17" s="21"/>
      <c r="D17" s="33">
        <v>1883</v>
      </c>
      <c r="E17" s="33">
        <v>813</v>
      </c>
      <c r="F17" s="33">
        <v>1070</v>
      </c>
      <c r="G17" s="33">
        <v>813</v>
      </c>
      <c r="H17" s="33">
        <v>1070</v>
      </c>
      <c r="I17" s="33">
        <v>296</v>
      </c>
      <c r="J17" s="33">
        <v>360</v>
      </c>
      <c r="K17" s="33">
        <v>261</v>
      </c>
      <c r="L17" s="33">
        <v>360</v>
      </c>
      <c r="M17" s="33">
        <v>256</v>
      </c>
      <c r="N17" s="33">
        <v>350</v>
      </c>
      <c r="O17" s="33">
        <v>0</v>
      </c>
      <c r="P17" s="33">
        <v>0</v>
      </c>
      <c r="Q17" s="20"/>
      <c r="R17" s="57" t="str">
        <f t="shared" si="0"/>
        <v>石岡市</v>
      </c>
      <c r="S17" s="22"/>
    </row>
    <row r="18" spans="2:19" s="23" customFormat="1" ht="13.5" customHeight="1">
      <c r="B18" s="16" t="s">
        <v>47</v>
      </c>
      <c r="C18" s="21"/>
      <c r="D18" s="33">
        <v>941</v>
      </c>
      <c r="E18" s="33">
        <v>407</v>
      </c>
      <c r="F18" s="33">
        <v>534</v>
      </c>
      <c r="G18" s="33">
        <v>407</v>
      </c>
      <c r="H18" s="33">
        <v>534</v>
      </c>
      <c r="I18" s="33">
        <v>148</v>
      </c>
      <c r="J18" s="33">
        <v>191</v>
      </c>
      <c r="K18" s="33">
        <v>144</v>
      </c>
      <c r="L18" s="33">
        <v>183</v>
      </c>
      <c r="M18" s="33">
        <v>115</v>
      </c>
      <c r="N18" s="33">
        <v>160</v>
      </c>
      <c r="O18" s="33">
        <v>0</v>
      </c>
      <c r="P18" s="33">
        <v>0</v>
      </c>
      <c r="Q18" s="20"/>
      <c r="R18" s="57" t="str">
        <f t="shared" si="0"/>
        <v>結城市</v>
      </c>
      <c r="S18" s="22"/>
    </row>
    <row r="19" spans="2:19" s="23" customFormat="1" ht="13.5" customHeight="1">
      <c r="B19" s="16" t="s">
        <v>3</v>
      </c>
      <c r="C19" s="21"/>
      <c r="D19" s="33">
        <v>1754</v>
      </c>
      <c r="E19" s="33">
        <v>769</v>
      </c>
      <c r="F19" s="33">
        <v>985</v>
      </c>
      <c r="G19" s="33">
        <v>769</v>
      </c>
      <c r="H19" s="33">
        <v>985</v>
      </c>
      <c r="I19" s="33">
        <v>283</v>
      </c>
      <c r="J19" s="33">
        <v>342</v>
      </c>
      <c r="K19" s="33">
        <v>237</v>
      </c>
      <c r="L19" s="33">
        <v>336</v>
      </c>
      <c r="M19" s="33">
        <v>249</v>
      </c>
      <c r="N19" s="33">
        <v>307</v>
      </c>
      <c r="O19" s="33">
        <v>0</v>
      </c>
      <c r="P19" s="33">
        <v>0</v>
      </c>
      <c r="Q19" s="20"/>
      <c r="R19" s="57" t="str">
        <f t="shared" si="0"/>
        <v>龍ケ崎市</v>
      </c>
      <c r="S19" s="22"/>
    </row>
    <row r="20" spans="2:19" s="23" customFormat="1" ht="13.5" customHeight="1">
      <c r="B20" s="16" t="s">
        <v>48</v>
      </c>
      <c r="C20" s="21"/>
      <c r="D20" s="33">
        <v>1671</v>
      </c>
      <c r="E20" s="33">
        <v>840</v>
      </c>
      <c r="F20" s="33">
        <v>831</v>
      </c>
      <c r="G20" s="33">
        <v>840</v>
      </c>
      <c r="H20" s="33">
        <v>831</v>
      </c>
      <c r="I20" s="33">
        <v>291</v>
      </c>
      <c r="J20" s="33">
        <v>269</v>
      </c>
      <c r="K20" s="33">
        <v>282</v>
      </c>
      <c r="L20" s="33">
        <v>278</v>
      </c>
      <c r="M20" s="33">
        <v>267</v>
      </c>
      <c r="N20" s="33">
        <v>284</v>
      </c>
      <c r="O20" s="33">
        <v>0</v>
      </c>
      <c r="P20" s="33">
        <v>0</v>
      </c>
      <c r="Q20" s="20"/>
      <c r="R20" s="57" t="str">
        <f t="shared" si="0"/>
        <v>下妻市</v>
      </c>
      <c r="S20" s="22"/>
    </row>
    <row r="21" spans="2:19" s="23" customFormat="1" ht="13.5" customHeight="1">
      <c r="B21" s="16" t="s">
        <v>4</v>
      </c>
      <c r="C21" s="21"/>
      <c r="D21" s="33">
        <v>1985</v>
      </c>
      <c r="E21" s="33">
        <v>805</v>
      </c>
      <c r="F21" s="33">
        <v>1180</v>
      </c>
      <c r="G21" s="33">
        <v>805</v>
      </c>
      <c r="H21" s="33">
        <v>1180</v>
      </c>
      <c r="I21" s="33">
        <v>290</v>
      </c>
      <c r="J21" s="33">
        <v>389</v>
      </c>
      <c r="K21" s="33">
        <v>256</v>
      </c>
      <c r="L21" s="33">
        <v>410</v>
      </c>
      <c r="M21" s="33">
        <v>259</v>
      </c>
      <c r="N21" s="33">
        <v>381</v>
      </c>
      <c r="O21" s="33">
        <v>0</v>
      </c>
      <c r="P21" s="33">
        <v>0</v>
      </c>
      <c r="Q21" s="20"/>
      <c r="R21" s="57" t="str">
        <f t="shared" si="0"/>
        <v>常総市</v>
      </c>
      <c r="S21" s="22"/>
    </row>
    <row r="22" spans="2:19" s="23" customFormat="1" ht="13.5" customHeight="1">
      <c r="B22" s="16" t="s">
        <v>49</v>
      </c>
      <c r="C22" s="21"/>
      <c r="D22" s="33">
        <v>1592</v>
      </c>
      <c r="E22" s="33">
        <v>771</v>
      </c>
      <c r="F22" s="33">
        <v>821</v>
      </c>
      <c r="G22" s="33">
        <v>771</v>
      </c>
      <c r="H22" s="33">
        <v>821</v>
      </c>
      <c r="I22" s="33">
        <v>258</v>
      </c>
      <c r="J22" s="33">
        <v>263</v>
      </c>
      <c r="K22" s="33">
        <v>264</v>
      </c>
      <c r="L22" s="33">
        <v>284</v>
      </c>
      <c r="M22" s="33">
        <v>249</v>
      </c>
      <c r="N22" s="33">
        <v>274</v>
      </c>
      <c r="O22" s="33">
        <v>0</v>
      </c>
      <c r="P22" s="33">
        <v>0</v>
      </c>
      <c r="Q22" s="20"/>
      <c r="R22" s="57" t="str">
        <f t="shared" si="0"/>
        <v>常陸太田市</v>
      </c>
      <c r="S22" s="22"/>
    </row>
    <row r="23" spans="2:19" s="23" customFormat="1" ht="13.5" customHeight="1">
      <c r="B23" s="16" t="s">
        <v>50</v>
      </c>
      <c r="C23" s="21"/>
      <c r="D23" s="33">
        <v>876</v>
      </c>
      <c r="E23" s="33">
        <v>395</v>
      </c>
      <c r="F23" s="33">
        <v>481</v>
      </c>
      <c r="G23" s="33">
        <v>395</v>
      </c>
      <c r="H23" s="33">
        <v>481</v>
      </c>
      <c r="I23" s="33">
        <v>139</v>
      </c>
      <c r="J23" s="33">
        <v>153</v>
      </c>
      <c r="K23" s="33">
        <v>135</v>
      </c>
      <c r="L23" s="33">
        <v>165</v>
      </c>
      <c r="M23" s="33">
        <v>121</v>
      </c>
      <c r="N23" s="33">
        <v>163</v>
      </c>
      <c r="O23" s="33">
        <v>0</v>
      </c>
      <c r="P23" s="33">
        <v>0</v>
      </c>
      <c r="Q23" s="20"/>
      <c r="R23" s="57" t="str">
        <f t="shared" si="0"/>
        <v>高萩市</v>
      </c>
      <c r="S23" s="22"/>
    </row>
    <row r="24" spans="2:19" s="23" customFormat="1" ht="13.5" customHeight="1">
      <c r="B24" s="16" t="s">
        <v>51</v>
      </c>
      <c r="C24" s="21"/>
      <c r="D24" s="33">
        <v>383</v>
      </c>
      <c r="E24" s="33">
        <v>194</v>
      </c>
      <c r="F24" s="33">
        <v>189</v>
      </c>
      <c r="G24" s="33">
        <v>194</v>
      </c>
      <c r="H24" s="33">
        <v>189</v>
      </c>
      <c r="I24" s="33">
        <v>61</v>
      </c>
      <c r="J24" s="33">
        <v>65</v>
      </c>
      <c r="K24" s="33">
        <v>74</v>
      </c>
      <c r="L24" s="33">
        <v>68</v>
      </c>
      <c r="M24" s="33">
        <v>59</v>
      </c>
      <c r="N24" s="33">
        <v>56</v>
      </c>
      <c r="O24" s="33">
        <v>0</v>
      </c>
      <c r="P24" s="33">
        <v>0</v>
      </c>
      <c r="Q24" s="20"/>
      <c r="R24" s="57" t="str">
        <f t="shared" si="0"/>
        <v>北茨城市</v>
      </c>
      <c r="S24" s="22"/>
    </row>
    <row r="25" spans="2:19" s="23" customFormat="1" ht="13.5" customHeight="1">
      <c r="B25" s="16" t="s">
        <v>52</v>
      </c>
      <c r="C25" s="21"/>
      <c r="D25" s="33">
        <v>840</v>
      </c>
      <c r="E25" s="33">
        <v>393</v>
      </c>
      <c r="F25" s="33">
        <v>447</v>
      </c>
      <c r="G25" s="33">
        <v>393</v>
      </c>
      <c r="H25" s="33">
        <v>447</v>
      </c>
      <c r="I25" s="33">
        <v>146</v>
      </c>
      <c r="J25" s="33">
        <v>158</v>
      </c>
      <c r="K25" s="33">
        <v>127</v>
      </c>
      <c r="L25" s="33">
        <v>144</v>
      </c>
      <c r="M25" s="33">
        <v>120</v>
      </c>
      <c r="N25" s="33">
        <v>145</v>
      </c>
      <c r="O25" s="33">
        <v>0</v>
      </c>
      <c r="P25" s="33">
        <v>0</v>
      </c>
      <c r="Q25" s="20"/>
      <c r="R25" s="57" t="str">
        <f t="shared" si="0"/>
        <v>笠間市</v>
      </c>
      <c r="S25" s="22"/>
    </row>
    <row r="26" spans="2:19" s="23" customFormat="1" ht="13.5" customHeight="1">
      <c r="B26" s="16" t="s">
        <v>53</v>
      </c>
      <c r="C26" s="21"/>
      <c r="D26" s="33">
        <v>4871</v>
      </c>
      <c r="E26" s="33">
        <v>2302</v>
      </c>
      <c r="F26" s="33">
        <v>2569</v>
      </c>
      <c r="G26" s="33">
        <v>2302</v>
      </c>
      <c r="H26" s="33">
        <v>2569</v>
      </c>
      <c r="I26" s="33">
        <v>786</v>
      </c>
      <c r="J26" s="33">
        <v>872</v>
      </c>
      <c r="K26" s="33">
        <v>771</v>
      </c>
      <c r="L26" s="33">
        <v>831</v>
      </c>
      <c r="M26" s="33">
        <v>745</v>
      </c>
      <c r="N26" s="33">
        <v>866</v>
      </c>
      <c r="O26" s="33">
        <v>0</v>
      </c>
      <c r="P26" s="33">
        <v>0</v>
      </c>
      <c r="Q26" s="20"/>
      <c r="R26" s="57" t="str">
        <f t="shared" si="0"/>
        <v>取手市</v>
      </c>
      <c r="S26" s="22"/>
    </row>
    <row r="27" spans="2:19" s="23" customFormat="1" ht="13.5" customHeight="1">
      <c r="B27" s="16" t="s">
        <v>54</v>
      </c>
      <c r="C27" s="21"/>
      <c r="D27" s="33">
        <v>3356</v>
      </c>
      <c r="E27" s="33">
        <v>1604</v>
      </c>
      <c r="F27" s="33">
        <v>1752</v>
      </c>
      <c r="G27" s="33">
        <v>1604</v>
      </c>
      <c r="H27" s="33">
        <v>1752</v>
      </c>
      <c r="I27" s="33">
        <v>538</v>
      </c>
      <c r="J27" s="33">
        <v>593</v>
      </c>
      <c r="K27" s="33">
        <v>520</v>
      </c>
      <c r="L27" s="33">
        <v>584</v>
      </c>
      <c r="M27" s="33">
        <v>546</v>
      </c>
      <c r="N27" s="33">
        <v>575</v>
      </c>
      <c r="O27" s="33">
        <v>0</v>
      </c>
      <c r="P27" s="33">
        <v>0</v>
      </c>
      <c r="Q27" s="20"/>
      <c r="R27" s="57" t="str">
        <f t="shared" si="0"/>
        <v>牛久市</v>
      </c>
      <c r="S27" s="22"/>
    </row>
    <row r="28" spans="2:19" s="23" customFormat="1" ht="13.5" customHeight="1">
      <c r="B28" s="16" t="s">
        <v>55</v>
      </c>
      <c r="C28" s="21"/>
      <c r="D28" s="33">
        <v>3342</v>
      </c>
      <c r="E28" s="33">
        <v>1884</v>
      </c>
      <c r="F28" s="33">
        <v>1458</v>
      </c>
      <c r="G28" s="33">
        <v>1884</v>
      </c>
      <c r="H28" s="33">
        <v>1458</v>
      </c>
      <c r="I28" s="33">
        <v>661</v>
      </c>
      <c r="J28" s="33">
        <v>474</v>
      </c>
      <c r="K28" s="33">
        <v>650</v>
      </c>
      <c r="L28" s="33">
        <v>486</v>
      </c>
      <c r="M28" s="33">
        <v>573</v>
      </c>
      <c r="N28" s="33">
        <v>498</v>
      </c>
      <c r="O28" s="33">
        <v>0</v>
      </c>
      <c r="P28" s="33">
        <v>0</v>
      </c>
      <c r="Q28" s="20"/>
      <c r="R28" s="57" t="str">
        <f t="shared" si="0"/>
        <v>つくば市</v>
      </c>
      <c r="S28" s="22"/>
    </row>
    <row r="29" spans="2:19" s="23" customFormat="1" ht="13.5" customHeight="1">
      <c r="B29" s="16" t="s">
        <v>56</v>
      </c>
      <c r="C29" s="21"/>
      <c r="D29" s="33">
        <v>2917</v>
      </c>
      <c r="E29" s="33">
        <v>1823</v>
      </c>
      <c r="F29" s="33">
        <v>1094</v>
      </c>
      <c r="G29" s="33">
        <v>1816</v>
      </c>
      <c r="H29" s="33">
        <v>1093</v>
      </c>
      <c r="I29" s="33">
        <v>613</v>
      </c>
      <c r="J29" s="33">
        <v>370</v>
      </c>
      <c r="K29" s="33">
        <v>612</v>
      </c>
      <c r="L29" s="33">
        <v>356</v>
      </c>
      <c r="M29" s="33">
        <v>591</v>
      </c>
      <c r="N29" s="33">
        <v>367</v>
      </c>
      <c r="O29" s="33">
        <v>7</v>
      </c>
      <c r="P29" s="33">
        <v>1</v>
      </c>
      <c r="Q29" s="20"/>
      <c r="R29" s="57" t="str">
        <f t="shared" si="0"/>
        <v>ひたちなか市</v>
      </c>
      <c r="S29" s="22"/>
    </row>
    <row r="30" spans="2:19" s="23" customFormat="1" ht="13.5" customHeight="1">
      <c r="B30" s="16" t="s">
        <v>57</v>
      </c>
      <c r="C30" s="21"/>
      <c r="D30" s="33">
        <v>2122</v>
      </c>
      <c r="E30" s="33">
        <v>1269</v>
      </c>
      <c r="F30" s="33">
        <v>853</v>
      </c>
      <c r="G30" s="33">
        <v>1269</v>
      </c>
      <c r="H30" s="33">
        <v>853</v>
      </c>
      <c r="I30" s="33">
        <v>412</v>
      </c>
      <c r="J30" s="33">
        <v>281</v>
      </c>
      <c r="K30" s="33">
        <v>455</v>
      </c>
      <c r="L30" s="33">
        <v>290</v>
      </c>
      <c r="M30" s="33">
        <v>402</v>
      </c>
      <c r="N30" s="33">
        <v>282</v>
      </c>
      <c r="O30" s="33">
        <v>0</v>
      </c>
      <c r="P30" s="33">
        <v>0</v>
      </c>
      <c r="Q30" s="20"/>
      <c r="R30" s="57" t="str">
        <f t="shared" si="0"/>
        <v>鹿嶋市</v>
      </c>
      <c r="S30" s="22"/>
    </row>
    <row r="31" spans="2:19" s="23" customFormat="1" ht="13.5" customHeight="1">
      <c r="B31" s="16" t="s">
        <v>5</v>
      </c>
      <c r="C31" s="21"/>
      <c r="D31" s="33">
        <v>429</v>
      </c>
      <c r="E31" s="33">
        <v>203</v>
      </c>
      <c r="F31" s="33">
        <v>226</v>
      </c>
      <c r="G31" s="33">
        <v>203</v>
      </c>
      <c r="H31" s="33">
        <v>226</v>
      </c>
      <c r="I31" s="33">
        <v>85</v>
      </c>
      <c r="J31" s="33">
        <v>78</v>
      </c>
      <c r="K31" s="33">
        <v>60</v>
      </c>
      <c r="L31" s="33">
        <v>79</v>
      </c>
      <c r="M31" s="33">
        <v>58</v>
      </c>
      <c r="N31" s="33">
        <v>69</v>
      </c>
      <c r="O31" s="33">
        <v>0</v>
      </c>
      <c r="P31" s="33">
        <v>0</v>
      </c>
      <c r="Q31" s="20"/>
      <c r="R31" s="57" t="str">
        <f t="shared" si="0"/>
        <v>潮来市</v>
      </c>
      <c r="S31" s="22"/>
    </row>
    <row r="32" spans="2:19" s="23" customFormat="1" ht="13.5" customHeight="1">
      <c r="B32" s="16" t="s">
        <v>6</v>
      </c>
      <c r="C32" s="21"/>
      <c r="D32" s="33">
        <v>702</v>
      </c>
      <c r="E32" s="33">
        <v>359</v>
      </c>
      <c r="F32" s="33">
        <v>343</v>
      </c>
      <c r="G32" s="33">
        <v>359</v>
      </c>
      <c r="H32" s="33">
        <v>343</v>
      </c>
      <c r="I32" s="33">
        <v>143</v>
      </c>
      <c r="J32" s="33">
        <v>97</v>
      </c>
      <c r="K32" s="33">
        <v>111</v>
      </c>
      <c r="L32" s="33">
        <v>124</v>
      </c>
      <c r="M32" s="33">
        <v>105</v>
      </c>
      <c r="N32" s="33">
        <v>122</v>
      </c>
      <c r="O32" s="33">
        <v>0</v>
      </c>
      <c r="P32" s="33">
        <v>0</v>
      </c>
      <c r="Q32" s="20"/>
      <c r="R32" s="57" t="str">
        <f t="shared" si="0"/>
        <v>守谷市</v>
      </c>
      <c r="S32" s="22"/>
    </row>
    <row r="33" spans="2:19" s="23" customFormat="1" ht="13.5" customHeight="1">
      <c r="B33" s="16" t="s">
        <v>7</v>
      </c>
      <c r="C33" s="21"/>
      <c r="D33" s="33">
        <v>508</v>
      </c>
      <c r="E33" s="33">
        <v>353</v>
      </c>
      <c r="F33" s="33">
        <v>155</v>
      </c>
      <c r="G33" s="33">
        <v>353</v>
      </c>
      <c r="H33" s="33">
        <v>155</v>
      </c>
      <c r="I33" s="33">
        <v>123</v>
      </c>
      <c r="J33" s="33">
        <v>44</v>
      </c>
      <c r="K33" s="33">
        <v>115</v>
      </c>
      <c r="L33" s="33">
        <v>61</v>
      </c>
      <c r="M33" s="33">
        <v>115</v>
      </c>
      <c r="N33" s="33">
        <v>50</v>
      </c>
      <c r="O33" s="33">
        <v>0</v>
      </c>
      <c r="P33" s="33">
        <v>0</v>
      </c>
      <c r="Q33" s="20"/>
      <c r="R33" s="57" t="str">
        <f t="shared" si="0"/>
        <v>常陸大宮市</v>
      </c>
      <c r="S33" s="22"/>
    </row>
    <row r="34" spans="2:19" s="23" customFormat="1" ht="13.5" customHeight="1">
      <c r="B34" s="16" t="s">
        <v>8</v>
      </c>
      <c r="C34" s="21"/>
      <c r="D34" s="33">
        <v>1296</v>
      </c>
      <c r="E34" s="33">
        <v>595</v>
      </c>
      <c r="F34" s="33">
        <v>701</v>
      </c>
      <c r="G34" s="33">
        <v>595</v>
      </c>
      <c r="H34" s="33">
        <v>701</v>
      </c>
      <c r="I34" s="33">
        <v>207</v>
      </c>
      <c r="J34" s="33">
        <v>237</v>
      </c>
      <c r="K34" s="33">
        <v>192</v>
      </c>
      <c r="L34" s="33">
        <v>237</v>
      </c>
      <c r="M34" s="33">
        <v>196</v>
      </c>
      <c r="N34" s="33">
        <v>227</v>
      </c>
      <c r="O34" s="33">
        <v>0</v>
      </c>
      <c r="P34" s="33">
        <v>0</v>
      </c>
      <c r="Q34" s="20"/>
      <c r="R34" s="57" t="str">
        <f t="shared" si="0"/>
        <v>那珂市</v>
      </c>
      <c r="S34" s="22"/>
    </row>
    <row r="35" spans="2:19" s="23" customFormat="1" ht="13.5" customHeight="1">
      <c r="B35" s="16" t="s">
        <v>9</v>
      </c>
      <c r="C35" s="21"/>
      <c r="D35" s="33">
        <v>2649</v>
      </c>
      <c r="E35" s="33">
        <v>1538</v>
      </c>
      <c r="F35" s="33">
        <v>1111</v>
      </c>
      <c r="G35" s="33">
        <v>1538</v>
      </c>
      <c r="H35" s="33">
        <v>1111</v>
      </c>
      <c r="I35" s="33">
        <v>506</v>
      </c>
      <c r="J35" s="33">
        <v>384</v>
      </c>
      <c r="K35" s="33">
        <v>504</v>
      </c>
      <c r="L35" s="33">
        <v>370</v>
      </c>
      <c r="M35" s="33">
        <v>528</v>
      </c>
      <c r="N35" s="33">
        <v>357</v>
      </c>
      <c r="O35" s="33">
        <v>0</v>
      </c>
      <c r="P35" s="33">
        <v>0</v>
      </c>
      <c r="Q35" s="20"/>
      <c r="R35" s="57" t="str">
        <f t="shared" si="0"/>
        <v>筑西市</v>
      </c>
      <c r="S35" s="22"/>
    </row>
    <row r="36" spans="2:19" s="23" customFormat="1" ht="13.5" customHeight="1">
      <c r="B36" s="16" t="s">
        <v>10</v>
      </c>
      <c r="C36" s="21"/>
      <c r="D36" s="33">
        <v>848</v>
      </c>
      <c r="E36" s="33">
        <v>411</v>
      </c>
      <c r="F36" s="33">
        <v>437</v>
      </c>
      <c r="G36" s="33">
        <v>411</v>
      </c>
      <c r="H36" s="33">
        <v>437</v>
      </c>
      <c r="I36" s="33">
        <v>140</v>
      </c>
      <c r="J36" s="33">
        <v>140</v>
      </c>
      <c r="K36" s="33">
        <v>132</v>
      </c>
      <c r="L36" s="33">
        <v>142</v>
      </c>
      <c r="M36" s="33">
        <v>139</v>
      </c>
      <c r="N36" s="33">
        <v>155</v>
      </c>
      <c r="O36" s="33">
        <v>0</v>
      </c>
      <c r="P36" s="33">
        <v>0</v>
      </c>
      <c r="Q36" s="20"/>
      <c r="R36" s="57" t="str">
        <f t="shared" si="0"/>
        <v>坂東市</v>
      </c>
      <c r="S36" s="22"/>
    </row>
    <row r="37" spans="2:19" s="23" customFormat="1" ht="13.5" customHeight="1">
      <c r="B37" s="16" t="s">
        <v>11</v>
      </c>
      <c r="C37" s="21"/>
      <c r="D37" s="33">
        <v>565</v>
      </c>
      <c r="E37" s="33">
        <v>320</v>
      </c>
      <c r="F37" s="33">
        <v>245</v>
      </c>
      <c r="G37" s="33">
        <v>320</v>
      </c>
      <c r="H37" s="33">
        <v>245</v>
      </c>
      <c r="I37" s="33">
        <v>122</v>
      </c>
      <c r="J37" s="33">
        <v>76</v>
      </c>
      <c r="K37" s="33">
        <v>97</v>
      </c>
      <c r="L37" s="33">
        <v>87</v>
      </c>
      <c r="M37" s="33">
        <v>101</v>
      </c>
      <c r="N37" s="33">
        <v>82</v>
      </c>
      <c r="O37" s="33">
        <v>0</v>
      </c>
      <c r="P37" s="33">
        <v>0</v>
      </c>
      <c r="Q37" s="20"/>
      <c r="R37" s="57" t="str">
        <f t="shared" si="0"/>
        <v>稲敷市</v>
      </c>
      <c r="S37" s="22"/>
    </row>
    <row r="38" spans="2:19" s="23" customFormat="1" ht="13.5" customHeight="1">
      <c r="B38" s="60" t="s">
        <v>12</v>
      </c>
      <c r="C38" s="21"/>
      <c r="D38" s="33">
        <v>197</v>
      </c>
      <c r="E38" s="33">
        <v>131</v>
      </c>
      <c r="F38" s="33">
        <v>66</v>
      </c>
      <c r="G38" s="33">
        <v>131</v>
      </c>
      <c r="H38" s="33">
        <v>66</v>
      </c>
      <c r="I38" s="33">
        <v>43</v>
      </c>
      <c r="J38" s="33">
        <v>25</v>
      </c>
      <c r="K38" s="33">
        <v>37</v>
      </c>
      <c r="L38" s="33">
        <v>19</v>
      </c>
      <c r="M38" s="33">
        <v>51</v>
      </c>
      <c r="N38" s="33">
        <v>22</v>
      </c>
      <c r="O38" s="33">
        <v>0</v>
      </c>
      <c r="P38" s="33">
        <v>0</v>
      </c>
      <c r="Q38" s="20"/>
      <c r="R38" s="61" t="str">
        <f t="shared" si="0"/>
        <v>かすみがうら市</v>
      </c>
      <c r="S38" s="22"/>
    </row>
    <row r="39" spans="2:19" ht="13.5" customHeight="1">
      <c r="B39" s="16" t="s">
        <v>13</v>
      </c>
      <c r="C39" s="17"/>
      <c r="D39" s="33">
        <v>1585</v>
      </c>
      <c r="E39" s="33">
        <v>769</v>
      </c>
      <c r="F39" s="33">
        <v>816</v>
      </c>
      <c r="G39" s="33">
        <v>766</v>
      </c>
      <c r="H39" s="33">
        <v>745</v>
      </c>
      <c r="I39" s="33">
        <v>282</v>
      </c>
      <c r="J39" s="33">
        <v>254</v>
      </c>
      <c r="K39" s="33">
        <v>253</v>
      </c>
      <c r="L39" s="33">
        <v>252</v>
      </c>
      <c r="M39" s="33">
        <v>231</v>
      </c>
      <c r="N39" s="33">
        <v>239</v>
      </c>
      <c r="O39" s="33">
        <v>3</v>
      </c>
      <c r="P39" s="33">
        <v>71</v>
      </c>
      <c r="Q39" s="20"/>
      <c r="R39" s="57" t="str">
        <f t="shared" si="0"/>
        <v>桜川市</v>
      </c>
      <c r="S39" s="18"/>
    </row>
    <row r="40" spans="2:19" s="11" customFormat="1" ht="13.5" customHeight="1">
      <c r="B40" s="16" t="s">
        <v>14</v>
      </c>
      <c r="C40" s="12"/>
      <c r="D40" s="33">
        <v>1533</v>
      </c>
      <c r="E40" s="33">
        <v>875</v>
      </c>
      <c r="F40" s="33">
        <v>658</v>
      </c>
      <c r="G40" s="33">
        <v>875</v>
      </c>
      <c r="H40" s="33">
        <v>658</v>
      </c>
      <c r="I40" s="33">
        <v>311</v>
      </c>
      <c r="J40" s="33">
        <v>249</v>
      </c>
      <c r="K40" s="33">
        <v>284</v>
      </c>
      <c r="L40" s="33">
        <v>209</v>
      </c>
      <c r="M40" s="33">
        <v>280</v>
      </c>
      <c r="N40" s="33">
        <v>200</v>
      </c>
      <c r="O40" s="33">
        <v>0</v>
      </c>
      <c r="P40" s="33">
        <v>0</v>
      </c>
      <c r="Q40" s="20"/>
      <c r="R40" s="57" t="str">
        <f t="shared" si="0"/>
        <v>神栖市</v>
      </c>
      <c r="S40" s="14"/>
    </row>
    <row r="41" spans="2:19" ht="13.5" customHeight="1">
      <c r="B41" s="16" t="s">
        <v>15</v>
      </c>
      <c r="C41" s="17"/>
      <c r="D41" s="33">
        <v>1122</v>
      </c>
      <c r="E41" s="33">
        <v>776</v>
      </c>
      <c r="F41" s="33">
        <v>346</v>
      </c>
      <c r="G41" s="33">
        <v>776</v>
      </c>
      <c r="H41" s="33">
        <v>346</v>
      </c>
      <c r="I41" s="33">
        <v>279</v>
      </c>
      <c r="J41" s="33">
        <v>107</v>
      </c>
      <c r="K41" s="33">
        <v>240</v>
      </c>
      <c r="L41" s="33">
        <v>128</v>
      </c>
      <c r="M41" s="33">
        <v>257</v>
      </c>
      <c r="N41" s="33">
        <v>111</v>
      </c>
      <c r="O41" s="33">
        <v>0</v>
      </c>
      <c r="P41" s="33">
        <v>0</v>
      </c>
      <c r="Q41" s="20"/>
      <c r="R41" s="57" t="str">
        <f t="shared" si="0"/>
        <v>行方市</v>
      </c>
      <c r="S41" s="18"/>
    </row>
    <row r="42" spans="2:19" s="11" customFormat="1" ht="13.5" customHeight="1">
      <c r="B42" s="16" t="s">
        <v>16</v>
      </c>
      <c r="C42" s="12"/>
      <c r="D42" s="33">
        <v>1851</v>
      </c>
      <c r="E42" s="33">
        <v>801</v>
      </c>
      <c r="F42" s="33">
        <v>1050</v>
      </c>
      <c r="G42" s="33">
        <v>801</v>
      </c>
      <c r="H42" s="33">
        <v>1050</v>
      </c>
      <c r="I42" s="33">
        <v>274</v>
      </c>
      <c r="J42" s="33">
        <v>364</v>
      </c>
      <c r="K42" s="33">
        <v>246</v>
      </c>
      <c r="L42" s="33">
        <v>366</v>
      </c>
      <c r="M42" s="33">
        <v>281</v>
      </c>
      <c r="N42" s="33">
        <v>320</v>
      </c>
      <c r="O42" s="33">
        <v>0</v>
      </c>
      <c r="P42" s="33">
        <v>0</v>
      </c>
      <c r="Q42" s="20"/>
      <c r="R42" s="57" t="str">
        <f t="shared" si="0"/>
        <v>鉾田市</v>
      </c>
      <c r="S42" s="14"/>
    </row>
    <row r="43" spans="2:19" s="23" customFormat="1" ht="13.5" customHeight="1">
      <c r="B43" s="60" t="s">
        <v>17</v>
      </c>
      <c r="C43" s="21"/>
      <c r="D43" s="33">
        <v>701</v>
      </c>
      <c r="E43" s="33">
        <v>416</v>
      </c>
      <c r="F43" s="33">
        <v>285</v>
      </c>
      <c r="G43" s="33">
        <v>416</v>
      </c>
      <c r="H43" s="33">
        <v>285</v>
      </c>
      <c r="I43" s="33">
        <v>137</v>
      </c>
      <c r="J43" s="33">
        <v>101</v>
      </c>
      <c r="K43" s="33">
        <v>147</v>
      </c>
      <c r="L43" s="33">
        <v>88</v>
      </c>
      <c r="M43" s="33">
        <v>132</v>
      </c>
      <c r="N43" s="33">
        <v>96</v>
      </c>
      <c r="O43" s="33">
        <v>0</v>
      </c>
      <c r="P43" s="33">
        <v>0</v>
      </c>
      <c r="Q43" s="20"/>
      <c r="R43" s="61" t="str">
        <f t="shared" si="0"/>
        <v>つくばみらい市</v>
      </c>
      <c r="S43" s="22"/>
    </row>
    <row r="44" spans="2:19" s="23" customFormat="1" ht="13.5" customHeight="1">
      <c r="B44" s="16" t="s">
        <v>18</v>
      </c>
      <c r="C44" s="21"/>
      <c r="D44" s="33">
        <v>587</v>
      </c>
      <c r="E44" s="33">
        <v>280</v>
      </c>
      <c r="F44" s="33">
        <v>307</v>
      </c>
      <c r="G44" s="33">
        <v>280</v>
      </c>
      <c r="H44" s="33">
        <v>307</v>
      </c>
      <c r="I44" s="33">
        <v>101</v>
      </c>
      <c r="J44" s="33">
        <v>99</v>
      </c>
      <c r="K44" s="33">
        <v>92</v>
      </c>
      <c r="L44" s="33">
        <v>104</v>
      </c>
      <c r="M44" s="33">
        <v>87</v>
      </c>
      <c r="N44" s="33">
        <v>104</v>
      </c>
      <c r="O44" s="33">
        <v>0</v>
      </c>
      <c r="P44" s="33">
        <v>0</v>
      </c>
      <c r="Q44" s="20"/>
      <c r="R44" s="57" t="str">
        <f t="shared" si="0"/>
        <v>小美玉市</v>
      </c>
      <c r="S44" s="22"/>
    </row>
    <row r="45" spans="2:19" s="11" customFormat="1" ht="13.5" customHeight="1">
      <c r="B45" s="16" t="s">
        <v>19</v>
      </c>
      <c r="C45" s="12"/>
      <c r="D45" s="33">
        <v>439</v>
      </c>
      <c r="E45" s="33">
        <v>234</v>
      </c>
      <c r="F45" s="33">
        <v>205</v>
      </c>
      <c r="G45" s="33">
        <v>234</v>
      </c>
      <c r="H45" s="33">
        <v>205</v>
      </c>
      <c r="I45" s="33">
        <v>78</v>
      </c>
      <c r="J45" s="33">
        <v>79</v>
      </c>
      <c r="K45" s="33">
        <v>78</v>
      </c>
      <c r="L45" s="33">
        <v>60</v>
      </c>
      <c r="M45" s="33">
        <v>78</v>
      </c>
      <c r="N45" s="33">
        <v>66</v>
      </c>
      <c r="O45" s="33">
        <v>0</v>
      </c>
      <c r="P45" s="33">
        <v>0</v>
      </c>
      <c r="Q45" s="20"/>
      <c r="R45" s="57" t="str">
        <f aca="true" t="shared" si="2" ref="R45:R56">B45</f>
        <v>茨城町</v>
      </c>
      <c r="S45" s="14"/>
    </row>
    <row r="46" spans="2:19" s="23" customFormat="1" ht="13.5" customHeight="1">
      <c r="B46" s="16" t="s">
        <v>20</v>
      </c>
      <c r="C46" s="21"/>
      <c r="D46" s="33">
        <v>220</v>
      </c>
      <c r="E46" s="33">
        <v>106</v>
      </c>
      <c r="F46" s="33">
        <v>114</v>
      </c>
      <c r="G46" s="33">
        <v>106</v>
      </c>
      <c r="H46" s="33">
        <v>114</v>
      </c>
      <c r="I46" s="33">
        <v>47</v>
      </c>
      <c r="J46" s="33">
        <v>39</v>
      </c>
      <c r="K46" s="33">
        <v>31</v>
      </c>
      <c r="L46" s="33">
        <v>41</v>
      </c>
      <c r="M46" s="33">
        <v>28</v>
      </c>
      <c r="N46" s="33">
        <v>34</v>
      </c>
      <c r="O46" s="33">
        <v>0</v>
      </c>
      <c r="P46" s="33">
        <v>0</v>
      </c>
      <c r="Q46" s="20"/>
      <c r="R46" s="57" t="str">
        <f t="shared" si="2"/>
        <v>大洗町</v>
      </c>
      <c r="S46" s="22"/>
    </row>
    <row r="47" spans="2:19" s="23" customFormat="1" ht="13.5" customHeight="1">
      <c r="B47" s="16" t="s">
        <v>21</v>
      </c>
      <c r="C47" s="21"/>
      <c r="D47" s="33">
        <v>99</v>
      </c>
      <c r="E47" s="33">
        <v>61</v>
      </c>
      <c r="F47" s="33">
        <v>38</v>
      </c>
      <c r="G47" s="33">
        <v>61</v>
      </c>
      <c r="H47" s="33">
        <v>38</v>
      </c>
      <c r="I47" s="33">
        <v>19</v>
      </c>
      <c r="J47" s="33">
        <v>15</v>
      </c>
      <c r="K47" s="33">
        <v>29</v>
      </c>
      <c r="L47" s="33">
        <v>11</v>
      </c>
      <c r="M47" s="33">
        <v>13</v>
      </c>
      <c r="N47" s="33">
        <v>12</v>
      </c>
      <c r="O47" s="33">
        <v>0</v>
      </c>
      <c r="P47" s="33">
        <v>0</v>
      </c>
      <c r="Q47" s="20"/>
      <c r="R47" s="57" t="str">
        <f t="shared" si="2"/>
        <v>城里町</v>
      </c>
      <c r="S47" s="22"/>
    </row>
    <row r="48" spans="2:19" s="11" customFormat="1" ht="13.5" customHeight="1">
      <c r="B48" s="16" t="s">
        <v>35</v>
      </c>
      <c r="C48" s="12"/>
      <c r="D48" s="33">
        <v>474</v>
      </c>
      <c r="E48" s="33">
        <v>168</v>
      </c>
      <c r="F48" s="33">
        <v>306</v>
      </c>
      <c r="G48" s="33">
        <v>168</v>
      </c>
      <c r="H48" s="33">
        <v>306</v>
      </c>
      <c r="I48" s="33">
        <v>59</v>
      </c>
      <c r="J48" s="33">
        <v>102</v>
      </c>
      <c r="K48" s="33">
        <v>62</v>
      </c>
      <c r="L48" s="33">
        <v>98</v>
      </c>
      <c r="M48" s="33">
        <v>47</v>
      </c>
      <c r="N48" s="33">
        <v>106</v>
      </c>
      <c r="O48" s="33">
        <v>0</v>
      </c>
      <c r="P48" s="33">
        <v>0</v>
      </c>
      <c r="Q48" s="20"/>
      <c r="R48" s="57" t="str">
        <f t="shared" si="2"/>
        <v>東海村</v>
      </c>
      <c r="S48" s="14"/>
    </row>
    <row r="49" spans="1:19" ht="13.5" customHeight="1">
      <c r="A49" s="18"/>
      <c r="B49" s="16" t="s">
        <v>36</v>
      </c>
      <c r="C49" s="17"/>
      <c r="D49" s="33">
        <v>271</v>
      </c>
      <c r="E49" s="33">
        <v>125</v>
      </c>
      <c r="F49" s="33">
        <v>146</v>
      </c>
      <c r="G49" s="33">
        <v>125</v>
      </c>
      <c r="H49" s="33">
        <v>146</v>
      </c>
      <c r="I49" s="33">
        <v>41</v>
      </c>
      <c r="J49" s="33">
        <v>44</v>
      </c>
      <c r="K49" s="33">
        <v>52</v>
      </c>
      <c r="L49" s="33">
        <v>48</v>
      </c>
      <c r="M49" s="33">
        <v>32</v>
      </c>
      <c r="N49" s="33">
        <v>54</v>
      </c>
      <c r="O49" s="33">
        <v>0</v>
      </c>
      <c r="P49" s="33">
        <v>0</v>
      </c>
      <c r="Q49" s="20"/>
      <c r="R49" s="57" t="str">
        <f t="shared" si="2"/>
        <v>大子町</v>
      </c>
      <c r="S49" s="18"/>
    </row>
    <row r="50" spans="2:19" s="11" customFormat="1" ht="13.5" customHeight="1">
      <c r="B50" s="16" t="s">
        <v>22</v>
      </c>
      <c r="C50" s="12"/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20"/>
      <c r="R50" s="57" t="str">
        <f t="shared" si="2"/>
        <v>美浦村</v>
      </c>
      <c r="S50" s="14"/>
    </row>
    <row r="51" spans="2:19" s="23" customFormat="1" ht="13.5" customHeight="1">
      <c r="B51" s="16" t="s">
        <v>37</v>
      </c>
      <c r="C51" s="21"/>
      <c r="D51" s="33">
        <v>1085</v>
      </c>
      <c r="E51" s="33">
        <v>606</v>
      </c>
      <c r="F51" s="33">
        <v>479</v>
      </c>
      <c r="G51" s="33">
        <v>606</v>
      </c>
      <c r="H51" s="33">
        <v>479</v>
      </c>
      <c r="I51" s="33">
        <v>218</v>
      </c>
      <c r="J51" s="33">
        <v>169</v>
      </c>
      <c r="K51" s="33">
        <v>206</v>
      </c>
      <c r="L51" s="33">
        <v>165</v>
      </c>
      <c r="M51" s="33">
        <v>182</v>
      </c>
      <c r="N51" s="33">
        <v>145</v>
      </c>
      <c r="O51" s="33">
        <v>0</v>
      </c>
      <c r="P51" s="33">
        <v>0</v>
      </c>
      <c r="Q51" s="20"/>
      <c r="R51" s="57" t="str">
        <f t="shared" si="2"/>
        <v>阿見町</v>
      </c>
      <c r="S51" s="22"/>
    </row>
    <row r="52" spans="2:19" s="23" customFormat="1" ht="13.5" customHeight="1">
      <c r="B52" s="16" t="s">
        <v>23</v>
      </c>
      <c r="C52" s="21"/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20"/>
      <c r="R52" s="57" t="str">
        <f t="shared" si="2"/>
        <v>河内町</v>
      </c>
      <c r="S52" s="22"/>
    </row>
    <row r="53" spans="2:19" s="23" customFormat="1" ht="13.5" customHeight="1">
      <c r="B53" s="16" t="s">
        <v>24</v>
      </c>
      <c r="C53" s="21"/>
      <c r="D53" s="33">
        <v>586</v>
      </c>
      <c r="E53" s="33">
        <v>278</v>
      </c>
      <c r="F53" s="33">
        <v>308</v>
      </c>
      <c r="G53" s="33">
        <v>278</v>
      </c>
      <c r="H53" s="33">
        <v>308</v>
      </c>
      <c r="I53" s="33">
        <v>84</v>
      </c>
      <c r="J53" s="33">
        <v>116</v>
      </c>
      <c r="K53" s="33">
        <v>91</v>
      </c>
      <c r="L53" s="33">
        <v>107</v>
      </c>
      <c r="M53" s="33">
        <v>103</v>
      </c>
      <c r="N53" s="33">
        <v>85</v>
      </c>
      <c r="O53" s="33">
        <v>0</v>
      </c>
      <c r="P53" s="33">
        <v>0</v>
      </c>
      <c r="Q53" s="20"/>
      <c r="R53" s="57" t="str">
        <f t="shared" si="2"/>
        <v>八千代町</v>
      </c>
      <c r="S53" s="22"/>
    </row>
    <row r="54" spans="2:19" s="23" customFormat="1" ht="13.5" customHeight="1">
      <c r="B54" s="16" t="s">
        <v>25</v>
      </c>
      <c r="C54" s="21"/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20"/>
      <c r="R54" s="57" t="str">
        <f t="shared" si="2"/>
        <v>五霞町</v>
      </c>
      <c r="S54" s="22"/>
    </row>
    <row r="55" spans="2:19" s="23" customFormat="1" ht="13.5" customHeight="1">
      <c r="B55" s="16" t="s">
        <v>26</v>
      </c>
      <c r="C55" s="24"/>
      <c r="D55" s="33">
        <v>833</v>
      </c>
      <c r="E55" s="33">
        <v>448</v>
      </c>
      <c r="F55" s="33">
        <v>385</v>
      </c>
      <c r="G55" s="33">
        <v>448</v>
      </c>
      <c r="H55" s="33">
        <v>385</v>
      </c>
      <c r="I55" s="33">
        <v>121</v>
      </c>
      <c r="J55" s="33">
        <v>119</v>
      </c>
      <c r="K55" s="33">
        <v>147</v>
      </c>
      <c r="L55" s="33">
        <v>132</v>
      </c>
      <c r="M55" s="33">
        <v>180</v>
      </c>
      <c r="N55" s="33">
        <v>134</v>
      </c>
      <c r="O55" s="33">
        <v>0</v>
      </c>
      <c r="P55" s="33">
        <v>0</v>
      </c>
      <c r="Q55" s="20"/>
      <c r="R55" s="62" t="str">
        <f t="shared" si="2"/>
        <v>境町</v>
      </c>
      <c r="S55" s="25"/>
    </row>
    <row r="56" spans="2:19" s="11" customFormat="1" ht="13.5" customHeight="1">
      <c r="B56" s="16" t="s">
        <v>27</v>
      </c>
      <c r="C56" s="12"/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20"/>
      <c r="R56" s="57" t="str">
        <f t="shared" si="2"/>
        <v>利根町</v>
      </c>
      <c r="S56" s="14"/>
    </row>
    <row r="57" spans="1:19" ht="13.5" customHeight="1">
      <c r="A57" s="48"/>
      <c r="B57" s="63"/>
      <c r="C57" s="6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4"/>
      <c r="P57" s="65"/>
      <c r="Q57" s="54"/>
      <c r="R57" s="49"/>
      <c r="S57" s="48"/>
    </row>
  </sheetData>
  <sheetProtection/>
  <mergeCells count="5">
    <mergeCell ref="B3:B5"/>
    <mergeCell ref="D3:D5"/>
    <mergeCell ref="G3:N3"/>
    <mergeCell ref="O3:P4"/>
    <mergeCell ref="R3:R5"/>
  </mergeCells>
  <printOptions/>
  <pageMargins left="0.7874015748031497" right="0.7874015748031497" top="0.7874015748031497" bottom="0.5905511811023623" header="0.5905511811023623" footer="0.3937007874015748"/>
  <pageSetup blackAndWhite="1" firstPageNumber="80" useFirstPageNumber="1" horizontalDpi="600" verticalDpi="6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2016-03-21T13:24:16Z</cp:lastPrinted>
  <dcterms:created xsi:type="dcterms:W3CDTF">1999-08-03T06:46:31Z</dcterms:created>
  <dcterms:modified xsi:type="dcterms:W3CDTF">2016-03-24T06:47:33Z</dcterms:modified>
  <cp:category/>
  <cp:version/>
  <cp:contentType/>
  <cp:contentStatus/>
</cp:coreProperties>
</file>