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555" windowHeight="8145" tabRatio="767" activeTab="0"/>
  </bookViews>
  <sheets>
    <sheet name="第30表" sheetId="1" r:id="rId1"/>
  </sheets>
  <definedNames>
    <definedName name="_xlnm.Print_Titles" localSheetId="0">'第30表'!$1:$3</definedName>
  </definedNames>
  <calcPr fullCalcOnLoad="1"/>
</workbook>
</file>

<file path=xl/sharedStrings.xml><?xml version="1.0" encoding="utf-8"?>
<sst xmlns="http://schemas.openxmlformats.org/spreadsheetml/2006/main" count="85" uniqueCount="65">
  <si>
    <t>市町村別</t>
  </si>
  <si>
    <t>公立</t>
  </si>
  <si>
    <t>私立</t>
  </si>
  <si>
    <t>龍ケ崎市</t>
  </si>
  <si>
    <t>常総市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</si>
  <si>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</si>
  <si>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</si>
  <si>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</si>
  <si>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</si>
  <si>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</si>
  <si>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</si>
  <si>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</si>
  <si>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</si>
  <si>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</si>
  <si>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</si>
  <si>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</si>
  <si>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</si>
  <si>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</si>
  <si>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</si>
  <si>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</si>
  <si>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(人)</t>
  </si>
  <si>
    <t>計</t>
  </si>
  <si>
    <t>普通科</t>
  </si>
  <si>
    <t>農　　　　業
に関する学科</t>
  </si>
  <si>
    <t>工　　　　業
に関する学科</t>
  </si>
  <si>
    <t>商　　　　業
に関する学科</t>
  </si>
  <si>
    <t>水　　　　産
に関する学科</t>
  </si>
  <si>
    <t>家　　　　庭
に関する学科</t>
  </si>
  <si>
    <t>看　　　　護
に関する学科</t>
  </si>
  <si>
    <t>情　　　　報
に関する学科</t>
  </si>
  <si>
    <t>福　　　　祉
に関する学科</t>
  </si>
  <si>
    <t>その他の専門
教育を施す学科</t>
  </si>
  <si>
    <t>総合学科</t>
  </si>
  <si>
    <t>男</t>
  </si>
  <si>
    <t>女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</si>
  <si>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</si>
  <si>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</si>
  <si>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</si>
  <si>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</si>
  <si>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</si>
  <si>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</si>
  <si>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</si>
  <si>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</si>
  <si>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</si>
  <si>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</si>
  <si>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</si>
  <si>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</si>
  <si>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</si>
  <si>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</si>
  <si>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</si>
  <si>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</si>
  <si>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</si>
  <si>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</si>
  <si>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</si>
  <si>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</si>
  <si>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</si>
  <si>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</si>
  <si>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</si>
  <si>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</si>
  <si>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</si>
  <si>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</si>
  <si>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</si>
  <si>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第30表　学科別生徒数(本科)〔高等学校 全日制・定時制〕</t>
  </si>
  <si>
    <t>平成26年度</t>
  </si>
  <si>
    <t>平成27年度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</si>
</sst>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#,##0_);\(#,##0\)"/>
    <numFmt numFmtId="178" formatCode="_ * #,##0;_ * \-#,##0;_ * &quot;-&quot;;_ @"/>
    <numFmt numFmtId="179" formatCode="#,##0;\-#,##0;&quot;-&quot;"/>
    <numFmt numFmtId="180" formatCode="[$-411]g/&quot;標&quot;&quot;準&quot;"/>
    <numFmt numFmtId="181" formatCode="&quot;｣&quot;#,##0;[Red]\-&quot;｣&quot;#,##0"/>
    <numFmt numFmtId="182" formatCode="_ &quot;SFr.&quot;* #,##0.00_ ;_ &quot;SFr.&quot;* \-#,##0.00_ ;_ &quot;SFr.&quot;* &quot;-&quot;??_ ;_ @_ "/>
    <numFmt numFmtId="183" formatCode="#,##0;0;&quot;-&quot;"/>
    <numFmt numFmtId="184" formatCode="#,##0;\-#,##0;&quot;- &quot;"/>
    <numFmt numFmtId="185" formatCode="* #,##0_);* \-#,##0_);* &quot;-&quot;_);@_)"/>
    <numFmt numFmtId="186" formatCode="* #,##0_);* \-#,##0;* &quot;-&quot;;@"/>
    <numFmt numFmtId="187" formatCode="#,##0_ ;[Red]\-#,##0\ "/>
    <numFmt numFmtId="188" formatCode="#,##0.0_);\(#,##0.0\)"/>
    <numFmt numFmtId="189" formatCode="_ * #,##0.0_ ;_ * \-#,##0.0_ ;_ * &quot;-&quot;_ ;_ @_ "/>
  </numFmts>
  <fonts count="55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3"/>
      <name val="ＭＳ ゴシック"/>
      <family val="3"/>
    </font>
    <font>
      <sz val="9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9" fontId="9" fillId="0" borderId="0" applyFill="0" applyBorder="0" applyAlignment="0">
      <protection/>
    </xf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1" fillId="0" borderId="0">
      <alignment horizontal="left"/>
      <protection/>
    </xf>
    <xf numFmtId="38" fontId="12" fillId="20" borderId="0" applyNumberFormat="0" applyBorder="0" applyAlignment="0" applyProtection="0"/>
    <xf numFmtId="0" fontId="13" fillId="0" borderId="1" applyNumberFormat="0" applyAlignment="0" applyProtection="0"/>
    <xf numFmtId="0" fontId="13" fillId="0" borderId="2">
      <alignment horizontal="left" vertical="center"/>
      <protection/>
    </xf>
    <xf numFmtId="10" fontId="12" fillId="21" borderId="3" applyNumberFormat="0" applyBorder="0" applyAlignment="0" applyProtection="0"/>
    <xf numFmtId="182" fontId="14" fillId="0" borderId="0">
      <alignment/>
      <protection/>
    </xf>
    <xf numFmtId="0" fontId="10" fillId="0" borderId="0">
      <alignment/>
      <protection/>
    </xf>
    <xf numFmtId="10" fontId="10" fillId="0" borderId="0" applyFont="0" applyFill="0" applyBorder="0" applyAlignment="0" applyProtection="0"/>
    <xf numFmtId="4" fontId="11" fillId="0" borderId="0">
      <alignment horizontal="right"/>
      <protection/>
    </xf>
    <xf numFmtId="4" fontId="15" fillId="0" borderId="0">
      <alignment horizontal="right"/>
      <protection/>
    </xf>
    <xf numFmtId="0" fontId="16" fillId="0" borderId="0">
      <alignment horizontal="left"/>
      <protection/>
    </xf>
    <xf numFmtId="0" fontId="17" fillId="0" borderId="0">
      <alignment/>
      <protection/>
    </xf>
    <xf numFmtId="0" fontId="18" fillId="0" borderId="0">
      <alignment horizontal="center"/>
      <protection/>
    </xf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19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8" borderId="4" applyNumberFormat="0" applyAlignment="0" applyProtection="0"/>
    <xf numFmtId="0" fontId="42" fillId="29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2" borderId="7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0" fillId="0" borderId="0" applyFill="0" applyBorder="0" applyProtection="0">
      <alignment vertical="center"/>
    </xf>
    <xf numFmtId="0" fontId="0" fillId="0" borderId="0" applyFill="0" applyBorder="0" applyProtection="0">
      <alignment vertical="center"/>
    </xf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1" fillId="32" borderId="12" applyNumberFormat="0" applyAlignment="0" applyProtection="0"/>
    <xf numFmtId="0" fontId="5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3" fillId="33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6" fillId="0" borderId="0" applyNumberFormat="0" applyFill="0" applyBorder="0" applyAlignment="0" applyProtection="0"/>
    <xf numFmtId="0" fontId="54" fillId="34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0" xfId="82" applyFont="1" applyFill="1" applyBorder="1" applyAlignment="1" applyProtection="1">
      <alignment vertical="center"/>
      <protection locked="0"/>
    </xf>
    <xf numFmtId="0" fontId="4" fillId="0" borderId="0" xfId="82" applyFont="1" applyFill="1" applyBorder="1" applyAlignment="1" applyProtection="1">
      <alignment horizontal="distributed" vertical="center"/>
      <protection locked="0"/>
    </xf>
    <xf numFmtId="0" fontId="4" fillId="0" borderId="13" xfId="82" applyFont="1" applyFill="1" applyBorder="1" applyAlignment="1" applyProtection="1">
      <alignment vertical="center"/>
      <protection locked="0"/>
    </xf>
    <xf numFmtId="0" fontId="4" fillId="0" borderId="14" xfId="82" applyFont="1" applyFill="1" applyBorder="1" applyAlignment="1" applyProtection="1">
      <alignment vertical="center"/>
      <protection locked="0"/>
    </xf>
    <xf numFmtId="0" fontId="4" fillId="0" borderId="0" xfId="82" applyFont="1" applyFill="1" applyAlignment="1" applyProtection="1">
      <alignment vertical="center"/>
      <protection locked="0"/>
    </xf>
    <xf numFmtId="0" fontId="0" fillId="0" borderId="0" xfId="82" applyFont="1" applyFill="1" applyBorder="1" applyAlignment="1" applyProtection="1">
      <alignment horizontal="distributed" vertical="center"/>
      <protection locked="0"/>
    </xf>
    <xf numFmtId="0" fontId="0" fillId="0" borderId="14" xfId="82" applyFill="1" applyBorder="1" applyAlignment="1" applyProtection="1">
      <alignment vertical="center"/>
      <protection locked="0"/>
    </xf>
    <xf numFmtId="0" fontId="0" fillId="0" borderId="0" xfId="82" applyFill="1" applyBorder="1" applyAlignment="1" applyProtection="1">
      <alignment horizontal="distributed" vertical="center"/>
      <protection/>
    </xf>
    <xf numFmtId="0" fontId="0" fillId="0" borderId="0" xfId="82" applyFill="1" applyBorder="1" applyAlignment="1" applyProtection="1">
      <alignment vertical="center"/>
      <protection locked="0"/>
    </xf>
    <xf numFmtId="0" fontId="0" fillId="0" borderId="13" xfId="82" applyFill="1" applyBorder="1" applyAlignment="1" applyProtection="1">
      <alignment vertical="center"/>
      <protection locked="0"/>
    </xf>
    <xf numFmtId="0" fontId="0" fillId="0" borderId="0" xfId="82" applyFill="1" applyAlignment="1" applyProtection="1">
      <alignment vertical="center"/>
      <protection locked="0"/>
    </xf>
    <xf numFmtId="0" fontId="0" fillId="0" borderId="15" xfId="82" applyFill="1" applyBorder="1" applyAlignment="1" applyProtection="1">
      <alignment horizontal="distributed" vertical="center"/>
      <protection locked="0"/>
    </xf>
    <xf numFmtId="0" fontId="0" fillId="0" borderId="0" xfId="82" applyFill="1" applyBorder="1" applyAlignment="1" applyProtection="1">
      <alignment horizontal="distributed" vertical="center"/>
      <protection locked="0"/>
    </xf>
    <xf numFmtId="0" fontId="0" fillId="0" borderId="15" xfId="82" applyFill="1" applyBorder="1" applyAlignment="1" applyProtection="1">
      <alignment vertical="center"/>
      <protection locked="0"/>
    </xf>
    <xf numFmtId="0" fontId="0" fillId="0" borderId="16" xfId="82" applyFill="1" applyBorder="1" applyAlignment="1" applyProtection="1">
      <alignment vertical="center"/>
      <protection locked="0"/>
    </xf>
    <xf numFmtId="0" fontId="3" fillId="0" borderId="0" xfId="82" applyFont="1" applyFill="1" applyAlignment="1" applyProtection="1">
      <alignment vertical="center"/>
      <protection locked="0"/>
    </xf>
    <xf numFmtId="0" fontId="0" fillId="0" borderId="0" xfId="82" applyFill="1" applyAlignment="1" applyProtection="1">
      <alignment horizontal="distributed" vertical="center"/>
      <protection locked="0"/>
    </xf>
    <xf numFmtId="0" fontId="0" fillId="0" borderId="17" xfId="82" applyFill="1" applyBorder="1" applyAlignment="1" applyProtection="1">
      <alignment horizontal="distributed" vertical="center"/>
      <protection locked="0"/>
    </xf>
    <xf numFmtId="0" fontId="0" fillId="0" borderId="18" xfId="82" applyFill="1" applyBorder="1" applyAlignment="1" applyProtection="1">
      <alignment horizontal="distributed" vertical="center" wrapText="1"/>
      <protection locked="0"/>
    </xf>
    <xf numFmtId="0" fontId="0" fillId="0" borderId="19" xfId="82" applyFill="1" applyBorder="1" applyAlignment="1" applyProtection="1">
      <alignment horizontal="distributed" vertical="center"/>
      <protection locked="0"/>
    </xf>
    <xf numFmtId="0" fontId="0" fillId="0" borderId="17" xfId="82" applyFill="1" applyBorder="1" applyAlignment="1" applyProtection="1">
      <alignment horizontal="distributed" vertical="center" wrapText="1"/>
      <protection locked="0"/>
    </xf>
    <xf numFmtId="0" fontId="0" fillId="0" borderId="0" xfId="82" applyFill="1" applyAlignment="1" applyProtection="1">
      <alignment horizontal="distributed" vertical="center"/>
      <protection locked="0"/>
    </xf>
    <xf numFmtId="0" fontId="0" fillId="0" borderId="15" xfId="82" applyFill="1" applyBorder="1" applyAlignment="1" applyProtection="1">
      <alignment horizontal="distributed" vertical="center"/>
      <protection locked="0"/>
    </xf>
    <xf numFmtId="0" fontId="0" fillId="0" borderId="20" xfId="82" applyFill="1" applyBorder="1" applyAlignment="1" applyProtection="1">
      <alignment horizontal="distributed" vertical="center" wrapText="1"/>
      <protection locked="0"/>
    </xf>
    <xf numFmtId="0" fontId="0" fillId="0" borderId="16" xfId="82" applyFill="1" applyBorder="1" applyAlignment="1" applyProtection="1">
      <alignment horizontal="distributed" vertical="center"/>
      <protection locked="0"/>
    </xf>
    <xf numFmtId="0" fontId="0" fillId="0" borderId="15" xfId="82" applyFill="1" applyBorder="1" applyAlignment="1" applyProtection="1">
      <alignment horizontal="distributed" vertical="center" wrapText="1"/>
      <protection locked="0"/>
    </xf>
    <xf numFmtId="0" fontId="0" fillId="0" borderId="20" xfId="82" applyFill="1" applyBorder="1" applyAlignment="1" applyProtection="1">
      <alignment vertical="center"/>
      <protection locked="0"/>
    </xf>
    <xf numFmtId="0" fontId="0" fillId="0" borderId="0" xfId="82" applyFill="1" applyBorder="1" applyAlignment="1" applyProtection="1" quotePrefix="1">
      <alignment horizontal="left" vertical="center"/>
      <protection locked="0"/>
    </xf>
    <xf numFmtId="0" fontId="0" fillId="0" borderId="0" xfId="82" applyFont="1" applyFill="1" applyAlignment="1" applyProtection="1">
      <alignment vertical="center"/>
      <protection locked="0"/>
    </xf>
    <xf numFmtId="0" fontId="4" fillId="0" borderId="0" xfId="82" applyFont="1" applyFill="1" applyAlignment="1" applyProtection="1">
      <alignment horizontal="distributed" vertical="center"/>
      <protection locked="0"/>
    </xf>
    <xf numFmtId="0" fontId="0" fillId="0" borderId="0" xfId="82" applyFont="1" applyFill="1" applyBorder="1" applyAlignment="1" applyProtection="1">
      <alignment vertical="center"/>
      <protection locked="0"/>
    </xf>
    <xf numFmtId="0" fontId="0" fillId="0" borderId="13" xfId="82" applyFont="1" applyFill="1" applyBorder="1" applyAlignment="1" applyProtection="1">
      <alignment vertical="center"/>
      <protection locked="0"/>
    </xf>
    <xf numFmtId="0" fontId="0" fillId="0" borderId="14" xfId="82" applyFont="1" applyFill="1" applyBorder="1" applyAlignment="1" applyProtection="1">
      <alignment vertical="center"/>
      <protection locked="0"/>
    </xf>
    <xf numFmtId="41" fontId="0" fillId="0" borderId="0" xfId="95" applyNumberFormat="1" applyFont="1" applyFill="1" applyProtection="1">
      <alignment vertical="center"/>
      <protection/>
    </xf>
    <xf numFmtId="0" fontId="0" fillId="0" borderId="0" xfId="82" applyFont="1" applyFill="1" applyAlignment="1" applyProtection="1">
      <alignment horizontal="right"/>
      <protection locked="0"/>
    </xf>
    <xf numFmtId="0" fontId="0" fillId="0" borderId="0" xfId="82" applyFont="1" applyFill="1" applyBorder="1" applyAlignment="1" applyProtection="1">
      <alignment horizontal="center" vertical="center" shrinkToFit="1"/>
      <protection/>
    </xf>
    <xf numFmtId="0" fontId="0" fillId="0" borderId="15" xfId="82" applyFont="1" applyFill="1" applyBorder="1" applyAlignment="1" applyProtection="1">
      <alignment horizontal="distributed" vertical="center"/>
      <protection locked="0"/>
    </xf>
    <xf numFmtId="177" fontId="0" fillId="0" borderId="0" xfId="82" applyNumberFormat="1" applyFont="1" applyFill="1" applyAlignment="1" applyProtection="1">
      <alignment vertical="center"/>
      <protection/>
    </xf>
    <xf numFmtId="177" fontId="0" fillId="0" borderId="0" xfId="82" applyNumberFormat="1" applyFont="1" applyFill="1" applyAlignment="1" applyProtection="1">
      <alignment horizontal="right" vertical="center"/>
      <protection/>
    </xf>
    <xf numFmtId="41" fontId="4" fillId="0" borderId="0" xfId="95" applyNumberFormat="1" applyFont="1" applyFill="1" applyProtection="1">
      <alignment vertical="center"/>
      <protection/>
    </xf>
    <xf numFmtId="41" fontId="4" fillId="0" borderId="0" xfId="96" applyNumberFormat="1" applyFont="1" applyFill="1" applyAlignment="1">
      <alignment vertical="center" shrinkToFit="1"/>
      <protection/>
    </xf>
    <xf numFmtId="0" fontId="0" fillId="0" borderId="21" xfId="82" applyFill="1" applyBorder="1" applyAlignment="1" applyProtection="1">
      <alignment horizontal="distributed" vertical="center"/>
      <protection locked="0"/>
    </xf>
    <xf numFmtId="41" fontId="0" fillId="0" borderId="0" xfId="87" applyNumberFormat="1" applyFont="1" applyFill="1" applyAlignment="1">
      <alignment vertical="center" shrinkToFit="1"/>
      <protection/>
    </xf>
    <xf numFmtId="0" fontId="0" fillId="0" borderId="0" xfId="82" applyFont="1" applyFill="1" applyBorder="1" applyAlignment="1" applyProtection="1">
      <alignment horizontal="distributed" vertical="center"/>
      <protection/>
    </xf>
    <xf numFmtId="0" fontId="4" fillId="0" borderId="0" xfId="82" applyFont="1" applyFill="1" applyBorder="1" applyAlignment="1" applyProtection="1">
      <alignment horizontal="distributed" vertical="center"/>
      <protection/>
    </xf>
    <xf numFmtId="0" fontId="0" fillId="0" borderId="0" xfId="82" applyFont="1" applyFill="1" applyBorder="1" applyAlignment="1" applyProtection="1">
      <alignment horizontal="center" vertical="center" shrinkToFit="1"/>
      <protection locked="0"/>
    </xf>
    <xf numFmtId="0" fontId="0" fillId="0" borderId="0" xfId="82" applyFill="1" applyBorder="1" applyAlignment="1" applyProtection="1" quotePrefix="1">
      <alignment horizontal="distributed" vertical="center"/>
      <protection/>
    </xf>
    <xf numFmtId="0" fontId="0" fillId="0" borderId="3" xfId="82" applyFill="1" applyBorder="1" applyAlignment="1" applyProtection="1">
      <alignment horizontal="distributed" vertical="center"/>
      <protection locked="0"/>
    </xf>
    <xf numFmtId="177" fontId="0" fillId="0" borderId="0" xfId="82" applyNumberFormat="1" applyFill="1" applyAlignment="1" applyProtection="1">
      <alignment vertical="center"/>
      <protection locked="0"/>
    </xf>
    <xf numFmtId="176" fontId="0" fillId="0" borderId="0" xfId="82" applyNumberFormat="1" applyFill="1" applyAlignment="1" applyProtection="1">
      <alignment vertical="center"/>
      <protection locked="0"/>
    </xf>
    <xf numFmtId="185" fontId="0" fillId="0" borderId="0" xfId="82" applyNumberFormat="1" applyFill="1" applyAlignment="1" applyProtection="1">
      <alignment horizontal="right" vertical="center"/>
      <protection locked="0"/>
    </xf>
    <xf numFmtId="176" fontId="0" fillId="0" borderId="0" xfId="82" applyNumberFormat="1" applyFont="1" applyFill="1" applyAlignment="1" applyProtection="1">
      <alignment vertical="center"/>
      <protection locked="0"/>
    </xf>
    <xf numFmtId="185" fontId="0" fillId="0" borderId="0" xfId="82" applyNumberFormat="1" applyFont="1" applyFill="1" applyAlignment="1" applyProtection="1">
      <alignment horizontal="right" vertical="center"/>
      <protection locked="0"/>
    </xf>
    <xf numFmtId="41" fontId="0" fillId="0" borderId="0" xfId="82" applyNumberFormat="1" applyFont="1" applyFill="1" applyAlignment="1" applyProtection="1">
      <alignment vertical="center"/>
      <protection locked="0"/>
    </xf>
    <xf numFmtId="41" fontId="0" fillId="0" borderId="0" xfId="82" applyNumberFormat="1" applyFont="1" applyFill="1" applyAlignment="1" applyProtection="1">
      <alignment horizontal="right" vertical="center"/>
      <protection locked="0"/>
    </xf>
    <xf numFmtId="0" fontId="4" fillId="0" borderId="0" xfId="87" applyFont="1" applyFill="1" applyAlignment="1">
      <alignment vertical="center" shrinkToFit="1"/>
      <protection/>
    </xf>
    <xf numFmtId="41" fontId="0" fillId="0" borderId="14" xfId="87" applyNumberFormat="1" applyFont="1" applyFill="1" applyBorder="1" applyAlignment="1">
      <alignment vertical="center" shrinkToFit="1"/>
      <protection/>
    </xf>
    <xf numFmtId="176" fontId="0" fillId="0" borderId="15" xfId="82" applyNumberFormat="1" applyFill="1" applyBorder="1" applyAlignment="1" applyProtection="1">
      <alignment vertical="center"/>
      <protection locked="0"/>
    </xf>
    <xf numFmtId="185" fontId="0" fillId="0" borderId="20" xfId="82" applyNumberFormat="1" applyFill="1" applyBorder="1" applyAlignment="1" applyProtection="1">
      <alignment horizontal="right" vertical="center"/>
      <protection locked="0"/>
    </xf>
    <xf numFmtId="0" fontId="0" fillId="0" borderId="22" xfId="82" applyFill="1" applyBorder="1" applyAlignment="1" applyProtection="1">
      <alignment horizontal="distributed" vertical="center"/>
      <protection locked="0"/>
    </xf>
    <xf numFmtId="0" fontId="0" fillId="0" borderId="21" xfId="82" applyFill="1" applyBorder="1" applyAlignment="1" applyProtection="1">
      <alignment horizontal="distributed" vertical="center"/>
      <protection locked="0"/>
    </xf>
    <xf numFmtId="0" fontId="0" fillId="0" borderId="17" xfId="82" applyFill="1" applyBorder="1" applyAlignment="1" applyProtection="1">
      <alignment horizontal="distributed" vertical="center" wrapText="1"/>
      <protection/>
    </xf>
    <xf numFmtId="0" fontId="0" fillId="0" borderId="15" xfId="82" applyFill="1" applyBorder="1" applyAlignment="1" applyProtection="1">
      <alignment horizontal="distributed" vertical="center" wrapText="1"/>
      <protection/>
    </xf>
    <xf numFmtId="0" fontId="0" fillId="0" borderId="22" xfId="82" applyFill="1" applyBorder="1" applyAlignment="1" applyProtection="1">
      <alignment horizontal="center" vertical="center" wrapText="1"/>
      <protection locked="0"/>
    </xf>
    <xf numFmtId="0" fontId="0" fillId="0" borderId="21" xfId="82" applyFill="1" applyBorder="1" applyAlignment="1" applyProtection="1">
      <alignment horizontal="center" vertical="center"/>
      <protection locked="0"/>
    </xf>
    <xf numFmtId="0" fontId="0" fillId="0" borderId="22" xfId="82" applyFill="1" applyBorder="1" applyAlignment="1" applyProtection="1">
      <alignment horizontal="distributed" vertical="center" wrapText="1"/>
      <protection locked="0"/>
    </xf>
    <xf numFmtId="0" fontId="0" fillId="0" borderId="21" xfId="82" applyFill="1" applyBorder="1" applyAlignment="1" applyProtection="1">
      <alignment horizontal="distributed" vertical="center"/>
      <protection locked="0"/>
    </xf>
    <xf numFmtId="0" fontId="0" fillId="0" borderId="17" xfId="82" applyFill="1" applyBorder="1" applyAlignment="1" applyProtection="1">
      <alignment horizontal="distributed" vertical="center" wrapText="1"/>
      <protection locked="0"/>
    </xf>
    <xf numFmtId="0" fontId="0" fillId="0" borderId="15" xfId="82" applyFill="1" applyBorder="1" applyAlignment="1" applyProtection="1">
      <alignment horizontal="distributed" vertical="center" wrapText="1"/>
      <protection locked="0"/>
    </xf>
    <xf numFmtId="0" fontId="0" fillId="0" borderId="3" xfId="82" applyFill="1" applyBorder="1" applyAlignment="1" applyProtection="1">
      <alignment horizontal="distributed" vertical="center"/>
      <protection locked="0"/>
    </xf>
  </cellXfs>
  <cellStyles count="8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桁区切り 2" xfId="70"/>
    <cellStyle name="桁区切り 3" xfId="71"/>
    <cellStyle name="見出し 1" xfId="72"/>
    <cellStyle name="見出し 2" xfId="73"/>
    <cellStyle name="見出し 3" xfId="74"/>
    <cellStyle name="見出し 4" xfId="75"/>
    <cellStyle name="集計" xfId="76"/>
    <cellStyle name="出力" xfId="77"/>
    <cellStyle name="説明文" xfId="78"/>
    <cellStyle name="Currency [0]" xfId="79"/>
    <cellStyle name="Currency" xfId="80"/>
    <cellStyle name="入力" xfId="81"/>
    <cellStyle name="標準 10" xfId="82"/>
    <cellStyle name="標準 11" xfId="83"/>
    <cellStyle name="標準 12" xfId="84"/>
    <cellStyle name="標準 13" xfId="85"/>
    <cellStyle name="標準 14" xfId="86"/>
    <cellStyle name="標準 2" xfId="87"/>
    <cellStyle name="標準 3" xfId="88"/>
    <cellStyle name="標準 4" xfId="89"/>
    <cellStyle name="標準 5" xfId="90"/>
    <cellStyle name="標準 6" xfId="91"/>
    <cellStyle name="標準 7" xfId="92"/>
    <cellStyle name="標準 8" xfId="93"/>
    <cellStyle name="標準 9" xfId="94"/>
    <cellStyle name="標準_Sheet1" xfId="95"/>
    <cellStyle name="標準_第25表 【那珂郡まで印刷用】" xfId="96"/>
    <cellStyle name="Followed Hyperlink" xfId="97"/>
    <cellStyle name="良い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4"/>
  <sheetViews>
    <sheetView showGridLines="0" tabSelected="1" zoomScaleSheetLayoutView="100" zoomScalePageLayoutView="0" workbookViewId="0" topLeftCell="A1">
      <selection activeCell="B1" sqref="B1"/>
    </sheetView>
  </sheetViews>
  <sheetFormatPr defaultColWidth="9.00390625" defaultRowHeight="12"/>
  <cols>
    <col min="1" max="1" width="1.00390625" style="11" customWidth="1"/>
    <col min="2" max="2" width="13.50390625" style="17" customWidth="1"/>
    <col min="3" max="3" width="1.00390625" style="11" customWidth="1"/>
    <col min="4" max="14" width="8.125" style="11" customWidth="1"/>
    <col min="15" max="26" width="7.50390625" style="11" customWidth="1"/>
    <col min="27" max="27" width="1.00390625" style="11" customWidth="1"/>
    <col min="28" max="28" width="13.50390625" style="17" customWidth="1"/>
    <col min="29" max="29" width="1.00390625" style="11" customWidth="1"/>
    <col min="30" max="16384" width="9.375" style="11" customWidth="1"/>
  </cols>
  <sheetData>
    <row r="1" spans="2:28" s="16" customFormat="1" ht="15">
      <c r="B1" s="16" t="s">
        <v>62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49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B1" s="35" t="s">
        <v>20</v>
      </c>
    </row>
    <row r="2" ht="4.5" customHeight="1"/>
    <row r="3" spans="1:29" s="22" customFormat="1" ht="27.75" customHeight="1">
      <c r="A3" s="18"/>
      <c r="B3" s="68" t="s">
        <v>0</v>
      </c>
      <c r="C3" s="19"/>
      <c r="D3" s="70" t="s">
        <v>21</v>
      </c>
      <c r="E3" s="60" t="s">
        <v>22</v>
      </c>
      <c r="F3" s="61"/>
      <c r="G3" s="64" t="s">
        <v>23</v>
      </c>
      <c r="H3" s="65"/>
      <c r="I3" s="64" t="s">
        <v>24</v>
      </c>
      <c r="J3" s="65"/>
      <c r="K3" s="64" t="s">
        <v>25</v>
      </c>
      <c r="L3" s="65"/>
      <c r="M3" s="64" t="s">
        <v>26</v>
      </c>
      <c r="N3" s="65"/>
      <c r="O3" s="64" t="s">
        <v>27</v>
      </c>
      <c r="P3" s="65"/>
      <c r="Q3" s="64" t="s">
        <v>28</v>
      </c>
      <c r="R3" s="65"/>
      <c r="S3" s="64" t="s">
        <v>29</v>
      </c>
      <c r="T3" s="65"/>
      <c r="U3" s="64" t="s">
        <v>30</v>
      </c>
      <c r="V3" s="65"/>
      <c r="W3" s="66" t="s">
        <v>31</v>
      </c>
      <c r="X3" s="67"/>
      <c r="Y3" s="60" t="s">
        <v>32</v>
      </c>
      <c r="Z3" s="61"/>
      <c r="AA3" s="20"/>
      <c r="AB3" s="62" t="str">
        <f>$B$3</f>
        <v>市町村別</v>
      </c>
      <c r="AC3" s="21"/>
    </row>
    <row r="4" spans="1:29" s="30" customFormat="1" ht="13.5" customHeight="1">
      <c r="A4" s="23"/>
      <c r="B4" s="69"/>
      <c r="C4" s="24"/>
      <c r="D4" s="70"/>
      <c r="E4" s="42" t="s">
        <v>33</v>
      </c>
      <c r="F4" s="48" t="s">
        <v>34</v>
      </c>
      <c r="G4" s="48" t="s">
        <v>33</v>
      </c>
      <c r="H4" s="48" t="s">
        <v>34</v>
      </c>
      <c r="I4" s="48" t="s">
        <v>33</v>
      </c>
      <c r="J4" s="48" t="s">
        <v>34</v>
      </c>
      <c r="K4" s="48" t="s">
        <v>33</v>
      </c>
      <c r="L4" s="48" t="s">
        <v>34</v>
      </c>
      <c r="M4" s="48" t="s">
        <v>33</v>
      </c>
      <c r="N4" s="48" t="s">
        <v>34</v>
      </c>
      <c r="O4" s="48" t="s">
        <v>33</v>
      </c>
      <c r="P4" s="48" t="s">
        <v>34</v>
      </c>
      <c r="Q4" s="48" t="s">
        <v>33</v>
      </c>
      <c r="R4" s="48" t="s">
        <v>34</v>
      </c>
      <c r="S4" s="48" t="s">
        <v>33</v>
      </c>
      <c r="T4" s="48" t="s">
        <v>34</v>
      </c>
      <c r="U4" s="48" t="s">
        <v>33</v>
      </c>
      <c r="V4" s="48" t="s">
        <v>34</v>
      </c>
      <c r="W4" s="48" t="s">
        <v>33</v>
      </c>
      <c r="X4" s="48" t="s">
        <v>34</v>
      </c>
      <c r="Y4" s="48" t="s">
        <v>33</v>
      </c>
      <c r="Z4" s="48" t="s">
        <v>34</v>
      </c>
      <c r="AA4" s="25"/>
      <c r="AB4" s="63"/>
      <c r="AC4" s="26"/>
    </row>
    <row r="5" spans="1:29" s="5" customFormat="1" ht="13.5" customHeight="1">
      <c r="A5" s="9"/>
      <c r="B5" s="13"/>
      <c r="C5" s="1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1"/>
      <c r="AA5" s="7"/>
      <c r="AB5" s="13"/>
      <c r="AC5" s="9"/>
    </row>
    <row r="6" spans="1:29" s="29" customFormat="1" ht="13.5" customHeight="1">
      <c r="A6" s="31"/>
      <c r="B6" s="6" t="s">
        <v>63</v>
      </c>
      <c r="C6" s="32"/>
      <c r="D6" s="38">
        <v>78929</v>
      </c>
      <c r="E6" s="38">
        <v>29790</v>
      </c>
      <c r="F6" s="38">
        <v>31255</v>
      </c>
      <c r="G6" s="38">
        <v>942</v>
      </c>
      <c r="H6" s="38">
        <v>672</v>
      </c>
      <c r="I6" s="38">
        <v>5046</v>
      </c>
      <c r="J6" s="38">
        <v>496</v>
      </c>
      <c r="K6" s="38">
        <v>1957</v>
      </c>
      <c r="L6" s="38">
        <v>2578</v>
      </c>
      <c r="M6" s="38">
        <v>258</v>
      </c>
      <c r="N6" s="38">
        <v>58</v>
      </c>
      <c r="O6" s="38">
        <v>16</v>
      </c>
      <c r="P6" s="38">
        <v>873</v>
      </c>
      <c r="Q6" s="38">
        <v>9</v>
      </c>
      <c r="R6" s="38">
        <v>228</v>
      </c>
      <c r="S6" s="34">
        <v>0</v>
      </c>
      <c r="T6" s="34">
        <v>0</v>
      </c>
      <c r="U6" s="38">
        <v>17</v>
      </c>
      <c r="V6" s="38">
        <v>81</v>
      </c>
      <c r="W6" s="38">
        <v>248</v>
      </c>
      <c r="X6" s="38">
        <v>585</v>
      </c>
      <c r="Y6" s="38">
        <v>1816</v>
      </c>
      <c r="Z6" s="39">
        <v>2004</v>
      </c>
      <c r="AA6" s="33"/>
      <c r="AB6" s="44" t="str">
        <f>B6</f>
        <v>平成26年度</v>
      </c>
      <c r="AC6" s="31"/>
    </row>
    <row r="7" spans="1:29" s="5" customFormat="1" ht="13.5" customHeight="1">
      <c r="A7" s="9"/>
      <c r="B7" s="13"/>
      <c r="C7" s="10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3"/>
      <c r="AA7" s="7"/>
      <c r="AB7" s="13"/>
      <c r="AC7" s="9"/>
    </row>
    <row r="8" spans="1:29" s="5" customFormat="1" ht="13.5" customHeight="1">
      <c r="A8" s="1"/>
      <c r="B8" s="2" t="s">
        <v>64</v>
      </c>
      <c r="C8" s="3"/>
      <c r="D8" s="41">
        <f>SUM(D12:D55)</f>
        <v>78920</v>
      </c>
      <c r="E8" s="41">
        <f>SUM(E12:E55)</f>
        <v>29909</v>
      </c>
      <c r="F8" s="41">
        <f>SUM(F12:F55)</f>
        <v>31007</v>
      </c>
      <c r="G8" s="41">
        <f>SUM(G12:G55)</f>
        <v>922</v>
      </c>
      <c r="H8" s="41">
        <f aca="true" t="shared" si="0" ref="H8:Y8">SUM(H12:H55)</f>
        <v>698</v>
      </c>
      <c r="I8" s="41">
        <f t="shared" si="0"/>
        <v>5089</v>
      </c>
      <c r="J8" s="41">
        <f t="shared" si="0"/>
        <v>494</v>
      </c>
      <c r="K8" s="41">
        <f t="shared" si="0"/>
        <v>1938</v>
      </c>
      <c r="L8" s="41">
        <f t="shared" si="0"/>
        <v>2525</v>
      </c>
      <c r="M8" s="41">
        <f t="shared" si="0"/>
        <v>266</v>
      </c>
      <c r="N8" s="41">
        <f t="shared" si="0"/>
        <v>65</v>
      </c>
      <c r="O8" s="41">
        <f t="shared" si="0"/>
        <v>21</v>
      </c>
      <c r="P8" s="41">
        <f t="shared" si="0"/>
        <v>916</v>
      </c>
      <c r="Q8" s="41">
        <f t="shared" si="0"/>
        <v>11</v>
      </c>
      <c r="R8" s="41">
        <f t="shared" si="0"/>
        <v>230</v>
      </c>
      <c r="S8" s="40">
        <f t="shared" si="0"/>
        <v>0</v>
      </c>
      <c r="T8" s="40">
        <f t="shared" si="0"/>
        <v>0</v>
      </c>
      <c r="U8" s="41">
        <f t="shared" si="0"/>
        <v>15</v>
      </c>
      <c r="V8" s="41">
        <f t="shared" si="0"/>
        <v>82</v>
      </c>
      <c r="W8" s="41">
        <f t="shared" si="0"/>
        <v>279</v>
      </c>
      <c r="X8" s="41">
        <f t="shared" si="0"/>
        <v>648</v>
      </c>
      <c r="Y8" s="41">
        <f t="shared" si="0"/>
        <v>1766</v>
      </c>
      <c r="Z8" s="41">
        <f>SUM(Z12:Z55)</f>
        <v>2039</v>
      </c>
      <c r="AA8" s="4"/>
      <c r="AB8" s="45" t="str">
        <f>B8</f>
        <v>平成27年度</v>
      </c>
      <c r="AC8" s="1"/>
    </row>
    <row r="9" spans="1:29" s="5" customFormat="1" ht="13.5" customHeight="1">
      <c r="A9" s="1"/>
      <c r="B9" s="2" t="s">
        <v>1</v>
      </c>
      <c r="C9" s="3"/>
      <c r="D9" s="41">
        <v>58203</v>
      </c>
      <c r="E9" s="41">
        <v>19303</v>
      </c>
      <c r="F9" s="41">
        <v>21490</v>
      </c>
      <c r="G9" s="41">
        <v>922</v>
      </c>
      <c r="H9" s="41">
        <v>698</v>
      </c>
      <c r="I9" s="41">
        <v>5089</v>
      </c>
      <c r="J9" s="41">
        <v>494</v>
      </c>
      <c r="K9" s="41">
        <v>1848</v>
      </c>
      <c r="L9" s="41">
        <v>2439</v>
      </c>
      <c r="M9" s="41">
        <v>266</v>
      </c>
      <c r="N9" s="41">
        <v>65</v>
      </c>
      <c r="O9" s="41">
        <v>19</v>
      </c>
      <c r="P9" s="41">
        <v>662</v>
      </c>
      <c r="Q9" s="41">
        <v>11</v>
      </c>
      <c r="R9" s="41">
        <v>104</v>
      </c>
      <c r="S9" s="40">
        <v>0</v>
      </c>
      <c r="T9" s="40">
        <v>0</v>
      </c>
      <c r="U9" s="41">
        <v>15</v>
      </c>
      <c r="V9" s="41">
        <v>82</v>
      </c>
      <c r="W9" s="41">
        <v>279</v>
      </c>
      <c r="X9" s="41">
        <v>612</v>
      </c>
      <c r="Y9" s="41">
        <v>1766</v>
      </c>
      <c r="Z9" s="41">
        <v>2039</v>
      </c>
      <c r="AA9" s="4"/>
      <c r="AB9" s="45" t="str">
        <f>B9</f>
        <v>公立</v>
      </c>
      <c r="AC9" s="1"/>
    </row>
    <row r="10" spans="1:29" s="5" customFormat="1" ht="13.5" customHeight="1">
      <c r="A10" s="1"/>
      <c r="B10" s="2" t="s">
        <v>2</v>
      </c>
      <c r="C10" s="3"/>
      <c r="D10" s="41">
        <v>20717</v>
      </c>
      <c r="E10" s="41">
        <v>10606</v>
      </c>
      <c r="F10" s="41">
        <v>9517</v>
      </c>
      <c r="G10" s="40">
        <v>0</v>
      </c>
      <c r="H10" s="40">
        <v>0</v>
      </c>
      <c r="I10" s="40">
        <v>0</v>
      </c>
      <c r="J10" s="40">
        <v>0</v>
      </c>
      <c r="K10" s="41">
        <v>90</v>
      </c>
      <c r="L10" s="41">
        <v>86</v>
      </c>
      <c r="M10" s="40">
        <v>0</v>
      </c>
      <c r="N10" s="40">
        <v>0</v>
      </c>
      <c r="O10" s="40">
        <v>2</v>
      </c>
      <c r="P10" s="41">
        <v>254</v>
      </c>
      <c r="Q10" s="40">
        <v>0</v>
      </c>
      <c r="R10" s="41">
        <v>126</v>
      </c>
      <c r="S10" s="40">
        <v>0</v>
      </c>
      <c r="T10" s="40">
        <v>0</v>
      </c>
      <c r="U10" s="40">
        <v>0</v>
      </c>
      <c r="V10" s="40">
        <v>0</v>
      </c>
      <c r="W10" s="40">
        <v>0</v>
      </c>
      <c r="X10" s="41">
        <v>36</v>
      </c>
      <c r="Y10" s="40">
        <v>0</v>
      </c>
      <c r="Z10" s="40">
        <v>0</v>
      </c>
      <c r="AA10" s="4"/>
      <c r="AB10" s="45" t="str">
        <f>B10</f>
        <v>私立</v>
      </c>
      <c r="AC10" s="1"/>
    </row>
    <row r="11" spans="1:29" s="5" customFormat="1" ht="13.5" customHeight="1">
      <c r="A11" s="9"/>
      <c r="B11" s="13"/>
      <c r="C11" s="10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5"/>
      <c r="AA11" s="7"/>
      <c r="AB11" s="13"/>
      <c r="AC11" s="9"/>
    </row>
    <row r="12" spans="1:29" ht="13.5" customHeight="1">
      <c r="A12" s="9"/>
      <c r="B12" s="6" t="s">
        <v>35</v>
      </c>
      <c r="C12" s="56"/>
      <c r="D12" s="57">
        <v>13232</v>
      </c>
      <c r="E12" s="43">
        <v>4748</v>
      </c>
      <c r="F12" s="43">
        <v>5917</v>
      </c>
      <c r="G12" s="43">
        <v>0</v>
      </c>
      <c r="H12" s="43">
        <v>0</v>
      </c>
      <c r="I12" s="43">
        <v>816</v>
      </c>
      <c r="J12" s="43">
        <v>123</v>
      </c>
      <c r="K12" s="43">
        <v>474</v>
      </c>
      <c r="L12" s="43">
        <v>543</v>
      </c>
      <c r="M12" s="43">
        <v>0</v>
      </c>
      <c r="N12" s="43">
        <v>0</v>
      </c>
      <c r="O12" s="43">
        <v>0</v>
      </c>
      <c r="P12" s="43">
        <v>295</v>
      </c>
      <c r="Q12" s="43">
        <v>0</v>
      </c>
      <c r="R12" s="43">
        <v>126</v>
      </c>
      <c r="S12" s="43">
        <v>0</v>
      </c>
      <c r="T12" s="43">
        <v>0</v>
      </c>
      <c r="U12" s="43">
        <v>0</v>
      </c>
      <c r="V12" s="43">
        <v>0</v>
      </c>
      <c r="W12" s="43">
        <v>76</v>
      </c>
      <c r="X12" s="43">
        <v>114</v>
      </c>
      <c r="Y12" s="43">
        <v>0</v>
      </c>
      <c r="Z12" s="43">
        <v>0</v>
      </c>
      <c r="AA12" s="33"/>
      <c r="AB12" s="44" t="str">
        <f aca="true" t="shared" si="1" ref="AB12:AB43">B12</f>
        <v>水戸市</v>
      </c>
      <c r="AC12" s="9"/>
    </row>
    <row r="13" spans="1:29" ht="13.5" customHeight="1">
      <c r="A13" s="9"/>
      <c r="B13" s="6" t="s">
        <v>36</v>
      </c>
      <c r="C13" s="56"/>
      <c r="D13" s="57">
        <v>6190</v>
      </c>
      <c r="E13" s="43">
        <v>2237</v>
      </c>
      <c r="F13" s="43">
        <v>2446</v>
      </c>
      <c r="G13" s="43">
        <v>0</v>
      </c>
      <c r="H13" s="43">
        <v>0</v>
      </c>
      <c r="I13" s="43">
        <v>585</v>
      </c>
      <c r="J13" s="43">
        <v>7</v>
      </c>
      <c r="K13" s="43">
        <v>300</v>
      </c>
      <c r="L13" s="43">
        <v>404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40</v>
      </c>
      <c r="X13" s="43">
        <v>114</v>
      </c>
      <c r="Y13" s="43">
        <v>47</v>
      </c>
      <c r="Z13" s="43">
        <v>10</v>
      </c>
      <c r="AA13" s="33"/>
      <c r="AB13" s="44" t="str">
        <f t="shared" si="1"/>
        <v>日立市</v>
      </c>
      <c r="AC13" s="9"/>
    </row>
    <row r="14" spans="1:29" ht="13.5" customHeight="1">
      <c r="A14" s="9"/>
      <c r="B14" s="6" t="s">
        <v>37</v>
      </c>
      <c r="C14" s="56"/>
      <c r="D14" s="57">
        <v>8399</v>
      </c>
      <c r="E14" s="43">
        <v>3856</v>
      </c>
      <c r="F14" s="43">
        <v>3420</v>
      </c>
      <c r="G14" s="43">
        <v>0</v>
      </c>
      <c r="H14" s="43">
        <v>0</v>
      </c>
      <c r="I14" s="43">
        <v>599</v>
      </c>
      <c r="J14" s="43">
        <v>89</v>
      </c>
      <c r="K14" s="43">
        <v>180</v>
      </c>
      <c r="L14" s="43">
        <v>174</v>
      </c>
      <c r="M14" s="43">
        <v>0</v>
      </c>
      <c r="N14" s="43">
        <v>0</v>
      </c>
      <c r="O14" s="43">
        <v>2</v>
      </c>
      <c r="P14" s="43">
        <v>79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33"/>
      <c r="AB14" s="44" t="str">
        <f t="shared" si="1"/>
        <v>土浦市</v>
      </c>
      <c r="AC14" s="9"/>
    </row>
    <row r="15" spans="1:29" ht="13.5" customHeight="1">
      <c r="A15" s="9"/>
      <c r="B15" s="6" t="s">
        <v>38</v>
      </c>
      <c r="C15" s="56"/>
      <c r="D15" s="57">
        <v>3131</v>
      </c>
      <c r="E15" s="43">
        <v>906</v>
      </c>
      <c r="F15" s="43">
        <v>1110</v>
      </c>
      <c r="G15" s="43">
        <v>0</v>
      </c>
      <c r="H15" s="43">
        <v>0</v>
      </c>
      <c r="I15" s="43">
        <v>416</v>
      </c>
      <c r="J15" s="43">
        <v>5</v>
      </c>
      <c r="K15" s="43">
        <v>282</v>
      </c>
      <c r="L15" s="43">
        <v>315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15</v>
      </c>
      <c r="V15" s="43">
        <v>82</v>
      </c>
      <c r="W15" s="43">
        <v>0</v>
      </c>
      <c r="X15" s="43">
        <v>0</v>
      </c>
      <c r="Y15" s="43">
        <v>0</v>
      </c>
      <c r="Z15" s="43">
        <v>0</v>
      </c>
      <c r="AA15" s="33"/>
      <c r="AB15" s="44" t="str">
        <f t="shared" si="1"/>
        <v>古河市</v>
      </c>
      <c r="AC15" s="9"/>
    </row>
    <row r="16" spans="1:29" ht="13.5" customHeight="1">
      <c r="A16" s="9"/>
      <c r="B16" s="6" t="s">
        <v>39</v>
      </c>
      <c r="C16" s="56"/>
      <c r="D16" s="57">
        <v>1943</v>
      </c>
      <c r="E16" s="43">
        <v>559</v>
      </c>
      <c r="F16" s="43">
        <v>685</v>
      </c>
      <c r="G16" s="43">
        <v>137</v>
      </c>
      <c r="H16" s="43">
        <v>91</v>
      </c>
      <c r="I16" s="43">
        <v>0</v>
      </c>
      <c r="J16" s="43">
        <v>0</v>
      </c>
      <c r="K16" s="43">
        <v>155</v>
      </c>
      <c r="L16" s="43">
        <v>204</v>
      </c>
      <c r="M16" s="43">
        <v>0</v>
      </c>
      <c r="N16" s="43">
        <v>0</v>
      </c>
      <c r="O16" s="43">
        <v>2</v>
      </c>
      <c r="P16" s="43">
        <v>110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  <c r="Z16" s="43">
        <v>0</v>
      </c>
      <c r="AA16" s="33"/>
      <c r="AB16" s="44" t="str">
        <f t="shared" si="1"/>
        <v>石岡市</v>
      </c>
      <c r="AC16" s="9"/>
    </row>
    <row r="17" spans="1:29" ht="13.5" customHeight="1">
      <c r="A17" s="9"/>
      <c r="B17" s="6" t="s">
        <v>40</v>
      </c>
      <c r="C17" s="56"/>
      <c r="D17" s="57">
        <v>1208</v>
      </c>
      <c r="E17" s="43">
        <v>310</v>
      </c>
      <c r="F17" s="43">
        <v>335</v>
      </c>
      <c r="G17" s="43">
        <v>0</v>
      </c>
      <c r="H17" s="43">
        <v>0</v>
      </c>
      <c r="I17" s="43">
        <v>0</v>
      </c>
      <c r="J17" s="43">
        <v>0</v>
      </c>
      <c r="K17" s="43">
        <v>209</v>
      </c>
      <c r="L17" s="43">
        <v>354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  <c r="AA17" s="33"/>
      <c r="AB17" s="44" t="str">
        <f t="shared" si="1"/>
        <v>結城市</v>
      </c>
      <c r="AC17" s="9"/>
    </row>
    <row r="18" spans="1:29" ht="13.5" customHeight="1">
      <c r="A18" s="9"/>
      <c r="B18" s="6" t="s">
        <v>3</v>
      </c>
      <c r="C18" s="56"/>
      <c r="D18" s="57">
        <v>1826</v>
      </c>
      <c r="E18" s="43">
        <v>758</v>
      </c>
      <c r="F18" s="43">
        <v>837</v>
      </c>
      <c r="G18" s="43">
        <v>0</v>
      </c>
      <c r="H18" s="43">
        <v>0</v>
      </c>
      <c r="I18" s="43">
        <v>0</v>
      </c>
      <c r="J18" s="43">
        <v>0</v>
      </c>
      <c r="K18" s="43">
        <v>56</v>
      </c>
      <c r="L18" s="43">
        <v>55</v>
      </c>
      <c r="M18" s="43">
        <v>0</v>
      </c>
      <c r="N18" s="43">
        <v>0</v>
      </c>
      <c r="O18" s="43">
        <v>0</v>
      </c>
      <c r="P18" s="43">
        <v>120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43">
        <v>0</v>
      </c>
      <c r="Y18" s="43">
        <v>0</v>
      </c>
      <c r="Z18" s="43">
        <v>0</v>
      </c>
      <c r="AA18" s="33"/>
      <c r="AB18" s="44" t="str">
        <f t="shared" si="1"/>
        <v>龍ケ崎市</v>
      </c>
      <c r="AC18" s="9"/>
    </row>
    <row r="19" spans="1:29" ht="13.5" customHeight="1">
      <c r="A19" s="9"/>
      <c r="B19" s="6" t="s">
        <v>41</v>
      </c>
      <c r="C19" s="56"/>
      <c r="D19" s="57">
        <v>1671</v>
      </c>
      <c r="E19" s="43">
        <v>840</v>
      </c>
      <c r="F19" s="43">
        <v>831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43">
        <v>0</v>
      </c>
      <c r="Z19" s="43">
        <v>0</v>
      </c>
      <c r="AA19" s="33"/>
      <c r="AB19" s="44" t="str">
        <f t="shared" si="1"/>
        <v>下妻市</v>
      </c>
      <c r="AC19" s="9"/>
    </row>
    <row r="20" spans="1:29" ht="13.5" customHeight="1">
      <c r="A20" s="9"/>
      <c r="B20" s="6" t="s">
        <v>4</v>
      </c>
      <c r="C20" s="56"/>
      <c r="D20" s="57">
        <v>1985</v>
      </c>
      <c r="E20" s="43">
        <v>743</v>
      </c>
      <c r="F20" s="43">
        <v>885</v>
      </c>
      <c r="G20" s="43">
        <v>0</v>
      </c>
      <c r="H20" s="43">
        <v>0</v>
      </c>
      <c r="I20" s="43">
        <v>0</v>
      </c>
      <c r="J20" s="43">
        <v>0</v>
      </c>
      <c r="K20" s="43">
        <v>62</v>
      </c>
      <c r="L20" s="43">
        <v>175</v>
      </c>
      <c r="M20" s="43">
        <v>0</v>
      </c>
      <c r="N20" s="43">
        <v>0</v>
      </c>
      <c r="O20" s="43">
        <v>0</v>
      </c>
      <c r="P20" s="43">
        <v>120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33"/>
      <c r="AB20" s="44" t="str">
        <f t="shared" si="1"/>
        <v>常総市</v>
      </c>
      <c r="AC20" s="9"/>
    </row>
    <row r="21" spans="1:29" ht="13.5" customHeight="1">
      <c r="A21" s="9"/>
      <c r="B21" s="6" t="s">
        <v>42</v>
      </c>
      <c r="C21" s="56"/>
      <c r="D21" s="57">
        <v>1611</v>
      </c>
      <c r="E21" s="43">
        <v>773</v>
      </c>
      <c r="F21" s="43">
        <v>774</v>
      </c>
      <c r="G21" s="43">
        <v>0</v>
      </c>
      <c r="H21" s="43">
        <v>0</v>
      </c>
      <c r="I21" s="43">
        <v>0</v>
      </c>
      <c r="J21" s="43">
        <v>0</v>
      </c>
      <c r="K21" s="43">
        <v>11</v>
      </c>
      <c r="L21" s="43">
        <v>53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43">
        <v>0</v>
      </c>
      <c r="Z21" s="43">
        <v>0</v>
      </c>
      <c r="AA21" s="33"/>
      <c r="AB21" s="44" t="str">
        <f t="shared" si="1"/>
        <v>常陸太田市</v>
      </c>
      <c r="AC21" s="9"/>
    </row>
    <row r="22" spans="1:29" ht="13.5" customHeight="1">
      <c r="A22" s="9"/>
      <c r="B22" s="6" t="s">
        <v>43</v>
      </c>
      <c r="C22" s="56"/>
      <c r="D22" s="57">
        <v>876</v>
      </c>
      <c r="E22" s="43">
        <v>139</v>
      </c>
      <c r="F22" s="43">
        <v>176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3">
        <v>256</v>
      </c>
      <c r="Z22" s="43">
        <v>305</v>
      </c>
      <c r="AA22" s="33"/>
      <c r="AB22" s="44" t="str">
        <f t="shared" si="1"/>
        <v>高萩市</v>
      </c>
      <c r="AC22" s="9"/>
    </row>
    <row r="23" spans="1:29" ht="13.5" customHeight="1">
      <c r="A23" s="9"/>
      <c r="B23" s="6" t="s">
        <v>44</v>
      </c>
      <c r="C23" s="56"/>
      <c r="D23" s="57">
        <v>383</v>
      </c>
      <c r="E23" s="43">
        <v>194</v>
      </c>
      <c r="F23" s="43">
        <v>189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43">
        <v>0</v>
      </c>
      <c r="Y23" s="43">
        <v>0</v>
      </c>
      <c r="Z23" s="43">
        <v>0</v>
      </c>
      <c r="AA23" s="33"/>
      <c r="AB23" s="44" t="str">
        <f t="shared" si="1"/>
        <v>北茨城市</v>
      </c>
      <c r="AC23" s="9"/>
    </row>
    <row r="24" spans="1:29" ht="13.5" customHeight="1">
      <c r="A24" s="9"/>
      <c r="B24" s="6" t="s">
        <v>45</v>
      </c>
      <c r="C24" s="56"/>
      <c r="D24" s="57">
        <v>840</v>
      </c>
      <c r="E24" s="43">
        <v>349</v>
      </c>
      <c r="F24" s="43">
        <v>322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3">
        <v>44</v>
      </c>
      <c r="X24" s="43">
        <v>125</v>
      </c>
      <c r="Y24" s="43">
        <v>0</v>
      </c>
      <c r="Z24" s="43">
        <v>0</v>
      </c>
      <c r="AA24" s="33"/>
      <c r="AB24" s="44" t="str">
        <f t="shared" si="1"/>
        <v>笠間市</v>
      </c>
      <c r="AC24" s="9"/>
    </row>
    <row r="25" spans="1:29" ht="13.5" customHeight="1">
      <c r="A25" s="9"/>
      <c r="B25" s="6" t="s">
        <v>46</v>
      </c>
      <c r="C25" s="56"/>
      <c r="D25" s="57">
        <v>4871</v>
      </c>
      <c r="E25" s="43">
        <v>1919</v>
      </c>
      <c r="F25" s="43">
        <v>1953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113</v>
      </c>
      <c r="Q25" s="43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3">
        <v>21</v>
      </c>
      <c r="X25" s="43">
        <v>153</v>
      </c>
      <c r="Y25" s="43">
        <v>362</v>
      </c>
      <c r="Z25" s="43">
        <v>350</v>
      </c>
      <c r="AA25" s="33"/>
      <c r="AB25" s="44" t="str">
        <f t="shared" si="1"/>
        <v>取手市</v>
      </c>
      <c r="AC25" s="9"/>
    </row>
    <row r="26" spans="1:29" ht="13.5" customHeight="1">
      <c r="A26" s="9"/>
      <c r="B26" s="6" t="s">
        <v>47</v>
      </c>
      <c r="C26" s="56"/>
      <c r="D26" s="57">
        <v>3356</v>
      </c>
      <c r="E26" s="43">
        <v>1604</v>
      </c>
      <c r="F26" s="43">
        <v>1752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3">
        <v>0</v>
      </c>
      <c r="R26" s="43">
        <v>0</v>
      </c>
      <c r="S26" s="43">
        <v>0</v>
      </c>
      <c r="T26" s="43">
        <v>0</v>
      </c>
      <c r="U26" s="43">
        <v>0</v>
      </c>
      <c r="V26" s="43">
        <v>0</v>
      </c>
      <c r="W26" s="43">
        <v>0</v>
      </c>
      <c r="X26" s="43">
        <v>0</v>
      </c>
      <c r="Y26" s="43">
        <v>0</v>
      </c>
      <c r="Z26" s="43">
        <v>0</v>
      </c>
      <c r="AA26" s="33"/>
      <c r="AB26" s="44" t="str">
        <f t="shared" si="1"/>
        <v>牛久市</v>
      </c>
      <c r="AC26" s="9"/>
    </row>
    <row r="27" spans="1:29" ht="13.5" customHeight="1">
      <c r="A27" s="9"/>
      <c r="B27" s="6" t="s">
        <v>48</v>
      </c>
      <c r="C27" s="56"/>
      <c r="D27" s="57">
        <v>3607</v>
      </c>
      <c r="E27" s="43">
        <v>1562</v>
      </c>
      <c r="F27" s="43">
        <v>1351</v>
      </c>
      <c r="G27" s="43">
        <v>0</v>
      </c>
      <c r="H27" s="43">
        <v>0</v>
      </c>
      <c r="I27" s="43">
        <v>379</v>
      </c>
      <c r="J27" s="43">
        <v>75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98</v>
      </c>
      <c r="X27" s="43">
        <v>142</v>
      </c>
      <c r="Y27" s="43">
        <v>0</v>
      </c>
      <c r="Z27" s="43">
        <v>0</v>
      </c>
      <c r="AA27" s="33"/>
      <c r="AB27" s="44" t="str">
        <f t="shared" si="1"/>
        <v>つくば市</v>
      </c>
      <c r="AC27" s="9"/>
    </row>
    <row r="28" spans="1:29" ht="13.5" customHeight="1">
      <c r="A28" s="9"/>
      <c r="B28" s="6" t="s">
        <v>49</v>
      </c>
      <c r="C28" s="56"/>
      <c r="D28" s="57">
        <v>2909</v>
      </c>
      <c r="E28" s="43">
        <v>725</v>
      </c>
      <c r="F28" s="43">
        <v>807</v>
      </c>
      <c r="G28" s="43">
        <v>0</v>
      </c>
      <c r="H28" s="43">
        <v>0</v>
      </c>
      <c r="I28" s="43">
        <v>675</v>
      </c>
      <c r="J28" s="43">
        <v>42</v>
      </c>
      <c r="K28" s="43">
        <v>150</v>
      </c>
      <c r="L28" s="43">
        <v>179</v>
      </c>
      <c r="M28" s="43">
        <v>266</v>
      </c>
      <c r="N28" s="43">
        <v>65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  <c r="Z28" s="43">
        <v>0</v>
      </c>
      <c r="AA28" s="33"/>
      <c r="AB28" s="44" t="str">
        <f t="shared" si="1"/>
        <v>ひたちなか市</v>
      </c>
      <c r="AC28" s="9"/>
    </row>
    <row r="29" spans="1:29" ht="13.5" customHeight="1">
      <c r="A29" s="9"/>
      <c r="B29" s="6" t="s">
        <v>50</v>
      </c>
      <c r="C29" s="56"/>
      <c r="D29" s="57">
        <v>2293</v>
      </c>
      <c r="E29" s="43">
        <v>1370</v>
      </c>
      <c r="F29" s="43">
        <v>923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3">
        <v>0</v>
      </c>
      <c r="R29" s="43">
        <v>0</v>
      </c>
      <c r="S29" s="43">
        <v>0</v>
      </c>
      <c r="T29" s="43">
        <v>0</v>
      </c>
      <c r="U29" s="43">
        <v>0</v>
      </c>
      <c r="V29" s="43">
        <v>0</v>
      </c>
      <c r="W29" s="43">
        <v>0</v>
      </c>
      <c r="X29" s="43">
        <v>0</v>
      </c>
      <c r="Y29" s="43">
        <v>0</v>
      </c>
      <c r="Z29" s="43">
        <v>0</v>
      </c>
      <c r="AA29" s="33"/>
      <c r="AB29" s="44" t="str">
        <f t="shared" si="1"/>
        <v>鹿嶋市</v>
      </c>
      <c r="AC29" s="9"/>
    </row>
    <row r="30" spans="1:29" ht="13.5" customHeight="1">
      <c r="A30" s="9"/>
      <c r="B30" s="6" t="s">
        <v>5</v>
      </c>
      <c r="C30" s="56"/>
      <c r="D30" s="57">
        <v>429</v>
      </c>
      <c r="E30" s="43">
        <v>152</v>
      </c>
      <c r="F30" s="43">
        <v>117</v>
      </c>
      <c r="G30" s="43">
        <v>0</v>
      </c>
      <c r="H30" s="43">
        <v>0</v>
      </c>
      <c r="I30" s="43">
        <v>0</v>
      </c>
      <c r="J30" s="43">
        <v>0</v>
      </c>
      <c r="K30" s="43">
        <v>34</v>
      </c>
      <c r="L30" s="43">
        <v>30</v>
      </c>
      <c r="M30" s="43">
        <v>0</v>
      </c>
      <c r="N30" s="43">
        <v>0</v>
      </c>
      <c r="O30" s="43">
        <v>17</v>
      </c>
      <c r="P30" s="43">
        <v>79</v>
      </c>
      <c r="Q30" s="43">
        <v>0</v>
      </c>
      <c r="R30" s="43">
        <v>0</v>
      </c>
      <c r="S30" s="43">
        <v>0</v>
      </c>
      <c r="T30" s="43">
        <v>0</v>
      </c>
      <c r="U30" s="43">
        <v>0</v>
      </c>
      <c r="V30" s="43">
        <v>0</v>
      </c>
      <c r="W30" s="43">
        <v>0</v>
      </c>
      <c r="X30" s="43">
        <v>0</v>
      </c>
      <c r="Y30" s="43">
        <v>0</v>
      </c>
      <c r="Z30" s="43">
        <v>0</v>
      </c>
      <c r="AA30" s="33"/>
      <c r="AB30" s="44" t="str">
        <f t="shared" si="1"/>
        <v>潮来市</v>
      </c>
      <c r="AC30" s="9"/>
    </row>
    <row r="31" spans="1:29" ht="13.5" customHeight="1">
      <c r="A31" s="9"/>
      <c r="B31" s="6" t="s">
        <v>6</v>
      </c>
      <c r="C31" s="56"/>
      <c r="D31" s="57">
        <v>702</v>
      </c>
      <c r="E31" s="43">
        <v>359</v>
      </c>
      <c r="F31" s="43">
        <v>343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43">
        <v>0</v>
      </c>
      <c r="U31" s="43">
        <v>0</v>
      </c>
      <c r="V31" s="43">
        <v>0</v>
      </c>
      <c r="W31" s="43">
        <v>0</v>
      </c>
      <c r="X31" s="43">
        <v>0</v>
      </c>
      <c r="Y31" s="43">
        <v>0</v>
      </c>
      <c r="Z31" s="43">
        <v>0</v>
      </c>
      <c r="AA31" s="33"/>
      <c r="AB31" s="44" t="str">
        <f t="shared" si="1"/>
        <v>守谷市</v>
      </c>
      <c r="AC31" s="9"/>
    </row>
    <row r="32" spans="1:29" ht="13.5" customHeight="1">
      <c r="A32" s="9"/>
      <c r="B32" s="6" t="s">
        <v>7</v>
      </c>
      <c r="C32" s="56"/>
      <c r="D32" s="57">
        <v>508</v>
      </c>
      <c r="E32" s="43">
        <v>143</v>
      </c>
      <c r="F32" s="43">
        <v>113</v>
      </c>
      <c r="G32" s="43">
        <v>0</v>
      </c>
      <c r="H32" s="43">
        <v>0</v>
      </c>
      <c r="I32" s="43">
        <v>185</v>
      </c>
      <c r="J32" s="43">
        <v>3</v>
      </c>
      <c r="K32" s="43">
        <v>25</v>
      </c>
      <c r="L32" s="43">
        <v>39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  <c r="S32" s="43">
        <v>0</v>
      </c>
      <c r="T32" s="43">
        <v>0</v>
      </c>
      <c r="U32" s="43">
        <v>0</v>
      </c>
      <c r="V32" s="43">
        <v>0</v>
      </c>
      <c r="W32" s="43">
        <v>0</v>
      </c>
      <c r="X32" s="43">
        <v>0</v>
      </c>
      <c r="Y32" s="43">
        <v>0</v>
      </c>
      <c r="Z32" s="43">
        <v>0</v>
      </c>
      <c r="AA32" s="33"/>
      <c r="AB32" s="44" t="str">
        <f t="shared" si="1"/>
        <v>常陸大宮市</v>
      </c>
      <c r="AC32" s="9"/>
    </row>
    <row r="33" spans="1:29" ht="13.5" customHeight="1">
      <c r="A33" s="9"/>
      <c r="B33" s="6" t="s">
        <v>8</v>
      </c>
      <c r="C33" s="56"/>
      <c r="D33" s="57">
        <v>1379</v>
      </c>
      <c r="E33" s="43">
        <v>188</v>
      </c>
      <c r="F33" s="43">
        <v>297</v>
      </c>
      <c r="G33" s="43">
        <v>466</v>
      </c>
      <c r="H33" s="43">
        <v>428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43">
        <v>0</v>
      </c>
      <c r="S33" s="43">
        <v>0</v>
      </c>
      <c r="T33" s="43">
        <v>0</v>
      </c>
      <c r="U33" s="43">
        <v>0</v>
      </c>
      <c r="V33" s="43">
        <v>0</v>
      </c>
      <c r="W33" s="43">
        <v>0</v>
      </c>
      <c r="X33" s="43">
        <v>0</v>
      </c>
      <c r="Y33" s="43">
        <v>0</v>
      </c>
      <c r="Z33" s="43">
        <v>0</v>
      </c>
      <c r="AA33" s="33"/>
      <c r="AB33" s="44" t="str">
        <f t="shared" si="1"/>
        <v>那珂市</v>
      </c>
      <c r="AC33" s="9"/>
    </row>
    <row r="34" spans="1:29" ht="13.5" customHeight="1">
      <c r="A34" s="9"/>
      <c r="B34" s="6" t="s">
        <v>9</v>
      </c>
      <c r="C34" s="56"/>
      <c r="D34" s="57">
        <v>2649</v>
      </c>
      <c r="E34" s="43">
        <v>906</v>
      </c>
      <c r="F34" s="43">
        <v>1031</v>
      </c>
      <c r="G34" s="43">
        <v>0</v>
      </c>
      <c r="H34" s="43">
        <v>0</v>
      </c>
      <c r="I34" s="43">
        <v>632</v>
      </c>
      <c r="J34" s="43">
        <v>80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  <c r="S34" s="43">
        <v>0</v>
      </c>
      <c r="T34" s="43">
        <v>0</v>
      </c>
      <c r="U34" s="43">
        <v>0</v>
      </c>
      <c r="V34" s="43">
        <v>0</v>
      </c>
      <c r="W34" s="43">
        <v>0</v>
      </c>
      <c r="X34" s="43">
        <v>0</v>
      </c>
      <c r="Y34" s="43">
        <v>0</v>
      </c>
      <c r="Z34" s="43">
        <v>0</v>
      </c>
      <c r="AA34" s="33"/>
      <c r="AB34" s="44" t="str">
        <f t="shared" si="1"/>
        <v>筑西市</v>
      </c>
      <c r="AC34" s="9"/>
    </row>
    <row r="35" spans="1:29" ht="13.5" customHeight="1">
      <c r="A35" s="9"/>
      <c r="B35" s="6" t="s">
        <v>10</v>
      </c>
      <c r="C35" s="56"/>
      <c r="D35" s="57">
        <v>848</v>
      </c>
      <c r="E35" s="43">
        <v>284</v>
      </c>
      <c r="F35" s="43">
        <v>293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  <c r="S35" s="43">
        <v>0</v>
      </c>
      <c r="T35" s="43">
        <v>0</v>
      </c>
      <c r="U35" s="43">
        <v>0</v>
      </c>
      <c r="V35" s="43">
        <v>0</v>
      </c>
      <c r="W35" s="43">
        <v>0</v>
      </c>
      <c r="X35" s="43">
        <v>0</v>
      </c>
      <c r="Y35" s="43">
        <v>127</v>
      </c>
      <c r="Z35" s="43">
        <v>144</v>
      </c>
      <c r="AA35" s="33"/>
      <c r="AB35" s="44" t="str">
        <f t="shared" si="1"/>
        <v>坂東市</v>
      </c>
      <c r="AC35" s="9"/>
    </row>
    <row r="36" spans="1:29" ht="13.5" customHeight="1">
      <c r="A36" s="9"/>
      <c r="B36" s="6" t="s">
        <v>11</v>
      </c>
      <c r="C36" s="56"/>
      <c r="D36" s="57">
        <v>565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  <c r="S36" s="43">
        <v>0</v>
      </c>
      <c r="T36" s="43">
        <v>0</v>
      </c>
      <c r="U36" s="43">
        <v>0</v>
      </c>
      <c r="V36" s="43">
        <v>0</v>
      </c>
      <c r="W36" s="43">
        <v>0</v>
      </c>
      <c r="X36" s="43">
        <v>0</v>
      </c>
      <c r="Y36" s="43">
        <v>320</v>
      </c>
      <c r="Z36" s="43">
        <v>245</v>
      </c>
      <c r="AA36" s="33"/>
      <c r="AB36" s="44" t="str">
        <f t="shared" si="1"/>
        <v>稲敷市</v>
      </c>
      <c r="AC36" s="9"/>
    </row>
    <row r="37" spans="1:29" ht="13.5" customHeight="1">
      <c r="A37" s="9"/>
      <c r="B37" s="46" t="s">
        <v>12</v>
      </c>
      <c r="C37" s="56"/>
      <c r="D37" s="57">
        <v>197</v>
      </c>
      <c r="E37" s="43">
        <v>131</v>
      </c>
      <c r="F37" s="43">
        <v>66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3">
        <v>0</v>
      </c>
      <c r="Q37" s="43">
        <v>0</v>
      </c>
      <c r="R37" s="43">
        <v>0</v>
      </c>
      <c r="S37" s="43">
        <v>0</v>
      </c>
      <c r="T37" s="43">
        <v>0</v>
      </c>
      <c r="U37" s="43">
        <v>0</v>
      </c>
      <c r="V37" s="43">
        <v>0</v>
      </c>
      <c r="W37" s="43">
        <v>0</v>
      </c>
      <c r="X37" s="43">
        <v>0</v>
      </c>
      <c r="Y37" s="43">
        <v>0</v>
      </c>
      <c r="Z37" s="43">
        <v>0</v>
      </c>
      <c r="AA37" s="33"/>
      <c r="AB37" s="36" t="str">
        <f t="shared" si="1"/>
        <v>かすみがうら市</v>
      </c>
      <c r="AC37" s="9"/>
    </row>
    <row r="38" spans="1:29" s="5" customFormat="1" ht="13.5" customHeight="1">
      <c r="A38" s="9"/>
      <c r="B38" s="6" t="s">
        <v>13</v>
      </c>
      <c r="C38" s="56"/>
      <c r="D38" s="57">
        <v>1511</v>
      </c>
      <c r="E38" s="43">
        <v>558</v>
      </c>
      <c r="F38" s="43">
        <v>568</v>
      </c>
      <c r="G38" s="43">
        <v>197</v>
      </c>
      <c r="H38" s="43">
        <v>73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43">
        <v>0</v>
      </c>
      <c r="Q38" s="43">
        <v>11</v>
      </c>
      <c r="R38" s="43">
        <v>104</v>
      </c>
      <c r="S38" s="43">
        <v>0</v>
      </c>
      <c r="T38" s="43">
        <v>0</v>
      </c>
      <c r="U38" s="43">
        <v>0</v>
      </c>
      <c r="V38" s="43">
        <v>0</v>
      </c>
      <c r="W38" s="43">
        <v>0</v>
      </c>
      <c r="X38" s="43">
        <v>0</v>
      </c>
      <c r="Y38" s="43">
        <v>0</v>
      </c>
      <c r="Z38" s="43">
        <v>0</v>
      </c>
      <c r="AA38" s="33"/>
      <c r="AB38" s="44" t="str">
        <f t="shared" si="1"/>
        <v>桜川市</v>
      </c>
      <c r="AC38" s="9"/>
    </row>
    <row r="39" spans="1:29" s="5" customFormat="1" ht="13.5" customHeight="1">
      <c r="A39" s="1"/>
      <c r="B39" s="6" t="s">
        <v>14</v>
      </c>
      <c r="C39" s="56"/>
      <c r="D39" s="57">
        <v>1533</v>
      </c>
      <c r="E39" s="43">
        <v>552</v>
      </c>
      <c r="F39" s="43">
        <v>635</v>
      </c>
      <c r="G39" s="43">
        <v>0</v>
      </c>
      <c r="H39" s="43">
        <v>0</v>
      </c>
      <c r="I39" s="43">
        <v>323</v>
      </c>
      <c r="J39" s="43">
        <v>23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43">
        <v>0</v>
      </c>
      <c r="R39" s="43">
        <v>0</v>
      </c>
      <c r="S39" s="43">
        <v>0</v>
      </c>
      <c r="T39" s="43">
        <v>0</v>
      </c>
      <c r="U39" s="43">
        <v>0</v>
      </c>
      <c r="V39" s="43">
        <v>0</v>
      </c>
      <c r="W39" s="43">
        <v>0</v>
      </c>
      <c r="X39" s="43">
        <v>0</v>
      </c>
      <c r="Y39" s="43">
        <v>0</v>
      </c>
      <c r="Z39" s="43">
        <v>0</v>
      </c>
      <c r="AA39" s="33"/>
      <c r="AB39" s="44" t="str">
        <f t="shared" si="1"/>
        <v>神栖市</v>
      </c>
      <c r="AC39" s="1"/>
    </row>
    <row r="40" spans="1:29" s="5" customFormat="1" ht="13.5" customHeight="1">
      <c r="A40" s="9"/>
      <c r="B40" s="6" t="s">
        <v>15</v>
      </c>
      <c r="C40" s="56"/>
      <c r="D40" s="57">
        <v>1122</v>
      </c>
      <c r="E40" s="43">
        <v>297</v>
      </c>
      <c r="F40" s="43">
        <v>299</v>
      </c>
      <c r="G40" s="43">
        <v>0</v>
      </c>
      <c r="H40" s="43">
        <v>0</v>
      </c>
      <c r="I40" s="43">
        <v>479</v>
      </c>
      <c r="J40" s="43">
        <v>47</v>
      </c>
      <c r="K40" s="43">
        <v>0</v>
      </c>
      <c r="L40" s="43">
        <v>0</v>
      </c>
      <c r="M40" s="43">
        <v>0</v>
      </c>
      <c r="N40" s="43">
        <v>0</v>
      </c>
      <c r="O40" s="43">
        <v>0</v>
      </c>
      <c r="P40" s="43">
        <v>0</v>
      </c>
      <c r="Q40" s="43">
        <v>0</v>
      </c>
      <c r="R40" s="43">
        <v>0</v>
      </c>
      <c r="S40" s="43">
        <v>0</v>
      </c>
      <c r="T40" s="43">
        <v>0</v>
      </c>
      <c r="U40" s="43">
        <v>0</v>
      </c>
      <c r="V40" s="43">
        <v>0</v>
      </c>
      <c r="W40" s="43">
        <v>0</v>
      </c>
      <c r="X40" s="43">
        <v>0</v>
      </c>
      <c r="Y40" s="43">
        <v>0</v>
      </c>
      <c r="Z40" s="43">
        <v>0</v>
      </c>
      <c r="AA40" s="33"/>
      <c r="AB40" s="44" t="str">
        <f t="shared" si="1"/>
        <v>行方市</v>
      </c>
      <c r="AC40" s="9"/>
    </row>
    <row r="41" spans="1:29" s="5" customFormat="1" ht="13.5" customHeight="1">
      <c r="A41" s="1"/>
      <c r="B41" s="6" t="s">
        <v>16</v>
      </c>
      <c r="C41" s="56"/>
      <c r="D41" s="57">
        <v>1851</v>
      </c>
      <c r="E41" s="43">
        <v>428</v>
      </c>
      <c r="F41" s="43">
        <v>413</v>
      </c>
      <c r="G41" s="43">
        <v>89</v>
      </c>
      <c r="H41" s="43">
        <v>102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3">
        <v>0</v>
      </c>
      <c r="P41" s="43">
        <v>0</v>
      </c>
      <c r="Q41" s="43">
        <v>0</v>
      </c>
      <c r="R41" s="43">
        <v>0</v>
      </c>
      <c r="S41" s="43">
        <v>0</v>
      </c>
      <c r="T41" s="43">
        <v>0</v>
      </c>
      <c r="U41" s="43">
        <v>0</v>
      </c>
      <c r="V41" s="43">
        <v>0</v>
      </c>
      <c r="W41" s="43">
        <v>0</v>
      </c>
      <c r="X41" s="43">
        <v>0</v>
      </c>
      <c r="Y41" s="43">
        <v>284</v>
      </c>
      <c r="Z41" s="43">
        <v>535</v>
      </c>
      <c r="AA41" s="33"/>
      <c r="AB41" s="44" t="str">
        <f t="shared" si="1"/>
        <v>鉾田市</v>
      </c>
      <c r="AC41" s="1"/>
    </row>
    <row r="42" spans="1:29" ht="13.5" customHeight="1">
      <c r="A42" s="9"/>
      <c r="B42" s="36" t="s">
        <v>17</v>
      </c>
      <c r="C42" s="56"/>
      <c r="D42" s="57">
        <v>701</v>
      </c>
      <c r="E42" s="43">
        <v>416</v>
      </c>
      <c r="F42" s="43">
        <v>285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3">
        <v>0</v>
      </c>
      <c r="R42" s="43">
        <v>0</v>
      </c>
      <c r="S42" s="43">
        <v>0</v>
      </c>
      <c r="T42" s="43">
        <v>0</v>
      </c>
      <c r="U42" s="43">
        <v>0</v>
      </c>
      <c r="V42" s="43">
        <v>0</v>
      </c>
      <c r="W42" s="43">
        <v>0</v>
      </c>
      <c r="X42" s="43">
        <v>0</v>
      </c>
      <c r="Y42" s="43">
        <v>0</v>
      </c>
      <c r="Z42" s="43">
        <v>0</v>
      </c>
      <c r="AA42" s="33"/>
      <c r="AB42" s="36" t="str">
        <f t="shared" si="1"/>
        <v>つくばみらい市</v>
      </c>
      <c r="AC42" s="9"/>
    </row>
    <row r="43" spans="1:29" ht="13.5" customHeight="1">
      <c r="A43" s="9"/>
      <c r="B43" s="6" t="s">
        <v>18</v>
      </c>
      <c r="C43" s="56"/>
      <c r="D43" s="57">
        <v>587</v>
      </c>
      <c r="E43" s="43">
        <v>280</v>
      </c>
      <c r="F43" s="43">
        <v>307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43">
        <v>0</v>
      </c>
      <c r="Q43" s="43">
        <v>0</v>
      </c>
      <c r="R43" s="43">
        <v>0</v>
      </c>
      <c r="S43" s="43">
        <v>0</v>
      </c>
      <c r="T43" s="43">
        <v>0</v>
      </c>
      <c r="U43" s="43">
        <v>0</v>
      </c>
      <c r="V43" s="43">
        <v>0</v>
      </c>
      <c r="W43" s="43">
        <v>0</v>
      </c>
      <c r="X43" s="43">
        <v>0</v>
      </c>
      <c r="Y43" s="43">
        <v>0</v>
      </c>
      <c r="Z43" s="43">
        <v>0</v>
      </c>
      <c r="AA43" s="33"/>
      <c r="AB43" s="44" t="str">
        <f t="shared" si="1"/>
        <v>小美玉市</v>
      </c>
      <c r="AC43" s="9"/>
    </row>
    <row r="44" spans="1:29" s="5" customFormat="1" ht="13.5" customHeight="1">
      <c r="A44" s="1"/>
      <c r="B44" s="6" t="s">
        <v>51</v>
      </c>
      <c r="C44" s="56"/>
      <c r="D44" s="57">
        <v>439</v>
      </c>
      <c r="E44" s="43">
        <v>234</v>
      </c>
      <c r="F44" s="43">
        <v>205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v>0</v>
      </c>
      <c r="P44" s="43">
        <v>0</v>
      </c>
      <c r="Q44" s="43">
        <v>0</v>
      </c>
      <c r="R44" s="43">
        <v>0</v>
      </c>
      <c r="S44" s="43">
        <v>0</v>
      </c>
      <c r="T44" s="43">
        <v>0</v>
      </c>
      <c r="U44" s="43">
        <v>0</v>
      </c>
      <c r="V44" s="43">
        <v>0</v>
      </c>
      <c r="W44" s="43">
        <v>0</v>
      </c>
      <c r="X44" s="43">
        <v>0</v>
      </c>
      <c r="Y44" s="43">
        <v>0</v>
      </c>
      <c r="Z44" s="43">
        <v>0</v>
      </c>
      <c r="AA44" s="33"/>
      <c r="AB44" s="44" t="str">
        <f aca="true" t="shared" si="2" ref="AB44:AB55">B44</f>
        <v>茨城町</v>
      </c>
      <c r="AC44" s="1"/>
    </row>
    <row r="45" spans="1:29" ht="13.5" customHeight="1">
      <c r="A45" s="9"/>
      <c r="B45" s="6" t="s">
        <v>52</v>
      </c>
      <c r="C45" s="56"/>
      <c r="D45" s="57">
        <v>220</v>
      </c>
      <c r="E45" s="43">
        <v>106</v>
      </c>
      <c r="F45" s="43">
        <v>114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43">
        <v>0</v>
      </c>
      <c r="S45" s="43">
        <v>0</v>
      </c>
      <c r="T45" s="43">
        <v>0</v>
      </c>
      <c r="U45" s="43">
        <v>0</v>
      </c>
      <c r="V45" s="43">
        <v>0</v>
      </c>
      <c r="W45" s="43">
        <v>0</v>
      </c>
      <c r="X45" s="43">
        <v>0</v>
      </c>
      <c r="Y45" s="43">
        <v>0</v>
      </c>
      <c r="Z45" s="43">
        <v>0</v>
      </c>
      <c r="AA45" s="33"/>
      <c r="AB45" s="44" t="str">
        <f t="shared" si="2"/>
        <v>大洗町</v>
      </c>
      <c r="AC45" s="9"/>
    </row>
    <row r="46" spans="1:29" ht="13.5" customHeight="1">
      <c r="A46" s="9"/>
      <c r="B46" s="6" t="s">
        <v>19</v>
      </c>
      <c r="C46" s="56"/>
      <c r="D46" s="57">
        <v>99</v>
      </c>
      <c r="E46" s="43">
        <v>61</v>
      </c>
      <c r="F46" s="43">
        <v>38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  <c r="P46" s="43">
        <v>0</v>
      </c>
      <c r="Q46" s="43">
        <v>0</v>
      </c>
      <c r="R46" s="43">
        <v>0</v>
      </c>
      <c r="S46" s="43">
        <v>0</v>
      </c>
      <c r="T46" s="43">
        <v>0</v>
      </c>
      <c r="U46" s="43">
        <v>0</v>
      </c>
      <c r="V46" s="43">
        <v>0</v>
      </c>
      <c r="W46" s="43">
        <v>0</v>
      </c>
      <c r="X46" s="43">
        <v>0</v>
      </c>
      <c r="Y46" s="43">
        <v>0</v>
      </c>
      <c r="Z46" s="43">
        <v>0</v>
      </c>
      <c r="AA46" s="33"/>
      <c r="AB46" s="44" t="str">
        <f t="shared" si="2"/>
        <v>城里町</v>
      </c>
      <c r="AC46" s="9"/>
    </row>
    <row r="47" spans="1:29" s="5" customFormat="1" ht="13.5" customHeight="1">
      <c r="A47" s="1"/>
      <c r="B47" s="6" t="s">
        <v>53</v>
      </c>
      <c r="C47" s="56"/>
      <c r="D47" s="57">
        <v>474</v>
      </c>
      <c r="E47" s="43">
        <v>168</v>
      </c>
      <c r="F47" s="43">
        <v>306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  <c r="R47" s="43">
        <v>0</v>
      </c>
      <c r="S47" s="43">
        <v>0</v>
      </c>
      <c r="T47" s="43">
        <v>0</v>
      </c>
      <c r="U47" s="43">
        <v>0</v>
      </c>
      <c r="V47" s="43">
        <v>0</v>
      </c>
      <c r="W47" s="43">
        <v>0</v>
      </c>
      <c r="X47" s="43">
        <v>0</v>
      </c>
      <c r="Y47" s="43">
        <v>0</v>
      </c>
      <c r="Z47" s="43">
        <v>0</v>
      </c>
      <c r="AA47" s="33"/>
      <c r="AB47" s="44" t="str">
        <f t="shared" si="2"/>
        <v>東海村</v>
      </c>
      <c r="AC47" s="1"/>
    </row>
    <row r="48" spans="1:29" s="5" customFormat="1" ht="13.5" customHeight="1">
      <c r="A48" s="9"/>
      <c r="B48" s="6" t="s">
        <v>54</v>
      </c>
      <c r="C48" s="56"/>
      <c r="D48" s="57">
        <v>271</v>
      </c>
      <c r="E48" s="43">
        <v>0</v>
      </c>
      <c r="F48" s="43">
        <v>0</v>
      </c>
      <c r="G48" s="43">
        <v>33</v>
      </c>
      <c r="H48" s="43">
        <v>4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3">
        <v>0</v>
      </c>
      <c r="Q48" s="43">
        <v>0</v>
      </c>
      <c r="R48" s="43">
        <v>0</v>
      </c>
      <c r="S48" s="43">
        <v>0</v>
      </c>
      <c r="T48" s="43">
        <v>0</v>
      </c>
      <c r="U48" s="43">
        <v>0</v>
      </c>
      <c r="V48" s="43">
        <v>0</v>
      </c>
      <c r="W48" s="43">
        <v>0</v>
      </c>
      <c r="X48" s="43">
        <v>0</v>
      </c>
      <c r="Y48" s="43">
        <v>92</v>
      </c>
      <c r="Z48" s="43">
        <v>142</v>
      </c>
      <c r="AA48" s="33"/>
      <c r="AB48" s="44" t="str">
        <f t="shared" si="2"/>
        <v>大子町</v>
      </c>
      <c r="AC48" s="9"/>
    </row>
    <row r="49" spans="1:29" s="5" customFormat="1" ht="13.5" customHeight="1">
      <c r="A49" s="1"/>
      <c r="B49" s="6" t="s">
        <v>55</v>
      </c>
      <c r="C49" s="56"/>
      <c r="D49" s="57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  <c r="P49" s="43">
        <v>0</v>
      </c>
      <c r="Q49" s="43">
        <v>0</v>
      </c>
      <c r="R49" s="43">
        <v>0</v>
      </c>
      <c r="S49" s="43">
        <v>0</v>
      </c>
      <c r="T49" s="43">
        <v>0</v>
      </c>
      <c r="U49" s="43">
        <v>0</v>
      </c>
      <c r="V49" s="43">
        <v>0</v>
      </c>
      <c r="W49" s="43">
        <v>0</v>
      </c>
      <c r="X49" s="43">
        <v>0</v>
      </c>
      <c r="Y49" s="43">
        <v>0</v>
      </c>
      <c r="Z49" s="43">
        <v>0</v>
      </c>
      <c r="AA49" s="7"/>
      <c r="AB49" s="8" t="str">
        <f t="shared" si="2"/>
        <v>美浦村</v>
      </c>
      <c r="AC49" s="1"/>
    </row>
    <row r="50" spans="1:29" ht="13.5" customHeight="1">
      <c r="A50" s="9"/>
      <c r="B50" s="6" t="s">
        <v>56</v>
      </c>
      <c r="C50" s="56"/>
      <c r="D50" s="57">
        <v>1085</v>
      </c>
      <c r="E50" s="43">
        <v>606</v>
      </c>
      <c r="F50" s="43">
        <v>479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43">
        <v>0</v>
      </c>
      <c r="P50" s="43">
        <v>0</v>
      </c>
      <c r="Q50" s="43">
        <v>0</v>
      </c>
      <c r="R50" s="43">
        <v>0</v>
      </c>
      <c r="S50" s="43">
        <v>0</v>
      </c>
      <c r="T50" s="43">
        <v>0</v>
      </c>
      <c r="U50" s="43">
        <v>0</v>
      </c>
      <c r="V50" s="43">
        <v>0</v>
      </c>
      <c r="W50" s="43">
        <v>0</v>
      </c>
      <c r="X50" s="43">
        <v>0</v>
      </c>
      <c r="Y50" s="43">
        <v>0</v>
      </c>
      <c r="Z50" s="43">
        <v>0</v>
      </c>
      <c r="AA50" s="7"/>
      <c r="AB50" s="8" t="str">
        <f t="shared" si="2"/>
        <v>阿見町</v>
      </c>
      <c r="AC50" s="9"/>
    </row>
    <row r="51" spans="1:29" ht="13.5" customHeight="1">
      <c r="A51" s="9"/>
      <c r="B51" s="6" t="s">
        <v>57</v>
      </c>
      <c r="C51" s="56"/>
      <c r="D51" s="57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43">
        <v>0</v>
      </c>
      <c r="P51" s="43">
        <v>0</v>
      </c>
      <c r="Q51" s="43">
        <v>0</v>
      </c>
      <c r="R51" s="43">
        <v>0</v>
      </c>
      <c r="S51" s="43">
        <v>0</v>
      </c>
      <c r="T51" s="43">
        <v>0</v>
      </c>
      <c r="U51" s="43">
        <v>0</v>
      </c>
      <c r="V51" s="43">
        <v>0</v>
      </c>
      <c r="W51" s="43">
        <v>0</v>
      </c>
      <c r="X51" s="43">
        <v>0</v>
      </c>
      <c r="Y51" s="43">
        <v>0</v>
      </c>
      <c r="Z51" s="43">
        <v>0</v>
      </c>
      <c r="AA51" s="7"/>
      <c r="AB51" s="8" t="str">
        <f t="shared" si="2"/>
        <v>河内町</v>
      </c>
      <c r="AC51" s="9"/>
    </row>
    <row r="52" spans="1:29" ht="13.5" customHeight="1">
      <c r="A52" s="9"/>
      <c r="B52" s="6" t="s">
        <v>58</v>
      </c>
      <c r="C52" s="56"/>
      <c r="D52" s="57">
        <v>586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  <c r="P52" s="43">
        <v>0</v>
      </c>
      <c r="Q52" s="43">
        <v>0</v>
      </c>
      <c r="R52" s="43">
        <v>0</v>
      </c>
      <c r="S52" s="43">
        <v>0</v>
      </c>
      <c r="T52" s="43">
        <v>0</v>
      </c>
      <c r="U52" s="43">
        <v>0</v>
      </c>
      <c r="V52" s="43">
        <v>0</v>
      </c>
      <c r="W52" s="43">
        <v>0</v>
      </c>
      <c r="X52" s="43">
        <v>0</v>
      </c>
      <c r="Y52" s="43">
        <v>278</v>
      </c>
      <c r="Z52" s="43">
        <v>308</v>
      </c>
      <c r="AA52" s="7"/>
      <c r="AB52" s="8" t="str">
        <f t="shared" si="2"/>
        <v>八千代町</v>
      </c>
      <c r="AC52" s="9"/>
    </row>
    <row r="53" spans="1:29" ht="13.5" customHeight="1">
      <c r="A53" s="9"/>
      <c r="B53" s="6" t="s">
        <v>59</v>
      </c>
      <c r="C53" s="56"/>
      <c r="D53" s="57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v>0</v>
      </c>
      <c r="O53" s="43">
        <v>0</v>
      </c>
      <c r="P53" s="43">
        <v>0</v>
      </c>
      <c r="Q53" s="43">
        <v>0</v>
      </c>
      <c r="R53" s="43">
        <v>0</v>
      </c>
      <c r="S53" s="43">
        <v>0</v>
      </c>
      <c r="T53" s="43">
        <v>0</v>
      </c>
      <c r="U53" s="43">
        <v>0</v>
      </c>
      <c r="V53" s="43">
        <v>0</v>
      </c>
      <c r="W53" s="43">
        <v>0</v>
      </c>
      <c r="X53" s="43">
        <v>0</v>
      </c>
      <c r="Y53" s="43">
        <v>0</v>
      </c>
      <c r="Z53" s="43">
        <v>0</v>
      </c>
      <c r="AA53" s="7"/>
      <c r="AB53" s="8" t="str">
        <f t="shared" si="2"/>
        <v>五霞町</v>
      </c>
      <c r="AC53" s="9"/>
    </row>
    <row r="54" spans="1:29" ht="13.5" customHeight="1">
      <c r="A54" s="9"/>
      <c r="B54" s="6" t="s">
        <v>60</v>
      </c>
      <c r="C54" s="56"/>
      <c r="D54" s="57">
        <v>833</v>
      </c>
      <c r="E54" s="43">
        <v>448</v>
      </c>
      <c r="F54" s="43">
        <v>385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v>0</v>
      </c>
      <c r="O54" s="43">
        <v>0</v>
      </c>
      <c r="P54" s="43">
        <v>0</v>
      </c>
      <c r="Q54" s="43">
        <v>0</v>
      </c>
      <c r="R54" s="43">
        <v>0</v>
      </c>
      <c r="S54" s="43">
        <v>0</v>
      </c>
      <c r="T54" s="43">
        <v>0</v>
      </c>
      <c r="U54" s="43">
        <v>0</v>
      </c>
      <c r="V54" s="43">
        <v>0</v>
      </c>
      <c r="W54" s="43">
        <v>0</v>
      </c>
      <c r="X54" s="43">
        <v>0</v>
      </c>
      <c r="Y54" s="43">
        <v>0</v>
      </c>
      <c r="Z54" s="43">
        <v>0</v>
      </c>
      <c r="AA54" s="7"/>
      <c r="AB54" s="47" t="str">
        <f t="shared" si="2"/>
        <v>境町</v>
      </c>
      <c r="AC54" s="28"/>
    </row>
    <row r="55" spans="1:29" s="5" customFormat="1" ht="13.5" customHeight="1">
      <c r="A55" s="1"/>
      <c r="B55" s="6" t="s">
        <v>61</v>
      </c>
      <c r="C55" s="56"/>
      <c r="D55" s="57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v>0</v>
      </c>
      <c r="O55" s="43">
        <v>0</v>
      </c>
      <c r="P55" s="43">
        <v>0</v>
      </c>
      <c r="Q55" s="34">
        <v>0</v>
      </c>
      <c r="R55" s="34">
        <v>0</v>
      </c>
      <c r="S55" s="43">
        <v>0</v>
      </c>
      <c r="T55" s="43">
        <v>0</v>
      </c>
      <c r="U55" s="43">
        <v>0</v>
      </c>
      <c r="V55" s="43">
        <v>0</v>
      </c>
      <c r="W55" s="43">
        <v>0</v>
      </c>
      <c r="X55" s="43">
        <v>0</v>
      </c>
      <c r="Y55" s="43">
        <v>0</v>
      </c>
      <c r="Z55" s="43">
        <v>0</v>
      </c>
      <c r="AA55" s="7"/>
      <c r="AB55" s="8" t="str">
        <f t="shared" si="2"/>
        <v>利根町</v>
      </c>
      <c r="AC55" s="1"/>
    </row>
    <row r="56" spans="1:29" ht="13.5" customHeight="1">
      <c r="A56" s="14"/>
      <c r="B56" s="37"/>
      <c r="C56" s="27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9"/>
      <c r="AA56" s="15"/>
      <c r="AB56" s="12"/>
      <c r="AC56" s="14"/>
    </row>
    <row r="64" ht="11.25">
      <c r="G64" s="9"/>
    </row>
  </sheetData>
  <sheetProtection/>
  <mergeCells count="14">
    <mergeCell ref="B3:B4"/>
    <mergeCell ref="D3:D4"/>
    <mergeCell ref="E3:F3"/>
    <mergeCell ref="G3:H3"/>
    <mergeCell ref="I3:J3"/>
    <mergeCell ref="K3:L3"/>
    <mergeCell ref="Y3:Z3"/>
    <mergeCell ref="AB3:AB4"/>
    <mergeCell ref="M3:N3"/>
    <mergeCell ref="O3:P3"/>
    <mergeCell ref="Q3:R3"/>
    <mergeCell ref="S3:T3"/>
    <mergeCell ref="U3:V3"/>
    <mergeCell ref="W3:X3"/>
  </mergeCells>
  <printOptions/>
  <pageMargins left="0.7874015748031497" right="0.5905511811023623" top="0.7874015748031497" bottom="0.5905511811023623" header="0.5905511811023623" footer="0.3937007874015748"/>
  <pageSetup blackAndWhite="1" firstPageNumber="84" useFirstPageNumber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H23030161</dc:creator>
  <cp:keywords/>
  <dc:description/>
  <cp:lastModifiedBy>user</cp:lastModifiedBy>
  <cp:lastPrinted>2016-03-21T13:24:48Z</cp:lastPrinted>
  <dcterms:created xsi:type="dcterms:W3CDTF">1999-08-03T06:46:31Z</dcterms:created>
  <dcterms:modified xsi:type="dcterms:W3CDTF">2016-03-24T06:48:01Z</dcterms:modified>
  <cp:category/>
  <cp:version/>
  <cp:contentType/>
  <cp:contentStatus/>
</cp:coreProperties>
</file>