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05" activeTab="0"/>
  </bookViews>
  <sheets>
    <sheet name="163" sheetId="1" r:id="rId1"/>
  </sheets>
  <definedNames>
    <definedName name="_xlnm.Print_Titles" localSheetId="0">'163'!$3:$3</definedName>
  </definedNames>
  <calcPr fullCalcOnLoad="1"/>
</workbook>
</file>

<file path=xl/sharedStrings.xml><?xml version="1.0" encoding="utf-8"?>
<sst xmlns="http://schemas.openxmlformats.org/spreadsheetml/2006/main" count="69" uniqueCount="69">
  <si>
    <t>大子町</t>
  </si>
  <si>
    <t>水戸市</t>
  </si>
  <si>
    <t>笠間市</t>
  </si>
  <si>
    <t>常陸太田市</t>
  </si>
  <si>
    <t>日立市</t>
  </si>
  <si>
    <t>高萩市</t>
  </si>
  <si>
    <t>北茨城市</t>
  </si>
  <si>
    <t>鹿嶋市</t>
  </si>
  <si>
    <t>龍ケ崎市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</si>
  <si>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</si>
  <si>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</si>
  <si>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</si>
  <si>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</si>
  <si>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</si>
  <si>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</si>
  <si>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</si>
  <si>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</si>
  <si>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下妻市</t>
  </si>
  <si>
    <t>五霞町</t>
  </si>
  <si>
    <t>境町</t>
  </si>
  <si>
    <t>つくば市</t>
  </si>
  <si>
    <t>ひたちなか市</t>
  </si>
  <si>
    <t>東海村</t>
  </si>
  <si>
    <t>（単位：人，％）</t>
  </si>
  <si>
    <t>年度，保健所，市町村</t>
  </si>
  <si>
    <t>対象者数</t>
  </si>
  <si>
    <t>受診者数</t>
  </si>
  <si>
    <t>受診率</t>
  </si>
  <si>
    <t>水戸保健所</t>
  </si>
  <si>
    <t>ひたちなか保健所</t>
  </si>
  <si>
    <t>日立保健所</t>
  </si>
  <si>
    <t>鉾田保健所</t>
  </si>
  <si>
    <t>潮来保健所</t>
  </si>
  <si>
    <t>潮来市</t>
  </si>
  <si>
    <t>竜ヶ崎保健所</t>
  </si>
  <si>
    <t>守谷市</t>
  </si>
  <si>
    <t>土浦保健所</t>
  </si>
  <si>
    <t>つくば保健所</t>
  </si>
  <si>
    <t>古河保健所</t>
  </si>
  <si>
    <t>資料：県保健予防課</t>
  </si>
  <si>
    <t>茨城町</t>
  </si>
  <si>
    <t>行方市</t>
  </si>
  <si>
    <t>鉾田市</t>
  </si>
  <si>
    <t>神栖市</t>
  </si>
  <si>
    <t>つくばみらい市</t>
  </si>
  <si>
    <t>常総保健所</t>
  </si>
  <si>
    <t>常総市</t>
  </si>
  <si>
    <t>注）　対象者数は，平成12年国勢調査報告第３巻（総務省統計局）第２表労働力状態（８区分），配偶者関係（４区分）、年齢（５歳階級），男女別15歳以上人口（雇用者－特掲）ｰ市町村の「完全失業者」＋「家事」と，第７表就業時間（１０区分），従業上の地位（７区分），産業（大分類）男女別15歳以上就業者数_平均週間就業時間及び週間就業時間ｰ市町村の「雇人のない業主」及び「家族従業者」「家庭内職者」の合計数を計上。（65歳以上の数）
※17年度より，法改正に伴い市町村の定期健康診断の対象者が変更
　対象者　Ｈ16年度まで　　19歳以上
　　　　　　 Ｈ17年度から　　①65歳以上　②市町村で必要があると認める者</t>
  </si>
  <si>
    <t>15</t>
  </si>
  <si>
    <t>16</t>
  </si>
  <si>
    <t>17</t>
  </si>
  <si>
    <t>１６３　一般住民結核健康診断受診状況（平成14～18年度）</t>
  </si>
  <si>
    <t>平成14年度</t>
  </si>
  <si>
    <t>18</t>
  </si>
  <si>
    <t>小美玉市</t>
  </si>
  <si>
    <t>大洗町</t>
  </si>
  <si>
    <t>城里町</t>
  </si>
  <si>
    <t>常陸大宮保健所</t>
  </si>
  <si>
    <t>常陸大宮市</t>
  </si>
  <si>
    <t>那珂市</t>
  </si>
  <si>
    <t>稲敷市</t>
  </si>
  <si>
    <t>かすみがうら市</t>
  </si>
  <si>
    <t>筑西保健所</t>
  </si>
  <si>
    <t>結城市</t>
  </si>
  <si>
    <t>筑西市</t>
  </si>
  <si>
    <t>桜川市</t>
  </si>
  <si>
    <t>板東市</t>
  </si>
  <si>
    <t>八千代町</t>
  </si>
  <si>
    <t>古河市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</si>
</sst>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_ &quot;\&quot;* #,##0.0_ ;_ &quot;\&quot;* \-#,##0.0_ ;_ &quot;\&quot;* &quot;-&quot;?_ ;_ @_ "/>
    <numFmt numFmtId="205" formatCode="#,##0_);\(#,##0\)"/>
    <numFmt numFmtId="206" formatCode="#,##0.000;&quot;△ &quot;#,##0.000"/>
    <numFmt numFmtId="207" formatCode="_ * #,##0_ ;_ * &quot;△&quot;#,##0_ ;_ * &quot;-&quot;_ ;_ @_ "/>
    <numFmt numFmtId="208" formatCode="_ * #,##0.0_ ;_ * &quot;△&quot;#,##0.0_ ;_ * &quot;-&quot;_ ;_ @_ "/>
    <numFmt numFmtId="209" formatCode="_ * #,##0.00_ ;_ * &quot;△&quot;#,##0.00_ ;_ * &quot;-&quot;_ ;_ @_ 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38" fontId="7" fillId="0" borderId="0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190" fontId="8" fillId="0" borderId="1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0" fontId="7" fillId="0" borderId="1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90" fontId="7" fillId="0" borderId="3" xfId="0" applyNumberFormat="1" applyFont="1" applyFill="1" applyBorder="1" applyAlignment="1">
      <alignment vertical="center"/>
    </xf>
    <xf numFmtId="190" fontId="7" fillId="0" borderId="2" xfId="0" applyNumberFormat="1" applyFont="1" applyFill="1" applyBorder="1" applyAlignment="1">
      <alignment vertical="center"/>
    </xf>
    <xf numFmtId="191" fontId="7" fillId="0" borderId="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>
      <alignment vertical="center"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191" fontId="7" fillId="0" borderId="5" xfId="0" applyNumberFormat="1" applyFont="1" applyFill="1" applyBorder="1" applyAlignment="1" applyProtection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38" fontId="8" fillId="0" borderId="1" xfId="17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7" fillId="0" borderId="0" xfId="21" applyNumberFormat="1" applyFont="1" applyFill="1" applyBorder="1" applyAlignment="1">
      <alignment horizontal="left" vertical="center" indent="1"/>
      <protection/>
    </xf>
    <xf numFmtId="179" fontId="7" fillId="0" borderId="0" xfId="0" applyNumberFormat="1" applyFont="1" applyFill="1" applyBorder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予接種統計（H14_15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workbookViewId="0" topLeftCell="A1">
      <pane ySplit="3" topLeftCell="BM4" activePane="bottomLeft" state="frozen"/>
      <selection pane="topLeft" activeCell="A2" sqref="A2"/>
      <selection pane="bottomLeft" activeCell="A2" sqref="A2"/>
    </sheetView>
  </sheetViews>
  <sheetFormatPr defaultColWidth="8.796875" defaultRowHeight="15" customHeight="1"/>
  <cols>
    <col min="1" max="1" width="18.59765625" style="4" customWidth="1"/>
    <col min="2" max="4" width="12.59765625" style="4" customWidth="1"/>
    <col min="5" max="16384" width="15.59765625" style="4" customWidth="1"/>
  </cols>
  <sheetData>
    <row r="1" spans="1:4" ht="15" customHeight="1">
      <c r="A1" s="3" t="s">
        <v>51</v>
      </c>
      <c r="B1" s="5"/>
      <c r="C1" s="5"/>
      <c r="D1" s="5"/>
    </row>
    <row r="2" spans="1:4" ht="15" customHeight="1" thickBot="1">
      <c r="A2" s="5"/>
      <c r="B2" s="5"/>
      <c r="C2" s="5"/>
      <c r="D2" s="23" t="s">
        <v>23</v>
      </c>
    </row>
    <row r="3" spans="1:4" ht="15" customHeight="1">
      <c r="A3" s="24" t="s">
        <v>24</v>
      </c>
      <c r="B3" s="25" t="s">
        <v>25</v>
      </c>
      <c r="C3" s="25" t="s">
        <v>26</v>
      </c>
      <c r="D3" s="26" t="s">
        <v>27</v>
      </c>
    </row>
    <row r="4" spans="1:4" ht="15" customHeight="1">
      <c r="A4" s="5"/>
      <c r="B4" s="21"/>
      <c r="C4" s="22"/>
      <c r="D4" s="27"/>
    </row>
    <row r="5" spans="1:4" ht="15" customHeight="1">
      <c r="A5" s="19" t="s">
        <v>52</v>
      </c>
      <c r="B5" s="10">
        <v>755741</v>
      </c>
      <c r="C5" s="11">
        <v>364194</v>
      </c>
      <c r="D5" s="12">
        <v>48.2</v>
      </c>
    </row>
    <row r="6" spans="1:4" s="6" customFormat="1" ht="15" customHeight="1">
      <c r="A6" s="18" t="s">
        <v>48</v>
      </c>
      <c r="B6" s="10">
        <v>760533</v>
      </c>
      <c r="C6" s="11">
        <v>362908</v>
      </c>
      <c r="D6" s="12">
        <v>47.7</v>
      </c>
    </row>
    <row r="7" spans="1:4" s="6" customFormat="1" ht="15" customHeight="1">
      <c r="A7" s="18" t="s">
        <v>49</v>
      </c>
      <c r="B7" s="10">
        <v>791113</v>
      </c>
      <c r="C7" s="11">
        <v>353176</v>
      </c>
      <c r="D7" s="12">
        <v>44.6429271166066</v>
      </c>
    </row>
    <row r="8" spans="1:4" s="6" customFormat="1" ht="15" customHeight="1">
      <c r="A8" s="18" t="s">
        <v>50</v>
      </c>
      <c r="B8" s="10">
        <v>220333</v>
      </c>
      <c r="C8" s="11">
        <v>140321</v>
      </c>
      <c r="D8" s="12">
        <v>63.7</v>
      </c>
    </row>
    <row r="9" spans="1:5" ht="15" customHeight="1">
      <c r="A9" s="17" t="s">
        <v>53</v>
      </c>
      <c r="B9" s="7">
        <v>283185</v>
      </c>
      <c r="C9" s="8">
        <v>154991</v>
      </c>
      <c r="D9" s="9">
        <v>54.7313593587231</v>
      </c>
      <c r="E9" s="6"/>
    </row>
    <row r="10" spans="1:5" s="6" customFormat="1" ht="15" customHeight="1">
      <c r="A10" s="4"/>
      <c r="B10" s="10"/>
      <c r="C10" s="11"/>
      <c r="D10" s="12"/>
      <c r="E10" s="4"/>
    </row>
    <row r="11" spans="1:5" ht="15" customHeight="1">
      <c r="A11" s="28" t="s">
        <v>28</v>
      </c>
      <c r="B11" s="29">
        <f>SUM(B12:B17)</f>
        <v>44505</v>
      </c>
      <c r="C11" s="2">
        <f>SUM(C12:C17)</f>
        <v>24967</v>
      </c>
      <c r="D11" s="30">
        <f aca="true" t="shared" si="0" ref="D11:D66">C11/B11%</f>
        <v>56.0993146837434</v>
      </c>
      <c r="E11" s="6"/>
    </row>
    <row r="12" spans="1:4" ht="15" customHeight="1">
      <c r="A12" s="31" t="s">
        <v>1</v>
      </c>
      <c r="B12" s="20">
        <v>27652</v>
      </c>
      <c r="C12" s="1">
        <v>10991</v>
      </c>
      <c r="D12" s="32">
        <f t="shared" si="0"/>
        <v>39.747577028786345</v>
      </c>
    </row>
    <row r="13" spans="1:4" ht="15" customHeight="1">
      <c r="A13" s="31" t="s">
        <v>2</v>
      </c>
      <c r="B13" s="20">
        <v>5824</v>
      </c>
      <c r="C13" s="1">
        <v>5849</v>
      </c>
      <c r="D13" s="32">
        <f t="shared" si="0"/>
        <v>100.42925824175823</v>
      </c>
    </row>
    <row r="14" spans="1:4" ht="15" customHeight="1">
      <c r="A14" s="31" t="s">
        <v>54</v>
      </c>
      <c r="B14" s="20">
        <v>3225</v>
      </c>
      <c r="C14" s="1">
        <v>3028</v>
      </c>
      <c r="D14" s="32">
        <f t="shared" si="0"/>
        <v>93.89147286821705</v>
      </c>
    </row>
    <row r="15" spans="1:4" ht="15" customHeight="1">
      <c r="A15" s="31" t="s">
        <v>40</v>
      </c>
      <c r="B15" s="20">
        <v>2263</v>
      </c>
      <c r="C15" s="1">
        <v>2081</v>
      </c>
      <c r="D15" s="32">
        <f t="shared" si="0"/>
        <v>91.95757843570482</v>
      </c>
    </row>
    <row r="16" spans="1:4" ht="15" customHeight="1">
      <c r="A16" s="31" t="s">
        <v>55</v>
      </c>
      <c r="B16" s="20">
        <v>1451</v>
      </c>
      <c r="C16" s="1">
        <v>897</v>
      </c>
      <c r="D16" s="32">
        <f t="shared" si="0"/>
        <v>61.81943487250172</v>
      </c>
    </row>
    <row r="17" spans="1:4" ht="15" customHeight="1">
      <c r="A17" s="31" t="s">
        <v>56</v>
      </c>
      <c r="B17" s="20">
        <v>4090</v>
      </c>
      <c r="C17" s="1">
        <v>2121</v>
      </c>
      <c r="D17" s="32">
        <f t="shared" si="0"/>
        <v>51.858190709046454</v>
      </c>
    </row>
    <row r="18" spans="1:5" ht="15" customHeight="1">
      <c r="A18" s="28" t="s">
        <v>29</v>
      </c>
      <c r="B18" s="29">
        <f>SUM(B19:B20)</f>
        <v>11125</v>
      </c>
      <c r="C18" s="2">
        <f>SUM(C19:C20)</f>
        <v>8545</v>
      </c>
      <c r="D18" s="30">
        <f t="shared" si="0"/>
        <v>76.80898876404494</v>
      </c>
      <c r="E18" s="6"/>
    </row>
    <row r="19" spans="1:5" s="6" customFormat="1" ht="15" customHeight="1">
      <c r="A19" s="31" t="s">
        <v>21</v>
      </c>
      <c r="B19" s="20">
        <v>9008</v>
      </c>
      <c r="C19" s="1">
        <v>5974</v>
      </c>
      <c r="D19" s="32">
        <f t="shared" si="0"/>
        <v>66.31882770870338</v>
      </c>
      <c r="E19" s="4"/>
    </row>
    <row r="20" spans="1:4" ht="15" customHeight="1">
      <c r="A20" s="31" t="s">
        <v>22</v>
      </c>
      <c r="B20" s="20">
        <v>2117</v>
      </c>
      <c r="C20" s="1">
        <v>2571</v>
      </c>
      <c r="D20" s="32">
        <f t="shared" si="0"/>
        <v>121.44544166273027</v>
      </c>
    </row>
    <row r="21" spans="1:5" ht="15" customHeight="1">
      <c r="A21" s="28" t="s">
        <v>57</v>
      </c>
      <c r="B21" s="29">
        <f>SUM(B22:B25)</f>
        <v>28455</v>
      </c>
      <c r="C21" s="2">
        <f>SUM(C22:C25)</f>
        <v>16123</v>
      </c>
      <c r="D21" s="30">
        <f t="shared" si="0"/>
        <v>56.66139518538042</v>
      </c>
      <c r="E21" s="6"/>
    </row>
    <row r="22" spans="1:4" ht="15" customHeight="1">
      <c r="A22" s="31" t="s">
        <v>3</v>
      </c>
      <c r="B22" s="20">
        <v>10156</v>
      </c>
      <c r="C22" s="1">
        <v>5521</v>
      </c>
      <c r="D22" s="32">
        <f t="shared" si="0"/>
        <v>54.361953525009845</v>
      </c>
    </row>
    <row r="23" spans="1:4" ht="15" customHeight="1">
      <c r="A23" s="31" t="s">
        <v>58</v>
      </c>
      <c r="B23" s="20">
        <v>8421</v>
      </c>
      <c r="C23" s="1">
        <v>4749</v>
      </c>
      <c r="D23" s="32">
        <f t="shared" si="0"/>
        <v>56.39472746704667</v>
      </c>
    </row>
    <row r="24" spans="1:4" ht="15" customHeight="1">
      <c r="A24" s="31" t="s">
        <v>59</v>
      </c>
      <c r="B24" s="20">
        <v>7384</v>
      </c>
      <c r="C24" s="1">
        <v>3339</v>
      </c>
      <c r="D24" s="32">
        <f t="shared" si="0"/>
        <v>45.21939328277356</v>
      </c>
    </row>
    <row r="25" spans="1:4" ht="15" customHeight="1">
      <c r="A25" s="31" t="s">
        <v>0</v>
      </c>
      <c r="B25" s="20">
        <v>2494</v>
      </c>
      <c r="C25" s="1">
        <v>2514</v>
      </c>
      <c r="D25" s="32">
        <f t="shared" si="0"/>
        <v>100.8019246190858</v>
      </c>
    </row>
    <row r="26" spans="1:5" ht="15" customHeight="1">
      <c r="A26" s="28" t="s">
        <v>30</v>
      </c>
      <c r="B26" s="29">
        <f>SUM(B27:B29)</f>
        <v>25264</v>
      </c>
      <c r="C26" s="2">
        <f>SUM(C27:C29)</f>
        <v>13054</v>
      </c>
      <c r="D26" s="30">
        <f t="shared" si="0"/>
        <v>51.67036098796707</v>
      </c>
      <c r="E26" s="6"/>
    </row>
    <row r="27" spans="1:5" s="6" customFormat="1" ht="15" customHeight="1">
      <c r="A27" s="31" t="s">
        <v>4</v>
      </c>
      <c r="B27" s="20">
        <v>18986</v>
      </c>
      <c r="C27" s="1">
        <v>7734</v>
      </c>
      <c r="D27" s="32">
        <f t="shared" si="0"/>
        <v>40.73527862635626</v>
      </c>
      <c r="E27" s="4"/>
    </row>
    <row r="28" spans="1:4" ht="15" customHeight="1">
      <c r="A28" s="31" t="s">
        <v>5</v>
      </c>
      <c r="B28" s="20">
        <v>2334</v>
      </c>
      <c r="C28" s="1">
        <v>1915</v>
      </c>
      <c r="D28" s="32">
        <f t="shared" si="0"/>
        <v>82.04798628963154</v>
      </c>
    </row>
    <row r="29" spans="1:4" ht="15" customHeight="1">
      <c r="A29" s="31" t="s">
        <v>6</v>
      </c>
      <c r="B29" s="20">
        <v>3944</v>
      </c>
      <c r="C29" s="1">
        <v>3405</v>
      </c>
      <c r="D29" s="32">
        <f t="shared" si="0"/>
        <v>86.33367139959432</v>
      </c>
    </row>
    <row r="30" spans="1:5" ht="15" customHeight="1">
      <c r="A30" s="28" t="s">
        <v>31</v>
      </c>
      <c r="B30" s="29">
        <f>SUM(B31:B32)</f>
        <v>13442</v>
      </c>
      <c r="C30" s="2">
        <f>SUM(C31:C32)</f>
        <v>6179</v>
      </c>
      <c r="D30" s="30">
        <f t="shared" si="0"/>
        <v>45.96786192530874</v>
      </c>
      <c r="E30" s="6"/>
    </row>
    <row r="31" spans="1:4" ht="15" customHeight="1">
      <c r="A31" s="31" t="s">
        <v>41</v>
      </c>
      <c r="B31" s="20">
        <v>8361</v>
      </c>
      <c r="C31" s="1">
        <v>2902</v>
      </c>
      <c r="D31" s="32">
        <f t="shared" si="0"/>
        <v>34.70876689391221</v>
      </c>
    </row>
    <row r="32" spans="1:5" s="6" customFormat="1" ht="15" customHeight="1">
      <c r="A32" s="31" t="s">
        <v>42</v>
      </c>
      <c r="B32" s="20">
        <v>5081</v>
      </c>
      <c r="C32" s="1">
        <v>3277</v>
      </c>
      <c r="D32" s="32">
        <f t="shared" si="0"/>
        <v>64.49517811454437</v>
      </c>
      <c r="E32" s="4"/>
    </row>
    <row r="33" spans="1:5" ht="15" customHeight="1">
      <c r="A33" s="28" t="s">
        <v>32</v>
      </c>
      <c r="B33" s="29">
        <f>SUM(B34:B36)</f>
        <v>15770</v>
      </c>
      <c r="C33" s="2">
        <f>SUM(C34:C36)</f>
        <v>6131</v>
      </c>
      <c r="D33" s="30">
        <f t="shared" si="0"/>
        <v>38.877615726062146</v>
      </c>
      <c r="E33" s="6"/>
    </row>
    <row r="34" spans="1:4" ht="15" customHeight="1">
      <c r="A34" s="31" t="s">
        <v>7</v>
      </c>
      <c r="B34" s="20">
        <v>3393</v>
      </c>
      <c r="C34" s="1">
        <v>1413</v>
      </c>
      <c r="D34" s="32">
        <f t="shared" si="0"/>
        <v>41.644562334217504</v>
      </c>
    </row>
    <row r="35" spans="1:5" s="6" customFormat="1" ht="15" customHeight="1">
      <c r="A35" s="31" t="s">
        <v>33</v>
      </c>
      <c r="B35" s="20">
        <v>3755</v>
      </c>
      <c r="C35" s="1">
        <v>1239</v>
      </c>
      <c r="D35" s="32">
        <f t="shared" si="0"/>
        <v>32.996005326231696</v>
      </c>
      <c r="E35" s="4"/>
    </row>
    <row r="36" spans="1:4" ht="15" customHeight="1">
      <c r="A36" s="31" t="s">
        <v>43</v>
      </c>
      <c r="B36" s="20">
        <v>8622</v>
      </c>
      <c r="C36" s="1">
        <v>3479</v>
      </c>
      <c r="D36" s="32">
        <f t="shared" si="0"/>
        <v>40.350266759452566</v>
      </c>
    </row>
    <row r="37" spans="1:5" ht="15" customHeight="1">
      <c r="A37" s="28" t="s">
        <v>34</v>
      </c>
      <c r="B37" s="29">
        <f>SUM(B38:B44)</f>
        <v>32064</v>
      </c>
      <c r="C37" s="2">
        <f>SUM(C38:C44)</f>
        <v>22037</v>
      </c>
      <c r="D37" s="30">
        <f t="shared" si="0"/>
        <v>68.72816866267465</v>
      </c>
      <c r="E37" s="6"/>
    </row>
    <row r="38" spans="1:4" ht="15" customHeight="1">
      <c r="A38" s="31" t="s">
        <v>8</v>
      </c>
      <c r="B38" s="20">
        <v>4429</v>
      </c>
      <c r="C38" s="1">
        <v>2925</v>
      </c>
      <c r="D38" s="32">
        <f t="shared" si="0"/>
        <v>66.04199593587717</v>
      </c>
    </row>
    <row r="39" spans="1:4" ht="15" customHeight="1">
      <c r="A39" s="31" t="s">
        <v>9</v>
      </c>
      <c r="B39" s="20">
        <v>10243</v>
      </c>
      <c r="C39" s="1">
        <v>7389</v>
      </c>
      <c r="D39" s="32">
        <f t="shared" si="0"/>
        <v>72.13706921800254</v>
      </c>
    </row>
    <row r="40" spans="1:4" ht="15" customHeight="1">
      <c r="A40" s="31" t="s">
        <v>10</v>
      </c>
      <c r="B40" s="20">
        <v>4856</v>
      </c>
      <c r="C40" s="1">
        <v>4223</v>
      </c>
      <c r="D40" s="32">
        <f t="shared" si="0"/>
        <v>86.96457990115321</v>
      </c>
    </row>
    <row r="41" spans="1:4" ht="15" customHeight="1">
      <c r="A41" s="31" t="s">
        <v>35</v>
      </c>
      <c r="B41" s="20">
        <v>3880</v>
      </c>
      <c r="C41" s="1">
        <v>2486</v>
      </c>
      <c r="D41" s="32">
        <f t="shared" si="0"/>
        <v>64.07216494845362</v>
      </c>
    </row>
    <row r="42" spans="1:4" ht="15" customHeight="1">
      <c r="A42" s="31" t="s">
        <v>60</v>
      </c>
      <c r="B42" s="20">
        <v>6224</v>
      </c>
      <c r="C42" s="1">
        <v>2830</v>
      </c>
      <c r="D42" s="32">
        <f t="shared" si="0"/>
        <v>45.469151670951156</v>
      </c>
    </row>
    <row r="43" spans="1:5" s="6" customFormat="1" ht="15" customHeight="1">
      <c r="A43" s="31" t="s">
        <v>11</v>
      </c>
      <c r="B43" s="20">
        <v>1011</v>
      </c>
      <c r="C43" s="1">
        <v>688</v>
      </c>
      <c r="D43" s="32">
        <f t="shared" si="0"/>
        <v>68.05143422354105</v>
      </c>
      <c r="E43" s="4"/>
    </row>
    <row r="44" spans="1:4" ht="15" customHeight="1">
      <c r="A44" s="31" t="s">
        <v>12</v>
      </c>
      <c r="B44" s="20">
        <v>1421</v>
      </c>
      <c r="C44" s="1">
        <v>1496</v>
      </c>
      <c r="D44" s="32">
        <f t="shared" si="0"/>
        <v>105.27797325826882</v>
      </c>
    </row>
    <row r="45" spans="1:5" ht="15" customHeight="1">
      <c r="A45" s="28" t="s">
        <v>36</v>
      </c>
      <c r="B45" s="29">
        <f>SUM(B46:B50)</f>
        <v>30915</v>
      </c>
      <c r="C45" s="2">
        <f>SUM(C46:C50)</f>
        <v>15538</v>
      </c>
      <c r="D45" s="30">
        <f t="shared" si="0"/>
        <v>50.260391395762575</v>
      </c>
      <c r="E45" s="6"/>
    </row>
    <row r="46" spans="1:4" ht="15" customHeight="1">
      <c r="A46" s="31" t="s">
        <v>13</v>
      </c>
      <c r="B46" s="20">
        <v>9895</v>
      </c>
      <c r="C46" s="1">
        <v>6142</v>
      </c>
      <c r="D46" s="32">
        <f t="shared" si="0"/>
        <v>62.07175341081354</v>
      </c>
    </row>
    <row r="47" spans="1:4" ht="15" customHeight="1">
      <c r="A47" s="31" t="s">
        <v>14</v>
      </c>
      <c r="B47" s="20">
        <v>10928</v>
      </c>
      <c r="C47" s="1">
        <v>3021</v>
      </c>
      <c r="D47" s="32">
        <f t="shared" si="0"/>
        <v>27.644582723279647</v>
      </c>
    </row>
    <row r="48" spans="1:4" ht="15" customHeight="1">
      <c r="A48" s="31" t="s">
        <v>61</v>
      </c>
      <c r="B48" s="20">
        <v>6209</v>
      </c>
      <c r="C48" s="1">
        <v>3007</v>
      </c>
      <c r="D48" s="32">
        <f t="shared" si="0"/>
        <v>48.42969882428732</v>
      </c>
    </row>
    <row r="49" spans="1:4" ht="15" customHeight="1">
      <c r="A49" s="31" t="s">
        <v>15</v>
      </c>
      <c r="B49" s="20">
        <v>1081</v>
      </c>
      <c r="C49" s="1">
        <v>1002</v>
      </c>
      <c r="D49" s="32">
        <f t="shared" si="0"/>
        <v>92.69195189639223</v>
      </c>
    </row>
    <row r="50" spans="1:4" ht="15" customHeight="1">
      <c r="A50" s="31" t="s">
        <v>16</v>
      </c>
      <c r="B50" s="20">
        <v>2802</v>
      </c>
      <c r="C50" s="1">
        <v>2366</v>
      </c>
      <c r="D50" s="32">
        <f t="shared" si="0"/>
        <v>84.43968593861527</v>
      </c>
    </row>
    <row r="51" spans="1:5" ht="15" customHeight="1">
      <c r="A51" s="28" t="s">
        <v>37</v>
      </c>
      <c r="B51" s="29">
        <f>SUM(B52:B53)</f>
        <v>19141</v>
      </c>
      <c r="C51" s="2">
        <f>SUM(C52:C53)</f>
        <v>10267</v>
      </c>
      <c r="D51" s="30">
        <f t="shared" si="0"/>
        <v>53.638785852358815</v>
      </c>
      <c r="E51" s="6"/>
    </row>
    <row r="52" spans="1:4" ht="15" customHeight="1">
      <c r="A52" s="31" t="s">
        <v>20</v>
      </c>
      <c r="B52" s="20">
        <v>16349</v>
      </c>
      <c r="C52" s="1">
        <v>8436</v>
      </c>
      <c r="D52" s="32">
        <f t="shared" si="0"/>
        <v>51.59948620710747</v>
      </c>
    </row>
    <row r="53" spans="1:4" ht="15" customHeight="1">
      <c r="A53" s="31" t="s">
        <v>44</v>
      </c>
      <c r="B53" s="20">
        <v>2792</v>
      </c>
      <c r="C53" s="1">
        <v>1831</v>
      </c>
      <c r="D53" s="32">
        <f t="shared" si="0"/>
        <v>65.58022922636103</v>
      </c>
    </row>
    <row r="54" spans="1:4" ht="15" customHeight="1">
      <c r="A54" s="28" t="s">
        <v>62</v>
      </c>
      <c r="B54" s="29">
        <f>SUM(B55:B57)</f>
        <v>25625</v>
      </c>
      <c r="C54" s="2">
        <f>SUM(C55:C57)</f>
        <v>12187</v>
      </c>
      <c r="D54" s="30">
        <f t="shared" si="0"/>
        <v>47.559024390243906</v>
      </c>
    </row>
    <row r="55" spans="1:4" ht="15" customHeight="1">
      <c r="A55" s="31" t="s">
        <v>63</v>
      </c>
      <c r="B55" s="20">
        <v>3473</v>
      </c>
      <c r="C55" s="1">
        <v>2786</v>
      </c>
      <c r="D55" s="32">
        <f t="shared" si="0"/>
        <v>80.21883098186007</v>
      </c>
    </row>
    <row r="56" spans="1:5" s="6" customFormat="1" ht="15" customHeight="1">
      <c r="A56" s="31" t="s">
        <v>64</v>
      </c>
      <c r="B56" s="20">
        <v>15157</v>
      </c>
      <c r="C56" s="1">
        <v>5911</v>
      </c>
      <c r="D56" s="32">
        <f t="shared" si="0"/>
        <v>38.998482549317146</v>
      </c>
      <c r="E56" s="4"/>
    </row>
    <row r="57" spans="1:4" ht="15" customHeight="1">
      <c r="A57" s="31" t="s">
        <v>65</v>
      </c>
      <c r="B57" s="20">
        <v>6995</v>
      </c>
      <c r="C57" s="1">
        <v>3490</v>
      </c>
      <c r="D57" s="32">
        <f t="shared" si="0"/>
        <v>49.8927805575411</v>
      </c>
    </row>
    <row r="58" spans="1:4" ht="15" customHeight="1">
      <c r="A58" s="28" t="s">
        <v>45</v>
      </c>
      <c r="B58" s="29">
        <f>SUM(B59:B62)</f>
        <v>19589</v>
      </c>
      <c r="C58" s="2">
        <f>SUM(C59:C62)</f>
        <v>11113</v>
      </c>
      <c r="D58" s="30">
        <f t="shared" si="0"/>
        <v>56.730818316402065</v>
      </c>
    </row>
    <row r="59" spans="1:4" s="6" customFormat="1" ht="15" customHeight="1">
      <c r="A59" s="31" t="s">
        <v>17</v>
      </c>
      <c r="B59" s="20">
        <f>2812+803</f>
        <v>3615</v>
      </c>
      <c r="C59" s="1">
        <v>3105</v>
      </c>
      <c r="D59" s="32">
        <f t="shared" si="0"/>
        <v>85.89211618257262</v>
      </c>
    </row>
    <row r="60" spans="1:4" ht="15" customHeight="1">
      <c r="A60" s="31" t="s">
        <v>46</v>
      </c>
      <c r="B60" s="20">
        <v>4741</v>
      </c>
      <c r="C60" s="1">
        <v>2845</v>
      </c>
      <c r="D60" s="32">
        <f t="shared" si="0"/>
        <v>60.00843703859945</v>
      </c>
    </row>
    <row r="61" spans="1:4" ht="15" customHeight="1">
      <c r="A61" s="31" t="s">
        <v>66</v>
      </c>
      <c r="B61" s="20">
        <v>9093</v>
      </c>
      <c r="C61" s="1">
        <v>3170</v>
      </c>
      <c r="D61" s="32">
        <f t="shared" si="0"/>
        <v>34.86198174419883</v>
      </c>
    </row>
    <row r="62" spans="1:4" ht="15" customHeight="1">
      <c r="A62" s="31" t="s">
        <v>67</v>
      </c>
      <c r="B62" s="20">
        <v>2140</v>
      </c>
      <c r="C62" s="1">
        <v>1993</v>
      </c>
      <c r="D62" s="32">
        <f t="shared" si="0"/>
        <v>93.13084112149534</v>
      </c>
    </row>
    <row r="63" spans="1:4" ht="15" customHeight="1">
      <c r="A63" s="28" t="s">
        <v>38</v>
      </c>
      <c r="B63" s="29">
        <f>SUM(B64:B66)</f>
        <v>17290</v>
      </c>
      <c r="C63" s="2">
        <f>SUM(C64:C66)</f>
        <v>8850</v>
      </c>
      <c r="D63" s="30">
        <f t="shared" si="0"/>
        <v>51.18565644881434</v>
      </c>
    </row>
    <row r="64" spans="1:5" ht="15" customHeight="1">
      <c r="A64" s="31" t="s">
        <v>68</v>
      </c>
      <c r="B64" s="33">
        <v>15031</v>
      </c>
      <c r="C64" s="34">
        <v>6411</v>
      </c>
      <c r="D64" s="35">
        <f t="shared" si="0"/>
        <v>42.65185283746923</v>
      </c>
      <c r="E64" s="6"/>
    </row>
    <row r="65" spans="1:4" ht="15" customHeight="1">
      <c r="A65" s="31" t="s">
        <v>18</v>
      </c>
      <c r="B65" s="33">
        <v>689</v>
      </c>
      <c r="C65" s="34">
        <v>415</v>
      </c>
      <c r="D65" s="35">
        <f t="shared" si="0"/>
        <v>60.2322206095791</v>
      </c>
    </row>
    <row r="66" spans="1:4" ht="15" customHeight="1">
      <c r="A66" s="31" t="s">
        <v>19</v>
      </c>
      <c r="B66" s="33">
        <v>1570</v>
      </c>
      <c r="C66" s="34">
        <v>2024</v>
      </c>
      <c r="D66" s="35">
        <f t="shared" si="0"/>
        <v>128.91719745222932</v>
      </c>
    </row>
    <row r="67" spans="1:4" ht="15" customHeight="1" thickBot="1">
      <c r="A67" s="13"/>
      <c r="B67" s="14"/>
      <c r="C67" s="15"/>
      <c r="D67" s="16"/>
    </row>
    <row r="69" ht="15" customHeight="1">
      <c r="A69" s="4" t="s">
        <v>39</v>
      </c>
    </row>
    <row r="70" spans="1:4" ht="121.5" customHeight="1">
      <c r="A70" s="36" t="s">
        <v>47</v>
      </c>
      <c r="B70" s="36"/>
      <c r="C70" s="36"/>
      <c r="D70" s="36"/>
    </row>
  </sheetData>
  <mergeCells count="1">
    <mergeCell ref="A70:D70"/>
  </mergeCells>
  <printOptions/>
  <pageMargins left="0.94" right="0.9" top="0.77" bottom="0.84" header="0.59" footer="0.35433070866141736"/>
  <pageSetup fitToHeight="1" fitToWidth="1" horizontalDpi="600" verticalDpi="600" orientation="portrait" paperSize="9" scale="66" r:id="rId1"/>
  <rowBreaks count="1" manualBreakCount="1">
    <brk id="35" max="255" man="1"/>
  </rowBreaks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2008-03-21T02:16:11Z</cp:lastPrinted>
  <dcterms:created xsi:type="dcterms:W3CDTF">2000-12-14T13:20:49Z</dcterms:created>
  <dcterms:modified xsi:type="dcterms:W3CDTF">2012-09-06T04:15:11Z</dcterms:modified>
  <cp:category/>
  <cp:version/>
  <cp:contentType/>
  <cp:contentStatus/>
</cp:coreProperties>
</file>