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685" tabRatio="767" activeTab="0"/>
  </bookViews>
  <sheets>
    <sheet name="8(1)" sheetId="1" r:id="rId1"/>
    <sheet name="8(2)" sheetId="2" r:id="rId2"/>
  </sheets>
  <externalReferences>
    <externalReference r:id="rId5"/>
    <externalReference r:id="rId6"/>
    <externalReference r:id="rId7"/>
  </externalReferences>
  <definedNames>
    <definedName name="_Order1" hidden="1">255</definedName>
    <definedName name="DATA_AREA">#REF!</definedName>
    <definedName name="_xlnm.Print_Titles" localSheetId="0">'8(1)'!$3:$6</definedName>
    <definedName name="_xlnm.Print_Titles" localSheetId="1">'8(2)'!$3:$6</definedName>
    <definedName name="SSORT">[1]!SSORT</definedName>
    <definedName name="デｰタ取込">[3]!デｰタ取込</definedName>
    <definedName name="実績SIRT">[2]!実績SIRT</definedName>
  </definedNames>
  <calcPr fullCalcOnLoad="1"/>
</workbook>
</file>

<file path=xl/sharedStrings.xml><?xml version="1.0" encoding="utf-8"?>
<sst xmlns="http://schemas.openxmlformats.org/spreadsheetml/2006/main" count="151" uniqueCount="76">
  <si>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</si>
  <si>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</si>
  <si>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</si>
  <si>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</si>
  <si>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</si>
  <si>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</si>
  <si>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</si>
  <si>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</si>
  <si>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</si>
  <si>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</si>
  <si>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</si>
  <si>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</si>
  <si>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</si>
  <si>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</si>
  <si>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</si>
  <si>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</si>
  <si>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東海村</t>
  </si>
  <si>
    <t>大子町</t>
  </si>
  <si>
    <t>茨城町</t>
  </si>
  <si>
    <t>大洗町</t>
  </si>
  <si>
    <t>龍ケ崎市</t>
  </si>
  <si>
    <t>美浦村</t>
  </si>
  <si>
    <t>阿見町</t>
  </si>
  <si>
    <t>河内町</t>
  </si>
  <si>
    <t>利根町</t>
  </si>
  <si>
    <t>八千代町</t>
  </si>
  <si>
    <t>五霞町</t>
  </si>
  <si>
    <t>境町</t>
  </si>
  <si>
    <t>（単位：人）</t>
  </si>
  <si>
    <t>区分</t>
  </si>
  <si>
    <t>第１号被保険者数</t>
  </si>
  <si>
    <t>任意加入被保険者数</t>
  </si>
  <si>
    <t>第３号被保険者数</t>
  </si>
  <si>
    <t>潮来市</t>
  </si>
  <si>
    <t>守谷市</t>
  </si>
  <si>
    <t>常陸大宮市</t>
  </si>
  <si>
    <t>那珂市</t>
  </si>
  <si>
    <t>城里町</t>
  </si>
  <si>
    <t>稲敷市</t>
  </si>
  <si>
    <t>かすみがうら市</t>
  </si>
  <si>
    <t>筑西市</t>
  </si>
  <si>
    <t>坂東市</t>
  </si>
  <si>
    <t>神栖市</t>
  </si>
  <si>
    <t>行方市</t>
  </si>
  <si>
    <t>鉾田市</t>
  </si>
  <si>
    <t>小美玉市</t>
  </si>
  <si>
    <t>つくばみらい市</t>
  </si>
  <si>
    <t>常総市</t>
  </si>
  <si>
    <t>桜川市</t>
  </si>
  <si>
    <t>被保険者数</t>
  </si>
  <si>
    <t>付加年金被保険者数</t>
  </si>
  <si>
    <t>保険料免除者数</t>
  </si>
  <si>
    <t>学生納付特例者数</t>
  </si>
  <si>
    <t>若年納付猶予者数</t>
  </si>
  <si>
    <t>総数</t>
  </si>
  <si>
    <t>法定免除</t>
  </si>
  <si>
    <t>申請免除</t>
  </si>
  <si>
    <t>申請免除</t>
  </si>
  <si>
    <t>（全額）</t>
  </si>
  <si>
    <t>（３／４）</t>
  </si>
  <si>
    <t>（１／２）</t>
  </si>
  <si>
    <t>（１／４）</t>
  </si>
  <si>
    <t>平成17年度末</t>
  </si>
  <si>
    <t>-</t>
  </si>
  <si>
    <t>水戸北年金事務所</t>
  </si>
  <si>
    <t>水戸南年金事務所</t>
  </si>
  <si>
    <t>土浦年金事務所</t>
  </si>
  <si>
    <t>下館年金事務所</t>
  </si>
  <si>
    <t>日立年金事務所</t>
  </si>
  <si>
    <t>資料　日本年金機構　北関東・信越ブロック本部</t>
  </si>
  <si>
    <t>　　　　厚生労働省　年金統計情報（ホームページ）</t>
  </si>
  <si>
    <t>平成21年度末</t>
  </si>
  <si>
    <t>下館年金事務所</t>
  </si>
  <si>
    <t>（１）　平成17～20年度</t>
  </si>
  <si>
    <t>（２）　平成21年度</t>
  </si>
  <si>
    <t>１７－８　年金事務所，市町村別国民年金適用状況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</si>
</sst>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0.0;[Red]0.0"/>
    <numFmt numFmtId="204" formatCode="0_);\(0\)"/>
    <numFmt numFmtId="205" formatCode="0.000_ "/>
    <numFmt numFmtId="206" formatCode="_ * #,##0_ ;_ * \-#,##0_ ;_ * &quot;△&quot;_ ;_ @_ "/>
    <numFmt numFmtId="207" formatCode="_ * #,##0_ ;_ * &quot;△&quot;#,##0_ ;_ * &quot;-&quot;_ ;_ @_ "/>
    <numFmt numFmtId="208" formatCode="#\(#\)"/>
    <numFmt numFmtId="209" formatCode="0\(0\)"/>
    <numFmt numFmtId="210" formatCode="#\(0\)"/>
    <numFmt numFmtId="211" formatCode="\(##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#,"/>
    <numFmt numFmtId="217" formatCode="0.00000_ "/>
    <numFmt numFmtId="218" formatCode="0.0000_ "/>
  </numFmts>
  <fonts count="3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29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8" fillId="0" borderId="0" xfId="0" applyNumberFormat="1" applyFont="1" applyFill="1" applyAlignment="1">
      <alignment horizontal="left" vertical="center" indent="1"/>
    </xf>
    <xf numFmtId="49" fontId="6" fillId="0" borderId="0" xfId="61" applyNumberFormat="1" applyFont="1" applyFill="1" applyAlignment="1" applyProtection="1">
      <alignment vertical="center"/>
      <protection/>
    </xf>
    <xf numFmtId="0" fontId="7" fillId="0" borderId="10" xfId="61" applyFont="1" applyFill="1" applyBorder="1" applyAlignment="1" applyProtection="1">
      <alignment vertical="center" wrapText="1"/>
      <protection/>
    </xf>
    <xf numFmtId="0" fontId="7" fillId="0" borderId="11" xfId="61" applyFont="1" applyFill="1" applyBorder="1" applyAlignment="1" applyProtection="1">
      <alignment horizontal="right" vertical="center"/>
      <protection/>
    </xf>
    <xf numFmtId="0" fontId="7" fillId="0" borderId="0" xfId="61" applyFont="1" applyFill="1" applyAlignment="1" applyProtection="1">
      <alignment vertical="center"/>
      <protection/>
    </xf>
    <xf numFmtId="0" fontId="7" fillId="0" borderId="0" xfId="61" applyFont="1" applyFill="1" applyAlignment="1">
      <alignment vertical="center"/>
      <protection/>
    </xf>
    <xf numFmtId="49" fontId="7" fillId="0" borderId="12" xfId="61" applyNumberFormat="1" applyFont="1" applyFill="1" applyBorder="1" applyAlignment="1" applyProtection="1">
      <alignment vertical="center"/>
      <protection/>
    </xf>
    <xf numFmtId="0" fontId="7" fillId="0" borderId="13" xfId="61" applyFont="1" applyFill="1" applyBorder="1" applyAlignment="1" applyProtection="1">
      <alignment vertical="center"/>
      <protection/>
    </xf>
    <xf numFmtId="49" fontId="7" fillId="0" borderId="14" xfId="61" applyNumberFormat="1" applyFont="1" applyFill="1" applyBorder="1" applyAlignment="1" applyProtection="1">
      <alignment vertical="center"/>
      <protection/>
    </xf>
    <xf numFmtId="0" fontId="7" fillId="0" borderId="14" xfId="61" applyFont="1" applyFill="1" applyBorder="1" applyAlignment="1" applyProtection="1">
      <alignment vertical="center"/>
      <protection/>
    </xf>
    <xf numFmtId="49" fontId="7" fillId="0" borderId="15" xfId="61" applyNumberFormat="1" applyFont="1" applyFill="1" applyBorder="1" applyAlignment="1" applyProtection="1">
      <alignment vertical="center"/>
      <protection/>
    </xf>
    <xf numFmtId="207" fontId="7" fillId="0" borderId="16" xfId="61" applyNumberFormat="1" applyFont="1" applyFill="1" applyBorder="1" applyAlignment="1" applyProtection="1">
      <alignment vertical="center"/>
      <protection/>
    </xf>
    <xf numFmtId="207" fontId="7" fillId="0" borderId="0" xfId="61" applyNumberFormat="1" applyFont="1" applyFill="1" applyAlignment="1">
      <alignment vertical="center"/>
      <protection/>
    </xf>
    <xf numFmtId="207" fontId="7" fillId="0" borderId="0" xfId="61" applyNumberFormat="1" applyFont="1" applyFill="1" applyBorder="1" applyAlignment="1" applyProtection="1">
      <alignment vertical="center"/>
      <protection/>
    </xf>
    <xf numFmtId="207" fontId="7" fillId="0" borderId="0" xfId="61" applyNumberFormat="1" applyFont="1" applyFill="1" applyAlignment="1" applyProtection="1">
      <alignment vertical="center"/>
      <protection/>
    </xf>
    <xf numFmtId="207" fontId="7" fillId="0" borderId="0" xfId="61" applyNumberFormat="1" applyFont="1" applyFill="1" applyAlignment="1" applyProtection="1">
      <alignment horizontal="right" vertical="center"/>
      <protection/>
    </xf>
    <xf numFmtId="49" fontId="7" fillId="0" borderId="14" xfId="61" applyNumberFormat="1" applyFont="1" applyFill="1" applyBorder="1" applyAlignment="1" applyProtection="1">
      <alignment horizontal="left" vertical="center" indent="1"/>
      <protection/>
    </xf>
    <xf numFmtId="207" fontId="8" fillId="0" borderId="0" xfId="61" applyNumberFormat="1" applyFont="1" applyFill="1" applyAlignment="1" applyProtection="1">
      <alignment vertical="center"/>
      <protection/>
    </xf>
    <xf numFmtId="0" fontId="8" fillId="0" borderId="0" xfId="61" applyFont="1" applyFill="1" applyAlignment="1">
      <alignment vertical="center"/>
      <protection/>
    </xf>
    <xf numFmtId="49" fontId="8" fillId="0" borderId="14" xfId="61" applyNumberFormat="1" applyFont="1" applyFill="1" applyBorder="1" applyAlignment="1" applyProtection="1">
      <alignment vertical="center"/>
      <protection/>
    </xf>
    <xf numFmtId="49" fontId="7" fillId="0" borderId="17" xfId="61" applyNumberFormat="1" applyFont="1" applyFill="1" applyBorder="1" applyAlignment="1" applyProtection="1">
      <alignment vertical="center"/>
      <protection/>
    </xf>
    <xf numFmtId="207" fontId="7" fillId="0" borderId="11" xfId="61" applyNumberFormat="1" applyFont="1" applyFill="1" applyBorder="1" applyAlignment="1" applyProtection="1">
      <alignment vertical="center"/>
      <protection/>
    </xf>
    <xf numFmtId="49" fontId="7" fillId="0" borderId="13" xfId="61" applyNumberFormat="1" applyFont="1" applyFill="1" applyBorder="1" applyAlignment="1" applyProtection="1">
      <alignment vertical="center"/>
      <protection/>
    </xf>
    <xf numFmtId="49" fontId="7" fillId="0" borderId="0" xfId="61" applyNumberFormat="1" applyFont="1" applyFill="1" applyAlignment="1">
      <alignment vertical="center"/>
      <protection/>
    </xf>
    <xf numFmtId="0" fontId="7" fillId="0" borderId="18" xfId="61" applyFont="1" applyFill="1" applyBorder="1" applyAlignment="1" applyProtection="1">
      <alignment vertical="center"/>
      <protection/>
    </xf>
    <xf numFmtId="0" fontId="7" fillId="0" borderId="19" xfId="61" applyFont="1" applyFill="1" applyBorder="1" applyAlignment="1" applyProtection="1">
      <alignment vertical="center"/>
      <protection/>
    </xf>
    <xf numFmtId="49" fontId="7" fillId="0" borderId="0" xfId="61" applyNumberFormat="1" applyFont="1" applyFill="1" applyAlignment="1" applyProtection="1">
      <alignment vertical="center"/>
      <protection/>
    </xf>
    <xf numFmtId="0" fontId="7" fillId="0" borderId="18" xfId="61" applyFont="1" applyFill="1" applyBorder="1" applyAlignment="1" applyProtection="1">
      <alignment vertical="center" wrapText="1"/>
      <protection/>
    </xf>
    <xf numFmtId="0" fontId="7" fillId="0" borderId="20" xfId="61" applyFont="1" applyFill="1" applyBorder="1" applyAlignment="1" applyProtection="1">
      <alignment vertical="center" wrapText="1"/>
      <protection/>
    </xf>
    <xf numFmtId="0" fontId="7" fillId="0" borderId="21" xfId="61" applyFont="1" applyFill="1" applyBorder="1" applyAlignment="1" applyProtection="1">
      <alignment vertical="center" wrapText="1"/>
      <protection/>
    </xf>
    <xf numFmtId="0" fontId="7" fillId="0" borderId="21" xfId="61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 vertical="center" wrapText="1"/>
    </xf>
    <xf numFmtId="0" fontId="7" fillId="0" borderId="10" xfId="61" applyFont="1" applyFill="1" applyBorder="1" applyAlignment="1" applyProtection="1">
      <alignment vertical="center"/>
      <protection/>
    </xf>
    <xf numFmtId="0" fontId="7" fillId="0" borderId="22" xfId="61" applyFont="1" applyFill="1" applyBorder="1" applyAlignment="1" applyProtection="1">
      <alignment vertical="center"/>
      <protection/>
    </xf>
    <xf numFmtId="0" fontId="7" fillId="0" borderId="14" xfId="61" applyNumberFormat="1" applyFont="1" applyFill="1" applyBorder="1" applyAlignment="1" applyProtection="1">
      <alignment horizontal="left" vertical="center" indent="2"/>
      <protection/>
    </xf>
    <xf numFmtId="0" fontId="8" fillId="0" borderId="14" xfId="61" applyNumberFormat="1" applyFont="1" applyFill="1" applyBorder="1" applyAlignment="1" applyProtection="1">
      <alignment horizontal="left" vertical="center" indent="2"/>
      <protection/>
    </xf>
    <xf numFmtId="0" fontId="8" fillId="0" borderId="14" xfId="61" applyNumberFormat="1" applyFont="1" applyFill="1" applyBorder="1" applyAlignment="1" applyProtection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23" xfId="61" applyFont="1" applyFill="1" applyBorder="1" applyAlignment="1" applyProtection="1">
      <alignment vertical="center"/>
      <protection/>
    </xf>
    <xf numFmtId="0" fontId="7" fillId="0" borderId="18" xfId="61" applyFont="1" applyFill="1" applyBorder="1" applyAlignment="1" applyProtection="1">
      <alignment vertical="center" wrapText="1"/>
      <protection/>
    </xf>
    <xf numFmtId="0" fontId="7" fillId="0" borderId="24" xfId="6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25" xfId="61" applyFont="1" applyFill="1" applyBorder="1" applyAlignment="1" applyProtection="1">
      <alignment vertical="center" wrapText="1"/>
      <protection/>
    </xf>
    <xf numFmtId="0" fontId="7" fillId="0" borderId="10" xfId="61" applyFont="1" applyFill="1" applyBorder="1" applyAlignment="1" applyProtection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社会保障" xfId="61"/>
    <cellStyle name="Followed Hyperlink" xfId="62"/>
    <cellStyle name="磨葬e義" xfId="63"/>
    <cellStyle name="未定義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">
      <pane xSplit="1" ySplit="5" topLeftCell="B6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A2" sqref="A2"/>
    </sheetView>
  </sheetViews>
  <sheetFormatPr defaultColWidth="8.796875" defaultRowHeight="15" customHeight="1"/>
  <cols>
    <col min="1" max="1" width="22.09765625" style="24" customWidth="1"/>
    <col min="2" max="14" width="10.59765625" style="6" customWidth="1"/>
    <col min="15" max="16384" width="3.59765625" style="6" customWidth="1"/>
  </cols>
  <sheetData>
    <row r="1" spans="1:13" ht="15" customHeight="1">
      <c r="A1" s="2" t="s">
        <v>75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5" customHeight="1" thickBot="1">
      <c r="A2" s="1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 t="s">
        <v>28</v>
      </c>
    </row>
    <row r="3" spans="1:15" ht="15" customHeight="1">
      <c r="A3" s="7" t="s">
        <v>29</v>
      </c>
      <c r="B3" s="28"/>
      <c r="C3" s="29" t="s">
        <v>49</v>
      </c>
      <c r="D3" s="29"/>
      <c r="E3" s="30"/>
      <c r="F3" s="44" t="s">
        <v>50</v>
      </c>
      <c r="G3" s="25"/>
      <c r="H3" s="8" t="s">
        <v>51</v>
      </c>
      <c r="I3" s="8"/>
      <c r="J3" s="8"/>
      <c r="K3" s="8"/>
      <c r="L3" s="31"/>
      <c r="M3" s="44" t="s">
        <v>52</v>
      </c>
      <c r="N3" s="40" t="s">
        <v>53</v>
      </c>
      <c r="O3" s="38"/>
    </row>
    <row r="4" spans="1:15" ht="15" customHeight="1">
      <c r="A4" s="9"/>
      <c r="B4" s="32" t="s">
        <v>54</v>
      </c>
      <c r="C4" s="42" t="s">
        <v>30</v>
      </c>
      <c r="D4" s="42" t="s">
        <v>31</v>
      </c>
      <c r="E4" s="42" t="s">
        <v>32</v>
      </c>
      <c r="F4" s="43"/>
      <c r="G4" s="33" t="s">
        <v>54</v>
      </c>
      <c r="H4" s="26" t="s">
        <v>55</v>
      </c>
      <c r="I4" s="26" t="s">
        <v>57</v>
      </c>
      <c r="J4" s="26" t="s">
        <v>56</v>
      </c>
      <c r="K4" s="26" t="s">
        <v>57</v>
      </c>
      <c r="L4" s="26" t="s">
        <v>56</v>
      </c>
      <c r="M4" s="45"/>
      <c r="N4" s="41"/>
      <c r="O4" s="38"/>
    </row>
    <row r="5" spans="1:15" ht="15" customHeight="1">
      <c r="A5" s="9"/>
      <c r="B5" s="10"/>
      <c r="C5" s="42"/>
      <c r="D5" s="42"/>
      <c r="E5" s="42"/>
      <c r="F5" s="33"/>
      <c r="G5" s="3"/>
      <c r="H5" s="33"/>
      <c r="I5" s="33" t="s">
        <v>58</v>
      </c>
      <c r="J5" s="33" t="s">
        <v>59</v>
      </c>
      <c r="K5" s="33" t="s">
        <v>60</v>
      </c>
      <c r="L5" s="33" t="s">
        <v>61</v>
      </c>
      <c r="M5" s="33"/>
      <c r="N5" s="39"/>
      <c r="O5" s="38"/>
    </row>
    <row r="6" spans="1:14" ht="1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4" ht="15" customHeight="1">
      <c r="A7" s="9" t="s">
        <v>62</v>
      </c>
      <c r="B7" s="15">
        <v>815238</v>
      </c>
      <c r="C7" s="14">
        <v>559539</v>
      </c>
      <c r="D7" s="15">
        <v>5023</v>
      </c>
      <c r="E7" s="15">
        <v>250676</v>
      </c>
      <c r="F7" s="15">
        <v>14118</v>
      </c>
      <c r="G7" s="15">
        <v>89430</v>
      </c>
      <c r="H7" s="15">
        <v>21597</v>
      </c>
      <c r="I7" s="15">
        <v>48242</v>
      </c>
      <c r="J7" s="16" t="s">
        <v>63</v>
      </c>
      <c r="K7" s="15">
        <v>19591</v>
      </c>
      <c r="L7" s="16" t="s">
        <v>63</v>
      </c>
      <c r="M7" s="15">
        <v>40948</v>
      </c>
      <c r="N7" s="15">
        <v>8321</v>
      </c>
    </row>
    <row r="8" spans="1:14" ht="15" customHeight="1">
      <c r="A8" s="35">
        <v>18</v>
      </c>
      <c r="B8" s="15">
        <v>790393</v>
      </c>
      <c r="C8" s="15">
        <v>538368</v>
      </c>
      <c r="D8" s="15">
        <v>5131</v>
      </c>
      <c r="E8" s="15">
        <v>246894</v>
      </c>
      <c r="F8" s="15">
        <v>13715</v>
      </c>
      <c r="G8" s="15">
        <v>76922</v>
      </c>
      <c r="H8" s="15">
        <v>21607</v>
      </c>
      <c r="I8" s="15">
        <v>45137</v>
      </c>
      <c r="J8" s="15">
        <v>5065</v>
      </c>
      <c r="K8" s="15">
        <v>3806</v>
      </c>
      <c r="L8" s="15">
        <v>1307</v>
      </c>
      <c r="M8" s="15">
        <v>40261</v>
      </c>
      <c r="N8" s="15">
        <v>8888</v>
      </c>
    </row>
    <row r="9" spans="1:14" ht="15" customHeight="1">
      <c r="A9" s="35">
        <v>19</v>
      </c>
      <c r="B9" s="15">
        <v>762058</v>
      </c>
      <c r="C9" s="15">
        <v>512948</v>
      </c>
      <c r="D9" s="15">
        <v>5635</v>
      </c>
      <c r="E9" s="15">
        <v>243475</v>
      </c>
      <c r="F9" s="15">
        <v>13862</v>
      </c>
      <c r="G9" s="15">
        <v>76526</v>
      </c>
      <c r="H9" s="15">
        <v>21464</v>
      </c>
      <c r="I9" s="15">
        <v>45197</v>
      </c>
      <c r="J9" s="15">
        <v>4924</v>
      </c>
      <c r="K9" s="15">
        <v>3414</v>
      </c>
      <c r="L9" s="15">
        <v>1527</v>
      </c>
      <c r="M9" s="15">
        <v>39376</v>
      </c>
      <c r="N9" s="15">
        <v>8711</v>
      </c>
    </row>
    <row r="10" spans="1:14" ht="15" customHeight="1">
      <c r="A10" s="36">
        <v>20</v>
      </c>
      <c r="B10" s="18">
        <v>745352</v>
      </c>
      <c r="C10" s="18">
        <v>500539</v>
      </c>
      <c r="D10" s="18">
        <v>5890</v>
      </c>
      <c r="E10" s="18">
        <v>238923</v>
      </c>
      <c r="F10" s="18">
        <v>13576</v>
      </c>
      <c r="G10" s="18">
        <v>74758</v>
      </c>
      <c r="H10" s="18">
        <v>21665</v>
      </c>
      <c r="I10" s="18">
        <v>44534</v>
      </c>
      <c r="J10" s="18">
        <v>4327</v>
      </c>
      <c r="K10" s="18">
        <v>2917</v>
      </c>
      <c r="L10" s="18">
        <v>1315</v>
      </c>
      <c r="M10" s="18">
        <v>39206</v>
      </c>
      <c r="N10" s="18">
        <v>8273</v>
      </c>
    </row>
    <row r="11" spans="1:14" ht="15" customHeight="1">
      <c r="A11" s="9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s="19" customFormat="1" ht="15" customHeight="1">
      <c r="A12" s="20" t="s">
        <v>64</v>
      </c>
      <c r="B12" s="18">
        <f aca="true" t="shared" si="0" ref="B12:N12">SUM(B13:B19)</f>
        <v>153257</v>
      </c>
      <c r="C12" s="18">
        <f t="shared" si="0"/>
        <v>96159</v>
      </c>
      <c r="D12" s="18">
        <f t="shared" si="0"/>
        <v>1230</v>
      </c>
      <c r="E12" s="18">
        <f t="shared" si="0"/>
        <v>55868</v>
      </c>
      <c r="F12" s="18">
        <f t="shared" si="0"/>
        <v>2139</v>
      </c>
      <c r="G12" s="18">
        <f t="shared" si="0"/>
        <v>15273</v>
      </c>
      <c r="H12" s="18">
        <f t="shared" si="0"/>
        <v>5339</v>
      </c>
      <c r="I12" s="18">
        <f t="shared" si="0"/>
        <v>8459</v>
      </c>
      <c r="J12" s="18">
        <f t="shared" si="0"/>
        <v>740</v>
      </c>
      <c r="K12" s="18">
        <f t="shared" si="0"/>
        <v>538</v>
      </c>
      <c r="L12" s="18">
        <f t="shared" si="0"/>
        <v>197</v>
      </c>
      <c r="M12" s="18">
        <f t="shared" si="0"/>
        <v>7576</v>
      </c>
      <c r="N12" s="18">
        <f t="shared" si="0"/>
        <v>1608</v>
      </c>
    </row>
    <row r="13" spans="1:14" ht="15" customHeight="1">
      <c r="A13" s="17" t="s">
        <v>0</v>
      </c>
      <c r="B13" s="15">
        <f aca="true" t="shared" si="1" ref="B13:B19">SUM(C13:E13)</f>
        <v>64535</v>
      </c>
      <c r="C13" s="14">
        <v>41353</v>
      </c>
      <c r="D13" s="15">
        <v>601</v>
      </c>
      <c r="E13" s="15">
        <v>22581</v>
      </c>
      <c r="F13" s="15">
        <v>856</v>
      </c>
      <c r="G13" s="15">
        <f aca="true" t="shared" si="2" ref="G13:G19">SUM(H13:L13)</f>
        <v>6676</v>
      </c>
      <c r="H13" s="15">
        <v>2580</v>
      </c>
      <c r="I13" s="15">
        <v>3544</v>
      </c>
      <c r="J13" s="15">
        <v>262</v>
      </c>
      <c r="K13" s="15">
        <v>203</v>
      </c>
      <c r="L13" s="15">
        <v>87</v>
      </c>
      <c r="M13" s="15">
        <v>3355</v>
      </c>
      <c r="N13" s="15">
        <v>645</v>
      </c>
    </row>
    <row r="14" spans="1:14" ht="15" customHeight="1">
      <c r="A14" s="17" t="s">
        <v>7</v>
      </c>
      <c r="B14" s="15">
        <f t="shared" si="1"/>
        <v>13484</v>
      </c>
      <c r="C14" s="14">
        <v>8592</v>
      </c>
      <c r="D14" s="15">
        <v>104</v>
      </c>
      <c r="E14" s="15">
        <v>4788</v>
      </c>
      <c r="F14" s="15">
        <v>183</v>
      </c>
      <c r="G14" s="15">
        <f t="shared" si="2"/>
        <v>1372</v>
      </c>
      <c r="H14" s="15">
        <v>435</v>
      </c>
      <c r="I14" s="15">
        <v>792</v>
      </c>
      <c r="J14" s="15">
        <v>80</v>
      </c>
      <c r="K14" s="15">
        <v>51</v>
      </c>
      <c r="L14" s="15">
        <v>14</v>
      </c>
      <c r="M14" s="15">
        <v>815</v>
      </c>
      <c r="N14" s="15">
        <v>198</v>
      </c>
    </row>
    <row r="15" spans="1:14" ht="15" customHeight="1">
      <c r="A15" s="17" t="s">
        <v>14</v>
      </c>
      <c r="B15" s="15">
        <f t="shared" si="1"/>
        <v>38127</v>
      </c>
      <c r="C15" s="14">
        <v>21929</v>
      </c>
      <c r="D15" s="15">
        <v>279</v>
      </c>
      <c r="E15" s="15">
        <v>15919</v>
      </c>
      <c r="F15" s="15">
        <v>542</v>
      </c>
      <c r="G15" s="15">
        <f t="shared" si="2"/>
        <v>3501</v>
      </c>
      <c r="H15" s="15">
        <v>862</v>
      </c>
      <c r="I15" s="15">
        <v>2218</v>
      </c>
      <c r="J15" s="15">
        <v>222</v>
      </c>
      <c r="K15" s="15">
        <v>148</v>
      </c>
      <c r="L15" s="15">
        <v>51</v>
      </c>
      <c r="M15" s="15">
        <v>1702</v>
      </c>
      <c r="N15" s="15">
        <v>418</v>
      </c>
    </row>
    <row r="16" spans="1:14" ht="15" customHeight="1">
      <c r="A16" s="17" t="s">
        <v>35</v>
      </c>
      <c r="B16" s="15">
        <f t="shared" si="1"/>
        <v>10661</v>
      </c>
      <c r="C16" s="14">
        <v>7513</v>
      </c>
      <c r="D16" s="15">
        <v>50</v>
      </c>
      <c r="E16" s="15">
        <v>3098</v>
      </c>
      <c r="F16" s="15">
        <v>185</v>
      </c>
      <c r="G16" s="15">
        <f t="shared" si="2"/>
        <v>1231</v>
      </c>
      <c r="H16" s="15">
        <v>485</v>
      </c>
      <c r="I16" s="15">
        <v>637</v>
      </c>
      <c r="J16" s="15">
        <v>44</v>
      </c>
      <c r="K16" s="15">
        <v>51</v>
      </c>
      <c r="L16" s="15">
        <v>14</v>
      </c>
      <c r="M16" s="15">
        <v>483</v>
      </c>
      <c r="N16" s="15">
        <v>115</v>
      </c>
    </row>
    <row r="17" spans="1:14" ht="15" customHeight="1">
      <c r="A17" s="17" t="s">
        <v>36</v>
      </c>
      <c r="B17" s="15">
        <f t="shared" si="1"/>
        <v>13260</v>
      </c>
      <c r="C17" s="14">
        <v>8459</v>
      </c>
      <c r="D17" s="15">
        <v>99</v>
      </c>
      <c r="E17" s="15">
        <v>4702</v>
      </c>
      <c r="F17" s="15">
        <v>196</v>
      </c>
      <c r="G17" s="15">
        <f t="shared" si="2"/>
        <v>1181</v>
      </c>
      <c r="H17" s="15">
        <v>426</v>
      </c>
      <c r="I17" s="15">
        <v>622</v>
      </c>
      <c r="J17" s="15">
        <v>67</v>
      </c>
      <c r="K17" s="15">
        <v>53</v>
      </c>
      <c r="L17" s="15">
        <v>13</v>
      </c>
      <c r="M17" s="15">
        <v>662</v>
      </c>
      <c r="N17" s="15">
        <v>144</v>
      </c>
    </row>
    <row r="18" spans="1:14" ht="15" customHeight="1">
      <c r="A18" s="17" t="s">
        <v>16</v>
      </c>
      <c r="B18" s="15">
        <f t="shared" si="1"/>
        <v>8526</v>
      </c>
      <c r="C18" s="14">
        <v>4622</v>
      </c>
      <c r="D18" s="15">
        <v>66</v>
      </c>
      <c r="E18" s="15">
        <v>3838</v>
      </c>
      <c r="F18" s="15">
        <v>100</v>
      </c>
      <c r="G18" s="15">
        <f t="shared" si="2"/>
        <v>687</v>
      </c>
      <c r="H18" s="15">
        <v>316</v>
      </c>
      <c r="I18" s="15">
        <v>321</v>
      </c>
      <c r="J18" s="15">
        <v>20</v>
      </c>
      <c r="K18" s="15">
        <v>18</v>
      </c>
      <c r="L18" s="15">
        <v>12</v>
      </c>
      <c r="M18" s="15">
        <v>373</v>
      </c>
      <c r="N18" s="15">
        <v>59</v>
      </c>
    </row>
    <row r="19" spans="1:14" ht="15" customHeight="1">
      <c r="A19" s="17" t="s">
        <v>17</v>
      </c>
      <c r="B19" s="15">
        <f t="shared" si="1"/>
        <v>4664</v>
      </c>
      <c r="C19" s="14">
        <v>3691</v>
      </c>
      <c r="D19" s="15">
        <v>31</v>
      </c>
      <c r="E19" s="15">
        <v>942</v>
      </c>
      <c r="F19" s="15">
        <v>77</v>
      </c>
      <c r="G19" s="15">
        <f t="shared" si="2"/>
        <v>625</v>
      </c>
      <c r="H19" s="15">
        <v>235</v>
      </c>
      <c r="I19" s="15">
        <v>325</v>
      </c>
      <c r="J19" s="15">
        <v>45</v>
      </c>
      <c r="K19" s="15">
        <v>14</v>
      </c>
      <c r="L19" s="15">
        <v>6</v>
      </c>
      <c r="M19" s="15">
        <v>186</v>
      </c>
      <c r="N19" s="15">
        <v>29</v>
      </c>
    </row>
    <row r="20" spans="1:14" s="19" customFormat="1" ht="15" customHeight="1">
      <c r="A20" s="20" t="s">
        <v>65</v>
      </c>
      <c r="B20" s="18">
        <f aca="true" t="shared" si="3" ref="B20:N20">SUM(B21:B30)</f>
        <v>131610</v>
      </c>
      <c r="C20" s="18">
        <f t="shared" si="3"/>
        <v>96393</v>
      </c>
      <c r="D20" s="18">
        <f t="shared" si="3"/>
        <v>884</v>
      </c>
      <c r="E20" s="18">
        <f t="shared" si="3"/>
        <v>34333</v>
      </c>
      <c r="F20" s="18">
        <f t="shared" si="3"/>
        <v>2315</v>
      </c>
      <c r="G20" s="18">
        <f t="shared" si="3"/>
        <v>15601</v>
      </c>
      <c r="H20" s="18">
        <f t="shared" si="3"/>
        <v>3605</v>
      </c>
      <c r="I20" s="18">
        <f t="shared" si="3"/>
        <v>10755</v>
      </c>
      <c r="J20" s="18">
        <f t="shared" si="3"/>
        <v>656</v>
      </c>
      <c r="K20" s="18">
        <f t="shared" si="3"/>
        <v>422</v>
      </c>
      <c r="L20" s="18">
        <f t="shared" si="3"/>
        <v>163</v>
      </c>
      <c r="M20" s="18">
        <f t="shared" si="3"/>
        <v>4758</v>
      </c>
      <c r="N20" s="18">
        <f t="shared" si="3"/>
        <v>1144</v>
      </c>
    </row>
    <row r="21" spans="1:14" ht="15" customHeight="1">
      <c r="A21" s="17" t="s">
        <v>10</v>
      </c>
      <c r="B21" s="15">
        <f aca="true" t="shared" si="4" ref="B21:B30">SUM(C21:E21)</f>
        <v>20068</v>
      </c>
      <c r="C21" s="14">
        <v>14113</v>
      </c>
      <c r="D21" s="15">
        <v>151</v>
      </c>
      <c r="E21" s="15">
        <v>5804</v>
      </c>
      <c r="F21" s="15">
        <v>280</v>
      </c>
      <c r="G21" s="15">
        <f aca="true" t="shared" si="5" ref="G21:G30">SUM(H21:L21)</f>
        <v>2082</v>
      </c>
      <c r="H21" s="15">
        <v>635</v>
      </c>
      <c r="I21" s="15">
        <v>1233</v>
      </c>
      <c r="J21" s="15">
        <v>117</v>
      </c>
      <c r="K21" s="15">
        <v>76</v>
      </c>
      <c r="L21" s="15">
        <v>21</v>
      </c>
      <c r="M21" s="15">
        <v>992</v>
      </c>
      <c r="N21" s="15">
        <v>169</v>
      </c>
    </row>
    <row r="22" spans="1:14" ht="15" customHeight="1">
      <c r="A22" s="17" t="s">
        <v>15</v>
      </c>
      <c r="B22" s="15">
        <f t="shared" si="4"/>
        <v>17366</v>
      </c>
      <c r="C22" s="14">
        <v>11818</v>
      </c>
      <c r="D22" s="15">
        <v>138</v>
      </c>
      <c r="E22" s="15">
        <v>5410</v>
      </c>
      <c r="F22" s="15">
        <v>246</v>
      </c>
      <c r="G22" s="15">
        <f t="shared" si="5"/>
        <v>2005</v>
      </c>
      <c r="H22" s="15">
        <v>507</v>
      </c>
      <c r="I22" s="15">
        <v>1302</v>
      </c>
      <c r="J22" s="15">
        <v>87</v>
      </c>
      <c r="K22" s="15">
        <v>75</v>
      </c>
      <c r="L22" s="15">
        <v>34</v>
      </c>
      <c r="M22" s="15">
        <v>635</v>
      </c>
      <c r="N22" s="15">
        <v>177</v>
      </c>
    </row>
    <row r="23" spans="1:14" ht="15" customHeight="1">
      <c r="A23" s="17" t="s">
        <v>33</v>
      </c>
      <c r="B23" s="15">
        <f t="shared" si="4"/>
        <v>8028</v>
      </c>
      <c r="C23" s="14">
        <v>5987</v>
      </c>
      <c r="D23" s="15">
        <v>61</v>
      </c>
      <c r="E23" s="15">
        <v>1980</v>
      </c>
      <c r="F23" s="15">
        <v>124</v>
      </c>
      <c r="G23" s="15">
        <f t="shared" si="5"/>
        <v>1029</v>
      </c>
      <c r="H23" s="15">
        <v>284</v>
      </c>
      <c r="I23" s="15">
        <v>656</v>
      </c>
      <c r="J23" s="15">
        <v>56</v>
      </c>
      <c r="K23" s="15">
        <v>20</v>
      </c>
      <c r="L23" s="15">
        <v>13</v>
      </c>
      <c r="M23" s="15">
        <v>394</v>
      </c>
      <c r="N23" s="15">
        <v>98</v>
      </c>
    </row>
    <row r="24" spans="1:14" ht="15" customHeight="1">
      <c r="A24" s="17" t="s">
        <v>42</v>
      </c>
      <c r="B24" s="15">
        <f t="shared" si="4"/>
        <v>26042</v>
      </c>
      <c r="C24" s="14">
        <v>17789</v>
      </c>
      <c r="D24" s="15">
        <v>202</v>
      </c>
      <c r="E24" s="15">
        <v>8051</v>
      </c>
      <c r="F24" s="15">
        <v>360</v>
      </c>
      <c r="G24" s="15">
        <f t="shared" si="5"/>
        <v>3013</v>
      </c>
      <c r="H24" s="15">
        <v>495</v>
      </c>
      <c r="I24" s="15">
        <v>2233</v>
      </c>
      <c r="J24" s="15">
        <v>148</v>
      </c>
      <c r="K24" s="15">
        <v>101</v>
      </c>
      <c r="L24" s="15">
        <v>36</v>
      </c>
      <c r="M24" s="15">
        <v>788</v>
      </c>
      <c r="N24" s="15">
        <v>262</v>
      </c>
    </row>
    <row r="25" spans="1:14" ht="15" customHeight="1">
      <c r="A25" s="17" t="s">
        <v>43</v>
      </c>
      <c r="B25" s="15">
        <f t="shared" si="4"/>
        <v>11239</v>
      </c>
      <c r="C25" s="14">
        <v>9334</v>
      </c>
      <c r="D25" s="15">
        <v>38</v>
      </c>
      <c r="E25" s="15">
        <v>1867</v>
      </c>
      <c r="F25" s="15">
        <v>352</v>
      </c>
      <c r="G25" s="15">
        <f t="shared" si="5"/>
        <v>1553</v>
      </c>
      <c r="H25" s="15">
        <v>325</v>
      </c>
      <c r="I25" s="15">
        <v>1142</v>
      </c>
      <c r="J25" s="15">
        <v>40</v>
      </c>
      <c r="K25" s="15">
        <v>33</v>
      </c>
      <c r="L25" s="15">
        <v>13</v>
      </c>
      <c r="M25" s="15">
        <v>338</v>
      </c>
      <c r="N25" s="15">
        <v>82</v>
      </c>
    </row>
    <row r="26" spans="1:14" ht="15" customHeight="1">
      <c r="A26" s="17" t="s">
        <v>44</v>
      </c>
      <c r="B26" s="15">
        <f t="shared" si="4"/>
        <v>16268</v>
      </c>
      <c r="C26" s="14">
        <v>13709</v>
      </c>
      <c r="D26" s="15">
        <v>103</v>
      </c>
      <c r="E26" s="15">
        <v>2456</v>
      </c>
      <c r="F26" s="15">
        <v>331</v>
      </c>
      <c r="G26" s="15">
        <f t="shared" si="5"/>
        <v>2797</v>
      </c>
      <c r="H26" s="15">
        <v>417</v>
      </c>
      <c r="I26" s="15">
        <v>2269</v>
      </c>
      <c r="J26" s="15">
        <v>67</v>
      </c>
      <c r="K26" s="15">
        <v>28</v>
      </c>
      <c r="L26" s="15">
        <v>16</v>
      </c>
      <c r="M26" s="15">
        <v>395</v>
      </c>
      <c r="N26" s="15">
        <v>116</v>
      </c>
    </row>
    <row r="27" spans="1:14" ht="15" customHeight="1">
      <c r="A27" s="17" t="s">
        <v>45</v>
      </c>
      <c r="B27" s="15">
        <f t="shared" si="4"/>
        <v>13074</v>
      </c>
      <c r="C27" s="14">
        <v>9157</v>
      </c>
      <c r="D27" s="15">
        <v>67</v>
      </c>
      <c r="E27" s="15">
        <v>3850</v>
      </c>
      <c r="F27" s="15">
        <v>292</v>
      </c>
      <c r="G27" s="15">
        <f t="shared" si="5"/>
        <v>1186</v>
      </c>
      <c r="H27" s="15">
        <v>335</v>
      </c>
      <c r="I27" s="15">
        <v>746</v>
      </c>
      <c r="J27" s="15">
        <v>62</v>
      </c>
      <c r="K27" s="15">
        <v>37</v>
      </c>
      <c r="L27" s="15">
        <v>6</v>
      </c>
      <c r="M27" s="15">
        <v>452</v>
      </c>
      <c r="N27" s="15">
        <v>99</v>
      </c>
    </row>
    <row r="28" spans="1:14" ht="15" customHeight="1">
      <c r="A28" s="17" t="s">
        <v>18</v>
      </c>
      <c r="B28" s="15">
        <f t="shared" si="4"/>
        <v>9239</v>
      </c>
      <c r="C28" s="14">
        <v>6908</v>
      </c>
      <c r="D28" s="15">
        <v>56</v>
      </c>
      <c r="E28" s="15">
        <v>2275</v>
      </c>
      <c r="F28" s="15">
        <v>174</v>
      </c>
      <c r="G28" s="15">
        <f t="shared" si="5"/>
        <v>902</v>
      </c>
      <c r="H28" s="15">
        <v>344</v>
      </c>
      <c r="I28" s="15">
        <v>478</v>
      </c>
      <c r="J28" s="15">
        <v>42</v>
      </c>
      <c r="K28" s="15">
        <v>29</v>
      </c>
      <c r="L28" s="15">
        <v>9</v>
      </c>
      <c r="M28" s="15">
        <v>373</v>
      </c>
      <c r="N28" s="15">
        <v>55</v>
      </c>
    </row>
    <row r="29" spans="1:14" ht="15" customHeight="1">
      <c r="A29" s="17" t="s">
        <v>19</v>
      </c>
      <c r="B29" s="15">
        <f t="shared" si="4"/>
        <v>4959</v>
      </c>
      <c r="C29" s="14">
        <v>3837</v>
      </c>
      <c r="D29" s="15">
        <v>41</v>
      </c>
      <c r="E29" s="15">
        <v>1081</v>
      </c>
      <c r="F29" s="15">
        <v>70</v>
      </c>
      <c r="G29" s="15">
        <f t="shared" si="5"/>
        <v>592</v>
      </c>
      <c r="H29" s="15">
        <v>134</v>
      </c>
      <c r="I29" s="15">
        <v>419</v>
      </c>
      <c r="J29" s="15">
        <v>21</v>
      </c>
      <c r="K29" s="15">
        <v>10</v>
      </c>
      <c r="L29" s="15">
        <v>8</v>
      </c>
      <c r="M29" s="15">
        <v>164</v>
      </c>
      <c r="N29" s="15">
        <v>31</v>
      </c>
    </row>
    <row r="30" spans="1:14" ht="15" customHeight="1">
      <c r="A30" s="17" t="s">
        <v>37</v>
      </c>
      <c r="B30" s="15">
        <f t="shared" si="4"/>
        <v>5327</v>
      </c>
      <c r="C30" s="14">
        <v>3741</v>
      </c>
      <c r="D30" s="15">
        <v>27</v>
      </c>
      <c r="E30" s="15">
        <v>1559</v>
      </c>
      <c r="F30" s="15">
        <v>86</v>
      </c>
      <c r="G30" s="15">
        <f t="shared" si="5"/>
        <v>442</v>
      </c>
      <c r="H30" s="15">
        <v>129</v>
      </c>
      <c r="I30" s="15">
        <v>277</v>
      </c>
      <c r="J30" s="15">
        <v>16</v>
      </c>
      <c r="K30" s="15">
        <v>13</v>
      </c>
      <c r="L30" s="15">
        <v>7</v>
      </c>
      <c r="M30" s="15">
        <v>227</v>
      </c>
      <c r="N30" s="15">
        <v>55</v>
      </c>
    </row>
    <row r="31" spans="1:14" ht="15" customHeight="1">
      <c r="A31" s="20" t="s">
        <v>66</v>
      </c>
      <c r="B31" s="18">
        <f aca="true" t="shared" si="6" ref="B31:N31">SUM(B32:B45)</f>
        <v>244512</v>
      </c>
      <c r="C31" s="18">
        <f t="shared" si="6"/>
        <v>156626</v>
      </c>
      <c r="D31" s="18">
        <f t="shared" si="6"/>
        <v>2359</v>
      </c>
      <c r="E31" s="18">
        <f t="shared" si="6"/>
        <v>85527</v>
      </c>
      <c r="F31" s="18">
        <f t="shared" si="6"/>
        <v>4885</v>
      </c>
      <c r="G31" s="18">
        <f t="shared" si="6"/>
        <v>21214</v>
      </c>
      <c r="H31" s="18">
        <f t="shared" si="6"/>
        <v>5754</v>
      </c>
      <c r="I31" s="18">
        <f t="shared" si="6"/>
        <v>12633</v>
      </c>
      <c r="J31" s="18">
        <f t="shared" si="6"/>
        <v>1365</v>
      </c>
      <c r="K31" s="18">
        <f t="shared" si="6"/>
        <v>1007</v>
      </c>
      <c r="L31" s="18">
        <f t="shared" si="6"/>
        <v>455</v>
      </c>
      <c r="M31" s="18">
        <f t="shared" si="6"/>
        <v>17047</v>
      </c>
      <c r="N31" s="18">
        <f t="shared" si="6"/>
        <v>3182</v>
      </c>
    </row>
    <row r="32" spans="1:14" s="19" customFormat="1" ht="15" customHeight="1">
      <c r="A32" s="17" t="s">
        <v>2</v>
      </c>
      <c r="B32" s="15">
        <f aca="true" t="shared" si="7" ref="B32:B45">SUM(C32:E32)</f>
        <v>33725</v>
      </c>
      <c r="C32" s="14">
        <v>21875</v>
      </c>
      <c r="D32" s="15">
        <v>338</v>
      </c>
      <c r="E32" s="15">
        <v>11512</v>
      </c>
      <c r="F32" s="15">
        <v>601</v>
      </c>
      <c r="G32" s="15">
        <f aca="true" t="shared" si="8" ref="G32:G45">SUM(H32:L32)</f>
        <v>3401</v>
      </c>
      <c r="H32" s="15">
        <v>891</v>
      </c>
      <c r="I32" s="15">
        <v>2089</v>
      </c>
      <c r="J32" s="15">
        <v>186</v>
      </c>
      <c r="K32" s="15">
        <v>157</v>
      </c>
      <c r="L32" s="15">
        <v>78</v>
      </c>
      <c r="M32" s="15">
        <v>1823</v>
      </c>
      <c r="N32" s="15">
        <v>417</v>
      </c>
    </row>
    <row r="33" spans="1:14" ht="15" customHeight="1">
      <c r="A33" s="17" t="s">
        <v>4</v>
      </c>
      <c r="B33" s="15">
        <f t="shared" si="7"/>
        <v>19410</v>
      </c>
      <c r="C33" s="14">
        <v>13570</v>
      </c>
      <c r="D33" s="15">
        <v>128</v>
      </c>
      <c r="E33" s="15">
        <v>5712</v>
      </c>
      <c r="F33" s="15">
        <v>395</v>
      </c>
      <c r="G33" s="15">
        <f t="shared" si="8"/>
        <v>2420</v>
      </c>
      <c r="H33" s="15">
        <v>688</v>
      </c>
      <c r="I33" s="15">
        <v>1395</v>
      </c>
      <c r="J33" s="15">
        <v>180</v>
      </c>
      <c r="K33" s="15">
        <v>102</v>
      </c>
      <c r="L33" s="15">
        <v>55</v>
      </c>
      <c r="M33" s="15">
        <v>950</v>
      </c>
      <c r="N33" s="15">
        <v>283</v>
      </c>
    </row>
    <row r="34" spans="1:14" ht="15" customHeight="1">
      <c r="A34" s="17" t="s">
        <v>20</v>
      </c>
      <c r="B34" s="15">
        <f t="shared" si="7"/>
        <v>20232</v>
      </c>
      <c r="C34" s="14">
        <v>12343</v>
      </c>
      <c r="D34" s="15">
        <v>204</v>
      </c>
      <c r="E34" s="15">
        <v>7685</v>
      </c>
      <c r="F34" s="15">
        <v>343</v>
      </c>
      <c r="G34" s="15">
        <f t="shared" si="8"/>
        <v>1739</v>
      </c>
      <c r="H34" s="15">
        <v>401</v>
      </c>
      <c r="I34" s="15">
        <v>1114</v>
      </c>
      <c r="J34" s="15">
        <v>100</v>
      </c>
      <c r="K34" s="15">
        <v>94</v>
      </c>
      <c r="L34" s="15">
        <v>30</v>
      </c>
      <c r="M34" s="15">
        <v>1408</v>
      </c>
      <c r="N34" s="15">
        <v>349</v>
      </c>
    </row>
    <row r="35" spans="1:14" ht="15" customHeight="1">
      <c r="A35" s="17" t="s">
        <v>11</v>
      </c>
      <c r="B35" s="15">
        <f t="shared" si="7"/>
        <v>26686</v>
      </c>
      <c r="C35" s="14">
        <v>16526</v>
      </c>
      <c r="D35" s="15">
        <v>427</v>
      </c>
      <c r="E35" s="15">
        <v>9733</v>
      </c>
      <c r="F35" s="15">
        <v>918</v>
      </c>
      <c r="G35" s="15">
        <f t="shared" si="8"/>
        <v>2405</v>
      </c>
      <c r="H35" s="15">
        <v>666</v>
      </c>
      <c r="I35" s="15">
        <v>1406</v>
      </c>
      <c r="J35" s="15">
        <v>159</v>
      </c>
      <c r="K35" s="15">
        <v>113</v>
      </c>
      <c r="L35" s="15">
        <v>61</v>
      </c>
      <c r="M35" s="15">
        <v>1587</v>
      </c>
      <c r="N35" s="15">
        <v>398</v>
      </c>
    </row>
    <row r="36" spans="1:14" ht="15" customHeight="1">
      <c r="A36" s="17" t="s">
        <v>12</v>
      </c>
      <c r="B36" s="15">
        <f t="shared" si="7"/>
        <v>19826</v>
      </c>
      <c r="C36" s="14">
        <v>11275</v>
      </c>
      <c r="D36" s="15">
        <v>291</v>
      </c>
      <c r="E36" s="15">
        <v>8260</v>
      </c>
      <c r="F36" s="15">
        <v>469</v>
      </c>
      <c r="G36" s="15">
        <f t="shared" si="8"/>
        <v>1441</v>
      </c>
      <c r="H36" s="15">
        <v>342</v>
      </c>
      <c r="I36" s="15">
        <v>861</v>
      </c>
      <c r="J36" s="15">
        <v>111</v>
      </c>
      <c r="K36" s="15">
        <v>94</v>
      </c>
      <c r="L36" s="15">
        <v>33</v>
      </c>
      <c r="M36" s="15">
        <v>1086</v>
      </c>
      <c r="N36" s="15">
        <v>302</v>
      </c>
    </row>
    <row r="37" spans="1:14" ht="15" customHeight="1">
      <c r="A37" s="17" t="s">
        <v>13</v>
      </c>
      <c r="B37" s="15">
        <f t="shared" si="7"/>
        <v>53512</v>
      </c>
      <c r="C37" s="14">
        <v>34402</v>
      </c>
      <c r="D37" s="15">
        <v>405</v>
      </c>
      <c r="E37" s="15">
        <v>18705</v>
      </c>
      <c r="F37" s="15">
        <v>647</v>
      </c>
      <c r="G37" s="15">
        <f t="shared" si="8"/>
        <v>3643</v>
      </c>
      <c r="H37" s="15">
        <v>1043</v>
      </c>
      <c r="I37" s="15">
        <v>2193</v>
      </c>
      <c r="J37" s="15">
        <v>195</v>
      </c>
      <c r="K37" s="15">
        <v>155</v>
      </c>
      <c r="L37" s="15">
        <v>57</v>
      </c>
      <c r="M37" s="15">
        <v>6328</v>
      </c>
      <c r="N37" s="15">
        <v>480</v>
      </c>
    </row>
    <row r="38" spans="1:14" ht="15" customHeight="1">
      <c r="A38" s="17" t="s">
        <v>34</v>
      </c>
      <c r="B38" s="15">
        <f t="shared" si="7"/>
        <v>15583</v>
      </c>
      <c r="C38" s="14">
        <v>8672</v>
      </c>
      <c r="D38" s="15">
        <v>139</v>
      </c>
      <c r="E38" s="15">
        <v>6772</v>
      </c>
      <c r="F38" s="15">
        <v>306</v>
      </c>
      <c r="G38" s="15">
        <f t="shared" si="8"/>
        <v>1086</v>
      </c>
      <c r="H38" s="15">
        <v>251</v>
      </c>
      <c r="I38" s="15">
        <v>674</v>
      </c>
      <c r="J38" s="15">
        <v>85</v>
      </c>
      <c r="K38" s="15">
        <v>56</v>
      </c>
      <c r="L38" s="15">
        <v>20</v>
      </c>
      <c r="M38" s="15">
        <v>1123</v>
      </c>
      <c r="N38" s="15">
        <v>230</v>
      </c>
    </row>
    <row r="39" spans="1:14" ht="15" customHeight="1">
      <c r="A39" s="17" t="s">
        <v>38</v>
      </c>
      <c r="B39" s="15">
        <f t="shared" si="7"/>
        <v>11179</v>
      </c>
      <c r="C39" s="14">
        <v>8419</v>
      </c>
      <c r="D39" s="15">
        <v>65</v>
      </c>
      <c r="E39" s="15">
        <v>2695</v>
      </c>
      <c r="F39" s="15">
        <v>294</v>
      </c>
      <c r="G39" s="15">
        <f t="shared" si="8"/>
        <v>1238</v>
      </c>
      <c r="H39" s="15">
        <v>361</v>
      </c>
      <c r="I39" s="15">
        <v>691</v>
      </c>
      <c r="J39" s="15">
        <v>81</v>
      </c>
      <c r="K39" s="15">
        <v>67</v>
      </c>
      <c r="L39" s="15">
        <v>38</v>
      </c>
      <c r="M39" s="15">
        <v>533</v>
      </c>
      <c r="N39" s="15">
        <v>149</v>
      </c>
    </row>
    <row r="40" spans="1:14" ht="15" customHeight="1">
      <c r="A40" s="17" t="s">
        <v>39</v>
      </c>
      <c r="B40" s="15">
        <f t="shared" si="7"/>
        <v>10652</v>
      </c>
      <c r="C40" s="14">
        <v>7128</v>
      </c>
      <c r="D40" s="15">
        <v>60</v>
      </c>
      <c r="E40" s="15">
        <v>3464</v>
      </c>
      <c r="F40" s="15">
        <v>206</v>
      </c>
      <c r="G40" s="15">
        <f t="shared" si="8"/>
        <v>932</v>
      </c>
      <c r="H40" s="15">
        <v>279</v>
      </c>
      <c r="I40" s="15">
        <v>548</v>
      </c>
      <c r="J40" s="15">
        <v>50</v>
      </c>
      <c r="K40" s="15">
        <v>28</v>
      </c>
      <c r="L40" s="15">
        <v>27</v>
      </c>
      <c r="M40" s="15">
        <v>489</v>
      </c>
      <c r="N40" s="15">
        <v>112</v>
      </c>
    </row>
    <row r="41" spans="1:14" ht="15" customHeight="1">
      <c r="A41" s="17" t="s">
        <v>46</v>
      </c>
      <c r="B41" s="15">
        <f t="shared" si="7"/>
        <v>10540</v>
      </c>
      <c r="C41" s="14">
        <v>6986</v>
      </c>
      <c r="D41" s="15">
        <v>83</v>
      </c>
      <c r="E41" s="15">
        <v>3471</v>
      </c>
      <c r="F41" s="15">
        <v>191</v>
      </c>
      <c r="G41" s="15">
        <f t="shared" si="8"/>
        <v>870</v>
      </c>
      <c r="H41" s="15">
        <v>241</v>
      </c>
      <c r="I41" s="15">
        <v>513</v>
      </c>
      <c r="J41" s="15">
        <v>67</v>
      </c>
      <c r="K41" s="15">
        <v>34</v>
      </c>
      <c r="L41" s="15">
        <v>15</v>
      </c>
      <c r="M41" s="15">
        <v>474</v>
      </c>
      <c r="N41" s="15">
        <v>126</v>
      </c>
    </row>
    <row r="42" spans="1:14" ht="15" customHeight="1">
      <c r="A42" s="17" t="s">
        <v>21</v>
      </c>
      <c r="B42" s="15">
        <f t="shared" si="7"/>
        <v>4512</v>
      </c>
      <c r="C42" s="14">
        <v>2869</v>
      </c>
      <c r="D42" s="15">
        <v>31</v>
      </c>
      <c r="E42" s="15">
        <v>1612</v>
      </c>
      <c r="F42" s="15">
        <v>63</v>
      </c>
      <c r="G42" s="15">
        <f t="shared" si="8"/>
        <v>434</v>
      </c>
      <c r="H42" s="15">
        <v>163</v>
      </c>
      <c r="I42" s="15">
        <v>220</v>
      </c>
      <c r="J42" s="15">
        <v>28</v>
      </c>
      <c r="K42" s="15">
        <v>17</v>
      </c>
      <c r="L42" s="15">
        <v>6</v>
      </c>
      <c r="M42" s="15">
        <v>164</v>
      </c>
      <c r="N42" s="15">
        <v>54</v>
      </c>
    </row>
    <row r="43" spans="1:14" ht="15" customHeight="1">
      <c r="A43" s="17" t="s">
        <v>22</v>
      </c>
      <c r="B43" s="15">
        <f t="shared" si="7"/>
        <v>11538</v>
      </c>
      <c r="C43" s="14">
        <v>7482</v>
      </c>
      <c r="D43" s="15">
        <v>101</v>
      </c>
      <c r="E43" s="15">
        <v>3955</v>
      </c>
      <c r="F43" s="15">
        <v>248</v>
      </c>
      <c r="G43" s="15">
        <f t="shared" si="8"/>
        <v>999</v>
      </c>
      <c r="H43" s="15">
        <v>257</v>
      </c>
      <c r="I43" s="15">
        <v>595</v>
      </c>
      <c r="J43" s="15">
        <v>69</v>
      </c>
      <c r="K43" s="15">
        <v>59</v>
      </c>
      <c r="L43" s="15">
        <v>19</v>
      </c>
      <c r="M43" s="15">
        <v>733</v>
      </c>
      <c r="N43" s="15">
        <v>169</v>
      </c>
    </row>
    <row r="44" spans="1:14" ht="15" customHeight="1">
      <c r="A44" s="17" t="s">
        <v>23</v>
      </c>
      <c r="B44" s="15">
        <f t="shared" si="7"/>
        <v>2637</v>
      </c>
      <c r="C44" s="14">
        <v>2067</v>
      </c>
      <c r="D44" s="15">
        <v>11</v>
      </c>
      <c r="E44" s="15">
        <v>559</v>
      </c>
      <c r="F44" s="15">
        <v>59</v>
      </c>
      <c r="G44" s="15">
        <f t="shared" si="8"/>
        <v>275</v>
      </c>
      <c r="H44" s="15">
        <v>73</v>
      </c>
      <c r="I44" s="15">
        <v>155</v>
      </c>
      <c r="J44" s="15">
        <v>26</v>
      </c>
      <c r="K44" s="15">
        <v>17</v>
      </c>
      <c r="L44" s="15">
        <v>4</v>
      </c>
      <c r="M44" s="15">
        <v>132</v>
      </c>
      <c r="N44" s="15">
        <v>34</v>
      </c>
    </row>
    <row r="45" spans="1:14" ht="15" customHeight="1">
      <c r="A45" s="17" t="s">
        <v>24</v>
      </c>
      <c r="B45" s="15">
        <f t="shared" si="7"/>
        <v>4480</v>
      </c>
      <c r="C45" s="14">
        <v>3012</v>
      </c>
      <c r="D45" s="15">
        <v>76</v>
      </c>
      <c r="E45" s="15">
        <v>1392</v>
      </c>
      <c r="F45" s="15">
        <v>145</v>
      </c>
      <c r="G45" s="15">
        <f t="shared" si="8"/>
        <v>331</v>
      </c>
      <c r="H45" s="15">
        <v>98</v>
      </c>
      <c r="I45" s="15">
        <v>179</v>
      </c>
      <c r="J45" s="15">
        <v>28</v>
      </c>
      <c r="K45" s="15">
        <v>14</v>
      </c>
      <c r="L45" s="15">
        <v>12</v>
      </c>
      <c r="M45" s="15">
        <v>217</v>
      </c>
      <c r="N45" s="15">
        <v>79</v>
      </c>
    </row>
    <row r="46" spans="1:14" ht="15" customHeight="1">
      <c r="A46" s="20" t="s">
        <v>67</v>
      </c>
      <c r="B46" s="18">
        <f aca="true" t="shared" si="9" ref="B46:N46">SUM(B47:B56)</f>
        <v>151728</v>
      </c>
      <c r="C46" s="18">
        <f t="shared" si="9"/>
        <v>112892</v>
      </c>
      <c r="D46" s="18">
        <f t="shared" si="9"/>
        <v>801</v>
      </c>
      <c r="E46" s="18">
        <f t="shared" si="9"/>
        <v>38035</v>
      </c>
      <c r="F46" s="18">
        <f t="shared" si="9"/>
        <v>3147</v>
      </c>
      <c r="G46" s="18">
        <f t="shared" si="9"/>
        <v>15404</v>
      </c>
      <c r="H46" s="18">
        <f t="shared" si="9"/>
        <v>4855</v>
      </c>
      <c r="I46" s="18">
        <f t="shared" si="9"/>
        <v>8324</v>
      </c>
      <c r="J46" s="18">
        <f t="shared" si="9"/>
        <v>1143</v>
      </c>
      <c r="K46" s="18">
        <f t="shared" si="9"/>
        <v>698</v>
      </c>
      <c r="L46" s="18">
        <f t="shared" si="9"/>
        <v>384</v>
      </c>
      <c r="M46" s="18">
        <f t="shared" si="9"/>
        <v>6386</v>
      </c>
      <c r="N46" s="18">
        <f t="shared" si="9"/>
        <v>1522</v>
      </c>
    </row>
    <row r="47" spans="1:14" s="19" customFormat="1" ht="15" customHeight="1">
      <c r="A47" s="17" t="s">
        <v>3</v>
      </c>
      <c r="B47" s="15">
        <f aca="true" t="shared" si="10" ref="B47:B56">SUM(C47:E47)</f>
        <v>38184</v>
      </c>
      <c r="C47" s="14">
        <v>26817</v>
      </c>
      <c r="D47" s="15">
        <v>245</v>
      </c>
      <c r="E47" s="15">
        <v>11122</v>
      </c>
      <c r="F47" s="15">
        <v>612</v>
      </c>
      <c r="G47" s="15">
        <f aca="true" t="shared" si="11" ref="G47:G56">SUM(H47:L47)</f>
        <v>3611</v>
      </c>
      <c r="H47" s="15">
        <v>1068</v>
      </c>
      <c r="I47" s="15">
        <v>2073</v>
      </c>
      <c r="J47" s="15">
        <v>233</v>
      </c>
      <c r="K47" s="15">
        <v>161</v>
      </c>
      <c r="L47" s="15">
        <v>76</v>
      </c>
      <c r="M47" s="15">
        <v>1711</v>
      </c>
      <c r="N47" s="15">
        <v>428</v>
      </c>
    </row>
    <row r="48" spans="1:14" ht="15" customHeight="1">
      <c r="A48" s="17" t="s">
        <v>5</v>
      </c>
      <c r="B48" s="15">
        <f t="shared" si="10"/>
        <v>13794</v>
      </c>
      <c r="C48" s="14">
        <v>9989</v>
      </c>
      <c r="D48" s="15">
        <v>88</v>
      </c>
      <c r="E48" s="15">
        <v>3717</v>
      </c>
      <c r="F48" s="15">
        <v>366</v>
      </c>
      <c r="G48" s="15">
        <f t="shared" si="11"/>
        <v>1392</v>
      </c>
      <c r="H48" s="15">
        <v>354</v>
      </c>
      <c r="I48" s="15">
        <v>744</v>
      </c>
      <c r="J48" s="15">
        <v>143</v>
      </c>
      <c r="K48" s="15">
        <v>80</v>
      </c>
      <c r="L48" s="15">
        <v>71</v>
      </c>
      <c r="M48" s="15">
        <v>552</v>
      </c>
      <c r="N48" s="15">
        <v>146</v>
      </c>
    </row>
    <row r="49" spans="1:14" ht="15" customHeight="1">
      <c r="A49" s="17" t="s">
        <v>6</v>
      </c>
      <c r="B49" s="15">
        <f t="shared" si="10"/>
        <v>11968</v>
      </c>
      <c r="C49" s="14">
        <v>9143</v>
      </c>
      <c r="D49" s="15">
        <v>56</v>
      </c>
      <c r="E49" s="15">
        <v>2769</v>
      </c>
      <c r="F49" s="15">
        <v>314</v>
      </c>
      <c r="G49" s="15">
        <f t="shared" si="11"/>
        <v>1399</v>
      </c>
      <c r="H49" s="15">
        <v>322</v>
      </c>
      <c r="I49" s="15">
        <v>891</v>
      </c>
      <c r="J49" s="15">
        <v>97</v>
      </c>
      <c r="K49" s="15">
        <v>64</v>
      </c>
      <c r="L49" s="15">
        <v>25</v>
      </c>
      <c r="M49" s="15">
        <v>516</v>
      </c>
      <c r="N49" s="15">
        <v>131</v>
      </c>
    </row>
    <row r="50" spans="1:14" ht="15" customHeight="1">
      <c r="A50" s="17" t="s">
        <v>47</v>
      </c>
      <c r="B50" s="15">
        <f t="shared" si="10"/>
        <v>15826</v>
      </c>
      <c r="C50" s="14">
        <v>11815</v>
      </c>
      <c r="D50" s="15">
        <v>73</v>
      </c>
      <c r="E50" s="15">
        <v>3938</v>
      </c>
      <c r="F50" s="15">
        <v>242</v>
      </c>
      <c r="G50" s="15">
        <f t="shared" si="11"/>
        <v>1986</v>
      </c>
      <c r="H50" s="15">
        <v>543</v>
      </c>
      <c r="I50" s="15">
        <v>1064</v>
      </c>
      <c r="J50" s="15">
        <v>166</v>
      </c>
      <c r="K50" s="15">
        <v>130</v>
      </c>
      <c r="L50" s="15">
        <v>83</v>
      </c>
      <c r="M50" s="15">
        <v>664</v>
      </c>
      <c r="N50" s="15">
        <v>193</v>
      </c>
    </row>
    <row r="51" spans="1:14" ht="15" customHeight="1">
      <c r="A51" s="17" t="s">
        <v>40</v>
      </c>
      <c r="B51" s="15">
        <f t="shared" si="10"/>
        <v>27167</v>
      </c>
      <c r="C51" s="14">
        <v>19725</v>
      </c>
      <c r="D51" s="15">
        <v>153</v>
      </c>
      <c r="E51" s="15">
        <v>7289</v>
      </c>
      <c r="F51" s="15">
        <v>626</v>
      </c>
      <c r="G51" s="15">
        <f t="shared" si="11"/>
        <v>2758</v>
      </c>
      <c r="H51" s="15">
        <v>936</v>
      </c>
      <c r="I51" s="15">
        <v>1448</v>
      </c>
      <c r="J51" s="15">
        <v>203</v>
      </c>
      <c r="K51" s="15">
        <v>109</v>
      </c>
      <c r="L51" s="15">
        <v>62</v>
      </c>
      <c r="M51" s="15">
        <v>1199</v>
      </c>
      <c r="N51" s="15">
        <v>270</v>
      </c>
    </row>
    <row r="52" spans="1:14" ht="15" customHeight="1">
      <c r="A52" s="17" t="s">
        <v>41</v>
      </c>
      <c r="B52" s="15">
        <f t="shared" si="10"/>
        <v>15748</v>
      </c>
      <c r="C52" s="14">
        <v>12530</v>
      </c>
      <c r="D52" s="15">
        <v>89</v>
      </c>
      <c r="E52" s="15">
        <v>3129</v>
      </c>
      <c r="F52" s="15">
        <v>259</v>
      </c>
      <c r="G52" s="15">
        <f t="shared" si="11"/>
        <v>1480</v>
      </c>
      <c r="H52" s="15">
        <v>586</v>
      </c>
      <c r="I52" s="15">
        <v>701</v>
      </c>
      <c r="J52" s="15">
        <v>113</v>
      </c>
      <c r="K52" s="15">
        <v>58</v>
      </c>
      <c r="L52" s="15">
        <v>22</v>
      </c>
      <c r="M52" s="15">
        <v>527</v>
      </c>
      <c r="N52" s="15">
        <v>125</v>
      </c>
    </row>
    <row r="53" spans="1:14" ht="15" customHeight="1">
      <c r="A53" s="17" t="s">
        <v>48</v>
      </c>
      <c r="B53" s="15">
        <f t="shared" si="10"/>
        <v>12260</v>
      </c>
      <c r="C53" s="14">
        <v>9670</v>
      </c>
      <c r="D53" s="15">
        <v>45</v>
      </c>
      <c r="E53" s="15">
        <v>2545</v>
      </c>
      <c r="F53" s="15">
        <v>305</v>
      </c>
      <c r="G53" s="15">
        <f t="shared" si="11"/>
        <v>1312</v>
      </c>
      <c r="H53" s="15">
        <v>584</v>
      </c>
      <c r="I53" s="15">
        <v>595</v>
      </c>
      <c r="J53" s="15">
        <v>73</v>
      </c>
      <c r="K53" s="15">
        <v>39</v>
      </c>
      <c r="L53" s="15">
        <v>21</v>
      </c>
      <c r="M53" s="15">
        <v>633</v>
      </c>
      <c r="N53" s="15">
        <v>86</v>
      </c>
    </row>
    <row r="54" spans="1:14" ht="15" customHeight="1">
      <c r="A54" s="17" t="s">
        <v>25</v>
      </c>
      <c r="B54" s="15">
        <f t="shared" si="10"/>
        <v>6813</v>
      </c>
      <c r="C54" s="14">
        <v>5582</v>
      </c>
      <c r="D54" s="15">
        <v>15</v>
      </c>
      <c r="E54" s="15">
        <v>1216</v>
      </c>
      <c r="F54" s="15">
        <v>205</v>
      </c>
      <c r="G54" s="15">
        <f t="shared" si="11"/>
        <v>615</v>
      </c>
      <c r="H54" s="15">
        <v>210</v>
      </c>
      <c r="I54" s="15">
        <v>335</v>
      </c>
      <c r="J54" s="15">
        <v>38</v>
      </c>
      <c r="K54" s="15">
        <v>21</v>
      </c>
      <c r="L54" s="15">
        <v>11</v>
      </c>
      <c r="M54" s="15">
        <v>233</v>
      </c>
      <c r="N54" s="15">
        <v>49</v>
      </c>
    </row>
    <row r="55" spans="1:14" ht="15" customHeight="1">
      <c r="A55" s="17" t="s">
        <v>26</v>
      </c>
      <c r="B55" s="15">
        <f t="shared" si="10"/>
        <v>2661</v>
      </c>
      <c r="C55" s="14">
        <v>1948</v>
      </c>
      <c r="D55" s="15">
        <v>8</v>
      </c>
      <c r="E55" s="15">
        <v>705</v>
      </c>
      <c r="F55" s="15">
        <v>64</v>
      </c>
      <c r="G55" s="15">
        <f t="shared" si="11"/>
        <v>221</v>
      </c>
      <c r="H55" s="15">
        <v>67</v>
      </c>
      <c r="I55" s="15">
        <v>129</v>
      </c>
      <c r="J55" s="15">
        <v>17</v>
      </c>
      <c r="K55" s="15">
        <v>7</v>
      </c>
      <c r="L55" s="15">
        <v>1</v>
      </c>
      <c r="M55" s="15">
        <v>140</v>
      </c>
      <c r="N55" s="15">
        <v>31</v>
      </c>
    </row>
    <row r="56" spans="1:14" ht="15" customHeight="1">
      <c r="A56" s="17" t="s">
        <v>27</v>
      </c>
      <c r="B56" s="15">
        <f t="shared" si="10"/>
        <v>7307</v>
      </c>
      <c r="C56" s="14">
        <v>5673</v>
      </c>
      <c r="D56" s="15">
        <v>29</v>
      </c>
      <c r="E56" s="15">
        <v>1605</v>
      </c>
      <c r="F56" s="15">
        <v>154</v>
      </c>
      <c r="G56" s="15">
        <f t="shared" si="11"/>
        <v>630</v>
      </c>
      <c r="H56" s="15">
        <v>185</v>
      </c>
      <c r="I56" s="15">
        <v>344</v>
      </c>
      <c r="J56" s="15">
        <v>60</v>
      </c>
      <c r="K56" s="15">
        <v>29</v>
      </c>
      <c r="L56" s="15">
        <v>12</v>
      </c>
      <c r="M56" s="15">
        <v>211</v>
      </c>
      <c r="N56" s="15">
        <v>63</v>
      </c>
    </row>
    <row r="57" spans="1:14" s="19" customFormat="1" ht="15" customHeight="1">
      <c r="A57" s="20" t="s">
        <v>68</v>
      </c>
      <c r="B57" s="18">
        <f aca="true" t="shared" si="12" ref="B57:N57">SUM(B58:B60)</f>
        <v>64245</v>
      </c>
      <c r="C57" s="18">
        <f t="shared" si="12"/>
        <v>38469</v>
      </c>
      <c r="D57" s="18">
        <f t="shared" si="12"/>
        <v>616</v>
      </c>
      <c r="E57" s="18">
        <f t="shared" si="12"/>
        <v>25160</v>
      </c>
      <c r="F57" s="18">
        <f t="shared" si="12"/>
        <v>1090</v>
      </c>
      <c r="G57" s="18">
        <f t="shared" si="12"/>
        <v>7266</v>
      </c>
      <c r="H57" s="18">
        <f t="shared" si="12"/>
        <v>2112</v>
      </c>
      <c r="I57" s="18">
        <f t="shared" si="12"/>
        <v>4363</v>
      </c>
      <c r="J57" s="18">
        <f t="shared" si="12"/>
        <v>423</v>
      </c>
      <c r="K57" s="18">
        <f t="shared" si="12"/>
        <v>252</v>
      </c>
      <c r="L57" s="18">
        <f t="shared" si="12"/>
        <v>116</v>
      </c>
      <c r="M57" s="18">
        <f t="shared" si="12"/>
        <v>3439</v>
      </c>
      <c r="N57" s="18">
        <f t="shared" si="12"/>
        <v>817</v>
      </c>
    </row>
    <row r="58" spans="1:14" ht="15" customHeight="1">
      <c r="A58" s="17" t="s">
        <v>1</v>
      </c>
      <c r="B58" s="15">
        <f>SUM(C58:E58)</f>
        <v>45231</v>
      </c>
      <c r="C58" s="14">
        <v>26273</v>
      </c>
      <c r="D58" s="15">
        <v>450</v>
      </c>
      <c r="E58" s="15">
        <v>18508</v>
      </c>
      <c r="F58" s="15">
        <v>745</v>
      </c>
      <c r="G58" s="15">
        <f>SUM(H58:L58)</f>
        <v>4503</v>
      </c>
      <c r="H58" s="15">
        <v>1403</v>
      </c>
      <c r="I58" s="15">
        <v>2656</v>
      </c>
      <c r="J58" s="15">
        <v>225</v>
      </c>
      <c r="K58" s="15">
        <v>145</v>
      </c>
      <c r="L58" s="15">
        <v>74</v>
      </c>
      <c r="M58" s="15">
        <v>2586</v>
      </c>
      <c r="N58" s="15">
        <v>534</v>
      </c>
    </row>
    <row r="59" spans="1:14" ht="15" customHeight="1">
      <c r="A59" s="17" t="s">
        <v>8</v>
      </c>
      <c r="B59" s="15">
        <f>SUM(C59:E59)</f>
        <v>7776</v>
      </c>
      <c r="C59" s="14">
        <v>5019</v>
      </c>
      <c r="D59" s="15">
        <v>48</v>
      </c>
      <c r="E59" s="15">
        <v>2709</v>
      </c>
      <c r="F59" s="15">
        <v>156</v>
      </c>
      <c r="G59" s="15">
        <f>SUM(H59:L59)</f>
        <v>1201</v>
      </c>
      <c r="H59" s="15">
        <v>341</v>
      </c>
      <c r="I59" s="15">
        <v>722</v>
      </c>
      <c r="J59" s="15">
        <v>70</v>
      </c>
      <c r="K59" s="15">
        <v>45</v>
      </c>
      <c r="L59" s="15">
        <v>23</v>
      </c>
      <c r="M59" s="15">
        <v>351</v>
      </c>
      <c r="N59" s="15">
        <v>102</v>
      </c>
    </row>
    <row r="60" spans="1:14" ht="15" customHeight="1">
      <c r="A60" s="17" t="s">
        <v>9</v>
      </c>
      <c r="B60" s="15">
        <f>SUM(C60:E60)</f>
        <v>11238</v>
      </c>
      <c r="C60" s="14">
        <v>7177</v>
      </c>
      <c r="D60" s="15">
        <v>118</v>
      </c>
      <c r="E60" s="15">
        <v>3943</v>
      </c>
      <c r="F60" s="15">
        <v>189</v>
      </c>
      <c r="G60" s="15">
        <f>SUM(H60:L60)</f>
        <v>1562</v>
      </c>
      <c r="H60" s="15">
        <v>368</v>
      </c>
      <c r="I60" s="15">
        <v>985</v>
      </c>
      <c r="J60" s="15">
        <v>128</v>
      </c>
      <c r="K60" s="15">
        <v>62</v>
      </c>
      <c r="L60" s="15">
        <v>19</v>
      </c>
      <c r="M60" s="15">
        <v>502</v>
      </c>
      <c r="N60" s="15">
        <v>181</v>
      </c>
    </row>
    <row r="61" spans="1:14" ht="15" customHeight="1" thickBot="1">
      <c r="A61" s="21"/>
      <c r="B61" s="15"/>
      <c r="C61" s="22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5" customHeight="1">
      <c r="A62" s="2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3" ht="15" customHeight="1">
      <c r="A63" s="27" t="s">
        <v>69</v>
      </c>
      <c r="B63" s="5"/>
      <c r="C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 customHeight="1">
      <c r="A64" s="6" t="s">
        <v>70</v>
      </c>
      <c r="B64" s="5"/>
      <c r="C64" s="5"/>
      <c r="E64" s="5"/>
      <c r="F64" s="5"/>
      <c r="G64" s="5"/>
      <c r="H64" s="5"/>
      <c r="I64" s="5"/>
      <c r="J64" s="5"/>
      <c r="K64" s="5"/>
      <c r="L64" s="5"/>
      <c r="M64" s="5"/>
    </row>
  </sheetData>
  <mergeCells count="6">
    <mergeCell ref="M3:M4"/>
    <mergeCell ref="N3:N4"/>
    <mergeCell ref="C4:C5"/>
    <mergeCell ref="D4:D5"/>
    <mergeCell ref="E4:E5"/>
    <mergeCell ref="F3:F4"/>
  </mergeCells>
  <printOptions/>
  <pageMargins left="0.55" right="0.26" top="0.83" bottom="0.7" header="0.5118110236220472" footer="0.4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pane xSplit="1" ySplit="5" topLeftCell="B6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8.796875" defaultRowHeight="15" customHeight="1"/>
  <cols>
    <col min="1" max="1" width="22.09765625" style="24" customWidth="1"/>
    <col min="2" max="14" width="10.59765625" style="6" customWidth="1"/>
    <col min="15" max="16384" width="3.59765625" style="6" customWidth="1"/>
  </cols>
  <sheetData>
    <row r="1" spans="1:13" ht="15" customHeight="1">
      <c r="A1" s="2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5" customHeight="1" thickBot="1">
      <c r="A2" s="1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 t="s">
        <v>28</v>
      </c>
    </row>
    <row r="3" spans="1:14" ht="15" customHeight="1">
      <c r="A3" s="7" t="s">
        <v>29</v>
      </c>
      <c r="B3" s="28"/>
      <c r="C3" s="29" t="s">
        <v>49</v>
      </c>
      <c r="D3" s="29"/>
      <c r="E3" s="30"/>
      <c r="F3" s="44" t="s">
        <v>50</v>
      </c>
      <c r="G3" s="25"/>
      <c r="H3" s="8" t="s">
        <v>51</v>
      </c>
      <c r="I3" s="8"/>
      <c r="J3" s="8"/>
      <c r="K3" s="8"/>
      <c r="L3" s="31"/>
      <c r="M3" s="44" t="s">
        <v>52</v>
      </c>
      <c r="N3" s="44" t="s">
        <v>53</v>
      </c>
    </row>
    <row r="4" spans="1:14" ht="15" customHeight="1">
      <c r="A4" s="9"/>
      <c r="B4" s="32" t="s">
        <v>54</v>
      </c>
      <c r="C4" s="42" t="s">
        <v>30</v>
      </c>
      <c r="D4" s="42" t="s">
        <v>31</v>
      </c>
      <c r="E4" s="42" t="s">
        <v>32</v>
      </c>
      <c r="F4" s="43"/>
      <c r="G4" s="33" t="s">
        <v>54</v>
      </c>
      <c r="H4" s="26" t="s">
        <v>55</v>
      </c>
      <c r="I4" s="26" t="s">
        <v>57</v>
      </c>
      <c r="J4" s="26" t="s">
        <v>56</v>
      </c>
      <c r="K4" s="26" t="s">
        <v>57</v>
      </c>
      <c r="L4" s="26" t="s">
        <v>56</v>
      </c>
      <c r="M4" s="45"/>
      <c r="N4" s="45"/>
    </row>
    <row r="5" spans="1:14" ht="15" customHeight="1">
      <c r="A5" s="9"/>
      <c r="B5" s="10"/>
      <c r="C5" s="42"/>
      <c r="D5" s="42"/>
      <c r="E5" s="42"/>
      <c r="F5" s="33"/>
      <c r="G5" s="3"/>
      <c r="H5" s="33"/>
      <c r="I5" s="33" t="s">
        <v>58</v>
      </c>
      <c r="J5" s="33" t="s">
        <v>59</v>
      </c>
      <c r="K5" s="33" t="s">
        <v>60</v>
      </c>
      <c r="L5" s="33" t="s">
        <v>61</v>
      </c>
      <c r="M5" s="33"/>
      <c r="N5" s="34"/>
    </row>
    <row r="6" spans="1:14" ht="1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4" s="19" customFormat="1" ht="15" customHeight="1">
      <c r="A7" s="37" t="s">
        <v>71</v>
      </c>
      <c r="B7" s="18">
        <f>B9+B17+B28+B43+B54</f>
        <v>735341</v>
      </c>
      <c r="C7" s="18">
        <f aca="true" t="shared" si="0" ref="C7:N7">C9+C17+C28+C43+C54</f>
        <v>495603</v>
      </c>
      <c r="D7" s="18">
        <f t="shared" si="0"/>
        <v>6225</v>
      </c>
      <c r="E7" s="18">
        <f t="shared" si="0"/>
        <v>233513</v>
      </c>
      <c r="F7" s="18">
        <f t="shared" si="0"/>
        <v>13477</v>
      </c>
      <c r="G7" s="18">
        <f t="shared" si="0"/>
        <v>77953</v>
      </c>
      <c r="H7" s="18">
        <f t="shared" si="0"/>
        <v>22527</v>
      </c>
      <c r="I7" s="18">
        <f t="shared" si="0"/>
        <v>47294</v>
      </c>
      <c r="J7" s="18">
        <f t="shared" si="0"/>
        <v>4219</v>
      </c>
      <c r="K7" s="18">
        <f t="shared" si="0"/>
        <v>2780</v>
      </c>
      <c r="L7" s="18">
        <f t="shared" si="0"/>
        <v>1133</v>
      </c>
      <c r="M7" s="18">
        <f t="shared" si="0"/>
        <v>38193</v>
      </c>
      <c r="N7" s="18">
        <f t="shared" si="0"/>
        <v>7997</v>
      </c>
    </row>
    <row r="8" spans="1:14" ht="15" customHeight="1">
      <c r="A8" s="9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s="19" customFormat="1" ht="15" customHeight="1">
      <c r="A9" s="20" t="s">
        <v>64</v>
      </c>
      <c r="B9" s="18">
        <f>SUM(B10:B16)</f>
        <v>152355</v>
      </c>
      <c r="C9" s="18">
        <f aca="true" t="shared" si="1" ref="C9:N9">SUM(C10:C16)</f>
        <v>96350</v>
      </c>
      <c r="D9" s="18">
        <f t="shared" si="1"/>
        <v>1331</v>
      </c>
      <c r="E9" s="18">
        <f t="shared" si="1"/>
        <v>54674</v>
      </c>
      <c r="F9" s="18">
        <f t="shared" si="1"/>
        <v>2217</v>
      </c>
      <c r="G9" s="18">
        <f t="shared" si="1"/>
        <v>16893</v>
      </c>
      <c r="H9" s="18">
        <f t="shared" si="1"/>
        <v>5734</v>
      </c>
      <c r="I9" s="18">
        <f t="shared" si="1"/>
        <v>9548</v>
      </c>
      <c r="J9" s="18">
        <f t="shared" si="1"/>
        <v>800</v>
      </c>
      <c r="K9" s="18">
        <f t="shared" si="1"/>
        <v>589</v>
      </c>
      <c r="L9" s="18">
        <f t="shared" si="1"/>
        <v>222</v>
      </c>
      <c r="M9" s="18">
        <f t="shared" si="1"/>
        <v>7536</v>
      </c>
      <c r="N9" s="18">
        <f t="shared" si="1"/>
        <v>1694</v>
      </c>
    </row>
    <row r="10" spans="1:14" ht="15" customHeight="1">
      <c r="A10" s="17" t="s">
        <v>0</v>
      </c>
      <c r="B10" s="15">
        <f>SUM(C10:E10)</f>
        <v>64405</v>
      </c>
      <c r="C10" s="14">
        <v>41458</v>
      </c>
      <c r="D10" s="15">
        <v>661</v>
      </c>
      <c r="E10" s="15">
        <v>22286</v>
      </c>
      <c r="F10" s="15">
        <v>903</v>
      </c>
      <c r="G10" s="15">
        <f>SUM(H10:L10)</f>
        <v>7527</v>
      </c>
      <c r="H10" s="15">
        <v>2828</v>
      </c>
      <c r="I10" s="15">
        <v>4074</v>
      </c>
      <c r="J10" s="15">
        <v>310</v>
      </c>
      <c r="K10" s="15">
        <v>212</v>
      </c>
      <c r="L10" s="15">
        <v>103</v>
      </c>
      <c r="M10" s="15">
        <v>3301</v>
      </c>
      <c r="N10" s="15">
        <v>659</v>
      </c>
    </row>
    <row r="11" spans="1:14" ht="15" customHeight="1">
      <c r="A11" s="17" t="s">
        <v>7</v>
      </c>
      <c r="B11" s="15">
        <f aca="true" t="shared" si="2" ref="B11:B57">SUM(C11:E11)</f>
        <v>13297</v>
      </c>
      <c r="C11" s="14">
        <v>8606</v>
      </c>
      <c r="D11" s="15">
        <v>98</v>
      </c>
      <c r="E11" s="15">
        <v>4593</v>
      </c>
      <c r="F11" s="15">
        <v>187</v>
      </c>
      <c r="G11" s="15">
        <f aca="true" t="shared" si="3" ref="G11:G16">SUM(H11:L11)</f>
        <v>1463</v>
      </c>
      <c r="H11" s="15">
        <v>454</v>
      </c>
      <c r="I11" s="15">
        <v>857</v>
      </c>
      <c r="J11" s="15">
        <v>73</v>
      </c>
      <c r="K11" s="15">
        <v>52</v>
      </c>
      <c r="L11" s="15">
        <v>27</v>
      </c>
      <c r="M11" s="15">
        <v>814</v>
      </c>
      <c r="N11" s="15">
        <v>194</v>
      </c>
    </row>
    <row r="12" spans="1:14" ht="15" customHeight="1">
      <c r="A12" s="17" t="s">
        <v>14</v>
      </c>
      <c r="B12" s="15">
        <f t="shared" si="2"/>
        <v>37913</v>
      </c>
      <c r="C12" s="14">
        <v>22014</v>
      </c>
      <c r="D12" s="15">
        <v>308</v>
      </c>
      <c r="E12" s="15">
        <v>15591</v>
      </c>
      <c r="F12" s="15">
        <v>547</v>
      </c>
      <c r="G12" s="15">
        <f t="shared" si="3"/>
        <v>3794</v>
      </c>
      <c r="H12" s="15">
        <v>942</v>
      </c>
      <c r="I12" s="15">
        <v>2435</v>
      </c>
      <c r="J12" s="15">
        <v>204</v>
      </c>
      <c r="K12" s="15">
        <v>170</v>
      </c>
      <c r="L12" s="15">
        <v>43</v>
      </c>
      <c r="M12" s="15">
        <v>1756</v>
      </c>
      <c r="N12" s="15">
        <v>436</v>
      </c>
    </row>
    <row r="13" spans="1:14" ht="15" customHeight="1">
      <c r="A13" s="17" t="s">
        <v>35</v>
      </c>
      <c r="B13" s="15">
        <f t="shared" si="2"/>
        <v>10607</v>
      </c>
      <c r="C13" s="14">
        <v>7601</v>
      </c>
      <c r="D13" s="15">
        <v>60</v>
      </c>
      <c r="E13" s="15">
        <v>2946</v>
      </c>
      <c r="F13" s="15">
        <v>185</v>
      </c>
      <c r="G13" s="15">
        <f t="shared" si="3"/>
        <v>1332</v>
      </c>
      <c r="H13" s="15">
        <v>496</v>
      </c>
      <c r="I13" s="15">
        <v>704</v>
      </c>
      <c r="J13" s="15">
        <v>69</v>
      </c>
      <c r="K13" s="15">
        <v>49</v>
      </c>
      <c r="L13" s="15">
        <v>14</v>
      </c>
      <c r="M13" s="15">
        <v>476</v>
      </c>
      <c r="N13" s="15">
        <v>139</v>
      </c>
    </row>
    <row r="14" spans="1:14" ht="15" customHeight="1">
      <c r="A14" s="17" t="s">
        <v>36</v>
      </c>
      <c r="B14" s="15">
        <f t="shared" si="2"/>
        <v>13060</v>
      </c>
      <c r="C14" s="14">
        <v>8400</v>
      </c>
      <c r="D14" s="15">
        <v>104</v>
      </c>
      <c r="E14" s="15">
        <v>4556</v>
      </c>
      <c r="F14" s="15">
        <v>211</v>
      </c>
      <c r="G14" s="15">
        <f t="shared" si="3"/>
        <v>1382</v>
      </c>
      <c r="H14" s="15">
        <v>437</v>
      </c>
      <c r="I14" s="15">
        <v>790</v>
      </c>
      <c r="J14" s="15">
        <v>77</v>
      </c>
      <c r="K14" s="15">
        <v>63</v>
      </c>
      <c r="L14" s="15">
        <v>15</v>
      </c>
      <c r="M14" s="15">
        <v>680</v>
      </c>
      <c r="N14" s="15">
        <v>179</v>
      </c>
    </row>
    <row r="15" spans="1:14" ht="15" customHeight="1">
      <c r="A15" s="17" t="s">
        <v>16</v>
      </c>
      <c r="B15" s="15">
        <f t="shared" si="2"/>
        <v>8522</v>
      </c>
      <c r="C15" s="14">
        <v>4634</v>
      </c>
      <c r="D15" s="15">
        <v>75</v>
      </c>
      <c r="E15" s="15">
        <v>3813</v>
      </c>
      <c r="F15" s="15">
        <v>98</v>
      </c>
      <c r="G15" s="15">
        <f t="shared" si="3"/>
        <v>705</v>
      </c>
      <c r="H15" s="15">
        <v>325</v>
      </c>
      <c r="I15" s="15">
        <v>325</v>
      </c>
      <c r="J15" s="15">
        <v>22</v>
      </c>
      <c r="K15" s="15">
        <v>24</v>
      </c>
      <c r="L15" s="15">
        <v>9</v>
      </c>
      <c r="M15" s="15">
        <v>353</v>
      </c>
      <c r="N15" s="15">
        <v>52</v>
      </c>
    </row>
    <row r="16" spans="1:14" ht="15" customHeight="1">
      <c r="A16" s="17" t="s">
        <v>17</v>
      </c>
      <c r="B16" s="15">
        <f t="shared" si="2"/>
        <v>4551</v>
      </c>
      <c r="C16" s="14">
        <v>3637</v>
      </c>
      <c r="D16" s="15">
        <v>25</v>
      </c>
      <c r="E16" s="15">
        <v>889</v>
      </c>
      <c r="F16" s="15">
        <v>86</v>
      </c>
      <c r="G16" s="15">
        <f t="shared" si="3"/>
        <v>690</v>
      </c>
      <c r="H16" s="15">
        <v>252</v>
      </c>
      <c r="I16" s="15">
        <v>363</v>
      </c>
      <c r="J16" s="15">
        <v>45</v>
      </c>
      <c r="K16" s="15">
        <v>19</v>
      </c>
      <c r="L16" s="15">
        <v>11</v>
      </c>
      <c r="M16" s="15">
        <v>156</v>
      </c>
      <c r="N16" s="15">
        <v>35</v>
      </c>
    </row>
    <row r="17" spans="1:14" s="19" customFormat="1" ht="15" customHeight="1">
      <c r="A17" s="20" t="s">
        <v>65</v>
      </c>
      <c r="B17" s="18">
        <f>SUM(B18:B27)</f>
        <v>129832</v>
      </c>
      <c r="C17" s="18">
        <f aca="true" t="shared" si="4" ref="C17:N17">SUM(C18:C27)</f>
        <v>95478</v>
      </c>
      <c r="D17" s="18">
        <f t="shared" si="4"/>
        <v>937</v>
      </c>
      <c r="E17" s="18">
        <f t="shared" si="4"/>
        <v>33417</v>
      </c>
      <c r="F17" s="18">
        <f t="shared" si="4"/>
        <v>2246</v>
      </c>
      <c r="G17" s="18">
        <f t="shared" si="4"/>
        <v>16611</v>
      </c>
      <c r="H17" s="18">
        <f t="shared" si="4"/>
        <v>3713</v>
      </c>
      <c r="I17" s="18">
        <f t="shared" si="4"/>
        <v>11525</v>
      </c>
      <c r="J17" s="18">
        <f t="shared" si="4"/>
        <v>747</v>
      </c>
      <c r="K17" s="18">
        <f t="shared" si="4"/>
        <v>462</v>
      </c>
      <c r="L17" s="18">
        <f t="shared" si="4"/>
        <v>164</v>
      </c>
      <c r="M17" s="18">
        <f t="shared" si="4"/>
        <v>4695</v>
      </c>
      <c r="N17" s="18">
        <f t="shared" si="4"/>
        <v>1157</v>
      </c>
    </row>
    <row r="18" spans="1:14" ht="15" customHeight="1">
      <c r="A18" s="17" t="s">
        <v>10</v>
      </c>
      <c r="B18" s="15">
        <f t="shared" si="2"/>
        <v>19750</v>
      </c>
      <c r="C18" s="14">
        <v>13968</v>
      </c>
      <c r="D18" s="15">
        <v>149</v>
      </c>
      <c r="E18" s="15">
        <v>5633</v>
      </c>
      <c r="F18" s="15">
        <v>279</v>
      </c>
      <c r="G18" s="15">
        <f aca="true" t="shared" si="5" ref="G18:G27">SUM(H18:L18)</f>
        <v>2266</v>
      </c>
      <c r="H18" s="15">
        <v>670</v>
      </c>
      <c r="I18" s="15">
        <v>1315</v>
      </c>
      <c r="J18" s="15">
        <v>159</v>
      </c>
      <c r="K18" s="15">
        <v>87</v>
      </c>
      <c r="L18" s="15">
        <v>35</v>
      </c>
      <c r="M18" s="15">
        <v>966</v>
      </c>
      <c r="N18" s="15">
        <v>188</v>
      </c>
    </row>
    <row r="19" spans="1:14" ht="15" customHeight="1">
      <c r="A19" s="17" t="s">
        <v>15</v>
      </c>
      <c r="B19" s="15">
        <f t="shared" si="2"/>
        <v>16969</v>
      </c>
      <c r="C19" s="14">
        <v>11598</v>
      </c>
      <c r="D19" s="15">
        <v>161</v>
      </c>
      <c r="E19" s="15">
        <v>5210</v>
      </c>
      <c r="F19" s="15">
        <v>257</v>
      </c>
      <c r="G19" s="15">
        <f t="shared" si="5"/>
        <v>2076</v>
      </c>
      <c r="H19" s="15">
        <v>517</v>
      </c>
      <c r="I19" s="15">
        <v>1368</v>
      </c>
      <c r="J19" s="15">
        <v>95</v>
      </c>
      <c r="K19" s="15">
        <v>77</v>
      </c>
      <c r="L19" s="15">
        <v>19</v>
      </c>
      <c r="M19" s="15">
        <v>612</v>
      </c>
      <c r="N19" s="15">
        <v>187</v>
      </c>
    </row>
    <row r="20" spans="1:14" ht="15" customHeight="1">
      <c r="A20" s="17" t="s">
        <v>33</v>
      </c>
      <c r="B20" s="15">
        <f t="shared" si="2"/>
        <v>7793</v>
      </c>
      <c r="C20" s="14">
        <v>5806</v>
      </c>
      <c r="D20" s="15">
        <v>72</v>
      </c>
      <c r="E20" s="15">
        <v>1915</v>
      </c>
      <c r="F20" s="15">
        <v>120</v>
      </c>
      <c r="G20" s="15">
        <f t="shared" si="5"/>
        <v>1112</v>
      </c>
      <c r="H20" s="15">
        <v>276</v>
      </c>
      <c r="I20" s="15">
        <v>744</v>
      </c>
      <c r="J20" s="15">
        <v>53</v>
      </c>
      <c r="K20" s="15">
        <v>29</v>
      </c>
      <c r="L20" s="15">
        <v>10</v>
      </c>
      <c r="M20" s="15">
        <v>358</v>
      </c>
      <c r="N20" s="15">
        <v>86</v>
      </c>
    </row>
    <row r="21" spans="1:14" ht="15" customHeight="1">
      <c r="A21" s="17" t="s">
        <v>42</v>
      </c>
      <c r="B21" s="15">
        <f t="shared" si="2"/>
        <v>25974</v>
      </c>
      <c r="C21" s="14">
        <v>17849</v>
      </c>
      <c r="D21" s="15">
        <v>209</v>
      </c>
      <c r="E21" s="15">
        <v>7916</v>
      </c>
      <c r="F21" s="15">
        <v>374</v>
      </c>
      <c r="G21" s="15">
        <f t="shared" si="5"/>
        <v>3325</v>
      </c>
      <c r="H21" s="15">
        <v>530</v>
      </c>
      <c r="I21" s="15">
        <v>2516</v>
      </c>
      <c r="J21" s="15">
        <v>144</v>
      </c>
      <c r="K21" s="15">
        <v>97</v>
      </c>
      <c r="L21" s="15">
        <v>38</v>
      </c>
      <c r="M21" s="15">
        <v>756</v>
      </c>
      <c r="N21" s="15">
        <v>259</v>
      </c>
    </row>
    <row r="22" spans="1:14" ht="15" customHeight="1">
      <c r="A22" s="17" t="s">
        <v>43</v>
      </c>
      <c r="B22" s="15">
        <f t="shared" si="2"/>
        <v>10962</v>
      </c>
      <c r="C22" s="14">
        <v>9146</v>
      </c>
      <c r="D22" s="15">
        <v>37</v>
      </c>
      <c r="E22" s="15">
        <v>1779</v>
      </c>
      <c r="F22" s="15">
        <v>317</v>
      </c>
      <c r="G22" s="15">
        <f t="shared" si="5"/>
        <v>1579</v>
      </c>
      <c r="H22" s="15">
        <v>345</v>
      </c>
      <c r="I22" s="15">
        <v>1122</v>
      </c>
      <c r="J22" s="15">
        <v>64</v>
      </c>
      <c r="K22" s="15">
        <v>39</v>
      </c>
      <c r="L22" s="15">
        <v>9</v>
      </c>
      <c r="M22" s="15">
        <v>376</v>
      </c>
      <c r="N22" s="15">
        <v>83</v>
      </c>
    </row>
    <row r="23" spans="1:14" ht="15" customHeight="1">
      <c r="A23" s="17" t="s">
        <v>44</v>
      </c>
      <c r="B23" s="15">
        <f t="shared" si="2"/>
        <v>16143</v>
      </c>
      <c r="C23" s="14">
        <v>13634</v>
      </c>
      <c r="D23" s="15">
        <v>99</v>
      </c>
      <c r="E23" s="15">
        <v>2410</v>
      </c>
      <c r="F23" s="15">
        <v>303</v>
      </c>
      <c r="G23" s="15">
        <f t="shared" si="5"/>
        <v>2924</v>
      </c>
      <c r="H23" s="15">
        <v>417</v>
      </c>
      <c r="I23" s="15">
        <v>2365</v>
      </c>
      <c r="J23" s="15">
        <v>80</v>
      </c>
      <c r="K23" s="15">
        <v>43</v>
      </c>
      <c r="L23" s="15">
        <v>19</v>
      </c>
      <c r="M23" s="15">
        <v>398</v>
      </c>
      <c r="N23" s="15">
        <v>112</v>
      </c>
    </row>
    <row r="24" spans="1:14" ht="15" customHeight="1">
      <c r="A24" s="17" t="s">
        <v>45</v>
      </c>
      <c r="B24" s="15">
        <f t="shared" si="2"/>
        <v>13063</v>
      </c>
      <c r="C24" s="14">
        <v>9184</v>
      </c>
      <c r="D24" s="15">
        <v>73</v>
      </c>
      <c r="E24" s="15">
        <v>3806</v>
      </c>
      <c r="F24" s="15">
        <v>263</v>
      </c>
      <c r="G24" s="15">
        <f t="shared" si="5"/>
        <v>1251</v>
      </c>
      <c r="H24" s="15">
        <v>329</v>
      </c>
      <c r="I24" s="15">
        <v>809</v>
      </c>
      <c r="J24" s="15">
        <v>65</v>
      </c>
      <c r="K24" s="15">
        <v>28</v>
      </c>
      <c r="L24" s="15">
        <v>20</v>
      </c>
      <c r="M24" s="15">
        <v>461</v>
      </c>
      <c r="N24" s="15">
        <v>106</v>
      </c>
    </row>
    <row r="25" spans="1:14" ht="15" customHeight="1">
      <c r="A25" s="17" t="s">
        <v>18</v>
      </c>
      <c r="B25" s="15">
        <f t="shared" si="2"/>
        <v>9168</v>
      </c>
      <c r="C25" s="14">
        <v>6922</v>
      </c>
      <c r="D25" s="15">
        <v>61</v>
      </c>
      <c r="E25" s="15">
        <v>2185</v>
      </c>
      <c r="F25" s="15">
        <v>193</v>
      </c>
      <c r="G25" s="15">
        <f t="shared" si="5"/>
        <v>1045</v>
      </c>
      <c r="H25" s="15">
        <v>373</v>
      </c>
      <c r="I25" s="15">
        <v>581</v>
      </c>
      <c r="J25" s="15">
        <v>53</v>
      </c>
      <c r="K25" s="15">
        <v>33</v>
      </c>
      <c r="L25" s="15">
        <v>5</v>
      </c>
      <c r="M25" s="15">
        <v>356</v>
      </c>
      <c r="N25" s="15">
        <v>56</v>
      </c>
    </row>
    <row r="26" spans="1:14" ht="15" customHeight="1">
      <c r="A26" s="17" t="s">
        <v>19</v>
      </c>
      <c r="B26" s="15">
        <f t="shared" si="2"/>
        <v>4760</v>
      </c>
      <c r="C26" s="14">
        <v>3664</v>
      </c>
      <c r="D26" s="15">
        <v>48</v>
      </c>
      <c r="E26" s="15">
        <v>1048</v>
      </c>
      <c r="F26" s="15">
        <v>63</v>
      </c>
      <c r="G26" s="15">
        <f t="shared" si="5"/>
        <v>544</v>
      </c>
      <c r="H26" s="15">
        <v>128</v>
      </c>
      <c r="I26" s="15">
        <v>382</v>
      </c>
      <c r="J26" s="15">
        <v>19</v>
      </c>
      <c r="K26" s="15">
        <v>12</v>
      </c>
      <c r="L26" s="15">
        <v>3</v>
      </c>
      <c r="M26" s="15">
        <v>161</v>
      </c>
      <c r="N26" s="15">
        <v>26</v>
      </c>
    </row>
    <row r="27" spans="1:14" ht="15" customHeight="1">
      <c r="A27" s="17" t="s">
        <v>37</v>
      </c>
      <c r="B27" s="15">
        <f t="shared" si="2"/>
        <v>5250</v>
      </c>
      <c r="C27" s="14">
        <v>3707</v>
      </c>
      <c r="D27" s="15">
        <v>28</v>
      </c>
      <c r="E27" s="15">
        <v>1515</v>
      </c>
      <c r="F27" s="15">
        <v>77</v>
      </c>
      <c r="G27" s="15">
        <f t="shared" si="5"/>
        <v>489</v>
      </c>
      <c r="H27" s="15">
        <v>128</v>
      </c>
      <c r="I27" s="15">
        <v>323</v>
      </c>
      <c r="J27" s="15">
        <v>15</v>
      </c>
      <c r="K27" s="15">
        <v>17</v>
      </c>
      <c r="L27" s="15">
        <v>6</v>
      </c>
      <c r="M27" s="15">
        <v>251</v>
      </c>
      <c r="N27" s="15">
        <v>54</v>
      </c>
    </row>
    <row r="28" spans="1:14" ht="15" customHeight="1">
      <c r="A28" s="20" t="s">
        <v>66</v>
      </c>
      <c r="B28" s="18">
        <f>SUM(B29:B42)</f>
        <v>241374</v>
      </c>
      <c r="C28" s="18">
        <f aca="true" t="shared" si="6" ref="C28:N28">SUM(C29:C42)</f>
        <v>155003</v>
      </c>
      <c r="D28" s="18">
        <f t="shared" si="6"/>
        <v>2516</v>
      </c>
      <c r="E28" s="18">
        <f t="shared" si="6"/>
        <v>83855</v>
      </c>
      <c r="F28" s="18">
        <f t="shared" si="6"/>
        <v>4891</v>
      </c>
      <c r="G28" s="18">
        <f t="shared" si="6"/>
        <v>21017</v>
      </c>
      <c r="H28" s="18">
        <f t="shared" si="6"/>
        <v>5923</v>
      </c>
      <c r="I28" s="18">
        <f t="shared" si="6"/>
        <v>12553</v>
      </c>
      <c r="J28" s="18">
        <f t="shared" si="6"/>
        <v>1270</v>
      </c>
      <c r="K28" s="18">
        <f t="shared" si="6"/>
        <v>906</v>
      </c>
      <c r="L28" s="18">
        <f t="shared" si="6"/>
        <v>365</v>
      </c>
      <c r="M28" s="18">
        <f t="shared" si="6"/>
        <v>16434</v>
      </c>
      <c r="N28" s="18">
        <f t="shared" si="6"/>
        <v>2754</v>
      </c>
    </row>
    <row r="29" spans="1:14" s="19" customFormat="1" ht="15" customHeight="1">
      <c r="A29" s="17" t="s">
        <v>2</v>
      </c>
      <c r="B29" s="15">
        <f t="shared" si="2"/>
        <v>33341</v>
      </c>
      <c r="C29" s="14">
        <v>21690</v>
      </c>
      <c r="D29" s="15">
        <v>352</v>
      </c>
      <c r="E29" s="15">
        <v>11299</v>
      </c>
      <c r="F29" s="15">
        <v>584</v>
      </c>
      <c r="G29" s="15">
        <f aca="true" t="shared" si="7" ref="G29:G42">SUM(H29:L29)</f>
        <v>3372</v>
      </c>
      <c r="H29" s="15">
        <v>919</v>
      </c>
      <c r="I29" s="15">
        <v>2105</v>
      </c>
      <c r="J29" s="15">
        <v>172</v>
      </c>
      <c r="K29" s="15">
        <v>137</v>
      </c>
      <c r="L29" s="15">
        <v>39</v>
      </c>
      <c r="M29" s="15">
        <v>1762</v>
      </c>
      <c r="N29" s="15">
        <v>366</v>
      </c>
    </row>
    <row r="30" spans="1:14" ht="15" customHeight="1">
      <c r="A30" s="17" t="s">
        <v>4</v>
      </c>
      <c r="B30" s="15">
        <f t="shared" si="2"/>
        <v>18933</v>
      </c>
      <c r="C30" s="14">
        <v>13259</v>
      </c>
      <c r="D30" s="15">
        <v>151</v>
      </c>
      <c r="E30" s="15">
        <v>5523</v>
      </c>
      <c r="F30" s="15">
        <v>372</v>
      </c>
      <c r="G30" s="15">
        <f t="shared" si="7"/>
        <v>2343</v>
      </c>
      <c r="H30" s="15">
        <v>697</v>
      </c>
      <c r="I30" s="15">
        <v>1334</v>
      </c>
      <c r="J30" s="15">
        <v>153</v>
      </c>
      <c r="K30" s="15">
        <v>119</v>
      </c>
      <c r="L30" s="15">
        <v>40</v>
      </c>
      <c r="M30" s="15">
        <v>939</v>
      </c>
      <c r="N30" s="15">
        <v>220</v>
      </c>
    </row>
    <row r="31" spans="1:14" ht="15" customHeight="1">
      <c r="A31" s="17" t="s">
        <v>20</v>
      </c>
      <c r="B31" s="15">
        <f t="shared" si="2"/>
        <v>20034</v>
      </c>
      <c r="C31" s="14">
        <v>12387</v>
      </c>
      <c r="D31" s="15">
        <v>222</v>
      </c>
      <c r="E31" s="15">
        <v>7425</v>
      </c>
      <c r="F31" s="15">
        <v>383</v>
      </c>
      <c r="G31" s="15">
        <f t="shared" si="7"/>
        <v>1746</v>
      </c>
      <c r="H31" s="15">
        <v>410</v>
      </c>
      <c r="I31" s="15">
        <v>1117</v>
      </c>
      <c r="J31" s="15">
        <v>101</v>
      </c>
      <c r="K31" s="15">
        <v>72</v>
      </c>
      <c r="L31" s="15">
        <v>46</v>
      </c>
      <c r="M31" s="15">
        <v>1352</v>
      </c>
      <c r="N31" s="15">
        <v>328</v>
      </c>
    </row>
    <row r="32" spans="1:14" ht="15" customHeight="1">
      <c r="A32" s="17" t="s">
        <v>11</v>
      </c>
      <c r="B32" s="15">
        <f t="shared" si="2"/>
        <v>25986</v>
      </c>
      <c r="C32" s="14">
        <v>16252</v>
      </c>
      <c r="D32" s="15">
        <v>423</v>
      </c>
      <c r="E32" s="15">
        <v>9311</v>
      </c>
      <c r="F32" s="15">
        <v>940</v>
      </c>
      <c r="G32" s="15">
        <f t="shared" si="7"/>
        <v>2433</v>
      </c>
      <c r="H32" s="15">
        <v>706</v>
      </c>
      <c r="I32" s="15">
        <v>1404</v>
      </c>
      <c r="J32" s="15">
        <v>149</v>
      </c>
      <c r="K32" s="15">
        <v>126</v>
      </c>
      <c r="L32" s="15">
        <v>48</v>
      </c>
      <c r="M32" s="15">
        <v>1526</v>
      </c>
      <c r="N32" s="15">
        <v>349</v>
      </c>
    </row>
    <row r="33" spans="1:14" ht="15" customHeight="1">
      <c r="A33" s="17" t="s">
        <v>12</v>
      </c>
      <c r="B33" s="15">
        <f t="shared" si="2"/>
        <v>19655</v>
      </c>
      <c r="C33" s="14">
        <v>11384</v>
      </c>
      <c r="D33" s="15">
        <v>305</v>
      </c>
      <c r="E33" s="15">
        <v>7966</v>
      </c>
      <c r="F33" s="15">
        <v>470</v>
      </c>
      <c r="G33" s="15">
        <f t="shared" si="7"/>
        <v>1427</v>
      </c>
      <c r="H33" s="15">
        <v>357</v>
      </c>
      <c r="I33" s="15">
        <v>880</v>
      </c>
      <c r="J33" s="15">
        <v>89</v>
      </c>
      <c r="K33" s="15">
        <v>73</v>
      </c>
      <c r="L33" s="15">
        <v>28</v>
      </c>
      <c r="M33" s="15">
        <v>1021</v>
      </c>
      <c r="N33" s="15">
        <v>263</v>
      </c>
    </row>
    <row r="34" spans="1:14" ht="15" customHeight="1">
      <c r="A34" s="17" t="s">
        <v>13</v>
      </c>
      <c r="B34" s="15">
        <f t="shared" si="2"/>
        <v>53501</v>
      </c>
      <c r="C34" s="14">
        <v>34328</v>
      </c>
      <c r="D34" s="15">
        <v>447</v>
      </c>
      <c r="E34" s="15">
        <v>18726</v>
      </c>
      <c r="F34" s="15">
        <v>678</v>
      </c>
      <c r="G34" s="15">
        <f t="shared" si="7"/>
        <v>3692</v>
      </c>
      <c r="H34" s="15">
        <v>1074</v>
      </c>
      <c r="I34" s="15">
        <v>2201</v>
      </c>
      <c r="J34" s="15">
        <v>223</v>
      </c>
      <c r="K34" s="15">
        <v>149</v>
      </c>
      <c r="L34" s="15">
        <v>45</v>
      </c>
      <c r="M34" s="15">
        <v>6100</v>
      </c>
      <c r="N34" s="15">
        <v>415</v>
      </c>
    </row>
    <row r="35" spans="1:14" ht="15" customHeight="1">
      <c r="A35" s="17" t="s">
        <v>34</v>
      </c>
      <c r="B35" s="15">
        <f t="shared" si="2"/>
        <v>15672</v>
      </c>
      <c r="C35" s="14">
        <v>8687</v>
      </c>
      <c r="D35" s="15">
        <v>150</v>
      </c>
      <c r="E35" s="15">
        <v>6835</v>
      </c>
      <c r="F35" s="15">
        <v>365</v>
      </c>
      <c r="G35" s="15">
        <f t="shared" si="7"/>
        <v>1087</v>
      </c>
      <c r="H35" s="15">
        <v>264</v>
      </c>
      <c r="I35" s="15">
        <v>663</v>
      </c>
      <c r="J35" s="15">
        <v>88</v>
      </c>
      <c r="K35" s="15">
        <v>57</v>
      </c>
      <c r="L35" s="15">
        <v>15</v>
      </c>
      <c r="M35" s="15">
        <v>1080</v>
      </c>
      <c r="N35" s="15">
        <v>189</v>
      </c>
    </row>
    <row r="36" spans="1:14" ht="15" customHeight="1">
      <c r="A36" s="17" t="s">
        <v>38</v>
      </c>
      <c r="B36" s="15">
        <f t="shared" si="2"/>
        <v>10859</v>
      </c>
      <c r="C36" s="14">
        <v>8156</v>
      </c>
      <c r="D36" s="15">
        <v>90</v>
      </c>
      <c r="E36" s="15">
        <v>2613</v>
      </c>
      <c r="F36" s="15">
        <v>247</v>
      </c>
      <c r="G36" s="15">
        <f t="shared" si="7"/>
        <v>1095</v>
      </c>
      <c r="H36" s="15">
        <v>364</v>
      </c>
      <c r="I36" s="15">
        <v>606</v>
      </c>
      <c r="J36" s="15">
        <v>76</v>
      </c>
      <c r="K36" s="15">
        <v>35</v>
      </c>
      <c r="L36" s="15">
        <v>14</v>
      </c>
      <c r="M36" s="15">
        <v>508</v>
      </c>
      <c r="N36" s="15">
        <v>142</v>
      </c>
    </row>
    <row r="37" spans="1:14" ht="15" customHeight="1">
      <c r="A37" s="17" t="s">
        <v>39</v>
      </c>
      <c r="B37" s="15">
        <f t="shared" si="2"/>
        <v>10275</v>
      </c>
      <c r="C37" s="14">
        <v>6865</v>
      </c>
      <c r="D37" s="15">
        <v>62</v>
      </c>
      <c r="E37" s="15">
        <v>3348</v>
      </c>
      <c r="F37" s="15">
        <v>187</v>
      </c>
      <c r="G37" s="15">
        <f t="shared" si="7"/>
        <v>885</v>
      </c>
      <c r="H37" s="15">
        <v>264</v>
      </c>
      <c r="I37" s="15">
        <v>510</v>
      </c>
      <c r="J37" s="15">
        <v>49</v>
      </c>
      <c r="K37" s="15">
        <v>31</v>
      </c>
      <c r="L37" s="15">
        <v>31</v>
      </c>
      <c r="M37" s="15">
        <v>481</v>
      </c>
      <c r="N37" s="15">
        <v>89</v>
      </c>
    </row>
    <row r="38" spans="1:14" ht="15" customHeight="1">
      <c r="A38" s="17" t="s">
        <v>46</v>
      </c>
      <c r="B38" s="15">
        <f t="shared" si="2"/>
        <v>10512</v>
      </c>
      <c r="C38" s="14">
        <v>6922</v>
      </c>
      <c r="D38" s="15">
        <v>93</v>
      </c>
      <c r="E38" s="15">
        <v>3497</v>
      </c>
      <c r="F38" s="15">
        <v>180</v>
      </c>
      <c r="G38" s="15">
        <f t="shared" si="7"/>
        <v>927</v>
      </c>
      <c r="H38" s="15">
        <v>261</v>
      </c>
      <c r="I38" s="15">
        <v>553</v>
      </c>
      <c r="J38" s="15">
        <v>59</v>
      </c>
      <c r="K38" s="15">
        <v>37</v>
      </c>
      <c r="L38" s="15">
        <v>17</v>
      </c>
      <c r="M38" s="15">
        <v>503</v>
      </c>
      <c r="N38" s="15">
        <v>109</v>
      </c>
    </row>
    <row r="39" spans="1:14" ht="15" customHeight="1">
      <c r="A39" s="17" t="s">
        <v>21</v>
      </c>
      <c r="B39" s="15">
        <f t="shared" si="2"/>
        <v>4422</v>
      </c>
      <c r="C39" s="14">
        <v>2798</v>
      </c>
      <c r="D39" s="15">
        <v>37</v>
      </c>
      <c r="E39" s="15">
        <v>1587</v>
      </c>
      <c r="F39" s="15">
        <v>58</v>
      </c>
      <c r="G39" s="15">
        <f t="shared" si="7"/>
        <v>468</v>
      </c>
      <c r="H39" s="15">
        <v>162</v>
      </c>
      <c r="I39" s="15">
        <v>254</v>
      </c>
      <c r="J39" s="15">
        <v>22</v>
      </c>
      <c r="K39" s="15">
        <v>23</v>
      </c>
      <c r="L39" s="15">
        <v>7</v>
      </c>
      <c r="M39" s="15">
        <v>167</v>
      </c>
      <c r="N39" s="15">
        <v>50</v>
      </c>
    </row>
    <row r="40" spans="1:14" ht="15" customHeight="1">
      <c r="A40" s="17" t="s">
        <v>22</v>
      </c>
      <c r="B40" s="15">
        <f t="shared" si="2"/>
        <v>11293</v>
      </c>
      <c r="C40" s="14">
        <v>7311</v>
      </c>
      <c r="D40" s="15">
        <v>94</v>
      </c>
      <c r="E40" s="15">
        <v>3888</v>
      </c>
      <c r="F40" s="15">
        <v>228</v>
      </c>
      <c r="G40" s="15">
        <f t="shared" si="7"/>
        <v>983</v>
      </c>
      <c r="H40" s="15">
        <v>270</v>
      </c>
      <c r="I40" s="15">
        <v>591</v>
      </c>
      <c r="J40" s="15">
        <v>60</v>
      </c>
      <c r="K40" s="15">
        <v>36</v>
      </c>
      <c r="L40" s="15">
        <v>26</v>
      </c>
      <c r="M40" s="15">
        <v>675</v>
      </c>
      <c r="N40" s="15">
        <v>141</v>
      </c>
    </row>
    <row r="41" spans="1:14" ht="15" customHeight="1">
      <c r="A41" s="17" t="s">
        <v>23</v>
      </c>
      <c r="B41" s="15">
        <f t="shared" si="2"/>
        <v>2572</v>
      </c>
      <c r="C41" s="14">
        <v>2016</v>
      </c>
      <c r="D41" s="15">
        <v>12</v>
      </c>
      <c r="E41" s="15">
        <v>544</v>
      </c>
      <c r="F41" s="15">
        <v>64</v>
      </c>
      <c r="G41" s="15">
        <f t="shared" si="7"/>
        <v>235</v>
      </c>
      <c r="H41" s="15">
        <v>72</v>
      </c>
      <c r="I41" s="15">
        <v>141</v>
      </c>
      <c r="J41" s="15">
        <v>15</v>
      </c>
      <c r="K41" s="15">
        <v>6</v>
      </c>
      <c r="L41" s="15">
        <v>1</v>
      </c>
      <c r="M41" s="15">
        <v>125</v>
      </c>
      <c r="N41" s="15">
        <v>29</v>
      </c>
    </row>
    <row r="42" spans="1:14" ht="15" customHeight="1">
      <c r="A42" s="17" t="s">
        <v>24</v>
      </c>
      <c r="B42" s="15">
        <f t="shared" si="2"/>
        <v>4319</v>
      </c>
      <c r="C42" s="14">
        <v>2948</v>
      </c>
      <c r="D42" s="15">
        <v>78</v>
      </c>
      <c r="E42" s="15">
        <v>1293</v>
      </c>
      <c r="F42" s="15">
        <v>135</v>
      </c>
      <c r="G42" s="15">
        <f t="shared" si="7"/>
        <v>324</v>
      </c>
      <c r="H42" s="15">
        <v>103</v>
      </c>
      <c r="I42" s="15">
        <v>194</v>
      </c>
      <c r="J42" s="15">
        <v>14</v>
      </c>
      <c r="K42" s="15">
        <v>5</v>
      </c>
      <c r="L42" s="15">
        <v>8</v>
      </c>
      <c r="M42" s="15">
        <v>195</v>
      </c>
      <c r="N42" s="15">
        <v>64</v>
      </c>
    </row>
    <row r="43" spans="1:14" ht="15" customHeight="1">
      <c r="A43" s="20" t="s">
        <v>72</v>
      </c>
      <c r="B43" s="18">
        <f>SUM(B44:B53)</f>
        <v>148821</v>
      </c>
      <c r="C43" s="18">
        <f aca="true" t="shared" si="8" ref="C43:N43">SUM(C44:C53)</f>
        <v>110799</v>
      </c>
      <c r="D43" s="18">
        <f t="shared" si="8"/>
        <v>841</v>
      </c>
      <c r="E43" s="18">
        <f t="shared" si="8"/>
        <v>37181</v>
      </c>
      <c r="F43" s="18">
        <f t="shared" si="8"/>
        <v>2991</v>
      </c>
      <c r="G43" s="18">
        <f t="shared" si="8"/>
        <v>15988</v>
      </c>
      <c r="H43" s="18">
        <f t="shared" si="8"/>
        <v>4970</v>
      </c>
      <c r="I43" s="18">
        <f t="shared" si="8"/>
        <v>9139</v>
      </c>
      <c r="J43" s="18">
        <f t="shared" si="8"/>
        <v>992</v>
      </c>
      <c r="K43" s="18">
        <f t="shared" si="8"/>
        <v>588</v>
      </c>
      <c r="L43" s="18">
        <f t="shared" si="8"/>
        <v>299</v>
      </c>
      <c r="M43" s="18">
        <f t="shared" si="8"/>
        <v>6378</v>
      </c>
      <c r="N43" s="18">
        <f t="shared" si="8"/>
        <v>1539</v>
      </c>
    </row>
    <row r="44" spans="1:14" s="19" customFormat="1" ht="15" customHeight="1">
      <c r="A44" s="17" t="s">
        <v>3</v>
      </c>
      <c r="B44" s="15">
        <f t="shared" si="2"/>
        <v>37432</v>
      </c>
      <c r="C44" s="14">
        <v>26334</v>
      </c>
      <c r="D44" s="15">
        <v>255</v>
      </c>
      <c r="E44" s="15">
        <v>10843</v>
      </c>
      <c r="F44" s="15">
        <v>603</v>
      </c>
      <c r="G44" s="15">
        <f aca="true" t="shared" si="9" ref="G44:G53">SUM(H44:L44)</f>
        <v>3727</v>
      </c>
      <c r="H44" s="15">
        <v>1116</v>
      </c>
      <c r="I44" s="15">
        <v>2176</v>
      </c>
      <c r="J44" s="15">
        <v>244</v>
      </c>
      <c r="K44" s="15">
        <v>130</v>
      </c>
      <c r="L44" s="15">
        <v>61</v>
      </c>
      <c r="M44" s="15">
        <v>1685</v>
      </c>
      <c r="N44" s="15">
        <v>465</v>
      </c>
    </row>
    <row r="45" spans="1:14" ht="15" customHeight="1">
      <c r="A45" s="17" t="s">
        <v>5</v>
      </c>
      <c r="B45" s="15">
        <f t="shared" si="2"/>
        <v>13646</v>
      </c>
      <c r="C45" s="14">
        <v>9899</v>
      </c>
      <c r="D45" s="15">
        <v>101</v>
      </c>
      <c r="E45" s="15">
        <v>3646</v>
      </c>
      <c r="F45" s="15">
        <v>353</v>
      </c>
      <c r="G45" s="15">
        <f t="shared" si="9"/>
        <v>1416</v>
      </c>
      <c r="H45" s="15">
        <v>374</v>
      </c>
      <c r="I45" s="15">
        <v>889</v>
      </c>
      <c r="J45" s="15">
        <v>82</v>
      </c>
      <c r="K45" s="15">
        <v>46</v>
      </c>
      <c r="L45" s="15">
        <v>25</v>
      </c>
      <c r="M45" s="15">
        <v>580</v>
      </c>
      <c r="N45" s="15">
        <v>150</v>
      </c>
    </row>
    <row r="46" spans="1:14" ht="15" customHeight="1">
      <c r="A46" s="17" t="s">
        <v>6</v>
      </c>
      <c r="B46" s="15">
        <f t="shared" si="2"/>
        <v>11709</v>
      </c>
      <c r="C46" s="14">
        <v>8940</v>
      </c>
      <c r="D46" s="15">
        <v>52</v>
      </c>
      <c r="E46" s="15">
        <v>2717</v>
      </c>
      <c r="F46" s="15">
        <v>265</v>
      </c>
      <c r="G46" s="15">
        <f t="shared" si="9"/>
        <v>1456</v>
      </c>
      <c r="H46" s="15">
        <v>328</v>
      </c>
      <c r="I46" s="15">
        <v>902</v>
      </c>
      <c r="J46" s="15">
        <v>115</v>
      </c>
      <c r="K46" s="15">
        <v>73</v>
      </c>
      <c r="L46" s="15">
        <v>38</v>
      </c>
      <c r="M46" s="15">
        <v>499</v>
      </c>
      <c r="N46" s="15">
        <v>140</v>
      </c>
    </row>
    <row r="47" spans="1:14" ht="15" customHeight="1">
      <c r="A47" s="17" t="s">
        <v>47</v>
      </c>
      <c r="B47" s="15">
        <f t="shared" si="2"/>
        <v>15704</v>
      </c>
      <c r="C47" s="14">
        <v>11729</v>
      </c>
      <c r="D47" s="15">
        <v>72</v>
      </c>
      <c r="E47" s="15">
        <v>3903</v>
      </c>
      <c r="F47" s="15">
        <v>225</v>
      </c>
      <c r="G47" s="15">
        <f t="shared" si="9"/>
        <v>1776</v>
      </c>
      <c r="H47" s="15">
        <v>553</v>
      </c>
      <c r="I47" s="15">
        <v>1008</v>
      </c>
      <c r="J47" s="15">
        <v>113</v>
      </c>
      <c r="K47" s="15">
        <v>70</v>
      </c>
      <c r="L47" s="15">
        <v>32</v>
      </c>
      <c r="M47" s="15">
        <v>679</v>
      </c>
      <c r="N47" s="15">
        <v>174</v>
      </c>
    </row>
    <row r="48" spans="1:14" ht="15" customHeight="1">
      <c r="A48" s="17" t="s">
        <v>40</v>
      </c>
      <c r="B48" s="15">
        <f t="shared" si="2"/>
        <v>26579</v>
      </c>
      <c r="C48" s="14">
        <v>19283</v>
      </c>
      <c r="D48" s="15">
        <v>175</v>
      </c>
      <c r="E48" s="15">
        <v>7121</v>
      </c>
      <c r="F48" s="15">
        <v>621</v>
      </c>
      <c r="G48" s="15">
        <f t="shared" si="9"/>
        <v>2824</v>
      </c>
      <c r="H48" s="15">
        <v>945</v>
      </c>
      <c r="I48" s="15">
        <v>1564</v>
      </c>
      <c r="J48" s="15">
        <v>150</v>
      </c>
      <c r="K48" s="15">
        <v>108</v>
      </c>
      <c r="L48" s="15">
        <v>57</v>
      </c>
      <c r="M48" s="15">
        <v>1199</v>
      </c>
      <c r="N48" s="15">
        <v>285</v>
      </c>
    </row>
    <row r="49" spans="1:14" ht="15" customHeight="1">
      <c r="A49" s="17" t="s">
        <v>41</v>
      </c>
      <c r="B49" s="15">
        <f t="shared" si="2"/>
        <v>15283</v>
      </c>
      <c r="C49" s="14">
        <v>12171</v>
      </c>
      <c r="D49" s="15">
        <v>82</v>
      </c>
      <c r="E49" s="15">
        <v>3030</v>
      </c>
      <c r="F49" s="15">
        <v>248</v>
      </c>
      <c r="G49" s="15">
        <f t="shared" si="9"/>
        <v>1680</v>
      </c>
      <c r="H49" s="15">
        <v>597</v>
      </c>
      <c r="I49" s="15">
        <v>855</v>
      </c>
      <c r="J49" s="15">
        <v>110</v>
      </c>
      <c r="K49" s="15">
        <v>76</v>
      </c>
      <c r="L49" s="15">
        <v>42</v>
      </c>
      <c r="M49" s="15">
        <v>513</v>
      </c>
      <c r="N49" s="15">
        <v>114</v>
      </c>
    </row>
    <row r="50" spans="1:14" ht="15" customHeight="1">
      <c r="A50" s="17" t="s">
        <v>48</v>
      </c>
      <c r="B50" s="15">
        <f t="shared" si="2"/>
        <v>11790</v>
      </c>
      <c r="C50" s="14">
        <v>9293</v>
      </c>
      <c r="D50" s="15">
        <v>47</v>
      </c>
      <c r="E50" s="15">
        <v>2450</v>
      </c>
      <c r="F50" s="15">
        <v>284</v>
      </c>
      <c r="G50" s="15">
        <f t="shared" si="9"/>
        <v>1298</v>
      </c>
      <c r="H50" s="15">
        <v>588</v>
      </c>
      <c r="I50" s="15">
        <v>580</v>
      </c>
      <c r="J50" s="15">
        <v>79</v>
      </c>
      <c r="K50" s="15">
        <v>34</v>
      </c>
      <c r="L50" s="15">
        <v>17</v>
      </c>
      <c r="M50" s="15">
        <v>593</v>
      </c>
      <c r="N50" s="15">
        <v>76</v>
      </c>
    </row>
    <row r="51" spans="1:14" ht="15" customHeight="1">
      <c r="A51" s="17" t="s">
        <v>25</v>
      </c>
      <c r="B51" s="15">
        <f t="shared" si="2"/>
        <v>6969</v>
      </c>
      <c r="C51" s="14">
        <v>5772</v>
      </c>
      <c r="D51" s="15">
        <v>13</v>
      </c>
      <c r="E51" s="15">
        <v>1184</v>
      </c>
      <c r="F51" s="15">
        <v>197</v>
      </c>
      <c r="G51" s="15">
        <f t="shared" si="9"/>
        <v>961</v>
      </c>
      <c r="H51" s="15">
        <v>216</v>
      </c>
      <c r="I51" s="15">
        <v>676</v>
      </c>
      <c r="J51" s="15">
        <v>35</v>
      </c>
      <c r="K51" s="15">
        <v>21</v>
      </c>
      <c r="L51" s="15">
        <v>13</v>
      </c>
      <c r="M51" s="15">
        <v>244</v>
      </c>
      <c r="N51" s="15">
        <v>60</v>
      </c>
    </row>
    <row r="52" spans="1:14" ht="15" customHeight="1">
      <c r="A52" s="17" t="s">
        <v>26</v>
      </c>
      <c r="B52" s="15">
        <f t="shared" si="2"/>
        <v>2566</v>
      </c>
      <c r="C52" s="14">
        <v>1862</v>
      </c>
      <c r="D52" s="15">
        <v>11</v>
      </c>
      <c r="E52" s="15">
        <v>693</v>
      </c>
      <c r="F52" s="15">
        <v>55</v>
      </c>
      <c r="G52" s="15">
        <f t="shared" si="9"/>
        <v>230</v>
      </c>
      <c r="H52" s="15">
        <v>69</v>
      </c>
      <c r="I52" s="15">
        <v>135</v>
      </c>
      <c r="J52" s="15">
        <v>16</v>
      </c>
      <c r="K52" s="15">
        <v>8</v>
      </c>
      <c r="L52" s="15">
        <v>2</v>
      </c>
      <c r="M52" s="15">
        <v>141</v>
      </c>
      <c r="N52" s="15">
        <v>26</v>
      </c>
    </row>
    <row r="53" spans="1:14" ht="15" customHeight="1">
      <c r="A53" s="17" t="s">
        <v>27</v>
      </c>
      <c r="B53" s="15">
        <f t="shared" si="2"/>
        <v>7143</v>
      </c>
      <c r="C53" s="14">
        <v>5516</v>
      </c>
      <c r="D53" s="15">
        <v>33</v>
      </c>
      <c r="E53" s="15">
        <v>1594</v>
      </c>
      <c r="F53" s="15">
        <v>140</v>
      </c>
      <c r="G53" s="15">
        <f t="shared" si="9"/>
        <v>620</v>
      </c>
      <c r="H53" s="15">
        <v>184</v>
      </c>
      <c r="I53" s="15">
        <v>354</v>
      </c>
      <c r="J53" s="15">
        <v>48</v>
      </c>
      <c r="K53" s="15">
        <v>22</v>
      </c>
      <c r="L53" s="15">
        <v>12</v>
      </c>
      <c r="M53" s="15">
        <v>245</v>
      </c>
      <c r="N53" s="15">
        <v>49</v>
      </c>
    </row>
    <row r="54" spans="1:14" s="19" customFormat="1" ht="15" customHeight="1">
      <c r="A54" s="20" t="s">
        <v>68</v>
      </c>
      <c r="B54" s="18">
        <f>SUM(B55:B57)</f>
        <v>62959</v>
      </c>
      <c r="C54" s="18">
        <f aca="true" t="shared" si="10" ref="C54:N54">SUM(C55:C57)</f>
        <v>37973</v>
      </c>
      <c r="D54" s="18">
        <f t="shared" si="10"/>
        <v>600</v>
      </c>
      <c r="E54" s="18">
        <f t="shared" si="10"/>
        <v>24386</v>
      </c>
      <c r="F54" s="18">
        <f t="shared" si="10"/>
        <v>1132</v>
      </c>
      <c r="G54" s="18">
        <f t="shared" si="10"/>
        <v>7444</v>
      </c>
      <c r="H54" s="18">
        <f t="shared" si="10"/>
        <v>2187</v>
      </c>
      <c r="I54" s="18">
        <f t="shared" si="10"/>
        <v>4529</v>
      </c>
      <c r="J54" s="18">
        <f t="shared" si="10"/>
        <v>410</v>
      </c>
      <c r="K54" s="18">
        <f t="shared" si="10"/>
        <v>235</v>
      </c>
      <c r="L54" s="18">
        <f t="shared" si="10"/>
        <v>83</v>
      </c>
      <c r="M54" s="18">
        <f t="shared" si="10"/>
        <v>3150</v>
      </c>
      <c r="N54" s="18">
        <f t="shared" si="10"/>
        <v>853</v>
      </c>
    </row>
    <row r="55" spans="1:14" ht="15" customHeight="1">
      <c r="A55" s="17" t="s">
        <v>1</v>
      </c>
      <c r="B55" s="15">
        <f t="shared" si="2"/>
        <v>44350</v>
      </c>
      <c r="C55" s="14">
        <v>25934</v>
      </c>
      <c r="D55" s="15">
        <v>440</v>
      </c>
      <c r="E55" s="15">
        <v>17976</v>
      </c>
      <c r="F55" s="15">
        <v>767</v>
      </c>
      <c r="G55" s="15">
        <f>SUM(H55:L55)</f>
        <v>4652</v>
      </c>
      <c r="H55" s="15">
        <v>1472</v>
      </c>
      <c r="I55" s="15">
        <v>2750</v>
      </c>
      <c r="J55" s="15">
        <v>240</v>
      </c>
      <c r="K55" s="15">
        <v>137</v>
      </c>
      <c r="L55" s="15">
        <v>53</v>
      </c>
      <c r="M55" s="15">
        <v>2354</v>
      </c>
      <c r="N55" s="15">
        <v>567</v>
      </c>
    </row>
    <row r="56" spans="1:14" ht="15" customHeight="1">
      <c r="A56" s="17" t="s">
        <v>8</v>
      </c>
      <c r="B56" s="15">
        <f t="shared" si="2"/>
        <v>7528</v>
      </c>
      <c r="C56" s="14">
        <v>4895</v>
      </c>
      <c r="D56" s="15">
        <v>43</v>
      </c>
      <c r="E56" s="15">
        <v>2590</v>
      </c>
      <c r="F56" s="15">
        <v>166</v>
      </c>
      <c r="G56" s="15">
        <f>SUM(H56:L56)</f>
        <v>1214</v>
      </c>
      <c r="H56" s="15">
        <v>349</v>
      </c>
      <c r="I56" s="15">
        <v>733</v>
      </c>
      <c r="J56" s="15">
        <v>65</v>
      </c>
      <c r="K56" s="15">
        <v>53</v>
      </c>
      <c r="L56" s="15">
        <v>14</v>
      </c>
      <c r="M56" s="15">
        <v>311</v>
      </c>
      <c r="N56" s="15">
        <v>109</v>
      </c>
    </row>
    <row r="57" spans="1:14" ht="15" customHeight="1">
      <c r="A57" s="17" t="s">
        <v>9</v>
      </c>
      <c r="B57" s="15">
        <f t="shared" si="2"/>
        <v>11081</v>
      </c>
      <c r="C57" s="14">
        <v>7144</v>
      </c>
      <c r="D57" s="15">
        <v>117</v>
      </c>
      <c r="E57" s="15">
        <v>3820</v>
      </c>
      <c r="F57" s="15">
        <v>199</v>
      </c>
      <c r="G57" s="15">
        <f>SUM(H57:L57)</f>
        <v>1578</v>
      </c>
      <c r="H57" s="15">
        <v>366</v>
      </c>
      <c r="I57" s="15">
        <v>1046</v>
      </c>
      <c r="J57" s="15">
        <v>105</v>
      </c>
      <c r="K57" s="15">
        <v>45</v>
      </c>
      <c r="L57" s="15">
        <v>16</v>
      </c>
      <c r="M57" s="15">
        <v>485</v>
      </c>
      <c r="N57" s="15">
        <v>177</v>
      </c>
    </row>
    <row r="58" spans="1:14" ht="15" customHeight="1" thickBot="1">
      <c r="A58" s="21"/>
      <c r="B58" s="15"/>
      <c r="C58" s="22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" customHeight="1">
      <c r="A59" s="2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3" ht="15" customHeight="1">
      <c r="A60" s="27" t="s">
        <v>69</v>
      </c>
      <c r="B60" s="5"/>
      <c r="C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 customHeight="1">
      <c r="A61" s="6" t="s">
        <v>70</v>
      </c>
      <c r="B61" s="5"/>
      <c r="C61" s="5"/>
      <c r="E61" s="5"/>
      <c r="F61" s="5"/>
      <c r="G61" s="5"/>
      <c r="H61" s="5"/>
      <c r="I61" s="5"/>
      <c r="J61" s="5"/>
      <c r="K61" s="5"/>
      <c r="L61" s="5"/>
      <c r="M61" s="5"/>
    </row>
  </sheetData>
  <mergeCells count="6">
    <mergeCell ref="M3:M4"/>
    <mergeCell ref="N3:N4"/>
    <mergeCell ref="C4:C5"/>
    <mergeCell ref="D4:D5"/>
    <mergeCell ref="E4:E5"/>
    <mergeCell ref="F3:F4"/>
  </mergeCells>
  <printOptions/>
  <pageMargins left="0.55" right="0.26" top="0.83" bottom="0.7" header="0.5118110236220472" footer="0.4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2011-11-11T07:46:19Z</cp:lastPrinted>
  <dcterms:created xsi:type="dcterms:W3CDTF">2000-12-14T13:19:54Z</dcterms:created>
  <dcterms:modified xsi:type="dcterms:W3CDTF">2012-08-15T03:21:18Z</dcterms:modified>
  <cp:category/>
  <cp:version/>
  <cp:contentType/>
  <cp:contentStatus/>
</cp:coreProperties>
</file>