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20460" windowHeight="4170" tabRatio="735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<sst xmlns="http://schemas.openxmlformats.org/spreadsheetml/2006/main" count="70" uniqueCount="28">
  <si>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計</t>
  </si>
  <si>
    <t>輸移出</t>
  </si>
  <si>
    <t>輸移入</t>
  </si>
  <si>
    <t>農水産品</t>
  </si>
  <si>
    <t>鉱産品</t>
  </si>
  <si>
    <t>金属機械工業品</t>
  </si>
  <si>
    <t>化学工業品</t>
  </si>
  <si>
    <t>軽工業品</t>
  </si>
  <si>
    <t>雑工業品</t>
  </si>
  <si>
    <t>特殊品</t>
  </si>
  <si>
    <t>分類不能のもの</t>
  </si>
  <si>
    <t>フェリー貨物</t>
  </si>
  <si>
    <t>品　種　等</t>
  </si>
  <si>
    <t>出入別</t>
  </si>
  <si>
    <t>合　　計</t>
  </si>
  <si>
    <t>鹿島港</t>
  </si>
  <si>
    <t>茨城港
日立港区</t>
  </si>
  <si>
    <t>茨城港
大洗港区</t>
  </si>
  <si>
    <t>茨城港
常陸那珂港区</t>
  </si>
  <si>
    <t>林産品</t>
  </si>
  <si>
    <t>資料　県港湾課</t>
  </si>
  <si>
    <t>（単位：トン）</t>
  </si>
  <si>
    <t>平成21年</t>
  </si>
  <si>
    <t>平成22年</t>
  </si>
  <si>
    <t>平成20年</t>
  </si>
  <si>
    <t>平成19年</t>
  </si>
  <si>
    <t>１１－１１　　重要港湾海上出入貨物品種別実績（平成19～23年）</t>
  </si>
  <si>
    <t>平成23年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</si>
</sst>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#,##0.000;[Red]\-#,##0.000"/>
    <numFmt numFmtId="204" formatCode="\(#\)"/>
    <numFmt numFmtId="205" formatCode="_ * #,##0.0_ ;_ * \-#,##0.0_ ;_ * &quot;-&quot;?_ ;_ @_ "/>
    <numFmt numFmtId="206" formatCode="_ * #,##0.000_ ;_ * \-#,##0.000_ ;_ * &quot;-&quot;???_ ;_ @_ "/>
    <numFmt numFmtId="207" formatCode="_ * #,##0_ ;_ * \-#,##0_ ;_ * &quot;…&quot;_ ;_ @_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000_ "/>
    <numFmt numFmtId="213" formatCode="0.0000_ "/>
    <numFmt numFmtId="214" formatCode="0.000_ "/>
    <numFmt numFmtId="215" formatCode="_ * #,##0.0_ ;_ * \-#,##0.0_ ;_ * &quot;-&quot;_ ;_ @_ "/>
  </numFmts>
  <fonts count="10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color indexed="8"/>
      <name val="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49" fontId="6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1" fillId="0" borderId="0" xfId="21">
      <alignment/>
      <protection/>
    </xf>
    <xf numFmtId="0" fontId="1" fillId="0" borderId="0" xfId="21" applyFill="1">
      <alignment/>
      <protection/>
    </xf>
    <xf numFmtId="0" fontId="7" fillId="0" borderId="1" xfId="21" applyFont="1" applyFill="1" applyBorder="1" applyAlignment="1">
      <alignment horizontal="center" vertical="center" wrapText="1"/>
      <protection/>
    </xf>
    <xf numFmtId="195" fontId="1" fillId="0" borderId="0" xfId="21" applyNumberFormat="1" applyFill="1">
      <alignment/>
      <protection/>
    </xf>
    <xf numFmtId="195" fontId="1" fillId="0" borderId="0" xfId="21" applyNumberFormat="1">
      <alignment/>
      <protection/>
    </xf>
    <xf numFmtId="0" fontId="1" fillId="0" borderId="0" xfId="21" applyFont="1">
      <alignment/>
      <protection/>
    </xf>
    <xf numFmtId="0" fontId="7" fillId="0" borderId="0" xfId="21" applyFont="1">
      <alignment/>
      <protection/>
    </xf>
    <xf numFmtId="0" fontId="7" fillId="0" borderId="0" xfId="21" applyFont="1" applyFill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Fill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" vertical="center"/>
      <protection/>
    </xf>
    <xf numFmtId="190" fontId="7" fillId="0" borderId="0" xfId="21" applyNumberFormat="1" applyFont="1" applyFill="1">
      <alignment/>
      <protection/>
    </xf>
    <xf numFmtId="0" fontId="7" fillId="0" borderId="5" xfId="21" applyFont="1" applyFill="1" applyBorder="1" applyAlignment="1">
      <alignment horizontal="center" vertical="center" wrapText="1"/>
      <protection/>
    </xf>
    <xf numFmtId="0" fontId="7" fillId="0" borderId="1" xfId="21" applyFont="1" applyFill="1" applyBorder="1" applyAlignment="1">
      <alignment horizontal="center" vertical="center"/>
      <protection/>
    </xf>
    <xf numFmtId="195" fontId="7" fillId="0" borderId="0" xfId="21" applyNumberFormat="1" applyFont="1" applyFill="1" applyBorder="1" applyAlignment="1">
      <alignment vertical="center"/>
      <protection/>
    </xf>
    <xf numFmtId="195" fontId="7" fillId="0" borderId="0" xfId="17" applyNumberFormat="1" applyFont="1" applyFill="1" applyBorder="1" applyAlignment="1">
      <alignment vertical="center"/>
    </xf>
    <xf numFmtId="195" fontId="7" fillId="0" borderId="0" xfId="21" applyNumberFormat="1" applyFont="1" applyBorder="1" applyAlignment="1">
      <alignment vertical="center"/>
      <protection/>
    </xf>
    <xf numFmtId="195" fontId="7" fillId="0" borderId="0" xfId="17" applyNumberFormat="1" applyFont="1" applyBorder="1" applyAlignment="1">
      <alignment vertical="center"/>
    </xf>
    <xf numFmtId="195" fontId="7" fillId="0" borderId="6" xfId="21" applyNumberFormat="1" applyFont="1" applyBorder="1" applyAlignment="1">
      <alignment vertical="center"/>
      <protection/>
    </xf>
    <xf numFmtId="195" fontId="7" fillId="0" borderId="7" xfId="21" applyNumberFormat="1" applyFont="1" applyFill="1" applyBorder="1" applyAlignment="1">
      <alignment vertical="center"/>
      <protection/>
    </xf>
    <xf numFmtId="195" fontId="7" fillId="0" borderId="7" xfId="17" applyNumberFormat="1" applyFont="1" applyFill="1" applyBorder="1" applyAlignment="1">
      <alignment vertical="center"/>
    </xf>
    <xf numFmtId="0" fontId="7" fillId="0" borderId="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9" xfId="21" applyFont="1" applyBorder="1" applyAlignment="1">
      <alignment horizontal="center" vertical="center"/>
      <protection/>
    </xf>
    <xf numFmtId="0" fontId="7" fillId="0" borderId="10" xfId="21" applyFont="1" applyBorder="1" applyAlignment="1">
      <alignment horizontal="center" vertical="center"/>
      <protection/>
    </xf>
    <xf numFmtId="0" fontId="7" fillId="0" borderId="11" xfId="21" applyFont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/>
      <protection/>
    </xf>
    <xf numFmtId="0" fontId="7" fillId="0" borderId="11" xfId="21" applyFont="1" applyFill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distributed" vertical="center"/>
      <protection/>
    </xf>
    <xf numFmtId="0" fontId="7" fillId="0" borderId="12" xfId="21" applyFont="1" applyBorder="1" applyAlignment="1">
      <alignment horizontal="distributed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7" fillId="0" borderId="7" xfId="21" applyFont="1" applyBorder="1" applyAlignment="1">
      <alignment horizontal="right" vertical="center"/>
      <protection/>
    </xf>
    <xf numFmtId="0" fontId="7" fillId="0" borderId="7" xfId="21" applyFont="1" applyBorder="1" applyAlignment="1">
      <alignment/>
      <protection/>
    </xf>
    <xf numFmtId="0" fontId="8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195" fontId="8" fillId="0" borderId="0" xfId="21" applyNumberFormat="1" applyFont="1" applyFill="1" applyBorder="1" applyAlignment="1">
      <alignment vertical="center"/>
      <protection/>
    </xf>
    <xf numFmtId="195" fontId="8" fillId="0" borderId="0" xfId="17" applyNumberFormat="1" applyFont="1" applyFill="1" applyBorder="1" applyAlignment="1">
      <alignment vertical="center"/>
    </xf>
    <xf numFmtId="195" fontId="7" fillId="0" borderId="0" xfId="21" applyNumberFormat="1" applyFont="1" applyFill="1" applyBorder="1" applyAlignment="1">
      <alignment horizontal="center" vertical="center"/>
      <protection/>
    </xf>
    <xf numFmtId="195" fontId="7" fillId="0" borderId="0" xfId="21" applyNumberFormat="1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owan_港湾課" xfId="21"/>
    <cellStyle name="Followed Hyperlink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tabSelected="1" workbookViewId="0" topLeftCell="A1">
      <pane xSplit="2" ySplit="3" topLeftCell="C4" activePane="bottomRight" state="frozen"/>
      <selection pane="topLeft" activeCell="C15" sqref="C15"/>
      <selection pane="topRight" activeCell="C15" sqref="C15"/>
      <selection pane="bottomLeft" activeCell="C15" sqref="C15"/>
      <selection pane="bottomRight" activeCell="A2" sqref="A2"/>
    </sheetView>
  </sheetViews>
  <sheetFormatPr defaultColWidth="8.796875" defaultRowHeight="15"/>
  <cols>
    <col min="1" max="1" width="14.59765625" style="4" customWidth="1"/>
    <col min="2" max="2" width="9" style="4" customWidth="1"/>
    <col min="3" max="3" width="12.59765625" style="4" customWidth="1"/>
    <col min="4" max="7" width="12.59765625" style="5" customWidth="1"/>
    <col min="8" max="8" width="9" style="4" customWidth="1"/>
    <col min="9" max="9" width="11.59765625" style="4" bestFit="1" customWidth="1"/>
    <col min="10" max="10" width="11.19921875" style="4" bestFit="1" customWidth="1"/>
    <col min="11" max="11" width="9" style="4" customWidth="1"/>
    <col min="12" max="12" width="11.19921875" style="4" bestFit="1" customWidth="1"/>
    <col min="13" max="16384" width="9" style="4" customWidth="1"/>
  </cols>
  <sheetData>
    <row r="1" spans="1:15" s="3" customFormat="1" ht="15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  <c r="N1" s="2"/>
      <c r="O1" s="2"/>
    </row>
    <row r="2" spans="1:7" ht="15" customHeight="1" thickBot="1">
      <c r="A2" s="10"/>
      <c r="B2" s="10"/>
      <c r="C2" s="10"/>
      <c r="D2" s="11"/>
      <c r="E2" s="37"/>
      <c r="F2" s="38"/>
      <c r="G2" s="37" t="s">
        <v>21</v>
      </c>
    </row>
    <row r="3" spans="1:7" ht="33.75" customHeight="1">
      <c r="A3" s="13" t="s">
        <v>12</v>
      </c>
      <c r="B3" s="12" t="s">
        <v>13</v>
      </c>
      <c r="C3" s="12" t="s">
        <v>14</v>
      </c>
      <c r="D3" s="19" t="s">
        <v>15</v>
      </c>
      <c r="E3" s="6" t="s">
        <v>16</v>
      </c>
      <c r="F3" s="6" t="s">
        <v>17</v>
      </c>
      <c r="G3" s="18" t="s">
        <v>18</v>
      </c>
    </row>
    <row r="4" spans="1:7" ht="9.75" customHeight="1">
      <c r="A4" s="29"/>
      <c r="B4" s="30"/>
      <c r="C4" s="31"/>
      <c r="D4" s="32"/>
      <c r="E4" s="33"/>
      <c r="F4" s="33"/>
      <c r="G4" s="33"/>
    </row>
    <row r="5" spans="1:7" s="5" customFormat="1" ht="15" customHeight="1">
      <c r="A5" s="36" t="s">
        <v>25</v>
      </c>
      <c r="B5" s="14" t="s">
        <v>0</v>
      </c>
      <c r="C5" s="20">
        <v>89112924</v>
      </c>
      <c r="D5" s="20">
        <v>65217735</v>
      </c>
      <c r="E5" s="20">
        <v>5830035</v>
      </c>
      <c r="F5" s="20">
        <v>13842582</v>
      </c>
      <c r="G5" s="20">
        <v>4222572</v>
      </c>
    </row>
    <row r="6" spans="1:7" s="5" customFormat="1" ht="15" customHeight="1">
      <c r="A6" s="36"/>
      <c r="B6" s="14" t="s">
        <v>1</v>
      </c>
      <c r="C6" s="20">
        <v>28378253</v>
      </c>
      <c r="D6" s="20">
        <v>17725348</v>
      </c>
      <c r="E6" s="20">
        <v>2564259</v>
      </c>
      <c r="F6" s="21">
        <v>7022075</v>
      </c>
      <c r="G6" s="21">
        <v>1066571</v>
      </c>
    </row>
    <row r="7" spans="1:7" s="5" customFormat="1" ht="15" customHeight="1">
      <c r="A7" s="36"/>
      <c r="B7" s="14" t="s">
        <v>2</v>
      </c>
      <c r="C7" s="20">
        <v>60734671</v>
      </c>
      <c r="D7" s="20">
        <v>47492387</v>
      </c>
      <c r="E7" s="20">
        <v>3265776</v>
      </c>
      <c r="F7" s="21">
        <v>6820507</v>
      </c>
      <c r="G7" s="21">
        <v>3156001</v>
      </c>
    </row>
    <row r="8" spans="1:7" s="5" customFormat="1" ht="15" customHeight="1">
      <c r="A8" s="36" t="s">
        <v>24</v>
      </c>
      <c r="B8" s="14" t="s">
        <v>0</v>
      </c>
      <c r="C8" s="20">
        <v>89489636</v>
      </c>
      <c r="D8" s="20">
        <v>65012567</v>
      </c>
      <c r="E8" s="20">
        <v>5975869</v>
      </c>
      <c r="F8" s="20">
        <v>14135184</v>
      </c>
      <c r="G8" s="20">
        <v>4366016</v>
      </c>
    </row>
    <row r="9" spans="1:7" s="5" customFormat="1" ht="15" customHeight="1">
      <c r="A9" s="36"/>
      <c r="B9" s="14" t="s">
        <v>1</v>
      </c>
      <c r="C9" s="20">
        <v>29459381</v>
      </c>
      <c r="D9" s="20">
        <v>18338932</v>
      </c>
      <c r="E9" s="20">
        <v>2749673</v>
      </c>
      <c r="F9" s="21">
        <v>7194535</v>
      </c>
      <c r="G9" s="21">
        <v>1176241</v>
      </c>
    </row>
    <row r="10" spans="1:7" s="5" customFormat="1" ht="15" customHeight="1">
      <c r="A10" s="36"/>
      <c r="B10" s="14" t="s">
        <v>2</v>
      </c>
      <c r="C10" s="20">
        <v>60030255</v>
      </c>
      <c r="D10" s="20">
        <v>46673635</v>
      </c>
      <c r="E10" s="20">
        <v>3226196</v>
      </c>
      <c r="F10" s="21">
        <v>6940649</v>
      </c>
      <c r="G10" s="21">
        <v>3189775</v>
      </c>
    </row>
    <row r="11" spans="1:7" s="5" customFormat="1" ht="15" customHeight="1">
      <c r="A11" s="36" t="s">
        <v>22</v>
      </c>
      <c r="B11" s="14" t="s">
        <v>0</v>
      </c>
      <c r="C11" s="20">
        <v>78794790</v>
      </c>
      <c r="D11" s="20">
        <v>55400555</v>
      </c>
      <c r="E11" s="20">
        <v>5185784</v>
      </c>
      <c r="F11" s="20">
        <v>13452430</v>
      </c>
      <c r="G11" s="20">
        <v>4756021</v>
      </c>
    </row>
    <row r="12" spans="1:7" s="5" customFormat="1" ht="15" customHeight="1">
      <c r="A12" s="36"/>
      <c r="B12" s="14" t="s">
        <v>1</v>
      </c>
      <c r="C12" s="20">
        <v>26964875</v>
      </c>
      <c r="D12" s="20">
        <v>16420325</v>
      </c>
      <c r="E12" s="20">
        <v>2490609</v>
      </c>
      <c r="F12" s="21">
        <v>6898055</v>
      </c>
      <c r="G12" s="21">
        <v>1155886</v>
      </c>
    </row>
    <row r="13" spans="1:7" s="5" customFormat="1" ht="15" customHeight="1">
      <c r="A13" s="36"/>
      <c r="B13" s="14" t="s">
        <v>2</v>
      </c>
      <c r="C13" s="20">
        <v>51829915</v>
      </c>
      <c r="D13" s="20">
        <v>38980230</v>
      </c>
      <c r="E13" s="20">
        <v>2695175</v>
      </c>
      <c r="F13" s="21">
        <v>6554375</v>
      </c>
      <c r="G13" s="21">
        <v>3600135</v>
      </c>
    </row>
    <row r="14" spans="1:7" s="5" customFormat="1" ht="15" customHeight="1">
      <c r="A14" s="36" t="s">
        <v>23</v>
      </c>
      <c r="B14" s="14" t="s">
        <v>0</v>
      </c>
      <c r="C14" s="20">
        <v>89678592</v>
      </c>
      <c r="D14" s="20">
        <v>64000258</v>
      </c>
      <c r="E14" s="20">
        <v>5960889</v>
      </c>
      <c r="F14" s="20">
        <v>13218277</v>
      </c>
      <c r="G14" s="20">
        <v>6499168</v>
      </c>
    </row>
    <row r="15" spans="1:7" s="5" customFormat="1" ht="15" customHeight="1">
      <c r="A15" s="36"/>
      <c r="B15" s="14" t="s">
        <v>1</v>
      </c>
      <c r="C15" s="20">
        <v>29592934</v>
      </c>
      <c r="D15" s="20">
        <v>17771357</v>
      </c>
      <c r="E15" s="20">
        <v>2879210</v>
      </c>
      <c r="F15" s="21">
        <v>6781060</v>
      </c>
      <c r="G15" s="21">
        <v>2162657</v>
      </c>
    </row>
    <row r="16" spans="1:7" s="5" customFormat="1" ht="15" customHeight="1">
      <c r="A16" s="36"/>
      <c r="B16" s="14" t="s">
        <v>2</v>
      </c>
      <c r="C16" s="20">
        <v>60084308</v>
      </c>
      <c r="D16" s="20">
        <v>46228901</v>
      </c>
      <c r="E16" s="20">
        <v>3081679</v>
      </c>
      <c r="F16" s="21">
        <v>6437217</v>
      </c>
      <c r="G16" s="21">
        <v>4336511</v>
      </c>
    </row>
    <row r="17" spans="1:7" s="5" customFormat="1" ht="15" customHeight="1">
      <c r="A17" s="39" t="s">
        <v>27</v>
      </c>
      <c r="B17" s="40" t="s">
        <v>0</v>
      </c>
      <c r="C17" s="41">
        <f aca="true" t="shared" si="0" ref="C17:G19">C21+C24+C27+C30+C33+C36+C39+C42+C45+C48</f>
        <v>74575827</v>
      </c>
      <c r="D17" s="41">
        <f t="shared" si="0"/>
        <v>54422681</v>
      </c>
      <c r="E17" s="41">
        <f t="shared" si="0"/>
        <v>4210916</v>
      </c>
      <c r="F17" s="42">
        <f t="shared" si="0"/>
        <v>9849904</v>
      </c>
      <c r="G17" s="42">
        <f t="shared" si="0"/>
        <v>6092326</v>
      </c>
    </row>
    <row r="18" spans="1:7" s="5" customFormat="1" ht="15" customHeight="1">
      <c r="A18" s="39"/>
      <c r="B18" s="40" t="s">
        <v>1</v>
      </c>
      <c r="C18" s="41">
        <f>SUM(D18:G18)</f>
        <v>23193793</v>
      </c>
      <c r="D18" s="41">
        <f t="shared" si="0"/>
        <v>13917633</v>
      </c>
      <c r="E18" s="41">
        <f t="shared" si="0"/>
        <v>2225261</v>
      </c>
      <c r="F18" s="42">
        <f t="shared" si="0"/>
        <v>5051685</v>
      </c>
      <c r="G18" s="42">
        <f t="shared" si="0"/>
        <v>1999214</v>
      </c>
    </row>
    <row r="19" spans="1:7" s="5" customFormat="1" ht="15" customHeight="1">
      <c r="A19" s="39"/>
      <c r="B19" s="40" t="s">
        <v>2</v>
      </c>
      <c r="C19" s="41">
        <f>SUM(D19:G19)</f>
        <v>51382034</v>
      </c>
      <c r="D19" s="41">
        <f t="shared" si="0"/>
        <v>40505048</v>
      </c>
      <c r="E19" s="41">
        <f t="shared" si="0"/>
        <v>1985655</v>
      </c>
      <c r="F19" s="42">
        <f t="shared" si="0"/>
        <v>4798219</v>
      </c>
      <c r="G19" s="42">
        <f t="shared" si="0"/>
        <v>4093112</v>
      </c>
    </row>
    <row r="20" spans="1:7" ht="9.75" customHeight="1">
      <c r="A20" s="27"/>
      <c r="B20" s="15"/>
      <c r="C20" s="44"/>
      <c r="D20" s="43"/>
      <c r="E20" s="43"/>
      <c r="F20" s="43"/>
      <c r="G20" s="43"/>
    </row>
    <row r="21" spans="1:13" s="5" customFormat="1" ht="15" customHeight="1">
      <c r="A21" s="27" t="s">
        <v>3</v>
      </c>
      <c r="B21" s="14" t="s">
        <v>0</v>
      </c>
      <c r="C21" s="20">
        <f>SUM(C22:C23)</f>
        <v>4689941</v>
      </c>
      <c r="D21" s="20">
        <f>SUM(D22:D23)</f>
        <v>4203731</v>
      </c>
      <c r="E21" s="20">
        <f>SUM(E22:E23)</f>
        <v>262435</v>
      </c>
      <c r="F21" s="20">
        <f>SUM(F22:F23)</f>
        <v>3601</v>
      </c>
      <c r="G21" s="20">
        <f>SUM(G22:G23)</f>
        <v>220174</v>
      </c>
      <c r="I21" s="7"/>
      <c r="J21" s="7"/>
      <c r="K21" s="7"/>
      <c r="L21" s="7"/>
      <c r="M21" s="7"/>
    </row>
    <row r="22" spans="1:13" ht="15" customHeight="1">
      <c r="A22" s="27"/>
      <c r="B22" s="15" t="s">
        <v>1</v>
      </c>
      <c r="C22" s="22">
        <f>SUM(D22:G22)</f>
        <v>451478</v>
      </c>
      <c r="D22" s="20">
        <v>369164</v>
      </c>
      <c r="E22" s="21">
        <v>8175</v>
      </c>
      <c r="F22" s="21">
        <v>0</v>
      </c>
      <c r="G22" s="21">
        <v>74139</v>
      </c>
      <c r="I22" s="8"/>
      <c r="J22" s="8"/>
      <c r="K22" s="8"/>
      <c r="L22" s="8"/>
      <c r="M22" s="8"/>
    </row>
    <row r="23" spans="1:13" ht="15" customHeight="1">
      <c r="A23" s="27"/>
      <c r="B23" s="15" t="s">
        <v>2</v>
      </c>
      <c r="C23" s="22">
        <f>SUM(D23:G23)</f>
        <v>4238463</v>
      </c>
      <c r="D23" s="20">
        <v>3834567</v>
      </c>
      <c r="E23" s="21">
        <v>254260</v>
      </c>
      <c r="F23" s="21">
        <v>3601</v>
      </c>
      <c r="G23" s="21">
        <v>146035</v>
      </c>
      <c r="I23" s="8"/>
      <c r="J23" s="8"/>
      <c r="K23" s="8"/>
      <c r="L23" s="8"/>
      <c r="M23" s="8"/>
    </row>
    <row r="24" spans="1:13" s="5" customFormat="1" ht="15" customHeight="1">
      <c r="A24" s="27" t="s">
        <v>19</v>
      </c>
      <c r="B24" s="14" t="s">
        <v>0</v>
      </c>
      <c r="C24" s="20">
        <f>SUM(C25:C26)</f>
        <v>1133295</v>
      </c>
      <c r="D24" s="20">
        <f>SUM(D25:D26)</f>
        <v>1036405</v>
      </c>
      <c r="E24" s="20">
        <f>SUM(E25:E26)</f>
        <v>16994</v>
      </c>
      <c r="F24" s="21">
        <f>SUM(F25:F26)</f>
        <v>0</v>
      </c>
      <c r="G24" s="20">
        <f>SUM(G25:G26)</f>
        <v>79896</v>
      </c>
      <c r="I24" s="7"/>
      <c r="J24" s="7"/>
      <c r="K24" s="7"/>
      <c r="L24" s="7"/>
      <c r="M24" s="7"/>
    </row>
    <row r="25" spans="1:13" ht="15" customHeight="1">
      <c r="A25" s="27"/>
      <c r="B25" s="15" t="s">
        <v>1</v>
      </c>
      <c r="C25" s="22">
        <f>SUM(D25:G25)</f>
        <v>420719</v>
      </c>
      <c r="D25" s="20">
        <v>411855</v>
      </c>
      <c r="E25" s="21">
        <v>535</v>
      </c>
      <c r="F25" s="21">
        <v>0</v>
      </c>
      <c r="G25" s="21">
        <v>8329</v>
      </c>
      <c r="I25" s="8"/>
      <c r="J25" s="8"/>
      <c r="K25" s="8"/>
      <c r="L25" s="8"/>
      <c r="M25" s="8"/>
    </row>
    <row r="26" spans="1:13" ht="15" customHeight="1">
      <c r="A26" s="27"/>
      <c r="B26" s="15" t="s">
        <v>2</v>
      </c>
      <c r="C26" s="22">
        <f>SUM(D26:G26)</f>
        <v>712576</v>
      </c>
      <c r="D26" s="20">
        <v>624550</v>
      </c>
      <c r="E26" s="21">
        <v>16459</v>
      </c>
      <c r="F26" s="21">
        <v>0</v>
      </c>
      <c r="G26" s="21">
        <v>71567</v>
      </c>
      <c r="I26" s="8"/>
      <c r="J26" s="8"/>
      <c r="K26" s="8"/>
      <c r="L26" s="8"/>
      <c r="M26" s="8"/>
    </row>
    <row r="27" spans="1:13" s="5" customFormat="1" ht="15" customHeight="1">
      <c r="A27" s="27" t="s">
        <v>4</v>
      </c>
      <c r="B27" s="14" t="s">
        <v>0</v>
      </c>
      <c r="C27" s="20">
        <f>SUM(C28:C29)</f>
        <v>30912198</v>
      </c>
      <c r="D27" s="20">
        <f>SUM(D28:D29)</f>
        <v>28514637</v>
      </c>
      <c r="E27" s="20">
        <f>SUM(E28:E29)</f>
        <v>98361</v>
      </c>
      <c r="F27" s="21">
        <f>SUM(F28:F29)</f>
        <v>0</v>
      </c>
      <c r="G27" s="20">
        <f>SUM(G28:G29)</f>
        <v>2299200</v>
      </c>
      <c r="I27" s="7"/>
      <c r="J27" s="7"/>
      <c r="K27" s="7"/>
      <c r="L27" s="7"/>
      <c r="M27" s="7"/>
    </row>
    <row r="28" spans="1:13" ht="15" customHeight="1">
      <c r="A28" s="27"/>
      <c r="B28" s="15" t="s">
        <v>1</v>
      </c>
      <c r="C28" s="22">
        <f>SUM(D28:G28)</f>
        <v>1289578</v>
      </c>
      <c r="D28" s="20">
        <v>1254595</v>
      </c>
      <c r="E28" s="21">
        <v>2004</v>
      </c>
      <c r="F28" s="21">
        <v>0</v>
      </c>
      <c r="G28" s="21">
        <v>32979</v>
      </c>
      <c r="I28" s="8"/>
      <c r="J28" s="8"/>
      <c r="K28" s="8"/>
      <c r="L28" s="8"/>
      <c r="M28" s="8"/>
    </row>
    <row r="29" spans="1:13" ht="15" customHeight="1">
      <c r="A29" s="27"/>
      <c r="B29" s="15" t="s">
        <v>2</v>
      </c>
      <c r="C29" s="22">
        <f>SUM(D29:G29)</f>
        <v>29622620</v>
      </c>
      <c r="D29" s="20">
        <v>27260042</v>
      </c>
      <c r="E29" s="21">
        <v>96357</v>
      </c>
      <c r="F29" s="21">
        <v>0</v>
      </c>
      <c r="G29" s="21">
        <v>2266221</v>
      </c>
      <c r="I29" s="8"/>
      <c r="J29" s="8"/>
      <c r="K29" s="8"/>
      <c r="L29" s="8"/>
      <c r="M29" s="8"/>
    </row>
    <row r="30" spans="1:13" s="5" customFormat="1" ht="15" customHeight="1">
      <c r="A30" s="27" t="s">
        <v>5</v>
      </c>
      <c r="B30" s="14" t="s">
        <v>0</v>
      </c>
      <c r="C30" s="20">
        <f>SUM(C31:C32)</f>
        <v>10134219</v>
      </c>
      <c r="D30" s="20">
        <f>SUM(D31:D32)</f>
        <v>5428725</v>
      </c>
      <c r="E30" s="20">
        <f>SUM(E31:E32)</f>
        <v>2559997</v>
      </c>
      <c r="F30" s="20">
        <f>SUM(F31:F32)</f>
        <v>7250</v>
      </c>
      <c r="G30" s="20">
        <f>SUM(G31:G32)</f>
        <v>2138247</v>
      </c>
      <c r="I30" s="7"/>
      <c r="J30" s="7"/>
      <c r="K30" s="7"/>
      <c r="L30" s="7"/>
      <c r="M30" s="7"/>
    </row>
    <row r="31" spans="1:13" ht="15" customHeight="1">
      <c r="A31" s="27"/>
      <c r="B31" s="15" t="s">
        <v>1</v>
      </c>
      <c r="C31" s="22">
        <f>SUM(D31:G31)</f>
        <v>7948102</v>
      </c>
      <c r="D31" s="20">
        <v>4818378</v>
      </c>
      <c r="E31" s="21">
        <v>1963836</v>
      </c>
      <c r="F31" s="21">
        <v>6030</v>
      </c>
      <c r="G31" s="21">
        <v>1159858</v>
      </c>
      <c r="I31" s="8"/>
      <c r="J31" s="8"/>
      <c r="K31" s="8"/>
      <c r="L31" s="8"/>
      <c r="M31" s="8"/>
    </row>
    <row r="32" spans="1:13" ht="15" customHeight="1">
      <c r="A32" s="27"/>
      <c r="B32" s="15" t="s">
        <v>2</v>
      </c>
      <c r="C32" s="22">
        <f>SUM(D32:G32)</f>
        <v>2186117</v>
      </c>
      <c r="D32" s="20">
        <v>610347</v>
      </c>
      <c r="E32" s="21">
        <v>596161</v>
      </c>
      <c r="F32" s="21">
        <v>1220</v>
      </c>
      <c r="G32" s="21">
        <v>978389</v>
      </c>
      <c r="I32" s="8"/>
      <c r="J32" s="8"/>
      <c r="K32" s="8"/>
      <c r="L32" s="8"/>
      <c r="M32" s="8"/>
    </row>
    <row r="33" spans="1:13" s="5" customFormat="1" ht="15" customHeight="1">
      <c r="A33" s="27" t="s">
        <v>6</v>
      </c>
      <c r="B33" s="14" t="s">
        <v>0</v>
      </c>
      <c r="C33" s="20">
        <f>SUM(C34:C35)</f>
        <v>15197118</v>
      </c>
      <c r="D33" s="20">
        <f>SUM(D34:D35)</f>
        <v>14092515</v>
      </c>
      <c r="E33" s="20">
        <f>SUM(E34:E35)</f>
        <v>854314</v>
      </c>
      <c r="F33" s="20">
        <f>SUM(F34:F35)</f>
        <v>5613</v>
      </c>
      <c r="G33" s="20">
        <f>SUM(G34:G35)</f>
        <v>244676</v>
      </c>
      <c r="I33" s="7"/>
      <c r="J33" s="7"/>
      <c r="K33" s="7"/>
      <c r="L33" s="7"/>
      <c r="M33" s="7"/>
    </row>
    <row r="34" spans="1:13" ht="15" customHeight="1">
      <c r="A34" s="27"/>
      <c r="B34" s="15" t="s">
        <v>1</v>
      </c>
      <c r="C34" s="22">
        <f>SUM(D34:G34)</f>
        <v>7009500</v>
      </c>
      <c r="D34" s="20">
        <v>6839995</v>
      </c>
      <c r="E34" s="21">
        <v>37186</v>
      </c>
      <c r="F34" s="21">
        <v>0</v>
      </c>
      <c r="G34" s="21">
        <v>132319</v>
      </c>
      <c r="I34" s="8"/>
      <c r="J34" s="8"/>
      <c r="K34" s="8"/>
      <c r="L34" s="8"/>
      <c r="M34" s="8"/>
    </row>
    <row r="35" spans="1:13" ht="15" customHeight="1">
      <c r="A35" s="27"/>
      <c r="B35" s="15" t="s">
        <v>2</v>
      </c>
      <c r="C35" s="22">
        <f>SUM(D35:G35)</f>
        <v>8187618</v>
      </c>
      <c r="D35" s="20">
        <v>7252520</v>
      </c>
      <c r="E35" s="21">
        <v>817128</v>
      </c>
      <c r="F35" s="21">
        <v>5613</v>
      </c>
      <c r="G35" s="21">
        <v>112357</v>
      </c>
      <c r="I35" s="8"/>
      <c r="J35" s="8"/>
      <c r="K35" s="8"/>
      <c r="L35" s="8"/>
      <c r="M35" s="8"/>
    </row>
    <row r="36" spans="1:13" s="5" customFormat="1" ht="15" customHeight="1">
      <c r="A36" s="27" t="s">
        <v>7</v>
      </c>
      <c r="B36" s="14" t="s">
        <v>0</v>
      </c>
      <c r="C36" s="20">
        <f>SUM(C37:C38)</f>
        <v>886896</v>
      </c>
      <c r="D36" s="20">
        <f>SUM(D37:D38)</f>
        <v>35788</v>
      </c>
      <c r="E36" s="20">
        <f>SUM(E37:E38)</f>
        <v>191111</v>
      </c>
      <c r="F36" s="21">
        <f>SUM(F37:F38)</f>
        <v>0</v>
      </c>
      <c r="G36" s="20">
        <f>SUM(G37:G38)</f>
        <v>659997</v>
      </c>
      <c r="I36" s="7"/>
      <c r="J36" s="7"/>
      <c r="K36" s="7"/>
      <c r="L36" s="7"/>
      <c r="M36" s="7"/>
    </row>
    <row r="37" spans="1:13" ht="15" customHeight="1">
      <c r="A37" s="27"/>
      <c r="B37" s="15" t="s">
        <v>1</v>
      </c>
      <c r="C37" s="22">
        <f>SUM(D37:G37)</f>
        <v>287667</v>
      </c>
      <c r="D37" s="20">
        <v>29302</v>
      </c>
      <c r="E37" s="21">
        <v>16628</v>
      </c>
      <c r="F37" s="21">
        <v>0</v>
      </c>
      <c r="G37" s="21">
        <v>241737</v>
      </c>
      <c r="I37" s="8"/>
      <c r="J37" s="8"/>
      <c r="K37" s="8"/>
      <c r="L37" s="8"/>
      <c r="M37" s="8"/>
    </row>
    <row r="38" spans="1:13" ht="15" customHeight="1">
      <c r="A38" s="27"/>
      <c r="B38" s="15" t="s">
        <v>2</v>
      </c>
      <c r="C38" s="22">
        <f>SUM(D38:G38)</f>
        <v>599229</v>
      </c>
      <c r="D38" s="20">
        <v>6486</v>
      </c>
      <c r="E38" s="21">
        <v>174483</v>
      </c>
      <c r="F38" s="21">
        <v>0</v>
      </c>
      <c r="G38" s="21">
        <v>418260</v>
      </c>
      <c r="I38" s="8"/>
      <c r="J38" s="8"/>
      <c r="K38" s="8"/>
      <c r="L38" s="8"/>
      <c r="M38" s="8"/>
    </row>
    <row r="39" spans="1:13" s="5" customFormat="1" ht="15" customHeight="1">
      <c r="A39" s="27" t="s">
        <v>8</v>
      </c>
      <c r="B39" s="14" t="s">
        <v>0</v>
      </c>
      <c r="C39" s="20">
        <f>SUM(C40:C41)</f>
        <v>353378</v>
      </c>
      <c r="D39" s="20">
        <f>SUM(D40:D41)</f>
        <v>62370</v>
      </c>
      <c r="E39" s="20">
        <f>SUM(E40:E41)</f>
        <v>31555</v>
      </c>
      <c r="F39" s="21">
        <f>SUM(F40:F41)</f>
        <v>0</v>
      </c>
      <c r="G39" s="20">
        <f>SUM(G40:G41)</f>
        <v>259453</v>
      </c>
      <c r="I39" s="7"/>
      <c r="J39" s="7"/>
      <c r="K39" s="7"/>
      <c r="L39" s="7"/>
      <c r="M39" s="7"/>
    </row>
    <row r="40" spans="1:13" ht="15" customHeight="1">
      <c r="A40" s="27"/>
      <c r="B40" s="15" t="s">
        <v>1</v>
      </c>
      <c r="C40" s="22">
        <f>SUM(D40:G40)</f>
        <v>225236</v>
      </c>
      <c r="D40" s="20">
        <v>0</v>
      </c>
      <c r="E40" s="21">
        <v>11825</v>
      </c>
      <c r="F40" s="21">
        <v>0</v>
      </c>
      <c r="G40" s="21">
        <v>213411</v>
      </c>
      <c r="I40" s="8"/>
      <c r="J40" s="8"/>
      <c r="K40" s="8"/>
      <c r="L40" s="8"/>
      <c r="M40" s="8"/>
    </row>
    <row r="41" spans="1:13" ht="15" customHeight="1">
      <c r="A41" s="27"/>
      <c r="B41" s="15" t="s">
        <v>2</v>
      </c>
      <c r="C41" s="22">
        <f>SUM(D41:G41)</f>
        <v>128142</v>
      </c>
      <c r="D41" s="20">
        <v>62370</v>
      </c>
      <c r="E41" s="21">
        <v>19730</v>
      </c>
      <c r="F41" s="21">
        <v>0</v>
      </c>
      <c r="G41" s="21">
        <v>46042</v>
      </c>
      <c r="I41" s="8"/>
      <c r="J41" s="8"/>
      <c r="K41" s="8"/>
      <c r="L41" s="8"/>
      <c r="M41" s="8"/>
    </row>
    <row r="42" spans="1:13" s="5" customFormat="1" ht="15" customHeight="1">
      <c r="A42" s="27" t="s">
        <v>9</v>
      </c>
      <c r="B42" s="14" t="s">
        <v>0</v>
      </c>
      <c r="C42" s="20">
        <f>SUM(C43:C44)</f>
        <v>1430372</v>
      </c>
      <c r="D42" s="20">
        <f>SUM(D43:D44)</f>
        <v>1048510</v>
      </c>
      <c r="E42" s="20">
        <f>SUM(E43:E44)</f>
        <v>196149</v>
      </c>
      <c r="F42" s="21">
        <f>SUM(F43:F44)</f>
        <v>0</v>
      </c>
      <c r="G42" s="20">
        <f>SUM(G43:G44)</f>
        <v>185713</v>
      </c>
      <c r="I42" s="7"/>
      <c r="J42" s="7"/>
      <c r="K42" s="7"/>
      <c r="L42" s="7"/>
      <c r="M42" s="7"/>
    </row>
    <row r="43" spans="1:13" ht="15" customHeight="1">
      <c r="A43" s="27"/>
      <c r="B43" s="15" t="s">
        <v>1</v>
      </c>
      <c r="C43" s="22">
        <f>SUM(D43:G43)</f>
        <v>510888</v>
      </c>
      <c r="D43" s="20">
        <v>194344</v>
      </c>
      <c r="E43" s="21">
        <v>185072</v>
      </c>
      <c r="F43" s="21">
        <v>0</v>
      </c>
      <c r="G43" s="21">
        <v>131472</v>
      </c>
      <c r="I43" s="8"/>
      <c r="J43" s="8"/>
      <c r="K43" s="8"/>
      <c r="L43" s="8"/>
      <c r="M43" s="8"/>
    </row>
    <row r="44" spans="1:13" ht="15" customHeight="1">
      <c r="A44" s="27"/>
      <c r="B44" s="15" t="s">
        <v>2</v>
      </c>
      <c r="C44" s="22">
        <f>SUM(D44:G44)</f>
        <v>919484</v>
      </c>
      <c r="D44" s="20">
        <v>854166</v>
      </c>
      <c r="E44" s="21">
        <v>11077</v>
      </c>
      <c r="F44" s="21">
        <v>0</v>
      </c>
      <c r="G44" s="21">
        <v>54241</v>
      </c>
      <c r="I44" s="8"/>
      <c r="J44" s="8"/>
      <c r="K44" s="8"/>
      <c r="L44" s="8"/>
      <c r="M44" s="8"/>
    </row>
    <row r="45" spans="1:13" s="5" customFormat="1" ht="15" customHeight="1">
      <c r="A45" s="27" t="s">
        <v>10</v>
      </c>
      <c r="B45" s="14" t="s">
        <v>0</v>
      </c>
      <c r="C45" s="20">
        <f>SUM(C46:C47)</f>
        <v>4970</v>
      </c>
      <c r="D45" s="20">
        <f>SUM(D46:D47)</f>
        <v>0</v>
      </c>
      <c r="E45" s="21">
        <f>SUM(E46:E47)</f>
        <v>0</v>
      </c>
      <c r="F45" s="21">
        <f>SUM(F46:F47)</f>
        <v>0</v>
      </c>
      <c r="G45" s="20">
        <f>SUM(G46:G47)</f>
        <v>4970</v>
      </c>
      <c r="I45" s="7"/>
      <c r="J45" s="7"/>
      <c r="K45" s="7"/>
      <c r="L45" s="7"/>
      <c r="M45" s="7"/>
    </row>
    <row r="46" spans="1:13" ht="15" customHeight="1">
      <c r="A46" s="27"/>
      <c r="B46" s="15" t="s">
        <v>1</v>
      </c>
      <c r="C46" s="22">
        <f>SUM(D46:G46)</f>
        <v>4970</v>
      </c>
      <c r="D46" s="22">
        <v>0</v>
      </c>
      <c r="E46" s="21">
        <v>0</v>
      </c>
      <c r="F46" s="21">
        <v>0</v>
      </c>
      <c r="G46" s="21">
        <v>4970</v>
      </c>
      <c r="I46" s="8"/>
      <c r="J46" s="8"/>
      <c r="K46" s="8"/>
      <c r="L46" s="8"/>
      <c r="M46" s="8"/>
    </row>
    <row r="47" spans="1:13" ht="15" customHeight="1">
      <c r="A47" s="27"/>
      <c r="B47" s="15" t="s">
        <v>2</v>
      </c>
      <c r="C47" s="22">
        <f>SUM(D47:G47)</f>
        <v>0</v>
      </c>
      <c r="D47" s="22">
        <v>0</v>
      </c>
      <c r="E47" s="21">
        <v>0</v>
      </c>
      <c r="F47" s="21">
        <v>0</v>
      </c>
      <c r="G47" s="21">
        <v>0</v>
      </c>
      <c r="I47" s="8"/>
      <c r="J47" s="8"/>
      <c r="K47" s="8"/>
      <c r="L47" s="8"/>
      <c r="M47" s="8"/>
    </row>
    <row r="48" spans="1:13" ht="15" customHeight="1">
      <c r="A48" s="27" t="s">
        <v>11</v>
      </c>
      <c r="B48" s="15" t="s">
        <v>0</v>
      </c>
      <c r="C48" s="22">
        <f>SUM(C49:C50)</f>
        <v>9833440</v>
      </c>
      <c r="D48" s="20">
        <f>SUM(D49:D50)</f>
        <v>0</v>
      </c>
      <c r="E48" s="21">
        <f>SUM(E49:E50)</f>
        <v>0</v>
      </c>
      <c r="F48" s="23">
        <f>SUM(F49:F50)</f>
        <v>9833440</v>
      </c>
      <c r="G48" s="21">
        <f>SUM(G49:G50)</f>
        <v>0</v>
      </c>
      <c r="I48" s="8"/>
      <c r="J48" s="8"/>
      <c r="K48" s="8"/>
      <c r="L48" s="8"/>
      <c r="M48" s="8"/>
    </row>
    <row r="49" spans="1:13" ht="15" customHeight="1">
      <c r="A49" s="27"/>
      <c r="B49" s="15" t="s">
        <v>1</v>
      </c>
      <c r="C49" s="22">
        <f>SUM(D49:G49)</f>
        <v>5045655</v>
      </c>
      <c r="D49" s="20">
        <v>0</v>
      </c>
      <c r="E49" s="21">
        <v>0</v>
      </c>
      <c r="F49" s="21">
        <v>5045655</v>
      </c>
      <c r="G49" s="21">
        <v>0</v>
      </c>
      <c r="I49" s="8"/>
      <c r="J49" s="8"/>
      <c r="K49" s="8"/>
      <c r="L49" s="8"/>
      <c r="M49" s="8"/>
    </row>
    <row r="50" spans="1:13" ht="15" customHeight="1">
      <c r="A50" s="27"/>
      <c r="B50" s="15" t="s">
        <v>2</v>
      </c>
      <c r="C50" s="22">
        <f>SUM(D50:G50)</f>
        <v>4787785</v>
      </c>
      <c r="D50" s="20">
        <v>0</v>
      </c>
      <c r="E50" s="21">
        <v>0</v>
      </c>
      <c r="F50" s="21">
        <v>4787785</v>
      </c>
      <c r="G50" s="21">
        <v>0</v>
      </c>
      <c r="I50" s="8"/>
      <c r="J50" s="8"/>
      <c r="K50" s="8"/>
      <c r="L50" s="8"/>
      <c r="M50" s="8"/>
    </row>
    <row r="51" spans="1:13" ht="9.75" customHeight="1" thickBot="1">
      <c r="A51" s="35"/>
      <c r="B51" s="16"/>
      <c r="C51" s="24"/>
      <c r="D51" s="25"/>
      <c r="E51" s="26"/>
      <c r="F51" s="26"/>
      <c r="G51" s="26"/>
      <c r="I51" s="8"/>
      <c r="J51" s="8"/>
      <c r="K51" s="8"/>
      <c r="L51" s="8"/>
      <c r="M51" s="8"/>
    </row>
    <row r="52" spans="1:13" ht="9.75" customHeight="1">
      <c r="A52" s="34"/>
      <c r="B52" s="28"/>
      <c r="C52" s="22"/>
      <c r="D52" s="20"/>
      <c r="E52" s="21"/>
      <c r="F52" s="21"/>
      <c r="G52" s="21"/>
      <c r="I52" s="8"/>
      <c r="J52" s="8"/>
      <c r="K52" s="8"/>
      <c r="L52" s="8"/>
      <c r="M52" s="8"/>
    </row>
    <row r="53" spans="1:7" ht="15" customHeight="1">
      <c r="A53" s="10" t="s">
        <v>20</v>
      </c>
      <c r="B53" s="10"/>
      <c r="C53" s="10"/>
      <c r="D53" s="11"/>
      <c r="E53" s="11"/>
      <c r="F53" s="11"/>
      <c r="G53" s="17"/>
    </row>
    <row r="54" spans="2:13" ht="15" customHeight="1">
      <c r="B54" s="9"/>
      <c r="I54" s="8"/>
      <c r="J54" s="8"/>
      <c r="K54" s="8"/>
      <c r="L54" s="8"/>
      <c r="M54" s="8"/>
    </row>
    <row r="55" spans="9:13" ht="15" customHeight="1">
      <c r="I55" s="8"/>
      <c r="J55" s="8"/>
      <c r="K55" s="8"/>
      <c r="L55" s="8"/>
      <c r="M55" s="8"/>
    </row>
    <row r="56" spans="9:13" ht="15" customHeight="1">
      <c r="I56" s="8"/>
      <c r="J56" s="8"/>
      <c r="K56" s="8"/>
      <c r="L56" s="8"/>
      <c r="M56" s="8"/>
    </row>
    <row r="57" spans="9:13" ht="15" customHeight="1">
      <c r="I57" s="8"/>
      <c r="J57" s="8"/>
      <c r="K57" s="8"/>
      <c r="L57" s="8"/>
      <c r="M57" s="8"/>
    </row>
    <row r="58" spans="9:13" ht="15" customHeight="1">
      <c r="I58" s="8"/>
      <c r="J58" s="8"/>
      <c r="K58" s="8"/>
      <c r="L58" s="8"/>
      <c r="M58" s="8"/>
    </row>
    <row r="59" spans="9:13" ht="15" customHeight="1">
      <c r="I59" s="8"/>
      <c r="J59" s="8"/>
      <c r="K59" s="8"/>
      <c r="L59" s="8"/>
      <c r="M59" s="8"/>
    </row>
    <row r="60" spans="9:13" ht="15" customHeight="1">
      <c r="I60" s="8"/>
      <c r="J60" s="8"/>
      <c r="K60" s="8"/>
      <c r="L60" s="8"/>
      <c r="M60" s="8"/>
    </row>
  </sheetData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茨城県</cp:lastModifiedBy>
  <cp:lastPrinted>2013-08-23T08:03:29Z</cp:lastPrinted>
  <dcterms:created xsi:type="dcterms:W3CDTF">2000-12-14T13:17:01Z</dcterms:created>
  <dcterms:modified xsi:type="dcterms:W3CDTF">2013-09-25T07:33:54Z</dcterms:modified>
  <cp:category/>
  <cp:version/>
  <cp:contentType/>
  <cp:contentStatus/>
</cp:coreProperties>
</file>