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65416" windowWidth="10905" windowHeight="8880" tabRatio="700" activeTab="0"/>
  </bookViews>
  <sheets>
    <sheet name="19(1)" sheetId="1" r:id="rId1"/>
    <sheet name="19(2)" sheetId="2" r:id="rId2"/>
  </sheets>
  <externalReferences>
    <externalReference r:id="rId5"/>
    <externalReference r:id="rId6"/>
    <externalReference r:id="rId7"/>
  </externalReferences>
  <definedNames>
    <definedName name="_Order1" hidden="1">255</definedName>
    <definedName name="DATA_AREA">#REF!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<sst xmlns="http://schemas.openxmlformats.org/spreadsheetml/2006/main" count="90" uniqueCount="78">
  <si>
    <t>男</t>
  </si>
  <si>
    <t>女</t>
  </si>
  <si>
    <t>退職共済年金</t>
  </si>
  <si>
    <t>障害共済年金</t>
  </si>
  <si>
    <t>遺族共済年金</t>
  </si>
  <si>
    <t>退職年金</t>
  </si>
  <si>
    <t>一部負担金払戻金</t>
  </si>
  <si>
    <t>療養の給付</t>
  </si>
  <si>
    <t>家族療養の給付</t>
  </si>
  <si>
    <t>高額療養の給付</t>
  </si>
  <si>
    <t>療養費</t>
  </si>
  <si>
    <t>家族療養費</t>
  </si>
  <si>
    <t>高額療養費</t>
  </si>
  <si>
    <t>薬剤支給</t>
  </si>
  <si>
    <t>出産費</t>
  </si>
  <si>
    <t>配偶者出産費</t>
  </si>
  <si>
    <t>総数</t>
  </si>
  <si>
    <t>件数</t>
  </si>
  <si>
    <t>金額</t>
  </si>
  <si>
    <t>埋葬料</t>
  </si>
  <si>
    <t>家族埋葬料</t>
  </si>
  <si>
    <t>傷病手当金</t>
  </si>
  <si>
    <t>出産手当金</t>
  </si>
  <si>
    <t>休業手当金</t>
  </si>
  <si>
    <t>災害見舞金</t>
  </si>
  <si>
    <t>弔慰金</t>
  </si>
  <si>
    <t>家族弔慰金</t>
  </si>
  <si>
    <t>結婚手当金</t>
  </si>
  <si>
    <t>入院附加金</t>
  </si>
  <si>
    <t>保健</t>
  </si>
  <si>
    <t>（単位：人，千円）</t>
  </si>
  <si>
    <t>移送料</t>
  </si>
  <si>
    <t>育児休業手当金</t>
  </si>
  <si>
    <t>介護休業手当金</t>
  </si>
  <si>
    <t>家族療養費附加金</t>
  </si>
  <si>
    <t>傷病手当金附加金</t>
  </si>
  <si>
    <t>災害見舞金附加金</t>
  </si>
  <si>
    <t>出産費附加金</t>
  </si>
  <si>
    <t>年度末，月</t>
  </si>
  <si>
    <t>組合員数</t>
  </si>
  <si>
    <t>被扶養者数</t>
  </si>
  <si>
    <t>給料月額</t>
  </si>
  <si>
    <t>掛金</t>
  </si>
  <si>
    <t>長期</t>
  </si>
  <si>
    <t>短期</t>
  </si>
  <si>
    <t>介護</t>
  </si>
  <si>
    <t>（単位：件，千円）</t>
  </si>
  <si>
    <t>注）　年金は年６回支給され，１回を１件として計上している。</t>
  </si>
  <si>
    <t>附加給付</t>
  </si>
  <si>
    <t>一部負担金払戻金</t>
  </si>
  <si>
    <t>保健給付</t>
  </si>
  <si>
    <t>休業給付</t>
  </si>
  <si>
    <t>災害給付</t>
  </si>
  <si>
    <t>家族出産費附加金</t>
  </si>
  <si>
    <t>減額退職年金</t>
  </si>
  <si>
    <t>通算退職年金</t>
  </si>
  <si>
    <t>障害年金</t>
  </si>
  <si>
    <t>遺族年金（公務上）</t>
  </si>
  <si>
    <t>遺族年金（公務外）</t>
  </si>
  <si>
    <t>通算遺族年金</t>
  </si>
  <si>
    <t>（１）　概要</t>
  </si>
  <si>
    <t>（２）　給付状況</t>
  </si>
  <si>
    <t>ａ　短期給付</t>
  </si>
  <si>
    <t>ｂ　長期給付</t>
  </si>
  <si>
    <t>年度末，区分</t>
  </si>
  <si>
    <t>22</t>
  </si>
  <si>
    <t>資料　県総務事務センター</t>
  </si>
  <si>
    <t>23</t>
  </si>
  <si>
    <t>24</t>
  </si>
  <si>
    <t>24</t>
  </si>
  <si>
    <t>平成21年度末</t>
  </si>
  <si>
    <t>25</t>
  </si>
  <si>
    <t>平成25年4月</t>
  </si>
  <si>
    <t>平成26年1月</t>
  </si>
  <si>
    <t>22</t>
  </si>
  <si>
    <t>23</t>
  </si>
  <si>
    <t>25</t>
  </si>
  <si>
    <t>１７－１９　地方職員共済組合（平成21～25年度末）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</si>
</sst>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</numFmts>
  <fonts count="3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>
      <alignment horizontal="left" vertical="center" indent="1"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7" fillId="0" borderId="13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190" fontId="8" fillId="0" borderId="13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>
      <alignment vertical="center"/>
    </xf>
    <xf numFmtId="190" fontId="7" fillId="0" borderId="14" xfId="49" applyNumberFormat="1" applyFont="1" applyFill="1" applyBorder="1" applyAlignment="1">
      <alignment vertical="center"/>
    </xf>
    <xf numFmtId="190" fontId="7" fillId="0" borderId="15" xfId="0" applyNumberFormat="1" applyFont="1" applyFill="1" applyBorder="1" applyAlignment="1">
      <alignment vertical="center"/>
    </xf>
    <xf numFmtId="190" fontId="7" fillId="0" borderId="13" xfId="49" applyNumberFormat="1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190" fontId="7" fillId="0" borderId="16" xfId="49" applyNumberFormat="1" applyFont="1" applyFill="1" applyBorder="1" applyAlignment="1">
      <alignment vertical="center"/>
    </xf>
    <xf numFmtId="190" fontId="8" fillId="0" borderId="13" xfId="49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90" fontId="7" fillId="0" borderId="19" xfId="0" applyNumberFormat="1" applyFont="1" applyFill="1" applyBorder="1" applyAlignment="1">
      <alignment vertical="center"/>
    </xf>
    <xf numFmtId="190" fontId="7" fillId="0" borderId="2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left" vertical="center" indent="1"/>
    </xf>
    <xf numFmtId="49" fontId="8" fillId="0" borderId="18" xfId="0" applyNumberFormat="1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190" fontId="7" fillId="0" borderId="25" xfId="49" applyNumberFormat="1" applyFont="1" applyFill="1" applyBorder="1" applyAlignment="1">
      <alignment vertical="center"/>
    </xf>
    <xf numFmtId="190" fontId="7" fillId="0" borderId="26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horizontal="left" vertical="center" indent="2"/>
    </xf>
    <xf numFmtId="0" fontId="7" fillId="0" borderId="2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190" fontId="8" fillId="0" borderId="10" xfId="0" applyNumberFormat="1" applyFont="1" applyFill="1" applyBorder="1" applyAlignment="1" applyProtection="1">
      <alignment vertical="center"/>
      <protection/>
    </xf>
    <xf numFmtId="190" fontId="7" fillId="0" borderId="13" xfId="49" applyNumberFormat="1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>
      <alignment horizontal="right" vertical="center" indent="1"/>
    </xf>
    <xf numFmtId="211" fontId="7" fillId="0" borderId="13" xfId="49" applyNumberFormat="1" applyFont="1" applyFill="1" applyBorder="1" applyAlignment="1" applyProtection="1">
      <alignment horizontal="right" vertical="center"/>
      <protection/>
    </xf>
    <xf numFmtId="190" fontId="8" fillId="0" borderId="13" xfId="49" applyNumberFormat="1" applyFont="1" applyFill="1" applyBorder="1" applyAlignment="1" applyProtection="1">
      <alignment horizontal="right" vertical="center"/>
      <protection/>
    </xf>
    <xf numFmtId="190" fontId="8" fillId="0" borderId="0" xfId="49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26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09765625" style="3" customWidth="1"/>
    <col min="2" max="10" width="10.3984375" style="2" customWidth="1"/>
    <col min="11" max="16384" width="9" style="2" customWidth="1"/>
  </cols>
  <sheetData>
    <row r="1" ht="15" customHeight="1">
      <c r="A1" s="1" t="s">
        <v>77</v>
      </c>
    </row>
    <row r="2" spans="1:10" ht="15" customHeight="1" thickBot="1">
      <c r="A2" s="7" t="s">
        <v>60</v>
      </c>
      <c r="C2" s="48"/>
      <c r="H2" s="38"/>
      <c r="I2" s="59" t="s">
        <v>30</v>
      </c>
      <c r="J2" s="59"/>
    </row>
    <row r="3" spans="1:10" ht="15" customHeight="1">
      <c r="A3" s="24" t="s">
        <v>38</v>
      </c>
      <c r="B3" s="33" t="s">
        <v>39</v>
      </c>
      <c r="C3" s="33"/>
      <c r="D3" s="32"/>
      <c r="E3" s="32" t="s">
        <v>40</v>
      </c>
      <c r="F3" s="32" t="s">
        <v>41</v>
      </c>
      <c r="G3" s="33" t="s">
        <v>42</v>
      </c>
      <c r="H3" s="33"/>
      <c r="I3" s="33"/>
      <c r="J3" s="33"/>
    </row>
    <row r="4" spans="1:10" ht="15" customHeight="1">
      <c r="A4" s="25"/>
      <c r="B4" s="36" t="s">
        <v>16</v>
      </c>
      <c r="C4" s="36" t="s">
        <v>0</v>
      </c>
      <c r="D4" s="36" t="s">
        <v>1</v>
      </c>
      <c r="E4" s="34"/>
      <c r="F4" s="34"/>
      <c r="G4" s="36" t="s">
        <v>43</v>
      </c>
      <c r="H4" s="35" t="s">
        <v>44</v>
      </c>
      <c r="I4" s="47" t="s">
        <v>29</v>
      </c>
      <c r="J4" s="35" t="s">
        <v>45</v>
      </c>
    </row>
    <row r="5" spans="1:10" ht="15" customHeight="1">
      <c r="A5" s="29"/>
      <c r="B5" s="27"/>
      <c r="C5" s="26"/>
      <c r="D5" s="26"/>
      <c r="E5" s="26"/>
      <c r="F5" s="26"/>
      <c r="G5" s="26"/>
      <c r="H5" s="26"/>
      <c r="I5" s="28"/>
      <c r="J5" s="26"/>
    </row>
    <row r="6" spans="1:10" ht="15" customHeight="1">
      <c r="A6" s="25" t="s">
        <v>70</v>
      </c>
      <c r="B6" s="8">
        <v>6878</v>
      </c>
      <c r="C6" s="5">
        <v>4951</v>
      </c>
      <c r="D6" s="5">
        <v>1927</v>
      </c>
      <c r="E6" s="5">
        <v>7589</v>
      </c>
      <c r="F6" s="5">
        <v>2400131</v>
      </c>
      <c r="G6" s="5">
        <v>219125</v>
      </c>
      <c r="H6" s="5">
        <v>100502</v>
      </c>
      <c r="I6" s="5">
        <v>3433</v>
      </c>
      <c r="J6" s="5">
        <v>8997</v>
      </c>
    </row>
    <row r="7" spans="1:10" ht="15" customHeight="1">
      <c r="A7" s="30" t="s">
        <v>65</v>
      </c>
      <c r="B7" s="8">
        <v>6736</v>
      </c>
      <c r="C7" s="5">
        <v>4792</v>
      </c>
      <c r="D7" s="5">
        <v>1944</v>
      </c>
      <c r="E7" s="5">
        <v>7374</v>
      </c>
      <c r="F7" s="5">
        <v>2323387</v>
      </c>
      <c r="G7" s="5">
        <v>217512</v>
      </c>
      <c r="H7" s="5">
        <v>115655</v>
      </c>
      <c r="I7" s="5">
        <v>3326</v>
      </c>
      <c r="J7" s="4">
        <v>9874</v>
      </c>
    </row>
    <row r="8" spans="1:10" ht="15" customHeight="1">
      <c r="A8" s="30" t="s">
        <v>67</v>
      </c>
      <c r="B8" s="8">
        <v>6613</v>
      </c>
      <c r="C8" s="5">
        <v>4638</v>
      </c>
      <c r="D8" s="5">
        <v>1975</v>
      </c>
      <c r="E8" s="5">
        <v>7187</v>
      </c>
      <c r="F8" s="5">
        <v>2238521</v>
      </c>
      <c r="G8" s="5">
        <v>213643</v>
      </c>
      <c r="H8" s="5">
        <v>111283</v>
      </c>
      <c r="I8" s="5">
        <v>3200</v>
      </c>
      <c r="J8" s="4">
        <v>9752</v>
      </c>
    </row>
    <row r="9" spans="1:10" ht="15" customHeight="1">
      <c r="A9" s="30" t="s">
        <v>68</v>
      </c>
      <c r="B9" s="8">
        <v>6477</v>
      </c>
      <c r="C9" s="5">
        <v>4482</v>
      </c>
      <c r="D9" s="5">
        <v>1995</v>
      </c>
      <c r="E9" s="5">
        <v>6904</v>
      </c>
      <c r="F9" s="5">
        <v>2204585</v>
      </c>
      <c r="G9" s="5">
        <v>215768</v>
      </c>
      <c r="H9" s="5">
        <v>112515</v>
      </c>
      <c r="I9" s="5">
        <v>3154</v>
      </c>
      <c r="J9" s="4">
        <v>10097</v>
      </c>
    </row>
    <row r="10" spans="1:10" ht="15" customHeight="1">
      <c r="A10" s="31" t="s">
        <v>71</v>
      </c>
      <c r="B10" s="51">
        <v>6419</v>
      </c>
      <c r="C10" s="6">
        <v>4382</v>
      </c>
      <c r="D10" s="6">
        <v>2037</v>
      </c>
      <c r="E10" s="6">
        <v>6658</v>
      </c>
      <c r="F10" s="6">
        <v>2048250</v>
      </c>
      <c r="G10" s="6">
        <v>206225</v>
      </c>
      <c r="H10" s="6">
        <v>125620</v>
      </c>
      <c r="I10" s="6">
        <v>2948</v>
      </c>
      <c r="J10" s="58">
        <v>9933</v>
      </c>
    </row>
    <row r="11" spans="1:10" ht="15" customHeight="1">
      <c r="A11" s="25"/>
      <c r="B11" s="8"/>
      <c r="C11" s="5"/>
      <c r="D11" s="5"/>
      <c r="E11" s="5"/>
      <c r="F11" s="5"/>
      <c r="G11" s="5"/>
      <c r="H11" s="5"/>
      <c r="I11" s="5"/>
      <c r="J11" s="5"/>
    </row>
    <row r="12" spans="1:10" ht="15" customHeight="1">
      <c r="A12" s="25" t="s">
        <v>72</v>
      </c>
      <c r="B12" s="8">
        <v>6439</v>
      </c>
      <c r="C12" s="5">
        <v>4399</v>
      </c>
      <c r="D12" s="5">
        <v>2040</v>
      </c>
      <c r="E12" s="5">
        <v>6638</v>
      </c>
      <c r="F12" s="5">
        <v>2184538</v>
      </c>
      <c r="G12" s="5">
        <v>215156</v>
      </c>
      <c r="H12" s="5">
        <v>160980</v>
      </c>
      <c r="I12" s="5">
        <v>3143</v>
      </c>
      <c r="J12" s="5">
        <v>13174</v>
      </c>
    </row>
    <row r="13" spans="1:10" ht="15" customHeight="1">
      <c r="A13" s="54">
        <v>5</v>
      </c>
      <c r="B13" s="8">
        <v>6434</v>
      </c>
      <c r="C13" s="5">
        <v>4393</v>
      </c>
      <c r="D13" s="5">
        <v>2041</v>
      </c>
      <c r="E13" s="5">
        <v>6640</v>
      </c>
      <c r="F13" s="5">
        <v>2182618</v>
      </c>
      <c r="G13" s="5">
        <v>215235</v>
      </c>
      <c r="H13" s="5">
        <v>129221</v>
      </c>
      <c r="I13" s="5">
        <v>3147</v>
      </c>
      <c r="J13" s="5">
        <v>9694</v>
      </c>
    </row>
    <row r="14" spans="1:10" ht="15" customHeight="1">
      <c r="A14" s="54">
        <v>6</v>
      </c>
      <c r="B14" s="8">
        <v>6426</v>
      </c>
      <c r="C14" s="5">
        <v>4390</v>
      </c>
      <c r="D14" s="5">
        <v>2036</v>
      </c>
      <c r="E14" s="5">
        <v>6645</v>
      </c>
      <c r="F14" s="5">
        <v>2180364</v>
      </c>
      <c r="G14" s="5">
        <v>581691</v>
      </c>
      <c r="H14" s="5">
        <v>128099</v>
      </c>
      <c r="I14" s="5">
        <v>3141</v>
      </c>
      <c r="J14" s="5">
        <v>27016</v>
      </c>
    </row>
    <row r="15" spans="1:10" ht="15" customHeight="1">
      <c r="A15" s="54">
        <v>7</v>
      </c>
      <c r="B15" s="8">
        <v>6428</v>
      </c>
      <c r="C15" s="5">
        <v>4391</v>
      </c>
      <c r="D15" s="5">
        <v>2037</v>
      </c>
      <c r="E15" s="5">
        <v>6645</v>
      </c>
      <c r="F15" s="5">
        <v>2050765</v>
      </c>
      <c r="G15" s="5">
        <v>205294</v>
      </c>
      <c r="H15" s="5">
        <v>339689</v>
      </c>
      <c r="I15" s="5">
        <v>8331</v>
      </c>
      <c r="J15" s="5">
        <v>9239</v>
      </c>
    </row>
    <row r="16" spans="1:10" ht="15" customHeight="1">
      <c r="A16" s="54">
        <v>8</v>
      </c>
      <c r="B16" s="8">
        <v>6428</v>
      </c>
      <c r="C16" s="5">
        <v>4390</v>
      </c>
      <c r="D16" s="5">
        <v>2038</v>
      </c>
      <c r="E16" s="5">
        <v>6641</v>
      </c>
      <c r="F16" s="5">
        <v>2050536</v>
      </c>
      <c r="G16" s="5">
        <v>201727</v>
      </c>
      <c r="H16" s="5">
        <v>120402</v>
      </c>
      <c r="I16" s="5">
        <v>2947</v>
      </c>
      <c r="J16" s="5">
        <v>9188</v>
      </c>
    </row>
    <row r="17" spans="1:10" ht="15" customHeight="1">
      <c r="A17" s="54">
        <v>9</v>
      </c>
      <c r="B17" s="8">
        <v>6422</v>
      </c>
      <c r="C17" s="5">
        <v>4388</v>
      </c>
      <c r="D17" s="5">
        <v>2034</v>
      </c>
      <c r="E17" s="5">
        <v>6643</v>
      </c>
      <c r="F17" s="5">
        <v>2049035</v>
      </c>
      <c r="G17" s="5">
        <v>206097</v>
      </c>
      <c r="H17" s="5">
        <v>120217</v>
      </c>
      <c r="I17" s="5">
        <v>2945</v>
      </c>
      <c r="J17" s="5">
        <v>9199</v>
      </c>
    </row>
    <row r="18" spans="1:10" ht="15" customHeight="1">
      <c r="A18" s="54">
        <v>10</v>
      </c>
      <c r="B18" s="8">
        <v>6422</v>
      </c>
      <c r="C18" s="5">
        <v>4388</v>
      </c>
      <c r="D18" s="5">
        <v>2034</v>
      </c>
      <c r="E18" s="5">
        <v>6640</v>
      </c>
      <c r="F18" s="5">
        <v>2050045</v>
      </c>
      <c r="G18" s="5">
        <v>206076</v>
      </c>
      <c r="H18" s="5">
        <v>120090</v>
      </c>
      <c r="I18" s="5">
        <v>2947</v>
      </c>
      <c r="J18" s="5">
        <v>9210</v>
      </c>
    </row>
    <row r="19" spans="1:10" ht="15" customHeight="1">
      <c r="A19" s="54">
        <v>11</v>
      </c>
      <c r="B19" s="8">
        <v>6424</v>
      </c>
      <c r="C19" s="5">
        <v>4388</v>
      </c>
      <c r="D19" s="5">
        <v>2036</v>
      </c>
      <c r="E19" s="5">
        <v>6649</v>
      </c>
      <c r="F19" s="5">
        <v>2050116</v>
      </c>
      <c r="G19" s="5">
        <v>206120</v>
      </c>
      <c r="H19" s="5">
        <v>120267</v>
      </c>
      <c r="I19" s="5">
        <v>2946</v>
      </c>
      <c r="J19" s="5">
        <v>9268</v>
      </c>
    </row>
    <row r="20" spans="1:10" ht="15" customHeight="1">
      <c r="A20" s="54">
        <v>12</v>
      </c>
      <c r="B20" s="8">
        <v>6422</v>
      </c>
      <c r="C20" s="5">
        <v>4384</v>
      </c>
      <c r="D20" s="5">
        <v>2038</v>
      </c>
      <c r="E20" s="5">
        <v>6648</v>
      </c>
      <c r="F20" s="5">
        <v>2049758</v>
      </c>
      <c r="G20" s="5">
        <v>622400</v>
      </c>
      <c r="H20" s="5">
        <v>362243</v>
      </c>
      <c r="I20" s="5">
        <v>8879</v>
      </c>
      <c r="J20" s="5">
        <v>28598</v>
      </c>
    </row>
    <row r="21" spans="1:10" ht="15" customHeight="1">
      <c r="A21" s="25" t="s">
        <v>73</v>
      </c>
      <c r="B21" s="8">
        <v>6420</v>
      </c>
      <c r="C21" s="5">
        <v>4384</v>
      </c>
      <c r="D21" s="5">
        <v>2036</v>
      </c>
      <c r="E21" s="5">
        <v>6652</v>
      </c>
      <c r="F21" s="5">
        <v>2048695</v>
      </c>
      <c r="G21" s="5">
        <v>205507</v>
      </c>
      <c r="H21" s="5">
        <v>119933</v>
      </c>
      <c r="I21" s="5">
        <v>2939</v>
      </c>
      <c r="J21" s="5">
        <v>9310</v>
      </c>
    </row>
    <row r="22" spans="1:10" ht="15" customHeight="1">
      <c r="A22" s="54">
        <v>2</v>
      </c>
      <c r="B22" s="8">
        <v>6420</v>
      </c>
      <c r="C22" s="5">
        <v>4383</v>
      </c>
      <c r="D22" s="5">
        <v>2037</v>
      </c>
      <c r="E22" s="5">
        <v>6662</v>
      </c>
      <c r="F22" s="5">
        <v>2048600</v>
      </c>
      <c r="G22" s="5">
        <v>206070</v>
      </c>
      <c r="H22" s="5">
        <v>119994</v>
      </c>
      <c r="I22" s="5">
        <v>2945</v>
      </c>
      <c r="J22" s="5">
        <v>9337</v>
      </c>
    </row>
    <row r="23" spans="1:10" ht="15" customHeight="1">
      <c r="A23" s="54">
        <v>3</v>
      </c>
      <c r="B23" s="8">
        <v>6419</v>
      </c>
      <c r="C23" s="5">
        <v>4382</v>
      </c>
      <c r="D23" s="5">
        <v>2037</v>
      </c>
      <c r="E23" s="5">
        <v>6658</v>
      </c>
      <c r="F23" s="5">
        <v>2048250</v>
      </c>
      <c r="G23" s="5">
        <v>206225</v>
      </c>
      <c r="H23" s="5">
        <v>125620</v>
      </c>
      <c r="I23" s="5">
        <v>2948</v>
      </c>
      <c r="J23" s="5">
        <v>9933</v>
      </c>
    </row>
    <row r="24" spans="1:10" ht="15" customHeight="1" thickBot="1">
      <c r="A24" s="25"/>
      <c r="B24" s="9"/>
      <c r="C24" s="19"/>
      <c r="D24" s="19"/>
      <c r="E24" s="19"/>
      <c r="F24" s="19"/>
      <c r="G24" s="19"/>
      <c r="H24" s="19"/>
      <c r="I24" s="19"/>
      <c r="J24" s="19"/>
    </row>
    <row r="25" spans="1:10" ht="15" customHeight="1">
      <c r="A25" s="37"/>
      <c r="B25" s="33"/>
      <c r="C25" s="33"/>
      <c r="D25" s="33"/>
      <c r="E25" s="33"/>
      <c r="F25" s="33"/>
      <c r="G25" s="33"/>
      <c r="H25" s="33"/>
      <c r="I25" s="33"/>
      <c r="J25" s="33"/>
    </row>
    <row r="26" ht="15" customHeight="1">
      <c r="A26" s="3" t="s">
        <v>66</v>
      </c>
    </row>
  </sheetData>
  <sheetProtection/>
  <mergeCells count="1">
    <mergeCell ref="I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K51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1.69921875" style="10" customWidth="1"/>
    <col min="2" max="3" width="11.5" style="10" customWidth="1"/>
    <col min="4" max="5" width="9" style="10" customWidth="1"/>
    <col min="6" max="6" width="21" style="10" customWidth="1"/>
    <col min="7" max="8" width="11.5" style="10" customWidth="1"/>
    <col min="9" max="16384" width="9" style="10" customWidth="1"/>
  </cols>
  <sheetData>
    <row r="2" spans="1:7" ht="15" customHeight="1">
      <c r="A2" s="45" t="s">
        <v>61</v>
      </c>
      <c r="B2" s="49"/>
      <c r="G2" s="49"/>
    </row>
    <row r="3" spans="1:11" ht="15" customHeight="1" thickBot="1">
      <c r="A3" s="46" t="s">
        <v>62</v>
      </c>
      <c r="B3" s="60" t="s">
        <v>46</v>
      </c>
      <c r="C3" s="60"/>
      <c r="E3" s="50"/>
      <c r="F3" s="46" t="s">
        <v>63</v>
      </c>
      <c r="G3" s="60" t="s">
        <v>46</v>
      </c>
      <c r="H3" s="60"/>
      <c r="K3" s="50"/>
    </row>
    <row r="4" spans="1:8" ht="15" customHeight="1">
      <c r="A4" s="40" t="s">
        <v>64</v>
      </c>
      <c r="B4" s="41" t="s">
        <v>17</v>
      </c>
      <c r="C4" s="40" t="s">
        <v>18</v>
      </c>
      <c r="F4" s="40" t="s">
        <v>64</v>
      </c>
      <c r="G4" s="11" t="s">
        <v>17</v>
      </c>
      <c r="H4" s="40" t="s">
        <v>18</v>
      </c>
    </row>
    <row r="5" spans="2:8" ht="15" customHeight="1">
      <c r="B5" s="42"/>
      <c r="C5" s="43"/>
      <c r="G5" s="42"/>
      <c r="H5" s="43"/>
    </row>
    <row r="6" spans="1:8" ht="15" customHeight="1">
      <c r="A6" s="25" t="s">
        <v>70</v>
      </c>
      <c r="B6" s="13">
        <v>161123</v>
      </c>
      <c r="C6" s="14">
        <v>1748411</v>
      </c>
      <c r="F6" s="25" t="s">
        <v>70</v>
      </c>
      <c r="G6" s="13">
        <v>45480</v>
      </c>
      <c r="H6" s="14">
        <v>14414982</v>
      </c>
    </row>
    <row r="7" spans="1:8" ht="15" customHeight="1">
      <c r="A7" s="30" t="s">
        <v>74</v>
      </c>
      <c r="B7" s="13">
        <v>157478</v>
      </c>
      <c r="C7" s="14">
        <v>1675258</v>
      </c>
      <c r="F7" s="30" t="s">
        <v>74</v>
      </c>
      <c r="G7" s="13">
        <v>46716</v>
      </c>
      <c r="H7" s="14">
        <v>14464407</v>
      </c>
    </row>
    <row r="8" spans="1:8" ht="15" customHeight="1">
      <c r="A8" s="30" t="s">
        <v>75</v>
      </c>
      <c r="B8" s="13">
        <v>153983</v>
      </c>
      <c r="C8" s="14">
        <v>1774144</v>
      </c>
      <c r="F8" s="30" t="s">
        <v>75</v>
      </c>
      <c r="G8" s="13">
        <v>47724</v>
      </c>
      <c r="H8" s="14">
        <v>14549285</v>
      </c>
    </row>
    <row r="9" spans="1:8" ht="15" customHeight="1">
      <c r="A9" s="30" t="s">
        <v>69</v>
      </c>
      <c r="B9" s="13">
        <v>155812</v>
      </c>
      <c r="C9" s="14">
        <v>1728106</v>
      </c>
      <c r="F9" s="30" t="s">
        <v>69</v>
      </c>
      <c r="G9" s="13">
        <v>48528</v>
      </c>
      <c r="H9" s="14">
        <v>14598905</v>
      </c>
    </row>
    <row r="10" spans="1:8" ht="15" customHeight="1">
      <c r="A10" s="31" t="s">
        <v>76</v>
      </c>
      <c r="B10" s="15">
        <f>SUM(B12,B26,B33,B38,B47)</f>
        <v>149427</v>
      </c>
      <c r="C10" s="16">
        <f>SUM(C12,C26,C33,C38,C47)</f>
        <v>1658986</v>
      </c>
      <c r="F10" s="31" t="s">
        <v>76</v>
      </c>
      <c r="G10" s="15">
        <v>47982</v>
      </c>
      <c r="H10" s="16">
        <v>13575831</v>
      </c>
    </row>
    <row r="11" spans="2:8" ht="15" customHeight="1">
      <c r="B11" s="13"/>
      <c r="C11" s="14"/>
      <c r="G11" s="13"/>
      <c r="H11" s="14"/>
    </row>
    <row r="12" spans="1:8" ht="15" customHeight="1">
      <c r="A12" s="39" t="s">
        <v>50</v>
      </c>
      <c r="B12" s="15">
        <f>SUM(B13:B15,B17,B19:B24)</f>
        <v>147086</v>
      </c>
      <c r="C12" s="16">
        <f>SUM(C13:C24)</f>
        <v>1435815</v>
      </c>
      <c r="F12" s="10" t="s">
        <v>2</v>
      </c>
      <c r="G12" s="13">
        <v>32256</v>
      </c>
      <c r="H12" s="14">
        <v>8956928</v>
      </c>
    </row>
    <row r="13" spans="1:8" ht="15" customHeight="1">
      <c r="A13" s="44" t="s">
        <v>7</v>
      </c>
      <c r="B13" s="13">
        <v>48501</v>
      </c>
      <c r="C13" s="14">
        <v>499886</v>
      </c>
      <c r="F13" s="10" t="s">
        <v>3</v>
      </c>
      <c r="G13" s="13">
        <v>360</v>
      </c>
      <c r="H13" s="14">
        <v>65783</v>
      </c>
    </row>
    <row r="14" spans="1:8" ht="15" customHeight="1">
      <c r="A14" s="44" t="s">
        <v>10</v>
      </c>
      <c r="B14" s="13">
        <v>1102</v>
      </c>
      <c r="C14" s="14">
        <v>5481</v>
      </c>
      <c r="F14" s="10" t="s">
        <v>4</v>
      </c>
      <c r="G14" s="13">
        <v>10422</v>
      </c>
      <c r="H14" s="14">
        <v>2733126</v>
      </c>
    </row>
    <row r="15" spans="1:8" ht="15" customHeight="1">
      <c r="A15" s="44" t="s">
        <v>8</v>
      </c>
      <c r="B15" s="13">
        <v>51112</v>
      </c>
      <c r="C15" s="14">
        <v>485214</v>
      </c>
      <c r="F15" s="10" t="s">
        <v>5</v>
      </c>
      <c r="G15" s="13">
        <v>3150</v>
      </c>
      <c r="H15" s="14">
        <v>1430849</v>
      </c>
    </row>
    <row r="16" spans="1:8" ht="15" customHeight="1">
      <c r="A16" s="44" t="s">
        <v>9</v>
      </c>
      <c r="B16" s="55">
        <v>592</v>
      </c>
      <c r="C16" s="14">
        <v>65062</v>
      </c>
      <c r="F16" s="10" t="s">
        <v>54</v>
      </c>
      <c r="G16" s="13">
        <v>180</v>
      </c>
      <c r="H16" s="14">
        <v>43581</v>
      </c>
    </row>
    <row r="17" spans="1:8" ht="15" customHeight="1">
      <c r="A17" s="44" t="s">
        <v>11</v>
      </c>
      <c r="B17" s="13">
        <v>974</v>
      </c>
      <c r="C17" s="14">
        <v>4804</v>
      </c>
      <c r="F17" s="10" t="s">
        <v>55</v>
      </c>
      <c r="G17" s="20">
        <v>54</v>
      </c>
      <c r="H17" s="12">
        <v>7897</v>
      </c>
    </row>
    <row r="18" spans="1:8" ht="15" customHeight="1">
      <c r="A18" s="44" t="s">
        <v>12</v>
      </c>
      <c r="B18" s="55">
        <v>297</v>
      </c>
      <c r="C18" s="14">
        <v>17870</v>
      </c>
      <c r="F18" s="10" t="s">
        <v>56</v>
      </c>
      <c r="G18" s="20">
        <v>78</v>
      </c>
      <c r="H18" s="12">
        <v>29436</v>
      </c>
    </row>
    <row r="19" spans="1:8" ht="15" customHeight="1">
      <c r="A19" s="44" t="s">
        <v>13</v>
      </c>
      <c r="B19" s="13">
        <v>45240</v>
      </c>
      <c r="C19" s="14">
        <v>292980</v>
      </c>
      <c r="F19" s="10" t="s">
        <v>57</v>
      </c>
      <c r="G19" s="20">
        <v>12</v>
      </c>
      <c r="H19" s="12">
        <v>3651</v>
      </c>
    </row>
    <row r="20" spans="1:8" ht="15" customHeight="1">
      <c r="A20" s="44" t="s">
        <v>31</v>
      </c>
      <c r="B20" s="52">
        <v>0</v>
      </c>
      <c r="C20" s="53">
        <v>0</v>
      </c>
      <c r="F20" s="10" t="s">
        <v>58</v>
      </c>
      <c r="G20" s="20">
        <v>1464</v>
      </c>
      <c r="H20" s="12">
        <v>304057</v>
      </c>
    </row>
    <row r="21" spans="1:8" ht="15" customHeight="1">
      <c r="A21" s="44" t="s">
        <v>14</v>
      </c>
      <c r="B21" s="13">
        <v>85</v>
      </c>
      <c r="C21" s="14">
        <v>37186</v>
      </c>
      <c r="F21" s="10" t="s">
        <v>59</v>
      </c>
      <c r="G21" s="20">
        <v>6</v>
      </c>
      <c r="H21" s="12">
        <v>523</v>
      </c>
    </row>
    <row r="22" spans="1:8" ht="15" customHeight="1" thickBot="1">
      <c r="A22" s="44" t="s">
        <v>15</v>
      </c>
      <c r="B22" s="13">
        <v>63</v>
      </c>
      <c r="C22" s="14">
        <v>26884</v>
      </c>
      <c r="F22" s="21"/>
      <c r="G22" s="22"/>
      <c r="H22" s="18"/>
    </row>
    <row r="23" spans="1:3" ht="15" customHeight="1">
      <c r="A23" s="44" t="s">
        <v>19</v>
      </c>
      <c r="B23" s="13">
        <v>8</v>
      </c>
      <c r="C23" s="14">
        <v>398</v>
      </c>
    </row>
    <row r="24" spans="1:6" ht="15" customHeight="1">
      <c r="A24" s="44" t="s">
        <v>20</v>
      </c>
      <c r="B24" s="13">
        <v>1</v>
      </c>
      <c r="C24" s="14">
        <v>50</v>
      </c>
      <c r="F24" s="10" t="s">
        <v>66</v>
      </c>
    </row>
    <row r="25" spans="2:6" ht="15" customHeight="1">
      <c r="B25" s="20"/>
      <c r="C25" s="12"/>
      <c r="F25" s="10" t="s">
        <v>47</v>
      </c>
    </row>
    <row r="26" spans="1:3" ht="15" customHeight="1">
      <c r="A26" s="39" t="s">
        <v>51</v>
      </c>
      <c r="B26" s="23">
        <f>SUM(B27:B31)</f>
        <v>1137</v>
      </c>
      <c r="C26" s="17">
        <f>SUM(C27:C31)</f>
        <v>180390</v>
      </c>
    </row>
    <row r="27" spans="1:3" ht="15" customHeight="1">
      <c r="A27" s="44" t="s">
        <v>21</v>
      </c>
      <c r="B27" s="20">
        <v>122</v>
      </c>
      <c r="C27" s="12">
        <v>29336</v>
      </c>
    </row>
    <row r="28" spans="1:3" ht="15" customHeight="1">
      <c r="A28" s="44" t="s">
        <v>22</v>
      </c>
      <c r="B28" s="52">
        <v>0</v>
      </c>
      <c r="C28" s="53">
        <v>0</v>
      </c>
    </row>
    <row r="29" spans="1:3" ht="15" customHeight="1">
      <c r="A29" s="44" t="s">
        <v>23</v>
      </c>
      <c r="B29" s="52">
        <v>0</v>
      </c>
      <c r="C29" s="53">
        <v>0</v>
      </c>
    </row>
    <row r="30" spans="1:3" ht="15" customHeight="1">
      <c r="A30" s="44" t="s">
        <v>32</v>
      </c>
      <c r="B30" s="20">
        <v>1015</v>
      </c>
      <c r="C30" s="12">
        <v>151054</v>
      </c>
    </row>
    <row r="31" spans="1:3" ht="15" customHeight="1">
      <c r="A31" s="44" t="s">
        <v>33</v>
      </c>
      <c r="B31" s="52">
        <v>0</v>
      </c>
      <c r="C31" s="53">
        <v>0</v>
      </c>
    </row>
    <row r="32" spans="2:3" ht="15" customHeight="1">
      <c r="B32" s="20"/>
      <c r="C32" s="12"/>
    </row>
    <row r="33" spans="1:3" ht="15" customHeight="1">
      <c r="A33" s="39" t="s">
        <v>52</v>
      </c>
      <c r="B33" s="56">
        <f>SUM(B34:B36)</f>
        <v>15</v>
      </c>
      <c r="C33" s="57">
        <f>SUM(C34:C36)</f>
        <v>6403</v>
      </c>
    </row>
    <row r="34" spans="1:3" ht="15" customHeight="1">
      <c r="A34" s="44" t="s">
        <v>25</v>
      </c>
      <c r="B34" s="52">
        <v>0</v>
      </c>
      <c r="C34" s="53">
        <v>0</v>
      </c>
    </row>
    <row r="35" spans="1:3" ht="15" customHeight="1">
      <c r="A35" s="44" t="s">
        <v>26</v>
      </c>
      <c r="B35" s="52">
        <v>0</v>
      </c>
      <c r="C35" s="53">
        <v>0</v>
      </c>
    </row>
    <row r="36" spans="1:3" ht="15" customHeight="1">
      <c r="A36" s="44" t="s">
        <v>24</v>
      </c>
      <c r="B36" s="52">
        <v>15</v>
      </c>
      <c r="C36" s="53">
        <v>6403</v>
      </c>
    </row>
    <row r="37" spans="2:3" ht="15" customHeight="1">
      <c r="B37" s="20"/>
      <c r="C37" s="12"/>
    </row>
    <row r="38" spans="1:3" ht="15" customHeight="1">
      <c r="A38" s="39" t="s">
        <v>48</v>
      </c>
      <c r="B38" s="23">
        <f>SUM(B39:B45)</f>
        <v>584</v>
      </c>
      <c r="C38" s="17">
        <f>SUM(C39:C45)</f>
        <v>17499</v>
      </c>
    </row>
    <row r="39" spans="1:3" ht="15" customHeight="1">
      <c r="A39" s="44" t="s">
        <v>34</v>
      </c>
      <c r="B39" s="20">
        <v>418</v>
      </c>
      <c r="C39" s="12">
        <v>12756</v>
      </c>
    </row>
    <row r="40" spans="1:3" ht="15" customHeight="1">
      <c r="A40" s="44" t="s">
        <v>35</v>
      </c>
      <c r="B40" s="20">
        <v>12</v>
      </c>
      <c r="C40" s="12">
        <v>123</v>
      </c>
    </row>
    <row r="41" spans="1:3" ht="15" customHeight="1">
      <c r="A41" s="44" t="s">
        <v>36</v>
      </c>
      <c r="B41" s="52">
        <v>0</v>
      </c>
      <c r="C41" s="53">
        <v>0</v>
      </c>
    </row>
    <row r="42" spans="1:3" ht="15" customHeight="1">
      <c r="A42" s="44" t="s">
        <v>28</v>
      </c>
      <c r="B42" s="20">
        <v>0</v>
      </c>
      <c r="C42" s="12">
        <v>0</v>
      </c>
    </row>
    <row r="43" spans="1:3" ht="15" customHeight="1">
      <c r="A43" s="44" t="s">
        <v>27</v>
      </c>
      <c r="B43" s="20">
        <v>0</v>
      </c>
      <c r="C43" s="12">
        <v>0</v>
      </c>
    </row>
    <row r="44" spans="1:3" ht="15" customHeight="1">
      <c r="A44" s="44" t="s">
        <v>37</v>
      </c>
      <c r="B44" s="20">
        <v>88</v>
      </c>
      <c r="C44" s="12">
        <v>2640</v>
      </c>
    </row>
    <row r="45" spans="1:3" ht="15" customHeight="1">
      <c r="A45" s="44" t="s">
        <v>53</v>
      </c>
      <c r="B45" s="20">
        <v>66</v>
      </c>
      <c r="C45" s="12">
        <v>1980</v>
      </c>
    </row>
    <row r="46" spans="2:3" ht="15" customHeight="1">
      <c r="B46" s="20"/>
      <c r="C46" s="12"/>
    </row>
    <row r="47" spans="1:3" ht="15" customHeight="1">
      <c r="A47" s="39" t="s">
        <v>49</v>
      </c>
      <c r="B47" s="23">
        <f>B48</f>
        <v>605</v>
      </c>
      <c r="C47" s="17">
        <f>C48</f>
        <v>18879</v>
      </c>
    </row>
    <row r="48" spans="1:3" ht="15" customHeight="1">
      <c r="A48" s="44" t="s">
        <v>6</v>
      </c>
      <c r="B48" s="20">
        <v>605</v>
      </c>
      <c r="C48" s="12">
        <v>18879</v>
      </c>
    </row>
    <row r="49" spans="1:3" ht="15" customHeight="1" thickBot="1">
      <c r="A49" s="21"/>
      <c r="B49" s="22"/>
      <c r="C49" s="18"/>
    </row>
    <row r="51" ht="15" customHeight="1">
      <c r="A51" s="10" t="s">
        <v>66</v>
      </c>
    </row>
  </sheetData>
  <sheetProtection/>
  <mergeCells count="2">
    <mergeCell ref="B3:C3"/>
    <mergeCell ref="G3:H3"/>
  </mergeCells>
  <printOptions/>
  <pageMargins left="0.7874015748031497" right="0.6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2015-10-29T06:49:11Z</cp:lastPrinted>
  <dcterms:created xsi:type="dcterms:W3CDTF">2000-12-14T13:19:54Z</dcterms:created>
  <dcterms:modified xsi:type="dcterms:W3CDTF">2016-02-10T05:17:36Z</dcterms:modified>
  <cp:category/>
  <cp:version/>
  <cp:contentType/>
  <cp:contentStatus/>
</cp:coreProperties>
</file>