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80" windowHeight="9165" tabRatio="715" activeTab="0"/>
  </bookViews>
  <sheets>
    <sheet name="10" sheetId="1" r:id="rId1"/>
  </sheets>
  <definedNames>
    <definedName name="_xlfn.BAHTTEXT" hidden="1">#NAME?</definedName>
    <definedName name="_xlnm.Print_Titles" localSheetId="0">'10'!$3:$5</definedName>
  </definedNames>
  <calcPr fullCalcOnLoad="1"/>
</workbook>
</file>

<file path=xl/sharedStrings.xml><?xml version="1.0" encoding="utf-8"?>
<sst xmlns="http://schemas.openxmlformats.org/spreadsheetml/2006/main" count="100" uniqueCount="98">
  <si>
    <t>死者数</t>
  </si>
  <si>
    <t>負傷者数</t>
  </si>
  <si>
    <t>水戸市</t>
  </si>
  <si>
    <t>茨城町</t>
  </si>
  <si>
    <t>大洗町</t>
  </si>
  <si>
    <t>笠間市</t>
  </si>
  <si>
    <t>ひたちなか市</t>
  </si>
  <si>
    <t>東海村</t>
  </si>
  <si>
    <t>常陸太田市</t>
  </si>
  <si>
    <t>高萩市</t>
  </si>
  <si>
    <t>北茨城市</t>
  </si>
  <si>
    <t>鹿嶋市</t>
  </si>
  <si>
    <t>河内町</t>
  </si>
  <si>
    <t>美浦村</t>
  </si>
  <si>
    <t>土浦市</t>
  </si>
  <si>
    <t>石岡市</t>
  </si>
  <si>
    <t>つくば市</t>
  </si>
  <si>
    <t>下妻市</t>
  </si>
  <si>
    <t>八千代町</t>
  </si>
  <si>
    <t>古河市</t>
  </si>
  <si>
    <t>境町</t>
  </si>
  <si>
    <t>五霞町</t>
  </si>
  <si>
    <t>取手市</t>
  </si>
  <si>
    <t>利根町</t>
  </si>
  <si>
    <t>（単位：件，人）</t>
  </si>
  <si>
    <t>年次・署，市町村</t>
  </si>
  <si>
    <t>発生件数</t>
  </si>
  <si>
    <t>死傷者</t>
  </si>
  <si>
    <t>歩行者</t>
  </si>
  <si>
    <t>自転車</t>
  </si>
  <si>
    <t>飲酒運転</t>
  </si>
  <si>
    <t>２．ひたちなか東署のひたちなか市は旧那珂湊市，ひたちなか西署のひたちなか市は旧勝田市である。</t>
  </si>
  <si>
    <t>５．「こども」は，中学生以下をいう。</t>
  </si>
  <si>
    <t>６．「飲酒運転の死傷者」は，第１当事者が飲酒していた事故による死傷者数である。</t>
  </si>
  <si>
    <t>大子町</t>
  </si>
  <si>
    <t>日立市</t>
  </si>
  <si>
    <t>龍ケ崎市</t>
  </si>
  <si>
    <t>つくば市</t>
  </si>
  <si>
    <t>結城市</t>
  </si>
  <si>
    <t>３．つくば北署のつくば市は，旧筑波町と旧大穂町である。</t>
  </si>
  <si>
    <t>守谷市</t>
  </si>
  <si>
    <t>４．高速隊は，常磐自動車道と北関東自動車道及び指定自動車専用道路を管轄する。</t>
  </si>
  <si>
    <t>潮来市</t>
  </si>
  <si>
    <t>常陸大宮市</t>
  </si>
  <si>
    <t>こども</t>
  </si>
  <si>
    <t>水戸署</t>
  </si>
  <si>
    <t>笠間署</t>
  </si>
  <si>
    <t>ひたちなか東署</t>
  </si>
  <si>
    <t>ひたちなか西署</t>
  </si>
  <si>
    <t>那珂署</t>
  </si>
  <si>
    <t>大宮署</t>
  </si>
  <si>
    <t>太田署</t>
  </si>
  <si>
    <t>大子署</t>
  </si>
  <si>
    <t>日立署</t>
  </si>
  <si>
    <t>高萩署</t>
  </si>
  <si>
    <t>鉾田署</t>
  </si>
  <si>
    <t>鹿嶋署</t>
  </si>
  <si>
    <t>竜ヶ崎署</t>
  </si>
  <si>
    <t>土浦署</t>
  </si>
  <si>
    <t>石岡署</t>
  </si>
  <si>
    <t>つくば中央署</t>
  </si>
  <si>
    <t>つくば北署</t>
  </si>
  <si>
    <t>下妻署</t>
  </si>
  <si>
    <t>結城署</t>
  </si>
  <si>
    <t>古河署</t>
  </si>
  <si>
    <t>境署</t>
  </si>
  <si>
    <t>取手署</t>
  </si>
  <si>
    <t>高速道路交通警察隊</t>
  </si>
  <si>
    <t>注）　１．人口は各年10月１日現在</t>
  </si>
  <si>
    <t>稲敷市</t>
  </si>
  <si>
    <t>かすみがうら市</t>
  </si>
  <si>
    <t>城里町</t>
  </si>
  <si>
    <t>那珂市</t>
  </si>
  <si>
    <t>鉾田市</t>
  </si>
  <si>
    <t>神栖市</t>
  </si>
  <si>
    <t>行方署</t>
  </si>
  <si>
    <t>行方市</t>
  </si>
  <si>
    <t>牛久署</t>
  </si>
  <si>
    <t>牛久市</t>
  </si>
  <si>
    <t>阿見町</t>
  </si>
  <si>
    <t>稲敷署</t>
  </si>
  <si>
    <t>筑西署</t>
  </si>
  <si>
    <t>筑西市</t>
  </si>
  <si>
    <t>桜川署</t>
  </si>
  <si>
    <t>桜川市</t>
  </si>
  <si>
    <t>坂東市</t>
  </si>
  <si>
    <t>小美玉市</t>
  </si>
  <si>
    <t>常総署</t>
  </si>
  <si>
    <t>常総市</t>
  </si>
  <si>
    <t>つくばみらい市</t>
  </si>
  <si>
    <t>死者数</t>
  </si>
  <si>
    <t>-</t>
  </si>
  <si>
    <t>高齢者</t>
  </si>
  <si>
    <t>６．「高齢者」は，65歳以上をいう。</t>
  </si>
  <si>
    <t>人口1,000人当たり</t>
  </si>
  <si>
    <t>平成24年</t>
  </si>
  <si>
    <t>２３－１０　市町村別交通事故の発生状況（平成24,25年）</t>
  </si>
  <si>
    <t>資料　県警察本部交通企画課「交通白書(平成25年）」</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</si>
</sst>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_ * #,##0.0_ ;_ * \-#,##0.0_ ;_ * &quot;-&quot;?_ ;_ @_ "/>
    <numFmt numFmtId="204" formatCode="0.0000000_ "/>
    <numFmt numFmtId="205" formatCode="0.000000_ "/>
    <numFmt numFmtId="206" formatCode="0.00000_ "/>
    <numFmt numFmtId="207" formatCode="0.0000_ "/>
    <numFmt numFmtId="208" formatCode="0.000_ "/>
    <numFmt numFmtId="209" formatCode="_ * #,##0.0_ ;_ * \-#,##0.0_ ;_ * &quot;-&quot;_ ;_ @_ "/>
    <numFmt numFmtId="210" formatCode="_ &quot;¥&quot;* #,##0.0_ ;_ &quot;¥&quot;* \-#,##0.0_ ;_ &quot;¥&quot;* &quot;-&quot;?_ ;_ @_ "/>
    <numFmt numFmtId="211" formatCode="#,##0_);\(#,##0\)"/>
    <numFmt numFmtId="212" formatCode="#,##0.000;&quot;△ &quot;#,##0.000"/>
    <numFmt numFmtId="213" formatCode="_ * #,##0_ ;_ * &quot;△&quot;#,##0_ ;_ * &quot;-&quot;_ ;_ @_ "/>
    <numFmt numFmtId="214" formatCode="_ * #,##0.0_ ;_ * &quot;△&quot;#,##0.0_ ;_ * &quot;-&quot;_ ;_ @_ "/>
    <numFmt numFmtId="215" formatCode="_ * #,##0.00_ ;_ * &quot;△&quot;#,##0.00_ ;_ * &quot;-&quot;_ ;_ @_ "/>
    <numFmt numFmtId="216" formatCode="0.00;&quot;△ &quot;0.00"/>
    <numFmt numFmtId="217" formatCode="\(#,##0\);\(&quot;△ &quot;#,##0\)"/>
    <numFmt numFmtId="218" formatCode="\(#,##0.00\);\(&quot;△ &quot;#,##0.00\)"/>
    <numFmt numFmtId="219" formatCode="&quot;Yes&quot;;&quot;Yes&quot;;&quot;No&quot;"/>
    <numFmt numFmtId="220" formatCode="&quot;True&quot;;&quot;True&quot;;&quot;False&quot;"/>
    <numFmt numFmtId="221" formatCode="&quot;On&quot;;&quot;On&quot;;&quot;Off&quot;"/>
    <numFmt numFmtId="222" formatCode="[$€-2]\ #,##0.00_);[Red]\([$€-2]\ #,##0.00\)"/>
    <numFmt numFmtId="223" formatCode="#,##0.0_);\(#,##0.0\)"/>
    <numFmt numFmtId="224" formatCode="#,##0.000_);\(#,##0.000\)"/>
    <numFmt numFmtId="225" formatCode="0.00000000_ "/>
    <numFmt numFmtId="226" formatCode="#,##0;&quot;▲ &quot;#,##0"/>
    <numFmt numFmtId="227" formatCode="&quot;△&quot;0.00"/>
    <numFmt numFmtId="228" formatCode="&quot;△&quot;0.0"/>
    <numFmt numFmtId="229" formatCode="0.0;&quot;▲ &quot;0.0"/>
    <numFmt numFmtId="230" formatCode="_ * #,##0.00_ ;_ * \-#,##0.00_ ;_ * &quot;-&quot;_ ;_ @_ "/>
  </numFmts>
  <fonts count="44">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Ｐ明朝"/>
      <family val="1"/>
    </font>
    <font>
      <b/>
      <sz val="12"/>
      <name val="ＭＳ Ｐゴシック"/>
      <family val="3"/>
    </font>
    <font>
      <sz val="10"/>
      <name val="ＭＳ Ｐゴシック"/>
      <family val="3"/>
    </font>
    <font>
      <b/>
      <sz val="10"/>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27" fillId="0" borderId="0">
      <alignment vertical="center"/>
      <protection/>
    </xf>
    <xf numFmtId="0" fontId="3" fillId="0" borderId="0" applyNumberFormat="0" applyFill="0" applyBorder="0" applyAlignment="0" applyProtection="0"/>
    <xf numFmtId="0" fontId="4" fillId="0" borderId="0">
      <alignment/>
      <protection/>
    </xf>
    <xf numFmtId="0" fontId="43" fillId="32" borderId="0" applyNumberFormat="0" applyBorder="0" applyAlignment="0" applyProtection="0"/>
  </cellStyleXfs>
  <cellXfs count="49">
    <xf numFmtId="0" fontId="0" fillId="0" borderId="0" xfId="0" applyAlignment="1">
      <alignment/>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lignment vertical="center"/>
    </xf>
    <xf numFmtId="0" fontId="6"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0" xfId="0" applyFont="1" applyFill="1" applyBorder="1" applyAlignment="1">
      <alignment horizontal="left" vertical="center" indent="1"/>
    </xf>
    <xf numFmtId="0" fontId="7" fillId="0" borderId="0" xfId="0" applyFont="1" applyFill="1" applyBorder="1" applyAlignment="1" applyProtection="1">
      <alignment horizontal="left" vertical="center" indent="1"/>
      <protection/>
    </xf>
    <xf numFmtId="49" fontId="7" fillId="0" borderId="0" xfId="0" applyNumberFormat="1" applyFont="1" applyFill="1" applyBorder="1" applyAlignment="1" applyProtection="1">
      <alignment vertical="center"/>
      <protection/>
    </xf>
    <xf numFmtId="0" fontId="8" fillId="0" borderId="0" xfId="0" applyFont="1" applyFill="1" applyBorder="1" applyAlignment="1">
      <alignment vertical="center"/>
    </xf>
    <xf numFmtId="41" fontId="7" fillId="0" borderId="12" xfId="0" applyNumberFormat="1" applyFont="1" applyFill="1" applyBorder="1" applyAlignment="1" applyProtection="1">
      <alignment vertical="center"/>
      <protection/>
    </xf>
    <xf numFmtId="41" fontId="7" fillId="0" borderId="0" xfId="0" applyNumberFormat="1" applyFont="1" applyFill="1" applyBorder="1" applyAlignment="1" applyProtection="1">
      <alignment vertical="center"/>
      <protection/>
    </xf>
    <xf numFmtId="41" fontId="8" fillId="0" borderId="12" xfId="0" applyNumberFormat="1" applyFont="1" applyFill="1" applyBorder="1" applyAlignment="1" applyProtection="1">
      <alignment vertical="center"/>
      <protection/>
    </xf>
    <xf numFmtId="41" fontId="8" fillId="0" borderId="0" xfId="0" applyNumberFormat="1" applyFont="1" applyFill="1" applyBorder="1" applyAlignment="1" applyProtection="1">
      <alignment vertical="center"/>
      <protection/>
    </xf>
    <xf numFmtId="41" fontId="7" fillId="0" borderId="0" xfId="0" applyNumberFormat="1" applyFont="1" applyFill="1" applyBorder="1" applyAlignment="1" applyProtection="1">
      <alignment horizontal="right" vertical="center"/>
      <protection/>
    </xf>
    <xf numFmtId="41" fontId="7" fillId="0" borderId="11" xfId="0" applyNumberFormat="1" applyFont="1" applyFill="1" applyBorder="1" applyAlignment="1" applyProtection="1">
      <alignment vertical="center"/>
      <protection/>
    </xf>
    <xf numFmtId="41" fontId="7" fillId="0" borderId="0" xfId="0" applyNumberFormat="1" applyFont="1" applyFill="1" applyBorder="1" applyAlignment="1">
      <alignment vertical="center"/>
    </xf>
    <xf numFmtId="41" fontId="8" fillId="0" borderId="0" xfId="0" applyNumberFormat="1" applyFont="1" applyFill="1" applyBorder="1" applyAlignment="1">
      <alignment vertical="center"/>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vertical="center"/>
      <protection/>
    </xf>
    <xf numFmtId="41" fontId="7" fillId="0" borderId="16" xfId="0" applyNumberFormat="1" applyFont="1" applyFill="1" applyBorder="1" applyAlignment="1" applyProtection="1">
      <alignment vertical="center"/>
      <protection/>
    </xf>
    <xf numFmtId="3" fontId="7" fillId="0" borderId="0" xfId="0" applyNumberFormat="1" applyFont="1" applyFill="1" applyBorder="1" applyAlignment="1">
      <alignment vertical="center"/>
    </xf>
    <xf numFmtId="0" fontId="8" fillId="0" borderId="0" xfId="0" applyNumberFormat="1" applyFont="1" applyFill="1" applyBorder="1" applyAlignment="1" applyProtection="1">
      <alignment horizontal="left" vertical="center" indent="1"/>
      <protection/>
    </xf>
    <xf numFmtId="184" fontId="8" fillId="0" borderId="0" xfId="0" applyNumberFormat="1" applyFont="1" applyFill="1" applyBorder="1" applyAlignment="1">
      <alignment vertical="center"/>
    </xf>
    <xf numFmtId="0" fontId="7" fillId="0" borderId="11" xfId="0" applyFont="1" applyFill="1" applyBorder="1" applyAlignment="1" applyProtection="1">
      <alignment horizontal="righ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8" xfId="0" applyFont="1" applyFill="1" applyBorder="1" applyAlignment="1" applyProtection="1">
      <alignment vertical="center" wrapText="1"/>
      <protection/>
    </xf>
    <xf numFmtId="0" fontId="7" fillId="0" borderId="19" xfId="0" applyFont="1" applyFill="1" applyBorder="1" applyAlignment="1" applyProtection="1">
      <alignment vertical="center"/>
      <protection/>
    </xf>
    <xf numFmtId="0" fontId="7" fillId="0" borderId="15" xfId="0" applyFont="1" applyFill="1" applyBorder="1" applyAlignment="1" applyProtection="1">
      <alignment vertical="center" wrapText="1"/>
      <protection/>
    </xf>
    <xf numFmtId="0" fontId="7" fillId="0" borderId="20" xfId="0" applyFont="1" applyFill="1" applyBorder="1" applyAlignment="1" applyProtection="1">
      <alignment vertical="center"/>
      <protection/>
    </xf>
    <xf numFmtId="41" fontId="7" fillId="0" borderId="19" xfId="0" applyNumberFormat="1" applyFont="1" applyFill="1" applyBorder="1" applyAlignment="1" applyProtection="1">
      <alignment vertical="center"/>
      <protection/>
    </xf>
    <xf numFmtId="43" fontId="7" fillId="0" borderId="16" xfId="0" applyNumberFormat="1" applyFont="1" applyFill="1" applyBorder="1" applyAlignment="1" applyProtection="1">
      <alignment vertical="center"/>
      <protection/>
    </xf>
    <xf numFmtId="43" fontId="7" fillId="0" borderId="0" xfId="0" applyNumberFormat="1" applyFont="1" applyFill="1" applyBorder="1" applyAlignment="1" applyProtection="1">
      <alignment vertical="center"/>
      <protection/>
    </xf>
    <xf numFmtId="185" fontId="8" fillId="0" borderId="0" xfId="0" applyNumberFormat="1" applyFont="1" applyFill="1" applyBorder="1" applyAlignment="1" applyProtection="1">
      <alignment vertical="center"/>
      <protection/>
    </xf>
    <xf numFmtId="41" fontId="7" fillId="0" borderId="21" xfId="0" applyNumberFormat="1" applyFont="1" applyFill="1" applyBorder="1" applyAlignment="1" applyProtection="1">
      <alignment vertical="center"/>
      <protection/>
    </xf>
    <xf numFmtId="43" fontId="7" fillId="0" borderId="11" xfId="0" applyNumberFormat="1" applyFont="1" applyFill="1" applyBorder="1" applyAlignment="1" applyProtection="1">
      <alignment vertical="center"/>
      <protection/>
    </xf>
    <xf numFmtId="0" fontId="7" fillId="0" borderId="22" xfId="0" applyFont="1" applyFill="1" applyBorder="1" applyAlignment="1" applyProtection="1">
      <alignment vertical="center"/>
      <protection/>
    </xf>
    <xf numFmtId="185" fontId="7" fillId="0" borderId="0" xfId="0" applyNumberFormat="1" applyFont="1" applyFill="1" applyBorder="1" applyAlignment="1" applyProtection="1">
      <alignment vertical="center"/>
      <protection/>
    </xf>
    <xf numFmtId="189" fontId="7" fillId="0" borderId="0" xfId="0" applyNumberFormat="1" applyFont="1" applyFill="1" applyBorder="1" applyAlignment="1" applyProtection="1">
      <alignment vertical="center"/>
      <protection/>
    </xf>
    <xf numFmtId="185" fontId="7" fillId="0" borderId="0" xfId="0" applyNumberFormat="1" applyFont="1" applyFill="1" applyBorder="1" applyAlignment="1" applyProtection="1">
      <alignment horizontal="right" vertical="center"/>
      <protection/>
    </xf>
    <xf numFmtId="230" fontId="8" fillId="0" borderId="0" xfId="0" applyNumberFormat="1" applyFont="1" applyFill="1" applyBorder="1" applyAlignment="1" applyProtection="1">
      <alignment horizontal="right" vertical="center"/>
      <protection/>
    </xf>
    <xf numFmtId="230" fontId="7" fillId="0" borderId="0" xfId="0" applyNumberFormat="1" applyFont="1" applyFill="1" applyBorder="1" applyAlignment="1" applyProtection="1">
      <alignment vertical="center"/>
      <protection/>
    </xf>
    <xf numFmtId="185" fontId="8" fillId="0" borderId="0" xfId="0" applyNumberFormat="1" applyFont="1" applyFill="1" applyBorder="1" applyAlignment="1" applyProtection="1">
      <alignment horizontal="right" vertical="center"/>
      <protection/>
    </xf>
    <xf numFmtId="0" fontId="7" fillId="0" borderId="23"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N95"/>
  <sheetViews>
    <sheetView tabSelected="1" zoomScalePageLayoutView="0" workbookViewId="0" topLeftCell="A1">
      <pane xSplit="1" ySplit="5" topLeftCell="B6" activePane="bottomRight" state="frozen"/>
      <selection pane="topLeft" activeCell="M39" sqref="M39"/>
      <selection pane="topRight" activeCell="M39" sqref="M39"/>
      <selection pane="bottomLeft" activeCell="M39" sqref="M39"/>
      <selection pane="bottomRight" activeCell="A1" sqref="A1"/>
    </sheetView>
  </sheetViews>
  <sheetFormatPr defaultColWidth="8.796875" defaultRowHeight="15" customHeight="1"/>
  <cols>
    <col min="1" max="1" width="17.59765625" style="3" customWidth="1"/>
    <col min="2" max="11" width="8.59765625" style="3" customWidth="1"/>
    <col min="12" max="12" width="9.3984375" style="3" customWidth="1"/>
    <col min="13" max="16384" width="9" style="3" customWidth="1"/>
  </cols>
  <sheetData>
    <row r="1" spans="1:11" ht="15" customHeight="1">
      <c r="A1" s="4" t="s">
        <v>96</v>
      </c>
      <c r="B1" s="2"/>
      <c r="C1" s="2"/>
      <c r="D1" s="2"/>
      <c r="E1" s="2"/>
      <c r="F1" s="2"/>
      <c r="H1" s="2"/>
      <c r="I1" s="2"/>
      <c r="J1" s="2"/>
      <c r="K1" s="2"/>
    </row>
    <row r="2" spans="1:11" ht="15" customHeight="1" thickBot="1">
      <c r="A2" s="2"/>
      <c r="B2" s="2"/>
      <c r="C2" s="2"/>
      <c r="D2" s="2"/>
      <c r="E2" s="2"/>
      <c r="F2" s="2"/>
      <c r="G2" s="2"/>
      <c r="H2" s="2"/>
      <c r="I2" s="27"/>
      <c r="J2" s="27"/>
      <c r="K2" s="27" t="s">
        <v>24</v>
      </c>
    </row>
    <row r="3" spans="1:11" ht="15" customHeight="1">
      <c r="A3" s="20" t="s">
        <v>25</v>
      </c>
      <c r="B3" s="28" t="s">
        <v>26</v>
      </c>
      <c r="C3" s="28" t="s">
        <v>0</v>
      </c>
      <c r="D3" s="28" t="s">
        <v>1</v>
      </c>
      <c r="E3" s="47" t="s">
        <v>94</v>
      </c>
      <c r="F3" s="48"/>
      <c r="G3" s="20" t="s">
        <v>27</v>
      </c>
      <c r="H3" s="20"/>
      <c r="I3" s="20"/>
      <c r="J3" s="20"/>
      <c r="K3" s="20"/>
    </row>
    <row r="4" spans="1:11" ht="15" customHeight="1">
      <c r="A4" s="2"/>
      <c r="B4" s="29"/>
      <c r="C4" s="29"/>
      <c r="D4" s="29"/>
      <c r="E4" s="30" t="s">
        <v>26</v>
      </c>
      <c r="F4" s="30" t="s">
        <v>90</v>
      </c>
      <c r="G4" s="21" t="s">
        <v>28</v>
      </c>
      <c r="H4" s="21" t="s">
        <v>29</v>
      </c>
      <c r="I4" s="21" t="s">
        <v>44</v>
      </c>
      <c r="J4" s="21" t="s">
        <v>92</v>
      </c>
      <c r="K4" s="31" t="s">
        <v>30</v>
      </c>
    </row>
    <row r="5" spans="1:11" ht="15" customHeight="1">
      <c r="A5" s="5"/>
      <c r="B5" s="22"/>
      <c r="C5" s="22"/>
      <c r="D5" s="22"/>
      <c r="E5" s="32"/>
      <c r="F5" s="32"/>
      <c r="G5" s="22"/>
      <c r="H5" s="22"/>
      <c r="I5" s="22"/>
      <c r="J5" s="22"/>
      <c r="K5" s="33"/>
    </row>
    <row r="6" spans="1:11" ht="15" customHeight="1">
      <c r="A6" s="2"/>
      <c r="B6" s="34"/>
      <c r="C6" s="23"/>
      <c r="D6" s="23"/>
      <c r="E6" s="35"/>
      <c r="F6" s="35"/>
      <c r="G6" s="23"/>
      <c r="H6" s="23"/>
      <c r="I6" s="23"/>
      <c r="J6" s="23"/>
      <c r="K6" s="23"/>
    </row>
    <row r="7" spans="1:11" ht="15" customHeight="1">
      <c r="A7" s="10" t="s">
        <v>95</v>
      </c>
      <c r="B7" s="12">
        <v>14732</v>
      </c>
      <c r="C7" s="13">
        <v>142</v>
      </c>
      <c r="D7" s="13">
        <v>19448</v>
      </c>
      <c r="E7" s="36">
        <v>5</v>
      </c>
      <c r="F7" s="36">
        <v>0.05</v>
      </c>
      <c r="G7" s="13">
        <v>1180</v>
      </c>
      <c r="H7" s="13">
        <v>1994</v>
      </c>
      <c r="I7" s="13">
        <v>1317</v>
      </c>
      <c r="J7" s="13">
        <v>2612</v>
      </c>
      <c r="K7" s="13">
        <v>294</v>
      </c>
    </row>
    <row r="8" spans="1:14" s="11" customFormat="1" ht="15" customHeight="1">
      <c r="A8" s="25">
        <v>25</v>
      </c>
      <c r="B8" s="14">
        <f>B10+B14+B17+B19+B22+B24+B26+B28+B30+B32+B35+B37+B40+B43+B46+B49+B52+B55+B58+B60+B62+B64+B67+B69+B71+B74+B76+B80+B84</f>
        <v>13279</v>
      </c>
      <c r="C8" s="15">
        <f>C10+C14+C17+C19+C22+C24+C26+C28+C30+C32+C35+C37+C40+C43+C46+C49+C52+C55+C58+C60+C62+C64+C67+C69+C71+C74+C76+C80+C84</f>
        <v>163</v>
      </c>
      <c r="D8" s="15">
        <f>D10+D14+D17+D19+D22+D24+D26+D28+D30+D32+D35+D37+D40+D43+D46+D49+D52+D55+D58+D60+D62+D64+D67+D69+D71+D74+D76+D80+D84</f>
        <v>17281</v>
      </c>
      <c r="E8" s="37">
        <v>4.53</v>
      </c>
      <c r="F8" s="37">
        <v>0.06</v>
      </c>
      <c r="G8" s="15">
        <f>G10+G14+G17+G19+G22+G24+G26+G28+G30+G32+G35+G37+G40+G43+G46+G49+G52+G55+G58+G60+G62+G64+G67+G69+G71+G74+G76+G80+G84</f>
        <v>1136</v>
      </c>
      <c r="H8" s="15">
        <f>H10+H14+H17+H19+H22+H24+H26+H28+H30+H32+H35+H37+H40+H43+H46+H49+H52+H55+H58+H60+H62+H64+H67+H69+H71+H74+H76+H80+H84</f>
        <v>1730</v>
      </c>
      <c r="I8" s="15">
        <f>I10+I14+I17+I19+I22+I24+I26+I28+I30+I32+I35+I37+I40+I43+I46+I49+I52+I55+I58+I60+I62+I64+I67+I69+I71+I74+I76+I80+I84</f>
        <v>1155</v>
      </c>
      <c r="J8" s="15">
        <f>J10+J14+J17+J19+J22+J24+J26+J28+J30+J32+J35+J37+J40+J43+J46+J49+J52+J55+J58+J60+J62+J64+J67+J69+J71+J74+J76+J80+J84</f>
        <v>2424</v>
      </c>
      <c r="K8" s="15">
        <f>K10+K14+K17+K19+K22+K24+K26+K28+K30+K32+K35+K37+K40+K43+K46+K49+K52+K55+K58+K60+K62+K64+K67+K69+K71+K74+K76+K80+K84</f>
        <v>243</v>
      </c>
      <c r="L8" s="15"/>
      <c r="M8" s="19"/>
      <c r="N8" s="26"/>
    </row>
    <row r="9" spans="1:12" ht="15" customHeight="1">
      <c r="A9" s="40"/>
      <c r="B9" s="13"/>
      <c r="C9" s="13"/>
      <c r="D9" s="13"/>
      <c r="E9" s="13"/>
      <c r="F9" s="13"/>
      <c r="G9" s="13"/>
      <c r="H9" s="13"/>
      <c r="I9" s="13"/>
      <c r="J9" s="13"/>
      <c r="K9" s="13"/>
      <c r="L9" s="18"/>
    </row>
    <row r="10" spans="1:14" s="11" customFormat="1" ht="15" customHeight="1">
      <c r="A10" s="6" t="s">
        <v>45</v>
      </c>
      <c r="B10" s="14">
        <f>SUM(B11:B13)</f>
        <v>2085</v>
      </c>
      <c r="C10" s="15">
        <f>SUM(C11:C13)</f>
        <v>13</v>
      </c>
      <c r="D10" s="15">
        <f>SUM(D11:D13)</f>
        <v>2723</v>
      </c>
      <c r="E10" s="37">
        <v>6.48</v>
      </c>
      <c r="F10" s="37">
        <v>0.04</v>
      </c>
      <c r="G10" s="15">
        <f>SUM(G11:G13)</f>
        <v>164</v>
      </c>
      <c r="H10" s="15">
        <f>SUM(H11:H13)</f>
        <v>303</v>
      </c>
      <c r="I10" s="15">
        <f>SUM(I11:I13)</f>
        <v>191</v>
      </c>
      <c r="J10" s="15">
        <f>SUM(J11:J13)</f>
        <v>314</v>
      </c>
      <c r="K10" s="15">
        <f>SUM(K11:K13)</f>
        <v>31</v>
      </c>
      <c r="L10" s="15"/>
      <c r="M10" s="19"/>
      <c r="N10" s="26"/>
    </row>
    <row r="11" spans="1:14" ht="15" customHeight="1">
      <c r="A11" s="9" t="s">
        <v>2</v>
      </c>
      <c r="B11" s="12">
        <v>1843</v>
      </c>
      <c r="C11" s="13">
        <v>11</v>
      </c>
      <c r="D11" s="13">
        <v>2407</v>
      </c>
      <c r="E11" s="41">
        <v>6.8</v>
      </c>
      <c r="F11" s="41">
        <v>0.04</v>
      </c>
      <c r="G11" s="13">
        <v>145</v>
      </c>
      <c r="H11" s="13">
        <v>281</v>
      </c>
      <c r="I11" s="13">
        <v>168</v>
      </c>
      <c r="J11" s="13">
        <v>283</v>
      </c>
      <c r="K11" s="13">
        <v>30</v>
      </c>
      <c r="M11" s="19"/>
      <c r="N11" s="26"/>
    </row>
    <row r="12" spans="1:14" ht="15" customHeight="1">
      <c r="A12" s="9" t="s">
        <v>3</v>
      </c>
      <c r="B12" s="12">
        <v>183</v>
      </c>
      <c r="C12" s="13">
        <v>1</v>
      </c>
      <c r="D12" s="13">
        <v>235</v>
      </c>
      <c r="E12" s="41">
        <v>5.48</v>
      </c>
      <c r="F12" s="41">
        <v>0.03</v>
      </c>
      <c r="G12" s="13">
        <v>15</v>
      </c>
      <c r="H12" s="13">
        <v>12</v>
      </c>
      <c r="I12" s="13">
        <v>14</v>
      </c>
      <c r="J12" s="13">
        <v>18</v>
      </c>
      <c r="K12" s="13">
        <v>1</v>
      </c>
      <c r="M12" s="19"/>
      <c r="N12" s="26"/>
    </row>
    <row r="13" spans="1:14" ht="15" customHeight="1">
      <c r="A13" s="9" t="s">
        <v>4</v>
      </c>
      <c r="B13" s="12">
        <v>59</v>
      </c>
      <c r="C13" s="13">
        <v>1</v>
      </c>
      <c r="D13" s="13">
        <v>81</v>
      </c>
      <c r="E13" s="41">
        <v>3.4</v>
      </c>
      <c r="F13" s="42">
        <v>0.06</v>
      </c>
      <c r="G13" s="13">
        <v>4</v>
      </c>
      <c r="H13" s="13">
        <v>10</v>
      </c>
      <c r="I13" s="13">
        <v>9</v>
      </c>
      <c r="J13" s="13">
        <v>13</v>
      </c>
      <c r="K13" s="13">
        <v>0</v>
      </c>
      <c r="M13" s="19"/>
      <c r="N13" s="26"/>
    </row>
    <row r="14" spans="1:14" s="11" customFormat="1" ht="15" customHeight="1">
      <c r="A14" s="6" t="s">
        <v>46</v>
      </c>
      <c r="B14" s="14">
        <f>SUM(B15:B16)</f>
        <v>374</v>
      </c>
      <c r="C14" s="15">
        <f>SUM(C15:C16)</f>
        <v>7</v>
      </c>
      <c r="D14" s="15">
        <f>SUM(D15:D16)</f>
        <v>490</v>
      </c>
      <c r="E14" s="37">
        <v>3.81</v>
      </c>
      <c r="F14" s="37">
        <v>0.07</v>
      </c>
      <c r="G14" s="15">
        <f>SUM(G15:G16)</f>
        <v>28</v>
      </c>
      <c r="H14" s="15">
        <f>SUM(H15:H16)</f>
        <v>26</v>
      </c>
      <c r="I14" s="15">
        <f>SUM(I15:I16)</f>
        <v>31</v>
      </c>
      <c r="J14" s="15">
        <f>SUM(J15:J16)</f>
        <v>87</v>
      </c>
      <c r="K14" s="15">
        <f>SUM(K15:K16)</f>
        <v>9</v>
      </c>
      <c r="L14" s="15"/>
      <c r="M14" s="19"/>
      <c r="N14" s="26"/>
    </row>
    <row r="15" spans="1:14" ht="15" customHeight="1">
      <c r="A15" s="9" t="s">
        <v>5</v>
      </c>
      <c r="B15" s="12">
        <v>296</v>
      </c>
      <c r="C15" s="13">
        <v>4</v>
      </c>
      <c r="D15" s="13">
        <v>392</v>
      </c>
      <c r="E15" s="41">
        <v>3.81</v>
      </c>
      <c r="F15" s="41">
        <v>0.05</v>
      </c>
      <c r="G15" s="13">
        <v>21</v>
      </c>
      <c r="H15" s="13">
        <v>23</v>
      </c>
      <c r="I15" s="13">
        <v>27</v>
      </c>
      <c r="J15" s="13">
        <v>60</v>
      </c>
      <c r="K15" s="13">
        <v>9</v>
      </c>
      <c r="L15" s="24"/>
      <c r="M15" s="19"/>
      <c r="N15" s="26"/>
    </row>
    <row r="16" spans="1:14" ht="15" customHeight="1">
      <c r="A16" s="9" t="s">
        <v>71</v>
      </c>
      <c r="B16" s="12">
        <v>78</v>
      </c>
      <c r="C16" s="13">
        <v>3</v>
      </c>
      <c r="D16" s="13">
        <v>98</v>
      </c>
      <c r="E16" s="43">
        <v>3.8</v>
      </c>
      <c r="F16" s="42">
        <v>0.15</v>
      </c>
      <c r="G16" s="13">
        <v>7</v>
      </c>
      <c r="H16" s="13">
        <v>3</v>
      </c>
      <c r="I16" s="13">
        <v>4</v>
      </c>
      <c r="J16" s="13">
        <v>27</v>
      </c>
      <c r="K16" s="13">
        <v>0</v>
      </c>
      <c r="L16" s="24"/>
      <c r="M16" s="19"/>
      <c r="N16" s="26"/>
    </row>
    <row r="17" spans="1:14" s="11" customFormat="1" ht="15" customHeight="1">
      <c r="A17" s="6" t="s">
        <v>47</v>
      </c>
      <c r="B17" s="14">
        <f>B18</f>
        <v>112</v>
      </c>
      <c r="C17" s="15">
        <f>C18</f>
        <v>0</v>
      </c>
      <c r="D17" s="15">
        <f>D18</f>
        <v>141</v>
      </c>
      <c r="E17" s="37">
        <v>4.02</v>
      </c>
      <c r="F17" s="44">
        <v>0</v>
      </c>
      <c r="G17" s="15">
        <f>G18</f>
        <v>10</v>
      </c>
      <c r="H17" s="15">
        <f>H18</f>
        <v>16</v>
      </c>
      <c r="I17" s="15">
        <f>I18</f>
        <v>5</v>
      </c>
      <c r="J17" s="15">
        <f>J18</f>
        <v>27</v>
      </c>
      <c r="K17" s="15">
        <f>K18</f>
        <v>1</v>
      </c>
      <c r="L17" s="15"/>
      <c r="M17" s="19"/>
      <c r="N17" s="26"/>
    </row>
    <row r="18" spans="1:14" ht="15" customHeight="1">
      <c r="A18" s="9" t="s">
        <v>6</v>
      </c>
      <c r="B18" s="12">
        <v>112</v>
      </c>
      <c r="C18" s="13">
        <v>0</v>
      </c>
      <c r="D18" s="13">
        <v>141</v>
      </c>
      <c r="E18" s="41">
        <v>4.02</v>
      </c>
      <c r="F18" s="45">
        <v>0</v>
      </c>
      <c r="G18" s="13">
        <v>10</v>
      </c>
      <c r="H18" s="13">
        <v>16</v>
      </c>
      <c r="I18" s="13">
        <v>5</v>
      </c>
      <c r="J18" s="13">
        <v>27</v>
      </c>
      <c r="K18" s="13">
        <v>1</v>
      </c>
      <c r="L18" s="24"/>
      <c r="M18" s="19"/>
      <c r="N18" s="26"/>
    </row>
    <row r="19" spans="1:14" s="11" customFormat="1" ht="15" customHeight="1">
      <c r="A19" s="6" t="s">
        <v>48</v>
      </c>
      <c r="B19" s="14">
        <f>SUM(B20:B21)</f>
        <v>832</v>
      </c>
      <c r="C19" s="15">
        <f>SUM(C20:C21)</f>
        <v>8</v>
      </c>
      <c r="D19" s="15">
        <f>SUM(D20:D21)</f>
        <v>1078</v>
      </c>
      <c r="E19" s="37">
        <v>4.98</v>
      </c>
      <c r="F19" s="37">
        <v>0.05</v>
      </c>
      <c r="G19" s="15">
        <f>SUM(G20:G21)</f>
        <v>67</v>
      </c>
      <c r="H19" s="15">
        <f>SUM(H20:H21)</f>
        <v>122</v>
      </c>
      <c r="I19" s="15">
        <f>SUM(I20:I21)</f>
        <v>98</v>
      </c>
      <c r="J19" s="15">
        <f>SUM(J20:J21)</f>
        <v>137</v>
      </c>
      <c r="K19" s="15">
        <f>SUM(K20:K21)</f>
        <v>9</v>
      </c>
      <c r="L19" s="15"/>
      <c r="M19" s="19"/>
      <c r="N19" s="26"/>
    </row>
    <row r="20" spans="1:14" ht="15" customHeight="1">
      <c r="A20" s="9" t="s">
        <v>6</v>
      </c>
      <c r="B20" s="12">
        <v>645</v>
      </c>
      <c r="C20" s="13">
        <v>7</v>
      </c>
      <c r="D20" s="13">
        <v>834</v>
      </c>
      <c r="E20" s="41">
        <v>5</v>
      </c>
      <c r="F20" s="45">
        <v>0.05</v>
      </c>
      <c r="G20" s="13">
        <v>52</v>
      </c>
      <c r="H20" s="13">
        <v>89</v>
      </c>
      <c r="I20" s="13">
        <v>76</v>
      </c>
      <c r="J20" s="13">
        <v>103</v>
      </c>
      <c r="K20" s="13">
        <v>9</v>
      </c>
      <c r="L20" s="24"/>
      <c r="M20" s="19"/>
      <c r="N20" s="26"/>
    </row>
    <row r="21" spans="1:14" ht="15" customHeight="1">
      <c r="A21" s="9" t="s">
        <v>7</v>
      </c>
      <c r="B21" s="12">
        <v>187</v>
      </c>
      <c r="C21" s="13">
        <v>1</v>
      </c>
      <c r="D21" s="13">
        <v>244</v>
      </c>
      <c r="E21" s="41">
        <v>4.92</v>
      </c>
      <c r="F21" s="45">
        <v>0.03</v>
      </c>
      <c r="G21" s="13">
        <v>15</v>
      </c>
      <c r="H21" s="13">
        <v>33</v>
      </c>
      <c r="I21" s="13">
        <v>22</v>
      </c>
      <c r="J21" s="13">
        <v>34</v>
      </c>
      <c r="K21" s="13">
        <v>0</v>
      </c>
      <c r="L21" s="24"/>
      <c r="M21" s="19"/>
      <c r="N21" s="26"/>
    </row>
    <row r="22" spans="1:14" s="11" customFormat="1" ht="15" customHeight="1">
      <c r="A22" s="6" t="s">
        <v>49</v>
      </c>
      <c r="B22" s="14">
        <f>B23</f>
        <v>374</v>
      </c>
      <c r="C22" s="15">
        <f>C23</f>
        <v>3</v>
      </c>
      <c r="D22" s="15">
        <f>D23</f>
        <v>492</v>
      </c>
      <c r="E22" s="37">
        <v>6.95</v>
      </c>
      <c r="F22" s="37">
        <v>0.06</v>
      </c>
      <c r="G22" s="15">
        <f>G23</f>
        <v>14</v>
      </c>
      <c r="H22" s="15">
        <f>H23</f>
        <v>32</v>
      </c>
      <c r="I22" s="15">
        <f>I23</f>
        <v>24</v>
      </c>
      <c r="J22" s="15">
        <f>J23</f>
        <v>84</v>
      </c>
      <c r="K22" s="15">
        <f>K23</f>
        <v>9</v>
      </c>
      <c r="L22" s="15"/>
      <c r="M22" s="19"/>
      <c r="N22" s="26"/>
    </row>
    <row r="23" spans="1:14" ht="15" customHeight="1">
      <c r="A23" s="9" t="s">
        <v>72</v>
      </c>
      <c r="B23" s="12">
        <v>374</v>
      </c>
      <c r="C23" s="13">
        <v>3</v>
      </c>
      <c r="D23" s="13">
        <v>492</v>
      </c>
      <c r="E23" s="41">
        <v>6.95</v>
      </c>
      <c r="F23" s="41">
        <v>0.06</v>
      </c>
      <c r="G23" s="13">
        <v>14</v>
      </c>
      <c r="H23" s="13">
        <v>32</v>
      </c>
      <c r="I23" s="13">
        <v>24</v>
      </c>
      <c r="J23" s="13">
        <v>84</v>
      </c>
      <c r="K23" s="13">
        <v>9</v>
      </c>
      <c r="L23" s="24"/>
      <c r="M23" s="19"/>
      <c r="N23" s="26"/>
    </row>
    <row r="24" spans="1:14" s="11" customFormat="1" ht="15" customHeight="1">
      <c r="A24" s="6" t="s">
        <v>50</v>
      </c>
      <c r="B24" s="14">
        <f>B25</f>
        <v>151</v>
      </c>
      <c r="C24" s="15">
        <f>C25</f>
        <v>4</v>
      </c>
      <c r="D24" s="15">
        <f>D25</f>
        <v>207</v>
      </c>
      <c r="E24" s="37">
        <v>3.47</v>
      </c>
      <c r="F24" s="37">
        <v>0.09</v>
      </c>
      <c r="G24" s="15">
        <f>G25</f>
        <v>10</v>
      </c>
      <c r="H24" s="15">
        <f>H25</f>
        <v>11</v>
      </c>
      <c r="I24" s="15">
        <f>I25</f>
        <v>8</v>
      </c>
      <c r="J24" s="15">
        <f>J25</f>
        <v>58</v>
      </c>
      <c r="K24" s="15">
        <f>K25</f>
        <v>2</v>
      </c>
      <c r="L24" s="15"/>
      <c r="M24" s="19"/>
      <c r="N24" s="26"/>
    </row>
    <row r="25" spans="1:14" ht="15" customHeight="1">
      <c r="A25" s="9" t="s">
        <v>43</v>
      </c>
      <c r="B25" s="12">
        <v>151</v>
      </c>
      <c r="C25" s="13">
        <v>4</v>
      </c>
      <c r="D25" s="13">
        <v>207</v>
      </c>
      <c r="E25" s="41">
        <v>3.47</v>
      </c>
      <c r="F25" s="41">
        <v>0.09</v>
      </c>
      <c r="G25" s="13">
        <v>10</v>
      </c>
      <c r="H25" s="13">
        <v>11</v>
      </c>
      <c r="I25" s="13">
        <v>8</v>
      </c>
      <c r="J25" s="13">
        <v>58</v>
      </c>
      <c r="K25" s="13">
        <v>2</v>
      </c>
      <c r="L25" s="24"/>
      <c r="M25" s="19"/>
      <c r="N25" s="26"/>
    </row>
    <row r="26" spans="1:14" s="11" customFormat="1" ht="15" customHeight="1">
      <c r="A26" s="6" t="s">
        <v>51</v>
      </c>
      <c r="B26" s="14">
        <f>B27</f>
        <v>191</v>
      </c>
      <c r="C26" s="15">
        <f>C27</f>
        <v>4</v>
      </c>
      <c r="D26" s="15">
        <f>D27</f>
        <v>233</v>
      </c>
      <c r="E26" s="37">
        <v>3.56</v>
      </c>
      <c r="F26" s="37">
        <v>0.07</v>
      </c>
      <c r="G26" s="15">
        <f>G27</f>
        <v>12</v>
      </c>
      <c r="H26" s="15">
        <f>H27</f>
        <v>11</v>
      </c>
      <c r="I26" s="15">
        <f>I27</f>
        <v>14</v>
      </c>
      <c r="J26" s="15">
        <f>J27</f>
        <v>49</v>
      </c>
      <c r="K26" s="15">
        <f>K27</f>
        <v>3</v>
      </c>
      <c r="L26" s="15"/>
      <c r="M26" s="19"/>
      <c r="N26" s="26"/>
    </row>
    <row r="27" spans="1:14" ht="15" customHeight="1">
      <c r="A27" s="9" t="s">
        <v>8</v>
      </c>
      <c r="B27" s="12">
        <v>191</v>
      </c>
      <c r="C27" s="13">
        <v>4</v>
      </c>
      <c r="D27" s="13">
        <v>233</v>
      </c>
      <c r="E27" s="41">
        <v>3.56</v>
      </c>
      <c r="F27" s="41">
        <v>0.07</v>
      </c>
      <c r="G27" s="13">
        <v>12</v>
      </c>
      <c r="H27" s="13">
        <v>11</v>
      </c>
      <c r="I27" s="13">
        <v>14</v>
      </c>
      <c r="J27" s="13">
        <v>49</v>
      </c>
      <c r="K27" s="13">
        <v>3</v>
      </c>
      <c r="L27" s="24"/>
      <c r="M27" s="19"/>
      <c r="N27" s="26"/>
    </row>
    <row r="28" spans="1:14" s="11" customFormat="1" ht="15" customHeight="1">
      <c r="A28" s="6" t="s">
        <v>52</v>
      </c>
      <c r="B28" s="14">
        <f>B29</f>
        <v>58</v>
      </c>
      <c r="C28" s="15">
        <f>C29</f>
        <v>2</v>
      </c>
      <c r="D28" s="15">
        <f>D29</f>
        <v>72</v>
      </c>
      <c r="E28" s="37">
        <v>3.09</v>
      </c>
      <c r="F28" s="37">
        <v>0.11</v>
      </c>
      <c r="G28" s="15">
        <f>G29</f>
        <v>13</v>
      </c>
      <c r="H28" s="15">
        <f>H29</f>
        <v>1</v>
      </c>
      <c r="I28" s="15">
        <f>I29</f>
        <v>6</v>
      </c>
      <c r="J28" s="15">
        <f>J29</f>
        <v>18</v>
      </c>
      <c r="K28" s="15">
        <f>K29</f>
        <v>2</v>
      </c>
      <c r="L28" s="15"/>
      <c r="M28" s="19"/>
      <c r="N28" s="26"/>
    </row>
    <row r="29" spans="1:14" ht="15" customHeight="1">
      <c r="A29" s="9" t="s">
        <v>34</v>
      </c>
      <c r="B29" s="12">
        <v>58</v>
      </c>
      <c r="C29" s="13">
        <v>2</v>
      </c>
      <c r="D29" s="13">
        <v>72</v>
      </c>
      <c r="E29" s="41">
        <v>3.09</v>
      </c>
      <c r="F29" s="41">
        <v>0.11</v>
      </c>
      <c r="G29" s="13">
        <v>13</v>
      </c>
      <c r="H29" s="13">
        <v>1</v>
      </c>
      <c r="I29" s="13">
        <v>6</v>
      </c>
      <c r="J29" s="13">
        <v>18</v>
      </c>
      <c r="K29" s="13">
        <v>2</v>
      </c>
      <c r="L29" s="24"/>
      <c r="M29" s="19"/>
      <c r="N29" s="26"/>
    </row>
    <row r="30" spans="1:14" s="11" customFormat="1" ht="15" customHeight="1">
      <c r="A30" s="6" t="s">
        <v>53</v>
      </c>
      <c r="B30" s="14">
        <f>B31</f>
        <v>849</v>
      </c>
      <c r="C30" s="15">
        <f>C31</f>
        <v>4</v>
      </c>
      <c r="D30" s="15">
        <f>D31</f>
        <v>1124</v>
      </c>
      <c r="E30" s="37">
        <v>4.53</v>
      </c>
      <c r="F30" s="37">
        <v>0.02</v>
      </c>
      <c r="G30" s="15">
        <f>G31</f>
        <v>103</v>
      </c>
      <c r="H30" s="15">
        <f>H31</f>
        <v>66</v>
      </c>
      <c r="I30" s="15">
        <f>I31</f>
        <v>74</v>
      </c>
      <c r="J30" s="15">
        <f>J31</f>
        <v>158</v>
      </c>
      <c r="K30" s="15">
        <f>K31</f>
        <v>12</v>
      </c>
      <c r="L30" s="15"/>
      <c r="M30" s="19"/>
      <c r="N30" s="26"/>
    </row>
    <row r="31" spans="1:14" ht="15" customHeight="1">
      <c r="A31" s="9" t="s">
        <v>35</v>
      </c>
      <c r="B31" s="12">
        <v>849</v>
      </c>
      <c r="C31" s="13">
        <v>4</v>
      </c>
      <c r="D31" s="13">
        <v>1124</v>
      </c>
      <c r="E31" s="41">
        <v>4.53</v>
      </c>
      <c r="F31" s="41">
        <v>0.02</v>
      </c>
      <c r="G31" s="13">
        <v>103</v>
      </c>
      <c r="H31" s="13">
        <v>66</v>
      </c>
      <c r="I31" s="13">
        <v>74</v>
      </c>
      <c r="J31" s="13">
        <v>158</v>
      </c>
      <c r="K31" s="13">
        <v>12</v>
      </c>
      <c r="L31" s="24"/>
      <c r="M31" s="19"/>
      <c r="N31" s="26"/>
    </row>
    <row r="32" spans="1:14" s="11" customFormat="1" ht="15" customHeight="1">
      <c r="A32" s="6" t="s">
        <v>54</v>
      </c>
      <c r="B32" s="14">
        <f>SUM(B33:B34)</f>
        <v>251</v>
      </c>
      <c r="C32" s="15">
        <f>SUM(C33:C34)</f>
        <v>1</v>
      </c>
      <c r="D32" s="15">
        <f>SUM(D33:D34)</f>
        <v>323</v>
      </c>
      <c r="E32" s="37">
        <v>3.36</v>
      </c>
      <c r="F32" s="37">
        <v>0.01</v>
      </c>
      <c r="G32" s="15">
        <f>SUM(G33:G34)</f>
        <v>41</v>
      </c>
      <c r="H32" s="15">
        <f>SUM(H33:H34)</f>
        <v>13</v>
      </c>
      <c r="I32" s="15">
        <f>SUM(I33:I34)</f>
        <v>27</v>
      </c>
      <c r="J32" s="15">
        <f>SUM(J33:J34)</f>
        <v>53</v>
      </c>
      <c r="K32" s="15">
        <f>SUM(K33:K34)</f>
        <v>1</v>
      </c>
      <c r="L32" s="15"/>
      <c r="M32" s="19"/>
      <c r="N32" s="26"/>
    </row>
    <row r="33" spans="1:14" ht="15" customHeight="1">
      <c r="A33" s="9" t="s">
        <v>9</v>
      </c>
      <c r="B33" s="12">
        <v>112</v>
      </c>
      <c r="C33" s="13">
        <v>0</v>
      </c>
      <c r="D33" s="13">
        <v>150</v>
      </c>
      <c r="E33" s="41">
        <v>3.76</v>
      </c>
      <c r="F33" s="45">
        <v>0</v>
      </c>
      <c r="G33" s="13">
        <v>18</v>
      </c>
      <c r="H33" s="13">
        <v>9</v>
      </c>
      <c r="I33" s="13">
        <v>11</v>
      </c>
      <c r="J33" s="13">
        <v>23</v>
      </c>
      <c r="K33" s="13">
        <v>0</v>
      </c>
      <c r="L33" s="24"/>
      <c r="M33" s="19"/>
      <c r="N33" s="26"/>
    </row>
    <row r="34" spans="1:14" ht="15" customHeight="1">
      <c r="A34" s="9" t="s">
        <v>10</v>
      </c>
      <c r="B34" s="12">
        <v>139</v>
      </c>
      <c r="C34" s="13">
        <v>1</v>
      </c>
      <c r="D34" s="13">
        <v>173</v>
      </c>
      <c r="E34" s="41">
        <v>3.1</v>
      </c>
      <c r="F34" s="41">
        <v>0.02</v>
      </c>
      <c r="G34" s="13">
        <v>23</v>
      </c>
      <c r="H34" s="13">
        <v>4</v>
      </c>
      <c r="I34" s="13">
        <v>16</v>
      </c>
      <c r="J34" s="13">
        <v>30</v>
      </c>
      <c r="K34" s="13">
        <v>1</v>
      </c>
      <c r="L34" s="24"/>
      <c r="M34" s="19"/>
      <c r="N34" s="26"/>
    </row>
    <row r="35" spans="1:14" s="11" customFormat="1" ht="15" customHeight="1">
      <c r="A35" s="6" t="s">
        <v>55</v>
      </c>
      <c r="B35" s="14">
        <f>B36</f>
        <v>198</v>
      </c>
      <c r="C35" s="15">
        <f>C36</f>
        <v>7</v>
      </c>
      <c r="D35" s="15">
        <f>D36</f>
        <v>252</v>
      </c>
      <c r="E35" s="37">
        <v>4.09</v>
      </c>
      <c r="F35" s="37">
        <v>0.14</v>
      </c>
      <c r="G35" s="15">
        <f>G36</f>
        <v>18</v>
      </c>
      <c r="H35" s="15">
        <f>H36</f>
        <v>18</v>
      </c>
      <c r="I35" s="15">
        <f>I36</f>
        <v>19</v>
      </c>
      <c r="J35" s="15">
        <f>J36</f>
        <v>48</v>
      </c>
      <c r="K35" s="15">
        <f>K36</f>
        <v>3</v>
      </c>
      <c r="L35" s="15"/>
      <c r="M35" s="19"/>
      <c r="N35" s="26"/>
    </row>
    <row r="36" spans="1:14" ht="15" customHeight="1">
      <c r="A36" s="9" t="s">
        <v>73</v>
      </c>
      <c r="B36" s="12">
        <v>198</v>
      </c>
      <c r="C36" s="13">
        <v>7</v>
      </c>
      <c r="D36" s="13">
        <v>252</v>
      </c>
      <c r="E36" s="41">
        <v>4.09</v>
      </c>
      <c r="F36" s="41">
        <v>0.14</v>
      </c>
      <c r="G36" s="13">
        <v>18</v>
      </c>
      <c r="H36" s="13">
        <v>18</v>
      </c>
      <c r="I36" s="13">
        <v>19</v>
      </c>
      <c r="J36" s="13">
        <v>48</v>
      </c>
      <c r="K36" s="13">
        <v>3</v>
      </c>
      <c r="L36" s="24"/>
      <c r="M36" s="19"/>
      <c r="N36" s="26"/>
    </row>
    <row r="37" spans="1:14" s="11" customFormat="1" ht="15" customHeight="1">
      <c r="A37" s="6" t="s">
        <v>56</v>
      </c>
      <c r="B37" s="14">
        <f>SUM(B38:B39)</f>
        <v>645</v>
      </c>
      <c r="C37" s="15">
        <f>SUM(C38:C39)</f>
        <v>8</v>
      </c>
      <c r="D37" s="15">
        <f>SUM(D38:D39)</f>
        <v>892</v>
      </c>
      <c r="E37" s="37">
        <v>4.01</v>
      </c>
      <c r="F37" s="37">
        <v>0.05</v>
      </c>
      <c r="G37" s="15">
        <f>SUM(G38:G39)</f>
        <v>53</v>
      </c>
      <c r="H37" s="15">
        <f>SUM(H38:H39)</f>
        <v>80</v>
      </c>
      <c r="I37" s="15">
        <f>SUM(I38:I39)</f>
        <v>55</v>
      </c>
      <c r="J37" s="15">
        <f>SUM(J38:J39)</f>
        <v>129</v>
      </c>
      <c r="K37" s="15">
        <f>SUM(K38:K39)</f>
        <v>24</v>
      </c>
      <c r="L37" s="15"/>
      <c r="M37" s="19"/>
      <c r="N37" s="26"/>
    </row>
    <row r="38" spans="1:14" ht="15" customHeight="1">
      <c r="A38" s="9" t="s">
        <v>11</v>
      </c>
      <c r="B38" s="12">
        <v>234</v>
      </c>
      <c r="C38" s="13">
        <v>3</v>
      </c>
      <c r="D38" s="13">
        <v>319</v>
      </c>
      <c r="E38" s="41">
        <v>3.51</v>
      </c>
      <c r="F38" s="41">
        <v>0.04</v>
      </c>
      <c r="G38" s="13">
        <v>18</v>
      </c>
      <c r="H38" s="13">
        <v>25</v>
      </c>
      <c r="I38" s="13">
        <v>16</v>
      </c>
      <c r="J38" s="13">
        <v>51</v>
      </c>
      <c r="K38" s="13">
        <v>5</v>
      </c>
      <c r="L38" s="24"/>
      <c r="M38" s="19"/>
      <c r="N38" s="26"/>
    </row>
    <row r="39" spans="1:14" ht="15" customHeight="1">
      <c r="A39" s="9" t="s">
        <v>74</v>
      </c>
      <c r="B39" s="12">
        <v>411</v>
      </c>
      <c r="C39" s="13">
        <v>5</v>
      </c>
      <c r="D39" s="13">
        <v>573</v>
      </c>
      <c r="E39" s="41">
        <v>4.37</v>
      </c>
      <c r="F39" s="41">
        <v>0.05</v>
      </c>
      <c r="G39" s="13">
        <v>35</v>
      </c>
      <c r="H39" s="13">
        <v>55</v>
      </c>
      <c r="I39" s="13">
        <v>39</v>
      </c>
      <c r="J39" s="13">
        <v>78</v>
      </c>
      <c r="K39" s="13">
        <v>19</v>
      </c>
      <c r="L39" s="24"/>
      <c r="M39" s="19"/>
      <c r="N39" s="26"/>
    </row>
    <row r="40" spans="1:14" s="11" customFormat="1" ht="15" customHeight="1">
      <c r="A40" s="6" t="s">
        <v>75</v>
      </c>
      <c r="B40" s="14">
        <f>SUM(B41:B42)</f>
        <v>227</v>
      </c>
      <c r="C40" s="15">
        <f>SUM(C41:C42)</f>
        <v>5</v>
      </c>
      <c r="D40" s="15">
        <f>SUM(D41:D42)</f>
        <v>307</v>
      </c>
      <c r="E40" s="37">
        <v>3.46</v>
      </c>
      <c r="F40" s="37">
        <v>0.08</v>
      </c>
      <c r="G40" s="15">
        <f>SUM(G41:G42)</f>
        <v>12</v>
      </c>
      <c r="H40" s="15">
        <f>SUM(H41:H42)</f>
        <v>12</v>
      </c>
      <c r="I40" s="15">
        <f>SUM(I41:I42)</f>
        <v>18</v>
      </c>
      <c r="J40" s="15">
        <f>SUM(J41:J42)</f>
        <v>42</v>
      </c>
      <c r="K40" s="15">
        <f>SUM(K41:K42)</f>
        <v>1</v>
      </c>
      <c r="L40" s="15"/>
      <c r="M40" s="19"/>
      <c r="N40" s="26"/>
    </row>
    <row r="41" spans="1:14" ht="15" customHeight="1">
      <c r="A41" s="9" t="s">
        <v>76</v>
      </c>
      <c r="B41" s="12">
        <v>114</v>
      </c>
      <c r="C41" s="16">
        <v>4</v>
      </c>
      <c r="D41" s="13">
        <v>149</v>
      </c>
      <c r="E41" s="41">
        <v>3.17</v>
      </c>
      <c r="F41" s="41">
        <v>0.11</v>
      </c>
      <c r="G41" s="13">
        <v>3</v>
      </c>
      <c r="H41" s="13">
        <v>5</v>
      </c>
      <c r="I41" s="13">
        <v>8</v>
      </c>
      <c r="J41" s="13">
        <v>20</v>
      </c>
      <c r="K41" s="13">
        <v>0</v>
      </c>
      <c r="L41" s="24"/>
      <c r="M41" s="19"/>
      <c r="N41" s="26"/>
    </row>
    <row r="42" spans="1:14" ht="15" customHeight="1">
      <c r="A42" s="9" t="s">
        <v>42</v>
      </c>
      <c r="B42" s="12">
        <v>113</v>
      </c>
      <c r="C42" s="13">
        <v>1</v>
      </c>
      <c r="D42" s="13">
        <v>158</v>
      </c>
      <c r="E42" s="41">
        <v>3.81</v>
      </c>
      <c r="F42" s="41">
        <v>0.03</v>
      </c>
      <c r="G42" s="13">
        <v>9</v>
      </c>
      <c r="H42" s="13">
        <v>7</v>
      </c>
      <c r="I42" s="13">
        <v>10</v>
      </c>
      <c r="J42" s="13">
        <v>22</v>
      </c>
      <c r="K42" s="13">
        <v>1</v>
      </c>
      <c r="L42" s="24"/>
      <c r="M42" s="19"/>
      <c r="N42" s="26"/>
    </row>
    <row r="43" spans="1:14" s="11" customFormat="1" ht="15" customHeight="1">
      <c r="A43" s="6" t="s">
        <v>57</v>
      </c>
      <c r="B43" s="14">
        <f>SUM(B44:B45)</f>
        <v>368</v>
      </c>
      <c r="C43" s="15">
        <f>SUM(C44:C45)</f>
        <v>5</v>
      </c>
      <c r="D43" s="15">
        <f>SUM(D44:D45)</f>
        <v>485</v>
      </c>
      <c r="E43" s="37">
        <v>4.14</v>
      </c>
      <c r="F43" s="37">
        <v>0.06</v>
      </c>
      <c r="G43" s="15">
        <f>SUM(G44:G45)</f>
        <v>32</v>
      </c>
      <c r="H43" s="15">
        <f>SUM(H44:H45)</f>
        <v>64</v>
      </c>
      <c r="I43" s="15">
        <f>SUM(I44:I45)</f>
        <v>34</v>
      </c>
      <c r="J43" s="15">
        <f>SUM(J44:J45)</f>
        <v>66</v>
      </c>
      <c r="K43" s="15">
        <f>SUM(K44:K45)</f>
        <v>9</v>
      </c>
      <c r="L43" s="15"/>
      <c r="M43" s="19"/>
      <c r="N43" s="26"/>
    </row>
    <row r="44" spans="1:14" ht="15" customHeight="1">
      <c r="A44" s="9" t="s">
        <v>36</v>
      </c>
      <c r="B44" s="12">
        <v>342</v>
      </c>
      <c r="C44" s="13">
        <v>3</v>
      </c>
      <c r="D44" s="13">
        <v>453</v>
      </c>
      <c r="E44" s="41">
        <v>4.31</v>
      </c>
      <c r="F44" s="41">
        <v>0.04</v>
      </c>
      <c r="G44" s="13">
        <v>31</v>
      </c>
      <c r="H44" s="13">
        <v>63</v>
      </c>
      <c r="I44" s="13">
        <v>33</v>
      </c>
      <c r="J44" s="13">
        <v>59</v>
      </c>
      <c r="K44" s="13">
        <v>9</v>
      </c>
      <c r="L44" s="24"/>
      <c r="M44" s="19"/>
      <c r="N44" s="26"/>
    </row>
    <row r="45" spans="1:14" ht="15" customHeight="1">
      <c r="A45" s="9" t="s">
        <v>12</v>
      </c>
      <c r="B45" s="12">
        <v>26</v>
      </c>
      <c r="C45" s="13">
        <v>2</v>
      </c>
      <c r="D45" s="13">
        <v>32</v>
      </c>
      <c r="E45" s="41">
        <v>2.72</v>
      </c>
      <c r="F45" s="41">
        <v>0.21</v>
      </c>
      <c r="G45" s="13">
        <v>1</v>
      </c>
      <c r="H45" s="13">
        <v>1</v>
      </c>
      <c r="I45" s="13">
        <v>1</v>
      </c>
      <c r="J45" s="13">
        <v>7</v>
      </c>
      <c r="K45" s="13">
        <v>0</v>
      </c>
      <c r="L45" s="24"/>
      <c r="M45" s="19"/>
      <c r="N45" s="26"/>
    </row>
    <row r="46" spans="1:14" ht="15" customHeight="1">
      <c r="A46" s="6" t="s">
        <v>77</v>
      </c>
      <c r="B46" s="14">
        <f>SUM(B47:B48)</f>
        <v>642</v>
      </c>
      <c r="C46" s="15">
        <f>SUM(C47:C48)</f>
        <v>3</v>
      </c>
      <c r="D46" s="15">
        <f>SUM(D47:D48)</f>
        <v>813</v>
      </c>
      <c r="E46" s="37">
        <v>4.89</v>
      </c>
      <c r="F46" s="37">
        <v>0.02</v>
      </c>
      <c r="G46" s="15">
        <f>SUM(G47:G48)</f>
        <v>50</v>
      </c>
      <c r="H46" s="15">
        <f>SUM(H47:H48)</f>
        <v>106</v>
      </c>
      <c r="I46" s="15">
        <f>SUM(I47:I48)</f>
        <v>37</v>
      </c>
      <c r="J46" s="15">
        <f>SUM(J47:J48)</f>
        <v>133</v>
      </c>
      <c r="K46" s="15">
        <f>SUM(K47:K48)</f>
        <v>9</v>
      </c>
      <c r="L46" s="15"/>
      <c r="M46" s="19"/>
      <c r="N46" s="26"/>
    </row>
    <row r="47" spans="1:14" ht="15" customHeight="1">
      <c r="A47" s="9" t="s">
        <v>78</v>
      </c>
      <c r="B47" s="12">
        <v>410</v>
      </c>
      <c r="C47" s="13">
        <v>2</v>
      </c>
      <c r="D47" s="13">
        <v>532</v>
      </c>
      <c r="E47" s="41">
        <v>4.91</v>
      </c>
      <c r="F47" s="41">
        <v>0.02</v>
      </c>
      <c r="G47" s="13">
        <v>33</v>
      </c>
      <c r="H47" s="13">
        <v>69</v>
      </c>
      <c r="I47" s="13">
        <v>28</v>
      </c>
      <c r="J47" s="13">
        <v>86</v>
      </c>
      <c r="K47" s="13">
        <v>5</v>
      </c>
      <c r="L47" s="24"/>
      <c r="M47" s="19"/>
      <c r="N47" s="26"/>
    </row>
    <row r="48" spans="1:14" ht="15" customHeight="1">
      <c r="A48" s="9" t="s">
        <v>79</v>
      </c>
      <c r="B48" s="12">
        <v>232</v>
      </c>
      <c r="C48" s="13">
        <v>1</v>
      </c>
      <c r="D48" s="13">
        <v>281</v>
      </c>
      <c r="E48" s="41">
        <v>4.86</v>
      </c>
      <c r="F48" s="41">
        <v>0.02</v>
      </c>
      <c r="G48" s="13">
        <v>17</v>
      </c>
      <c r="H48" s="13">
        <v>37</v>
      </c>
      <c r="I48" s="13">
        <v>9</v>
      </c>
      <c r="J48" s="13">
        <v>47</v>
      </c>
      <c r="K48" s="13">
        <v>4</v>
      </c>
      <c r="L48" s="24"/>
      <c r="M48" s="19"/>
      <c r="N48" s="26"/>
    </row>
    <row r="49" spans="1:14" s="11" customFormat="1" ht="15" customHeight="1">
      <c r="A49" s="6" t="s">
        <v>80</v>
      </c>
      <c r="B49" s="14">
        <f>SUM(B50:B51)</f>
        <v>229</v>
      </c>
      <c r="C49" s="15">
        <f>SUM(C50:C51)</f>
        <v>1</v>
      </c>
      <c r="D49" s="15">
        <f>SUM(D50:D51)</f>
        <v>305</v>
      </c>
      <c r="E49" s="37">
        <v>3.75</v>
      </c>
      <c r="F49" s="37">
        <v>0.02</v>
      </c>
      <c r="G49" s="15">
        <f>SUM(G50:G51)</f>
        <v>21</v>
      </c>
      <c r="H49" s="15">
        <f>SUM(H50:H51)</f>
        <v>21</v>
      </c>
      <c r="I49" s="15">
        <f>SUM(I50:I51)</f>
        <v>26</v>
      </c>
      <c r="J49" s="15">
        <f>SUM(J50:J51)</f>
        <v>39</v>
      </c>
      <c r="K49" s="15">
        <f>SUM(K50:K51)</f>
        <v>8</v>
      </c>
      <c r="L49" s="15"/>
      <c r="M49" s="19"/>
      <c r="N49" s="26"/>
    </row>
    <row r="50" spans="1:14" ht="15" customHeight="1">
      <c r="A50" s="9" t="s">
        <v>69</v>
      </c>
      <c r="B50" s="12">
        <v>191</v>
      </c>
      <c r="C50" s="13">
        <v>1</v>
      </c>
      <c r="D50" s="13">
        <v>254</v>
      </c>
      <c r="E50" s="41">
        <v>4.29</v>
      </c>
      <c r="F50" s="41">
        <v>0.02</v>
      </c>
      <c r="G50" s="13">
        <v>17</v>
      </c>
      <c r="H50" s="13">
        <v>15</v>
      </c>
      <c r="I50" s="13">
        <v>19</v>
      </c>
      <c r="J50" s="13">
        <v>33</v>
      </c>
      <c r="K50" s="13">
        <v>8</v>
      </c>
      <c r="L50" s="24"/>
      <c r="M50" s="19"/>
      <c r="N50" s="26"/>
    </row>
    <row r="51" spans="1:14" ht="15" customHeight="1">
      <c r="A51" s="9" t="s">
        <v>13</v>
      </c>
      <c r="B51" s="12">
        <v>38</v>
      </c>
      <c r="C51" s="13">
        <v>0</v>
      </c>
      <c r="D51" s="13">
        <v>51</v>
      </c>
      <c r="E51" s="41">
        <v>2.31</v>
      </c>
      <c r="F51" s="13">
        <v>0</v>
      </c>
      <c r="G51" s="13">
        <v>4</v>
      </c>
      <c r="H51" s="13">
        <v>6</v>
      </c>
      <c r="I51" s="13">
        <v>7</v>
      </c>
      <c r="J51" s="13">
        <v>6</v>
      </c>
      <c r="K51" s="13">
        <v>0</v>
      </c>
      <c r="L51" s="24"/>
      <c r="M51" s="19"/>
      <c r="N51" s="26"/>
    </row>
    <row r="52" spans="1:14" s="11" customFormat="1" ht="15" customHeight="1">
      <c r="A52" s="6" t="s">
        <v>58</v>
      </c>
      <c r="B52" s="14">
        <f>SUM(B53:B54)</f>
        <v>1083</v>
      </c>
      <c r="C52" s="15">
        <f>SUM(C53:C54)</f>
        <v>9</v>
      </c>
      <c r="D52" s="15">
        <f>SUM(D53:D54)</f>
        <v>1396</v>
      </c>
      <c r="E52" s="37">
        <v>5.85</v>
      </c>
      <c r="F52" s="37">
        <v>0.05</v>
      </c>
      <c r="G52" s="15">
        <f>SUM(G53:G54)</f>
        <v>102</v>
      </c>
      <c r="H52" s="15">
        <f>SUM(H53:H54)</f>
        <v>156</v>
      </c>
      <c r="I52" s="15">
        <f>SUM(I53:I54)</f>
        <v>96</v>
      </c>
      <c r="J52" s="15">
        <f>SUM(J53:J54)</f>
        <v>158</v>
      </c>
      <c r="K52" s="15">
        <f>SUM(K53:K54)</f>
        <v>17</v>
      </c>
      <c r="L52" s="15"/>
      <c r="M52" s="19"/>
      <c r="N52" s="26"/>
    </row>
    <row r="53" spans="1:14" ht="15" customHeight="1">
      <c r="A53" s="9" t="s">
        <v>14</v>
      </c>
      <c r="B53" s="12">
        <v>876</v>
      </c>
      <c r="C53" s="13">
        <v>6</v>
      </c>
      <c r="D53" s="13">
        <v>1118</v>
      </c>
      <c r="E53" s="41">
        <v>6.14</v>
      </c>
      <c r="F53" s="41">
        <v>0.04</v>
      </c>
      <c r="G53" s="13">
        <v>86</v>
      </c>
      <c r="H53" s="13">
        <v>140</v>
      </c>
      <c r="I53" s="13">
        <v>73</v>
      </c>
      <c r="J53" s="13">
        <v>123</v>
      </c>
      <c r="K53" s="13">
        <v>14</v>
      </c>
      <c r="L53" s="24"/>
      <c r="M53" s="19"/>
      <c r="N53" s="26"/>
    </row>
    <row r="54" spans="1:14" ht="15" customHeight="1">
      <c r="A54" s="9" t="s">
        <v>70</v>
      </c>
      <c r="B54" s="12">
        <v>207</v>
      </c>
      <c r="C54" s="16">
        <v>3</v>
      </c>
      <c r="D54" s="16">
        <v>278</v>
      </c>
      <c r="E54" s="41">
        <v>4.87</v>
      </c>
      <c r="F54" s="41">
        <v>0.07</v>
      </c>
      <c r="G54" s="13">
        <v>16</v>
      </c>
      <c r="H54" s="13">
        <v>16</v>
      </c>
      <c r="I54" s="13">
        <v>23</v>
      </c>
      <c r="J54" s="13">
        <v>35</v>
      </c>
      <c r="K54" s="13">
        <v>3</v>
      </c>
      <c r="L54" s="24"/>
      <c r="M54" s="19"/>
      <c r="N54" s="26"/>
    </row>
    <row r="55" spans="1:14" s="11" customFormat="1" ht="15" customHeight="1">
      <c r="A55" s="6" t="s">
        <v>59</v>
      </c>
      <c r="B55" s="14">
        <f>SUM(B56:B57)</f>
        <v>460</v>
      </c>
      <c r="C55" s="15">
        <f>SUM(C56:C57)</f>
        <v>7</v>
      </c>
      <c r="D55" s="15">
        <f>SUM(D56:D57)</f>
        <v>615</v>
      </c>
      <c r="E55" s="37">
        <v>3.56</v>
      </c>
      <c r="F55" s="37">
        <v>0.05</v>
      </c>
      <c r="G55" s="15">
        <f>SUM(G56:G57)</f>
        <v>49</v>
      </c>
      <c r="H55" s="15">
        <f>SUM(H56:H57)</f>
        <v>44</v>
      </c>
      <c r="I55" s="15">
        <f>SUM(I56:I57)</f>
        <v>41</v>
      </c>
      <c r="J55" s="15">
        <f>SUM(J56:J57)</f>
        <v>88</v>
      </c>
      <c r="K55" s="15">
        <f>SUM(K56:K57)</f>
        <v>10</v>
      </c>
      <c r="L55" s="15"/>
      <c r="M55" s="19"/>
      <c r="N55" s="26"/>
    </row>
    <row r="56" spans="1:14" ht="15" customHeight="1">
      <c r="A56" s="9" t="s">
        <v>15</v>
      </c>
      <c r="B56" s="12">
        <v>278</v>
      </c>
      <c r="C56" s="13">
        <v>5</v>
      </c>
      <c r="D56" s="13">
        <v>373</v>
      </c>
      <c r="E56" s="41">
        <v>3.6</v>
      </c>
      <c r="F56" s="41">
        <v>0.06</v>
      </c>
      <c r="G56" s="13">
        <v>35</v>
      </c>
      <c r="H56" s="13">
        <v>30</v>
      </c>
      <c r="I56" s="13">
        <v>30</v>
      </c>
      <c r="J56" s="13">
        <v>55</v>
      </c>
      <c r="K56" s="13">
        <v>6</v>
      </c>
      <c r="L56" s="24"/>
      <c r="M56" s="19"/>
      <c r="N56" s="26"/>
    </row>
    <row r="57" spans="1:14" ht="15" customHeight="1">
      <c r="A57" s="9" t="s">
        <v>86</v>
      </c>
      <c r="B57" s="12">
        <v>182</v>
      </c>
      <c r="C57" s="13">
        <v>2</v>
      </c>
      <c r="D57" s="13">
        <v>242</v>
      </c>
      <c r="E57" s="41">
        <v>3.51</v>
      </c>
      <c r="F57" s="41">
        <v>0.04</v>
      </c>
      <c r="G57" s="13">
        <v>14</v>
      </c>
      <c r="H57" s="13">
        <v>14</v>
      </c>
      <c r="I57" s="13">
        <v>11</v>
      </c>
      <c r="J57" s="13">
        <v>33</v>
      </c>
      <c r="K57" s="13">
        <v>4</v>
      </c>
      <c r="L57" s="24"/>
      <c r="M57" s="19"/>
      <c r="N57" s="26"/>
    </row>
    <row r="58" spans="1:14" s="11" customFormat="1" ht="15" customHeight="1">
      <c r="A58" s="6" t="s">
        <v>60</v>
      </c>
      <c r="B58" s="14">
        <f>B59</f>
        <v>892</v>
      </c>
      <c r="C58" s="15">
        <f>C59</f>
        <v>6</v>
      </c>
      <c r="D58" s="15">
        <f>D59</f>
        <v>1161</v>
      </c>
      <c r="E58" s="37">
        <v>4.94</v>
      </c>
      <c r="F58" s="37">
        <v>0.03</v>
      </c>
      <c r="G58" s="15">
        <f>G59</f>
        <v>69</v>
      </c>
      <c r="H58" s="15">
        <f>H59</f>
        <v>126</v>
      </c>
      <c r="I58" s="15">
        <f>I59</f>
        <v>62</v>
      </c>
      <c r="J58" s="15">
        <f>J59</f>
        <v>111</v>
      </c>
      <c r="K58" s="15">
        <f>K59</f>
        <v>18</v>
      </c>
      <c r="L58" s="15"/>
      <c r="M58" s="19"/>
      <c r="N58" s="26"/>
    </row>
    <row r="59" spans="1:14" ht="15" customHeight="1">
      <c r="A59" s="9" t="s">
        <v>16</v>
      </c>
      <c r="B59" s="12">
        <v>892</v>
      </c>
      <c r="C59" s="13">
        <v>6</v>
      </c>
      <c r="D59" s="13">
        <v>1161</v>
      </c>
      <c r="E59" s="41">
        <v>4.94</v>
      </c>
      <c r="F59" s="41">
        <v>0.03</v>
      </c>
      <c r="G59" s="13">
        <v>69</v>
      </c>
      <c r="H59" s="13">
        <v>126</v>
      </c>
      <c r="I59" s="13">
        <v>62</v>
      </c>
      <c r="J59" s="13">
        <v>111</v>
      </c>
      <c r="K59" s="13">
        <v>18</v>
      </c>
      <c r="L59" s="24"/>
      <c r="M59" s="19"/>
      <c r="N59" s="26"/>
    </row>
    <row r="60" spans="1:14" s="11" customFormat="1" ht="15" customHeight="1">
      <c r="A60" s="6" t="s">
        <v>61</v>
      </c>
      <c r="B60" s="14">
        <f>B61</f>
        <v>135</v>
      </c>
      <c r="C60" s="15">
        <f>C61</f>
        <v>8</v>
      </c>
      <c r="D60" s="15">
        <f>D61</f>
        <v>160</v>
      </c>
      <c r="E60" s="37">
        <v>3.49</v>
      </c>
      <c r="F60" s="37">
        <v>0.21</v>
      </c>
      <c r="G60" s="15">
        <f>G61</f>
        <v>13</v>
      </c>
      <c r="H60" s="15">
        <f>H61</f>
        <v>20</v>
      </c>
      <c r="I60" s="15">
        <f>I61</f>
        <v>17</v>
      </c>
      <c r="J60" s="15">
        <f>J61</f>
        <v>32</v>
      </c>
      <c r="K60" s="15">
        <f>K61</f>
        <v>0</v>
      </c>
      <c r="L60" s="15"/>
      <c r="M60" s="19"/>
      <c r="N60" s="26"/>
    </row>
    <row r="61" spans="1:14" ht="15" customHeight="1">
      <c r="A61" s="9" t="s">
        <v>37</v>
      </c>
      <c r="B61" s="12">
        <v>135</v>
      </c>
      <c r="C61" s="13">
        <v>8</v>
      </c>
      <c r="D61" s="13">
        <v>160</v>
      </c>
      <c r="E61" s="41">
        <v>3.49</v>
      </c>
      <c r="F61" s="41">
        <v>0.21</v>
      </c>
      <c r="G61" s="13">
        <v>13</v>
      </c>
      <c r="H61" s="13">
        <v>20</v>
      </c>
      <c r="I61" s="13">
        <v>17</v>
      </c>
      <c r="J61" s="13">
        <v>32</v>
      </c>
      <c r="K61" s="13">
        <v>0</v>
      </c>
      <c r="L61" s="24"/>
      <c r="M61" s="19"/>
      <c r="N61" s="26"/>
    </row>
    <row r="62" spans="1:14" s="11" customFormat="1" ht="15" customHeight="1">
      <c r="A62" s="6" t="s">
        <v>81</v>
      </c>
      <c r="B62" s="14">
        <f>B63</f>
        <v>413</v>
      </c>
      <c r="C62" s="15">
        <f>C63</f>
        <v>10</v>
      </c>
      <c r="D62" s="15">
        <f>D63</f>
        <v>530</v>
      </c>
      <c r="E62" s="37">
        <v>3.9</v>
      </c>
      <c r="F62" s="37">
        <v>0.09</v>
      </c>
      <c r="G62" s="15">
        <f>G63</f>
        <v>29</v>
      </c>
      <c r="H62" s="15">
        <f>H63</f>
        <v>63</v>
      </c>
      <c r="I62" s="15">
        <f>I63</f>
        <v>41</v>
      </c>
      <c r="J62" s="15">
        <f>J63</f>
        <v>80</v>
      </c>
      <c r="K62" s="15">
        <f>K63</f>
        <v>9</v>
      </c>
      <c r="L62" s="15"/>
      <c r="M62" s="19"/>
      <c r="N62" s="26"/>
    </row>
    <row r="63" spans="1:14" ht="15" customHeight="1">
      <c r="A63" s="9" t="s">
        <v>82</v>
      </c>
      <c r="B63" s="12">
        <v>413</v>
      </c>
      <c r="C63" s="13">
        <v>10</v>
      </c>
      <c r="D63" s="13">
        <v>530</v>
      </c>
      <c r="E63" s="41">
        <v>3.9</v>
      </c>
      <c r="F63" s="41">
        <v>0.09</v>
      </c>
      <c r="G63" s="13">
        <v>29</v>
      </c>
      <c r="H63" s="13">
        <v>63</v>
      </c>
      <c r="I63" s="13">
        <v>41</v>
      </c>
      <c r="J63" s="13">
        <v>80</v>
      </c>
      <c r="K63" s="13">
        <v>9</v>
      </c>
      <c r="L63" s="24"/>
      <c r="M63" s="19"/>
      <c r="N63" s="26"/>
    </row>
    <row r="64" spans="1:14" s="11" customFormat="1" ht="15" customHeight="1">
      <c r="A64" s="6" t="s">
        <v>62</v>
      </c>
      <c r="B64" s="14">
        <f>SUM(B65:B66)</f>
        <v>312</v>
      </c>
      <c r="C64" s="15">
        <f>SUM(C65:C66)</f>
        <v>6</v>
      </c>
      <c r="D64" s="15">
        <f>SUM(D65:D66)</f>
        <v>410</v>
      </c>
      <c r="E64" s="37">
        <v>4.7</v>
      </c>
      <c r="F64" s="37">
        <v>0.09</v>
      </c>
      <c r="G64" s="15">
        <f>SUM(G65:G66)</f>
        <v>22</v>
      </c>
      <c r="H64" s="15">
        <f>SUM(H65:H66)</f>
        <v>43</v>
      </c>
      <c r="I64" s="15">
        <f>SUM(I65:I66)</f>
        <v>31</v>
      </c>
      <c r="J64" s="15">
        <f>SUM(J65:J66)</f>
        <v>57</v>
      </c>
      <c r="K64" s="15">
        <f>SUM(K65:K66)</f>
        <v>5</v>
      </c>
      <c r="L64" s="15"/>
      <c r="M64" s="19"/>
      <c r="N64" s="26"/>
    </row>
    <row r="65" spans="1:14" ht="15" customHeight="1">
      <c r="A65" s="9" t="s">
        <v>17</v>
      </c>
      <c r="B65" s="12">
        <v>219</v>
      </c>
      <c r="C65" s="13">
        <v>1</v>
      </c>
      <c r="D65" s="13">
        <v>290</v>
      </c>
      <c r="E65" s="41">
        <v>5</v>
      </c>
      <c r="F65" s="41">
        <v>0.02</v>
      </c>
      <c r="G65" s="13">
        <v>17</v>
      </c>
      <c r="H65" s="13">
        <v>28</v>
      </c>
      <c r="I65" s="13">
        <v>26</v>
      </c>
      <c r="J65" s="13">
        <v>40</v>
      </c>
      <c r="K65" s="13">
        <v>4</v>
      </c>
      <c r="L65" s="24"/>
      <c r="M65" s="19"/>
      <c r="N65" s="26"/>
    </row>
    <row r="66" spans="1:14" ht="15" customHeight="1">
      <c r="A66" s="9" t="s">
        <v>18</v>
      </c>
      <c r="B66" s="12">
        <v>93</v>
      </c>
      <c r="C66" s="16">
        <v>5</v>
      </c>
      <c r="D66" s="16">
        <v>120</v>
      </c>
      <c r="E66" s="41">
        <v>4.13</v>
      </c>
      <c r="F66" s="41">
        <v>0.22</v>
      </c>
      <c r="G66" s="13">
        <v>5</v>
      </c>
      <c r="H66" s="13">
        <v>15</v>
      </c>
      <c r="I66" s="13">
        <v>5</v>
      </c>
      <c r="J66" s="13">
        <v>17</v>
      </c>
      <c r="K66" s="13">
        <v>1</v>
      </c>
      <c r="L66" s="24"/>
      <c r="M66" s="19"/>
      <c r="N66" s="26"/>
    </row>
    <row r="67" spans="1:14" s="11" customFormat="1" ht="15" customHeight="1">
      <c r="A67" s="6" t="s">
        <v>83</v>
      </c>
      <c r="B67" s="14">
        <f>B68</f>
        <v>131</v>
      </c>
      <c r="C67" s="15">
        <f>C68</f>
        <v>3</v>
      </c>
      <c r="D67" s="15">
        <f>D68</f>
        <v>181</v>
      </c>
      <c r="E67" s="37">
        <v>2.99</v>
      </c>
      <c r="F67" s="37">
        <v>0.07</v>
      </c>
      <c r="G67" s="15">
        <f>G68</f>
        <v>6</v>
      </c>
      <c r="H67" s="15">
        <f>H68</f>
        <v>13</v>
      </c>
      <c r="I67" s="15">
        <f>I68</f>
        <v>11</v>
      </c>
      <c r="J67" s="15">
        <f>J68</f>
        <v>23</v>
      </c>
      <c r="K67" s="15">
        <f>K68</f>
        <v>5</v>
      </c>
      <c r="L67" s="15"/>
      <c r="M67" s="19"/>
      <c r="N67" s="26"/>
    </row>
    <row r="68" spans="1:14" ht="15" customHeight="1">
      <c r="A68" s="9" t="s">
        <v>84</v>
      </c>
      <c r="B68" s="12">
        <v>131</v>
      </c>
      <c r="C68" s="13">
        <v>3</v>
      </c>
      <c r="D68" s="13">
        <v>181</v>
      </c>
      <c r="E68" s="41">
        <v>2.99</v>
      </c>
      <c r="F68" s="41">
        <v>0.07</v>
      </c>
      <c r="G68" s="13">
        <v>6</v>
      </c>
      <c r="H68" s="13">
        <v>13</v>
      </c>
      <c r="I68" s="13">
        <v>11</v>
      </c>
      <c r="J68" s="13">
        <v>23</v>
      </c>
      <c r="K68" s="13">
        <v>5</v>
      </c>
      <c r="L68" s="24"/>
      <c r="M68" s="19"/>
      <c r="N68" s="26"/>
    </row>
    <row r="69" spans="1:14" s="11" customFormat="1" ht="15" customHeight="1">
      <c r="A69" s="6" t="s">
        <v>63</v>
      </c>
      <c r="B69" s="14">
        <f>B70</f>
        <v>223</v>
      </c>
      <c r="C69" s="15">
        <f>C70</f>
        <v>3</v>
      </c>
      <c r="D69" s="15">
        <f>D70</f>
        <v>278</v>
      </c>
      <c r="E69" s="37">
        <v>4.31</v>
      </c>
      <c r="F69" s="37">
        <v>0.06</v>
      </c>
      <c r="G69" s="15">
        <f>G70</f>
        <v>16</v>
      </c>
      <c r="H69" s="15">
        <f>H70</f>
        <v>33</v>
      </c>
      <c r="I69" s="15">
        <f>I70</f>
        <v>22</v>
      </c>
      <c r="J69" s="15">
        <f>J70</f>
        <v>41</v>
      </c>
      <c r="K69" s="15">
        <f>K70</f>
        <v>3</v>
      </c>
      <c r="L69" s="15"/>
      <c r="M69" s="19"/>
      <c r="N69" s="26"/>
    </row>
    <row r="70" spans="1:14" ht="15" customHeight="1">
      <c r="A70" s="9" t="s">
        <v>38</v>
      </c>
      <c r="B70" s="12">
        <v>223</v>
      </c>
      <c r="C70" s="13">
        <v>3</v>
      </c>
      <c r="D70" s="13">
        <v>278</v>
      </c>
      <c r="E70" s="41">
        <v>4.31</v>
      </c>
      <c r="F70" s="41">
        <v>0.06</v>
      </c>
      <c r="G70" s="13">
        <v>16</v>
      </c>
      <c r="H70" s="13">
        <v>33</v>
      </c>
      <c r="I70" s="13">
        <v>22</v>
      </c>
      <c r="J70" s="13">
        <v>41</v>
      </c>
      <c r="K70" s="13">
        <v>3</v>
      </c>
      <c r="L70" s="24"/>
      <c r="M70" s="19"/>
      <c r="N70" s="26"/>
    </row>
    <row r="71" spans="1:14" s="11" customFormat="1" ht="15" customHeight="1">
      <c r="A71" s="6" t="s">
        <v>87</v>
      </c>
      <c r="B71" s="14">
        <f>SUM(B72:B73)</f>
        <v>406</v>
      </c>
      <c r="C71" s="15">
        <f>SUM(C72:C73)</f>
        <v>6</v>
      </c>
      <c r="D71" s="15">
        <f>SUM(D72:D73)</f>
        <v>526</v>
      </c>
      <c r="E71" s="37">
        <v>3.69</v>
      </c>
      <c r="F71" s="37">
        <v>0.05</v>
      </c>
      <c r="G71" s="15">
        <f>SUM(G72:G73)</f>
        <v>39</v>
      </c>
      <c r="H71" s="15">
        <f>SUM(H72:H73)</f>
        <v>58</v>
      </c>
      <c r="I71" s="15">
        <f>SUM(I72:I73)</f>
        <v>37</v>
      </c>
      <c r="J71" s="15">
        <f>SUM(J72:J73)</f>
        <v>86</v>
      </c>
      <c r="K71" s="15">
        <f>SUM(K72:K73)</f>
        <v>5</v>
      </c>
      <c r="L71" s="15"/>
      <c r="M71" s="19"/>
      <c r="N71" s="26"/>
    </row>
    <row r="72" spans="1:14" ht="15" customHeight="1">
      <c r="A72" s="9" t="s">
        <v>88</v>
      </c>
      <c r="B72" s="12">
        <v>240</v>
      </c>
      <c r="C72" s="13">
        <v>5</v>
      </c>
      <c r="D72" s="13">
        <v>301</v>
      </c>
      <c r="E72" s="41">
        <v>3.77</v>
      </c>
      <c r="F72" s="41">
        <v>0.08</v>
      </c>
      <c r="G72" s="13">
        <v>25</v>
      </c>
      <c r="H72" s="13">
        <v>29</v>
      </c>
      <c r="I72" s="13">
        <v>18</v>
      </c>
      <c r="J72" s="13">
        <v>55</v>
      </c>
      <c r="K72" s="13">
        <v>4</v>
      </c>
      <c r="L72" s="24"/>
      <c r="M72" s="19"/>
      <c r="N72" s="26"/>
    </row>
    <row r="73" spans="1:14" ht="15" customHeight="1">
      <c r="A73" s="9" t="s">
        <v>89</v>
      </c>
      <c r="B73" s="12">
        <v>166</v>
      </c>
      <c r="C73" s="13">
        <v>1</v>
      </c>
      <c r="D73" s="13">
        <v>225</v>
      </c>
      <c r="E73" s="41">
        <v>3.57</v>
      </c>
      <c r="F73" s="41">
        <v>0.02</v>
      </c>
      <c r="G73" s="13">
        <v>14</v>
      </c>
      <c r="H73" s="13">
        <v>29</v>
      </c>
      <c r="I73" s="13">
        <v>19</v>
      </c>
      <c r="J73" s="13">
        <v>31</v>
      </c>
      <c r="K73" s="13">
        <v>1</v>
      </c>
      <c r="L73" s="24"/>
      <c r="M73" s="19"/>
      <c r="N73" s="26"/>
    </row>
    <row r="74" spans="1:14" s="11" customFormat="1" ht="15" customHeight="1">
      <c r="A74" s="6" t="s">
        <v>64</v>
      </c>
      <c r="B74" s="14">
        <f>B75</f>
        <v>642</v>
      </c>
      <c r="C74" s="15">
        <f>C75</f>
        <v>10</v>
      </c>
      <c r="D74" s="15">
        <f>D75</f>
        <v>802</v>
      </c>
      <c r="E74" s="37">
        <v>4.52</v>
      </c>
      <c r="F74" s="37">
        <v>0.07</v>
      </c>
      <c r="G74" s="15">
        <f>G75</f>
        <v>54</v>
      </c>
      <c r="H74" s="15">
        <f>H75</f>
        <v>121</v>
      </c>
      <c r="I74" s="15">
        <f>I75</f>
        <v>57</v>
      </c>
      <c r="J74" s="15">
        <f>J75</f>
        <v>113</v>
      </c>
      <c r="K74" s="15">
        <f>K75</f>
        <v>12</v>
      </c>
      <c r="L74" s="15"/>
      <c r="M74" s="19"/>
      <c r="N74" s="26"/>
    </row>
    <row r="75" spans="1:14" ht="15" customHeight="1">
      <c r="A75" s="9" t="s">
        <v>19</v>
      </c>
      <c r="B75" s="12">
        <v>642</v>
      </c>
      <c r="C75" s="13">
        <v>10</v>
      </c>
      <c r="D75" s="13">
        <v>802</v>
      </c>
      <c r="E75" s="41">
        <v>4.52</v>
      </c>
      <c r="F75" s="41">
        <v>0.07</v>
      </c>
      <c r="G75" s="13">
        <v>54</v>
      </c>
      <c r="H75" s="13">
        <v>121</v>
      </c>
      <c r="I75" s="13">
        <v>57</v>
      </c>
      <c r="J75" s="13">
        <v>113</v>
      </c>
      <c r="K75" s="13">
        <v>12</v>
      </c>
      <c r="L75" s="24"/>
      <c r="M75" s="19"/>
      <c r="N75" s="26"/>
    </row>
    <row r="76" spans="1:14" s="11" customFormat="1" ht="15" customHeight="1">
      <c r="A76" s="6" t="s">
        <v>65</v>
      </c>
      <c r="B76" s="14">
        <f>SUM(B77:B79)</f>
        <v>372</v>
      </c>
      <c r="C76" s="15">
        <f>SUM(C77:C79)</f>
        <v>4</v>
      </c>
      <c r="D76" s="15">
        <f>SUM(D77:D79)</f>
        <v>470</v>
      </c>
      <c r="E76" s="37">
        <v>4.16</v>
      </c>
      <c r="F76" s="37">
        <v>0.04</v>
      </c>
      <c r="G76" s="15">
        <f>SUM(G77:G79)</f>
        <v>23</v>
      </c>
      <c r="H76" s="15">
        <f>SUM(H77:H79)</f>
        <v>47</v>
      </c>
      <c r="I76" s="15">
        <f>SUM(I77:I79)</f>
        <v>31</v>
      </c>
      <c r="J76" s="15">
        <f>SUM(J77:J79)</f>
        <v>77</v>
      </c>
      <c r="K76" s="15">
        <f>SUM(K77:K79)</f>
        <v>14</v>
      </c>
      <c r="L76" s="15"/>
      <c r="M76" s="19"/>
      <c r="N76" s="26"/>
    </row>
    <row r="77" spans="1:14" ht="15" customHeight="1">
      <c r="A77" s="9" t="s">
        <v>20</v>
      </c>
      <c r="B77" s="12">
        <v>120</v>
      </c>
      <c r="C77" s="13">
        <v>1</v>
      </c>
      <c r="D77" s="13">
        <v>156</v>
      </c>
      <c r="E77" s="41">
        <v>4.79</v>
      </c>
      <c r="F77" s="45">
        <v>0.04</v>
      </c>
      <c r="G77" s="13">
        <v>6</v>
      </c>
      <c r="H77" s="13">
        <v>15</v>
      </c>
      <c r="I77" s="13">
        <v>9</v>
      </c>
      <c r="J77" s="13">
        <v>22</v>
      </c>
      <c r="K77" s="13">
        <v>6</v>
      </c>
      <c r="L77" s="24"/>
      <c r="M77" s="19"/>
      <c r="N77" s="26"/>
    </row>
    <row r="78" spans="1:14" ht="15" customHeight="1">
      <c r="A78" s="9" t="s">
        <v>85</v>
      </c>
      <c r="B78" s="12">
        <v>208</v>
      </c>
      <c r="C78" s="13">
        <v>1</v>
      </c>
      <c r="D78" s="13">
        <v>261</v>
      </c>
      <c r="E78" s="41">
        <v>3.76</v>
      </c>
      <c r="F78" s="41">
        <v>0.02</v>
      </c>
      <c r="G78" s="13">
        <v>13</v>
      </c>
      <c r="H78" s="13">
        <v>27</v>
      </c>
      <c r="I78" s="13">
        <v>20</v>
      </c>
      <c r="J78" s="13">
        <v>44</v>
      </c>
      <c r="K78" s="13">
        <v>8</v>
      </c>
      <c r="L78" s="24"/>
      <c r="M78" s="19"/>
      <c r="N78" s="26"/>
    </row>
    <row r="79" spans="1:14" ht="15" customHeight="1">
      <c r="A79" s="9" t="s">
        <v>21</v>
      </c>
      <c r="B79" s="12">
        <v>44</v>
      </c>
      <c r="C79" s="16">
        <v>2</v>
      </c>
      <c r="D79" s="16">
        <v>53</v>
      </c>
      <c r="E79" s="41">
        <v>4.84</v>
      </c>
      <c r="F79" s="41">
        <v>0.22</v>
      </c>
      <c r="G79" s="13">
        <v>4</v>
      </c>
      <c r="H79" s="13">
        <v>5</v>
      </c>
      <c r="I79" s="13">
        <v>2</v>
      </c>
      <c r="J79" s="13">
        <v>11</v>
      </c>
      <c r="K79" s="13">
        <v>0</v>
      </c>
      <c r="L79" s="24"/>
      <c r="M79" s="19"/>
      <c r="N79" s="26"/>
    </row>
    <row r="80" spans="1:14" s="11" customFormat="1" ht="15" customHeight="1">
      <c r="A80" s="6" t="s">
        <v>66</v>
      </c>
      <c r="B80" s="14">
        <f>SUM(B81:B83)</f>
        <v>480</v>
      </c>
      <c r="C80" s="15">
        <f>SUM(C81:C83)</f>
        <v>8</v>
      </c>
      <c r="D80" s="15">
        <f>SUM(D81:D83)</f>
        <v>590</v>
      </c>
      <c r="E80" s="37">
        <v>2.55</v>
      </c>
      <c r="F80" s="37">
        <v>0.04</v>
      </c>
      <c r="G80" s="15">
        <f>SUM(G81:G83)</f>
        <v>57</v>
      </c>
      <c r="H80" s="15">
        <f>SUM(H81:H83)</f>
        <v>104</v>
      </c>
      <c r="I80" s="15">
        <f>SUM(I81:I83)</f>
        <v>36</v>
      </c>
      <c r="J80" s="15">
        <f>SUM(J81:J83)</f>
        <v>96</v>
      </c>
      <c r="K80" s="15">
        <f>SUM(K81:K83)</f>
        <v>8</v>
      </c>
      <c r="L80" s="15"/>
      <c r="M80" s="19"/>
      <c r="N80" s="26"/>
    </row>
    <row r="81" spans="1:14" ht="15" customHeight="1">
      <c r="A81" s="9" t="s">
        <v>22</v>
      </c>
      <c r="B81" s="12">
        <v>267</v>
      </c>
      <c r="C81" s="13">
        <v>6</v>
      </c>
      <c r="D81" s="13">
        <v>323</v>
      </c>
      <c r="E81" s="41">
        <v>2.49</v>
      </c>
      <c r="F81" s="41">
        <v>0.06</v>
      </c>
      <c r="G81" s="13">
        <v>26</v>
      </c>
      <c r="H81" s="13">
        <v>55</v>
      </c>
      <c r="I81" s="13">
        <v>18</v>
      </c>
      <c r="J81" s="13">
        <v>58</v>
      </c>
      <c r="K81" s="13">
        <v>6</v>
      </c>
      <c r="L81" s="24"/>
      <c r="M81" s="19"/>
      <c r="N81" s="26"/>
    </row>
    <row r="82" spans="1:14" ht="15" customHeight="1">
      <c r="A82" s="9" t="s">
        <v>40</v>
      </c>
      <c r="B82" s="12">
        <v>188</v>
      </c>
      <c r="C82" s="13">
        <v>2</v>
      </c>
      <c r="D82" s="13">
        <v>238</v>
      </c>
      <c r="E82" s="41">
        <v>2.95</v>
      </c>
      <c r="F82" s="41">
        <v>0.03</v>
      </c>
      <c r="G82" s="13">
        <v>26</v>
      </c>
      <c r="H82" s="13">
        <v>44</v>
      </c>
      <c r="I82" s="13">
        <v>14</v>
      </c>
      <c r="J82" s="13">
        <v>34</v>
      </c>
      <c r="K82" s="13">
        <v>2</v>
      </c>
      <c r="L82" s="24"/>
      <c r="M82" s="19"/>
      <c r="N82" s="26"/>
    </row>
    <row r="83" spans="1:14" ht="15" customHeight="1">
      <c r="A83" s="9" t="s">
        <v>23</v>
      </c>
      <c r="B83" s="12">
        <v>25</v>
      </c>
      <c r="C83" s="13">
        <v>0</v>
      </c>
      <c r="D83" s="13">
        <v>29</v>
      </c>
      <c r="E83" s="41">
        <v>1.48</v>
      </c>
      <c r="F83" s="13">
        <v>0</v>
      </c>
      <c r="G83" s="13">
        <v>5</v>
      </c>
      <c r="H83" s="13">
        <v>5</v>
      </c>
      <c r="I83" s="13">
        <v>4</v>
      </c>
      <c r="J83" s="13">
        <v>4</v>
      </c>
      <c r="K83" s="13">
        <v>0</v>
      </c>
      <c r="L83" s="24"/>
      <c r="M83" s="19"/>
      <c r="N83" s="26"/>
    </row>
    <row r="84" spans="1:13" s="11" customFormat="1" ht="15" customHeight="1">
      <c r="A84" s="6" t="s">
        <v>67</v>
      </c>
      <c r="B84" s="14">
        <v>144</v>
      </c>
      <c r="C84" s="15">
        <v>8</v>
      </c>
      <c r="D84" s="15">
        <v>225</v>
      </c>
      <c r="E84" s="46" t="s">
        <v>91</v>
      </c>
      <c r="F84" s="13">
        <v>0</v>
      </c>
      <c r="G84" s="15">
        <v>9</v>
      </c>
      <c r="H84" s="15">
        <v>0</v>
      </c>
      <c r="I84" s="15">
        <v>6</v>
      </c>
      <c r="J84" s="15">
        <v>20</v>
      </c>
      <c r="K84" s="15">
        <v>4</v>
      </c>
      <c r="M84" s="19"/>
    </row>
    <row r="85" spans="1:11" ht="15" customHeight="1" thickBot="1">
      <c r="A85" s="7"/>
      <c r="B85" s="38"/>
      <c r="C85" s="17"/>
      <c r="D85" s="17"/>
      <c r="E85" s="39"/>
      <c r="F85" s="39"/>
      <c r="G85" s="17"/>
      <c r="H85" s="17"/>
      <c r="I85" s="17"/>
      <c r="J85" s="17"/>
      <c r="K85" s="17"/>
    </row>
    <row r="87" ht="15" customHeight="1">
      <c r="A87" s="1" t="s">
        <v>97</v>
      </c>
    </row>
    <row r="88" ht="15" customHeight="1">
      <c r="A88" s="3" t="s">
        <v>68</v>
      </c>
    </row>
    <row r="89" spans="1:2" ht="15" customHeight="1">
      <c r="A89" s="8" t="s">
        <v>31</v>
      </c>
      <c r="B89" s="8"/>
    </row>
    <row r="90" spans="1:2" ht="15" customHeight="1">
      <c r="A90" s="8" t="s">
        <v>39</v>
      </c>
      <c r="B90" s="8"/>
    </row>
    <row r="91" spans="1:2" ht="15" customHeight="1">
      <c r="A91" s="8" t="s">
        <v>41</v>
      </c>
      <c r="B91" s="8"/>
    </row>
    <row r="92" spans="1:2" ht="15" customHeight="1">
      <c r="A92" s="8" t="s">
        <v>32</v>
      </c>
      <c r="B92" s="8"/>
    </row>
    <row r="93" spans="1:2" ht="15" customHeight="1">
      <c r="A93" s="8" t="s">
        <v>93</v>
      </c>
      <c r="B93" s="8"/>
    </row>
    <row r="94" spans="1:2" ht="15" customHeight="1">
      <c r="A94" s="8" t="s">
        <v>33</v>
      </c>
      <c r="B94" s="8"/>
    </row>
    <row r="95" ht="15" customHeight="1">
      <c r="A95" s="8"/>
    </row>
  </sheetData>
  <sheetProtection/>
  <mergeCells count="1">
    <mergeCell ref="E3:F3"/>
  </mergeCells>
  <printOptions/>
  <pageMargins left="0.7874015748031497" right="0.7874015748031497" top="0.984251968503937" bottom="0.8661417322834646" header="0.5118110236220472" footer="0.5118110236220472"/>
  <pageSetup fitToHeight="2" fitToWidth="1" horizontalDpi="600" verticalDpi="600" orientation="portrait" paperSize="9" scale="76"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2015-10-30T07:21:31Z</cp:lastPrinted>
  <dcterms:created xsi:type="dcterms:W3CDTF">2000-12-14T13:22:20Z</dcterms:created>
  <dcterms:modified xsi:type="dcterms:W3CDTF">2016-02-10T06:25:34Z</dcterms:modified>
  <cp:category/>
  <cp:version/>
  <cp:contentType/>
  <cp:contentStatus/>
</cp:coreProperties>
</file>