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akebonoprint1962-my.sharepoint.com/personal/mizushita_akebono-print_co_jp/Documents/デスクトップ/完了・作業中取り置き/2605554令和8年版環境白書資料編データ作成/編集/三校/令和8年版環境白書資料編_三校/"/>
    </mc:Choice>
  </mc:AlternateContent>
  <xr:revisionPtr revIDLastSave="6" documentId="13_ncr:1_{E50CA813-1D1C-40F4-B026-AB41C0B14456}" xr6:coauthVersionLast="47" xr6:coauthVersionMax="47" xr10:uidLastSave="{4998C604-2904-4724-9AEF-46C071BCA760}"/>
  <bookViews>
    <workbookView xWindow="1935" yWindow="840" windowWidth="24885" windowHeight="13440" activeTab="3" xr2:uid="{00000000-000D-0000-FFFF-FFFF00000000}"/>
  </bookViews>
  <sheets>
    <sheet name="表5-9" sheetId="1" r:id="rId1"/>
    <sheet name="表5-10" sheetId="6" r:id="rId2"/>
    <sheet name="表5-11" sheetId="3" r:id="rId3"/>
    <sheet name="表5-12" sheetId="7" r:id="rId4"/>
    <sheet name="表5-13" sheetId="8" r:id="rId5"/>
  </sheets>
  <definedNames>
    <definedName name="_xlnm.Print_Area" localSheetId="1">'表5-10'!$A$1:$P$16</definedName>
    <definedName name="_xlnm.Print_Area" localSheetId="2">'表5-11'!$A$1:$G$15</definedName>
    <definedName name="_xlnm.Print_Area" localSheetId="3">'表5-12'!$A$1:$J$6</definedName>
    <definedName name="_xlnm.Print_Area" localSheetId="4">'表5-13'!$A$1:$I$7</definedName>
    <definedName name="_xlnm.Print_Area" localSheetId="0">'表5-9'!$A$2:$U$7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6" l="1"/>
</calcChain>
</file>

<file path=xl/sharedStrings.xml><?xml version="1.0" encoding="utf-8"?>
<sst xmlns="http://schemas.openxmlformats.org/spreadsheetml/2006/main" count="135" uniqueCount="120">
  <si>
    <t>（各年4月1日現在）</t>
    <rPh sb="1" eb="3">
      <t>カクネン</t>
    </rPh>
    <rPh sb="4" eb="5">
      <t>ガツ</t>
    </rPh>
    <rPh sb="6" eb="7">
      <t>ヒ</t>
    </rPh>
    <rPh sb="7" eb="9">
      <t>ゲンザイ</t>
    </rPh>
    <phoneticPr fontId="2"/>
  </si>
  <si>
    <t>年</t>
    <rPh sb="0" eb="1">
      <t>ネン</t>
    </rPh>
    <phoneticPr fontId="2"/>
  </si>
  <si>
    <t>Ｓ57</t>
  </si>
  <si>
    <t>Ｓ60</t>
  </si>
  <si>
    <t>Ｈ7</t>
  </si>
  <si>
    <t>Ｈ14</t>
  </si>
  <si>
    <t>Ｈ17</t>
  </si>
  <si>
    <t>Ｈ20</t>
  </si>
  <si>
    <t>Ｈ23</t>
  </si>
  <si>
    <t>Ｈ26</t>
  </si>
  <si>
    <t>Ｈ27</t>
  </si>
  <si>
    <t>Ｈ28</t>
  </si>
  <si>
    <t>Ｈ29</t>
  </si>
  <si>
    <t>Ｈ30</t>
  </si>
  <si>
    <t>R1</t>
    <phoneticPr fontId="2"/>
  </si>
  <si>
    <t>R2</t>
    <phoneticPr fontId="2"/>
  </si>
  <si>
    <t>面積（ha）</t>
    <rPh sb="0" eb="2">
      <t>メンセキ</t>
    </rPh>
    <phoneticPr fontId="2"/>
  </si>
  <si>
    <t>（単位：ha）</t>
  </si>
  <si>
    <t>保安林種</t>
    <rPh sb="2" eb="3">
      <t>リン</t>
    </rPh>
    <phoneticPr fontId="3"/>
  </si>
  <si>
    <t>水　源
かん養
保安林</t>
  </si>
  <si>
    <t>土　砂
流　出
防　備
保安林</t>
  </si>
  <si>
    <t>土　砂
崩　壊
防　備
保安林</t>
  </si>
  <si>
    <t>飛　砂
防　備
保安林</t>
  </si>
  <si>
    <t>防　風
保安林</t>
  </si>
  <si>
    <t>水　害
防　備
保安林</t>
  </si>
  <si>
    <t>潮　害
防　備
保安林</t>
  </si>
  <si>
    <t>干　害
防　備
保安林</t>
  </si>
  <si>
    <t>落　石
防　止
保安林</t>
  </si>
  <si>
    <t>魚つき
保安林</t>
  </si>
  <si>
    <t>航　行
目　標
保安林</t>
  </si>
  <si>
    <t>保　健
保安林</t>
  </si>
  <si>
    <t>風　致
保安林</t>
  </si>
  <si>
    <t>計</t>
  </si>
  <si>
    <t>民 有 林</t>
  </si>
  <si>
    <t>(1)</t>
    <phoneticPr fontId="2"/>
  </si>
  <si>
    <t>国 有 林</t>
  </si>
  <si>
    <t>（0）</t>
  </si>
  <si>
    <t>注：カッコ内は兼種で外数，０は整数に満たないものである。</t>
    <rPh sb="10" eb="11">
      <t>ソト</t>
    </rPh>
    <rPh sb="11" eb="12">
      <t>スウ</t>
    </rPh>
    <phoneticPr fontId="3"/>
  </si>
  <si>
    <t>　　四捨五入の関係で，合計の合わない箇所がある。</t>
    <rPh sb="2" eb="6">
      <t>シシャゴニュウ</t>
    </rPh>
    <rPh sb="7" eb="9">
      <t>カンケイ</t>
    </rPh>
    <rPh sb="11" eb="13">
      <t>ゴウケイ</t>
    </rPh>
    <rPh sb="14" eb="15">
      <t>ア</t>
    </rPh>
    <rPh sb="18" eb="20">
      <t>カショ</t>
    </rPh>
    <phoneticPr fontId="3"/>
  </si>
  <si>
    <t>年</t>
  </si>
  <si>
    <t>全　　国</t>
  </si>
  <si>
    <t>茨　城　県</t>
  </si>
  <si>
    <t xml:space="preserve"> 年 齢 構 成</t>
  </si>
  <si>
    <t>（人）</t>
  </si>
  <si>
    <t>40才未満</t>
  </si>
  <si>
    <t>40～59才</t>
  </si>
  <si>
    <t>60才以上</t>
  </si>
  <si>
    <t>再掲50才以上</t>
  </si>
  <si>
    <t>Ｓ35</t>
  </si>
  <si>
    <t>1,769（56.8）</t>
  </si>
  <si>
    <t>1,066（34.2）</t>
  </si>
  <si>
    <t>281（ 9.0）</t>
  </si>
  <si>
    <t>748（24.0）</t>
  </si>
  <si>
    <t>730（41.7）</t>
  </si>
  <si>
    <t>820（46.9）</t>
  </si>
  <si>
    <t>200（11.4）</t>
  </si>
  <si>
    <t>485（27.7）</t>
  </si>
  <si>
    <t>351（21.9）</t>
  </si>
  <si>
    <t>1,055（65.9）</t>
  </si>
  <si>
    <t>195（12.2）</t>
  </si>
  <si>
    <t>742（46.3）</t>
  </si>
  <si>
    <t>271（19.5）</t>
  </si>
  <si>
    <t>884（63.6）</t>
  </si>
  <si>
    <t>235（16.9）</t>
  </si>
  <si>
    <t>832（59.8）</t>
  </si>
  <si>
    <t>Ｈ2</t>
  </si>
  <si>
    <t>170（15.6）</t>
  </si>
  <si>
    <t>654（60.0）</t>
  </si>
  <si>
    <t>266（24.4）</t>
  </si>
  <si>
    <t>695（63.8）</t>
  </si>
  <si>
    <t>145（17.4）</t>
  </si>
  <si>
    <t>392（47.1）</t>
  </si>
  <si>
    <t>295（35.5）</t>
  </si>
  <si>
    <t>545（65.5）</t>
  </si>
  <si>
    <t>150（19.8）</t>
  </si>
  <si>
    <t>343（45.3）</t>
  </si>
  <si>
    <t>264（34.9）</t>
  </si>
  <si>
    <t>487（64.3）</t>
  </si>
  <si>
    <t>127（21.3）</t>
  </si>
  <si>
    <t>265（44.5）</t>
  </si>
  <si>
    <t>204（34.2）</t>
  </si>
  <si>
    <t>362（60.7）</t>
  </si>
  <si>
    <t>170（26.0）</t>
  </si>
  <si>
    <t>270（41.4）</t>
  </si>
  <si>
    <t>213（32.6）</t>
  </si>
  <si>
    <t>383（58.7）</t>
  </si>
  <si>
    <t>207（28.6）</t>
    <phoneticPr fontId="2"/>
  </si>
  <si>
    <t>271（37.4）</t>
    <phoneticPr fontId="2"/>
  </si>
  <si>
    <t>246（34.0）</t>
    <phoneticPr fontId="2"/>
  </si>
  <si>
    <t>401（55.4）</t>
    <phoneticPr fontId="2"/>
  </si>
  <si>
    <t>注：（　）は構成比率％</t>
  </si>
  <si>
    <t>年度</t>
  </si>
  <si>
    <t>H27</t>
    <phoneticPr fontId="2"/>
  </si>
  <si>
    <t>H30</t>
    <phoneticPr fontId="2"/>
  </si>
  <si>
    <t>区分</t>
  </si>
  <si>
    <t>民 有 林
造林面積</t>
  </si>
  <si>
    <t>注：補助事業の面積を計上</t>
    <phoneticPr fontId="2"/>
  </si>
  <si>
    <t>被害面積
（ha）</t>
    <rPh sb="0" eb="2">
      <t>ヒガイ</t>
    </rPh>
    <rPh sb="2" eb="4">
      <t>メンセキ</t>
    </rPh>
    <phoneticPr fontId="2"/>
  </si>
  <si>
    <t>R3</t>
    <phoneticPr fontId="2"/>
  </si>
  <si>
    <t>R3</t>
  </si>
  <si>
    <t>（単位：ha）</t>
    <phoneticPr fontId="2"/>
  </si>
  <si>
    <t>表５－９　平地林面積の推移</t>
    <rPh sb="0" eb="1">
      <t>ヒョウ</t>
    </rPh>
    <rPh sb="5" eb="7">
      <t>ヘイチ</t>
    </rPh>
    <rPh sb="7" eb="8">
      <t>バヤシ</t>
    </rPh>
    <rPh sb="8" eb="10">
      <t>メンセキ</t>
    </rPh>
    <rPh sb="11" eb="13">
      <t>スイイ</t>
    </rPh>
    <phoneticPr fontId="3"/>
  </si>
  <si>
    <t>表５－11　林業就業者の推移</t>
    <rPh sb="8" eb="10">
      <t>シュウギョウ</t>
    </rPh>
    <phoneticPr fontId="2"/>
  </si>
  <si>
    <t>表５－12　民有林造林面積の推移</t>
    <phoneticPr fontId="2"/>
  </si>
  <si>
    <t>表５－13　民有林における松くい虫による被害</t>
    <rPh sb="13" eb="14">
      <t>マツ</t>
    </rPh>
    <rPh sb="16" eb="17">
      <t>ムシ</t>
    </rPh>
    <rPh sb="20" eb="22">
      <t>ヒガイ</t>
    </rPh>
    <phoneticPr fontId="3"/>
  </si>
  <si>
    <t>R4</t>
    <phoneticPr fontId="2"/>
  </si>
  <si>
    <t>R2</t>
    <phoneticPr fontId="2"/>
  </si>
  <si>
    <t>178（25.8）</t>
    <phoneticPr fontId="2"/>
  </si>
  <si>
    <t>255（37.0）</t>
    <phoneticPr fontId="2"/>
  </si>
  <si>
    <t>256（37.2）</t>
    <phoneticPr fontId="2"/>
  </si>
  <si>
    <t>389（56.5）</t>
    <phoneticPr fontId="2"/>
  </si>
  <si>
    <t>R5</t>
  </si>
  <si>
    <t>R5</t>
    <phoneticPr fontId="2"/>
  </si>
  <si>
    <t>R6</t>
    <phoneticPr fontId="2"/>
  </si>
  <si>
    <t>R7</t>
    <phoneticPr fontId="2"/>
  </si>
  <si>
    <t>R5</t>
    <phoneticPr fontId="2"/>
  </si>
  <si>
    <t>R6</t>
    <phoneticPr fontId="2"/>
  </si>
  <si>
    <t>R8</t>
  </si>
  <si>
    <t>表５－10　保安林面積一覧（令和８年３月31日現在）</t>
    <phoneticPr fontId="2"/>
  </si>
  <si>
    <r>
      <t>被害材積
（m</t>
    </r>
    <r>
      <rPr>
        <vertAlign val="superscript"/>
        <sz val="9"/>
        <color theme="1"/>
        <rFont val="ＭＳ ゴシック"/>
        <family val="3"/>
        <charset val="128"/>
      </rPr>
      <t>3</t>
    </r>
    <r>
      <rPr>
        <sz val="9"/>
        <color theme="1"/>
        <rFont val="ＭＳ ゴシック"/>
        <family val="3"/>
        <charset val="128"/>
      </rPr>
      <t>）</t>
    </r>
    <rPh sb="0" eb="2">
      <t>ヒガイ</t>
    </rPh>
    <rPh sb="2" eb="3">
      <t>ザイ</t>
    </rPh>
    <rPh sb="3" eb="4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</si>
</sst>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4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8.5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trike/>
      <sz val="9"/>
      <color theme="1"/>
      <name val="ＭＳ ゴシック"/>
      <family val="3"/>
      <charset val="128"/>
    </font>
    <font>
      <vertAlign val="superscript"/>
      <sz val="9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8718222602008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</cellStyleXfs>
  <cellXfs count="80">
    <xf numFmtId="0" fontId="0" fillId="0" borderId="0" xfId="0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 inden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 inden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 inden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" fontId="4" fillId="5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right" vertical="center" wrapText="1" indent="1"/>
    </xf>
    <xf numFmtId="0" fontId="8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176" fontId="9" fillId="0" borderId="9" xfId="2" applyNumberFormat="1" applyFont="1" applyBorder="1" applyAlignment="1">
      <alignment horizontal="right" vertical="center" wrapText="1"/>
    </xf>
    <xf numFmtId="49" fontId="9" fillId="0" borderId="9" xfId="2" applyNumberFormat="1" applyFont="1" applyBorder="1" applyAlignment="1">
      <alignment horizontal="right" vertical="center" wrapText="1"/>
    </xf>
    <xf numFmtId="0" fontId="9" fillId="0" borderId="8" xfId="2" applyFont="1" applyBorder="1" applyAlignment="1">
      <alignment vertical="center" wrapText="1"/>
    </xf>
    <xf numFmtId="3" fontId="9" fillId="0" borderId="8" xfId="2" applyNumberFormat="1" applyFont="1" applyBorder="1" applyAlignment="1">
      <alignment vertical="center" wrapText="1"/>
    </xf>
    <xf numFmtId="0" fontId="4" fillId="0" borderId="0" xfId="2" applyFont="1" applyAlignment="1">
      <alignment vertical="center"/>
    </xf>
    <xf numFmtId="0" fontId="8" fillId="0" borderId="0" xfId="2" applyFont="1"/>
    <xf numFmtId="0" fontId="8" fillId="2" borderId="4" xfId="2" applyFont="1" applyFill="1" applyBorder="1" applyAlignment="1">
      <alignment vertical="center" wrapText="1"/>
    </xf>
    <xf numFmtId="0" fontId="8" fillId="2" borderId="4" xfId="2" applyFont="1" applyFill="1" applyBorder="1" applyAlignment="1">
      <alignment horizontal="center" vertical="justify" wrapText="1"/>
    </xf>
    <xf numFmtId="0" fontId="8" fillId="2" borderId="5" xfId="2" applyFont="1" applyFill="1" applyBorder="1" applyAlignment="1">
      <alignment horizontal="center" vertical="justify" wrapText="1"/>
    </xf>
    <xf numFmtId="0" fontId="9" fillId="3" borderId="7" xfId="2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center" vertical="justify" wrapText="1"/>
    </xf>
    <xf numFmtId="0" fontId="9" fillId="2" borderId="8" xfId="2" applyFont="1" applyFill="1" applyBorder="1" applyAlignment="1">
      <alignment horizontal="center" vertical="justify" wrapText="1"/>
    </xf>
    <xf numFmtId="0" fontId="8" fillId="2" borderId="8" xfId="2" applyFont="1" applyFill="1" applyBorder="1" applyAlignment="1">
      <alignment horizontal="center" vertical="justify" wrapText="1"/>
    </xf>
    <xf numFmtId="0" fontId="9" fillId="0" borderId="0" xfId="2" applyFont="1" applyAlignment="1">
      <alignment vertical="center" wrapText="1"/>
    </xf>
    <xf numFmtId="3" fontId="9" fillId="0" borderId="0" xfId="2" applyNumberFormat="1" applyFont="1" applyAlignment="1">
      <alignment vertical="center" wrapText="1"/>
    </xf>
    <xf numFmtId="3" fontId="8" fillId="0" borderId="0" xfId="2" applyNumberFormat="1" applyFont="1" applyAlignment="1">
      <alignment vertical="center" wrapText="1"/>
    </xf>
    <xf numFmtId="0" fontId="6" fillId="0" borderId="0" xfId="2" applyFont="1"/>
    <xf numFmtId="0" fontId="11" fillId="0" borderId="0" xfId="2" applyFont="1"/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2" borderId="13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6" xfId="0" applyFont="1" applyBorder="1">
      <alignment vertical="center"/>
    </xf>
    <xf numFmtId="0" fontId="4" fillId="2" borderId="4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justify" shrinkToFit="1"/>
    </xf>
    <xf numFmtId="0" fontId="8" fillId="2" borderId="6" xfId="2" applyFont="1" applyFill="1" applyBorder="1" applyAlignment="1">
      <alignment horizontal="center" vertical="center" shrinkToFit="1"/>
    </xf>
    <xf numFmtId="0" fontId="8" fillId="0" borderId="3" xfId="2" applyFont="1" applyBorder="1" applyAlignment="1">
      <alignment horizontal="right"/>
    </xf>
    <xf numFmtId="0" fontId="9" fillId="3" borderId="6" xfId="2" applyFont="1" applyFill="1" applyBorder="1" applyAlignment="1">
      <alignment horizontal="center" vertical="center" shrinkToFit="1"/>
    </xf>
    <xf numFmtId="0" fontId="9" fillId="2" borderId="6" xfId="2" applyFont="1" applyFill="1" applyBorder="1" applyAlignment="1">
      <alignment horizontal="center" vertical="justify" wrapText="1" shrinkToFit="1"/>
    </xf>
    <xf numFmtId="0" fontId="9" fillId="0" borderId="6" xfId="2" applyFont="1" applyBorder="1" applyAlignment="1">
      <alignment vertical="center" wrapText="1"/>
    </xf>
    <xf numFmtId="0" fontId="9" fillId="0" borderId="7" xfId="2" applyFont="1" applyBorder="1" applyAlignment="1">
      <alignment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3" fontId="9" fillId="0" borderId="6" xfId="2" applyNumberFormat="1" applyFont="1" applyBorder="1" applyAlignment="1">
      <alignment vertical="center" wrapText="1"/>
    </xf>
    <xf numFmtId="3" fontId="9" fillId="0" borderId="7" xfId="2" applyNumberFormat="1" applyFont="1" applyBorder="1" applyAlignment="1">
      <alignment vertical="center" wrapText="1"/>
    </xf>
    <xf numFmtId="0" fontId="10" fillId="0" borderId="7" xfId="3" applyFont="1" applyBorder="1">
      <alignment vertical="center"/>
    </xf>
    <xf numFmtId="0" fontId="9" fillId="3" borderId="4" xfId="2" applyFont="1" applyFill="1" applyBorder="1" applyAlignment="1">
      <alignment horizontal="center" vertical="center" wrapText="1"/>
    </xf>
    <xf numFmtId="3" fontId="9" fillId="0" borderId="4" xfId="2" applyNumberFormat="1" applyFont="1" applyBorder="1" applyAlignment="1">
      <alignment vertical="center" wrapText="1"/>
    </xf>
    <xf numFmtId="0" fontId="9" fillId="0" borderId="4" xfId="2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3" xfId="3" xr:uid="{00000000-0005-0000-0000-000002000000}"/>
    <cellStyle name="標準_第2部第5章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676275" cy="352425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9525" y="285750"/>
          <a:ext cx="952500" cy="352425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676275" cy="352425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9525" y="190500"/>
          <a:ext cx="676275" cy="352425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9525" y="285750"/>
          <a:ext cx="962025" cy="352425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9525" y="285750"/>
          <a:ext cx="962025" cy="352425"/>
        </a:xfrm>
        <a:prstGeom prst="line">
          <a:avLst/>
        </a:prstGeom>
        <a:noFill/>
        <a:ln w="444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8"/>
  <sheetViews>
    <sheetView view="pageBreakPreview" zoomScaleNormal="100" zoomScaleSheetLayoutView="100" workbookViewId="0">
      <selection activeCell="R12" sqref="R12"/>
    </sheetView>
  </sheetViews>
  <sheetFormatPr defaultColWidth="9" defaultRowHeight="11.25" x14ac:dyDescent="0.15"/>
  <cols>
    <col min="1" max="1" width="8.625" style="1" customWidth="1"/>
    <col min="2" max="13" width="6.875" style="1" hidden="1" customWidth="1"/>
    <col min="14" max="20" width="6.875" style="1" customWidth="1"/>
    <col min="21" max="21" width="7.625" style="1" customWidth="1"/>
    <col min="22" max="16384" width="9" style="1"/>
  </cols>
  <sheetData>
    <row r="2" spans="1:21" ht="21.75" customHeight="1" x14ac:dyDescent="0.15">
      <c r="A2" s="19" t="s">
        <v>101</v>
      </c>
      <c r="B2" s="20"/>
      <c r="C2" s="20"/>
      <c r="D2" s="20"/>
      <c r="E2" s="20"/>
      <c r="F2" s="20"/>
      <c r="G2" s="20"/>
      <c r="H2" s="20"/>
      <c r="I2" s="20"/>
      <c r="J2" s="20"/>
      <c r="O2" s="21" t="s">
        <v>0</v>
      </c>
    </row>
    <row r="3" spans="1:21" ht="30" customHeight="1" x14ac:dyDescent="0.15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2" t="s">
        <v>99</v>
      </c>
      <c r="Q3" s="22" t="s">
        <v>105</v>
      </c>
      <c r="R3" s="22" t="s">
        <v>112</v>
      </c>
      <c r="S3" s="22" t="s">
        <v>113</v>
      </c>
      <c r="T3" s="22" t="s">
        <v>114</v>
      </c>
      <c r="U3" s="22" t="s">
        <v>117</v>
      </c>
    </row>
    <row r="4" spans="1:21" ht="30" customHeight="1" x14ac:dyDescent="0.15">
      <c r="A4" s="23" t="s">
        <v>16</v>
      </c>
      <c r="B4" s="24">
        <v>53057</v>
      </c>
      <c r="C4" s="24">
        <v>49597</v>
      </c>
      <c r="D4" s="24">
        <v>43407</v>
      </c>
      <c r="E4" s="24">
        <v>40836</v>
      </c>
      <c r="F4" s="24">
        <v>40680</v>
      </c>
      <c r="G4" s="24">
        <v>39799</v>
      </c>
      <c r="H4" s="24">
        <v>39885</v>
      </c>
      <c r="I4" s="24">
        <v>39277</v>
      </c>
      <c r="J4" s="25">
        <v>39110</v>
      </c>
      <c r="K4" s="25">
        <v>39110</v>
      </c>
      <c r="L4" s="25">
        <v>39312</v>
      </c>
      <c r="M4" s="25">
        <v>39312</v>
      </c>
      <c r="N4" s="25">
        <v>39312</v>
      </c>
      <c r="O4" s="25">
        <v>39242</v>
      </c>
      <c r="P4" s="26">
        <v>39242</v>
      </c>
      <c r="Q4" s="26">
        <v>37857</v>
      </c>
      <c r="R4" s="26">
        <v>37857</v>
      </c>
      <c r="S4" s="26">
        <v>37857</v>
      </c>
      <c r="T4" s="26">
        <v>37641</v>
      </c>
      <c r="U4" s="26">
        <v>37641</v>
      </c>
    </row>
    <row r="8" spans="1:21" x14ac:dyDescent="0.15">
      <c r="B8" s="2"/>
    </row>
  </sheetData>
  <phoneticPr fontId="2"/>
  <printOptions horizontalCentered="1"/>
  <pageMargins left="0.59055118110236227" right="0.19685039370078741" top="0.98425196850393704" bottom="0.98425196850393704" header="0.51181102362204722" footer="0.51181102362204722"/>
  <pageSetup paperSize="9" fitToHeight="0" orientation="portrait" horizontalDpi="1200" verticalDpi="1200" r:id="rId1"/>
  <headerFooter alignWithMargins="0"/>
  <colBreaks count="1" manualBreakCount="1">
    <brk id="17" min="1" max="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6"/>
  <sheetViews>
    <sheetView view="pageBreakPreview" zoomScale="160" zoomScaleNormal="160" zoomScaleSheetLayoutView="160" workbookViewId="0">
      <selection activeCell="E1" sqref="A1:XFD1048576"/>
    </sheetView>
  </sheetViews>
  <sheetFormatPr defaultColWidth="9" defaultRowHeight="11.25" x14ac:dyDescent="0.15"/>
  <cols>
    <col min="1" max="1" width="6.625" style="32" customWidth="1"/>
    <col min="2" max="2" width="5.375" style="32" customWidth="1"/>
    <col min="3" max="12" width="4.875" style="32" customWidth="1"/>
    <col min="13" max="15" width="5.625" style="32" customWidth="1"/>
    <col min="16" max="16" width="7.125" style="32" customWidth="1"/>
    <col min="17" max="16384" width="9" style="32"/>
  </cols>
  <sheetData>
    <row r="1" spans="1:15" ht="21.75" customHeight="1" x14ac:dyDescent="0.15">
      <c r="A1" s="31" t="s">
        <v>118</v>
      </c>
      <c r="N1" s="57" t="s">
        <v>17</v>
      </c>
      <c r="O1" s="57"/>
    </row>
    <row r="2" spans="1:15" ht="2.1" customHeight="1" x14ac:dyDescent="0.1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  <c r="N2" s="35"/>
      <c r="O2" s="35"/>
    </row>
    <row r="3" spans="1:15" ht="12" customHeight="1" x14ac:dyDescent="0.15">
      <c r="A3" s="58" t="s">
        <v>18</v>
      </c>
      <c r="B3" s="55" t="s">
        <v>19</v>
      </c>
      <c r="C3" s="59" t="s">
        <v>20</v>
      </c>
      <c r="D3" s="55" t="s">
        <v>21</v>
      </c>
      <c r="E3" s="55" t="s">
        <v>22</v>
      </c>
      <c r="F3" s="55" t="s">
        <v>23</v>
      </c>
      <c r="G3" s="55" t="s">
        <v>24</v>
      </c>
      <c r="H3" s="55" t="s">
        <v>25</v>
      </c>
      <c r="I3" s="55" t="s">
        <v>26</v>
      </c>
      <c r="J3" s="55" t="s">
        <v>27</v>
      </c>
      <c r="K3" s="55" t="s">
        <v>28</v>
      </c>
      <c r="L3" s="55" t="s">
        <v>29</v>
      </c>
      <c r="M3" s="55" t="s">
        <v>30</v>
      </c>
      <c r="N3" s="55" t="s">
        <v>31</v>
      </c>
      <c r="O3" s="56" t="s">
        <v>32</v>
      </c>
    </row>
    <row r="4" spans="1:15" ht="12" customHeight="1" x14ac:dyDescent="0.15">
      <c r="A4" s="58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ht="12" customHeight="1" x14ac:dyDescent="0.15">
      <c r="A5" s="58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</row>
    <row r="6" spans="1:15" ht="12" customHeight="1" x14ac:dyDescent="0.15">
      <c r="A6" s="58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ht="2.1" customHeight="1" x14ac:dyDescent="0.1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  <c r="N7" s="38"/>
      <c r="O7" s="39"/>
    </row>
    <row r="8" spans="1:15" ht="12" customHeight="1" x14ac:dyDescent="0.15">
      <c r="A8" s="62" t="s">
        <v>33</v>
      </c>
      <c r="B8" s="64">
        <v>12669</v>
      </c>
      <c r="C8" s="64">
        <v>3478</v>
      </c>
      <c r="D8" s="60">
        <v>269</v>
      </c>
      <c r="E8" s="64">
        <v>1011</v>
      </c>
      <c r="F8" s="60">
        <v>36</v>
      </c>
      <c r="G8" s="60">
        <v>32</v>
      </c>
      <c r="H8" s="60">
        <v>4</v>
      </c>
      <c r="I8" s="60">
        <v>486</v>
      </c>
      <c r="J8" s="60">
        <v>67</v>
      </c>
      <c r="K8" s="60">
        <v>10</v>
      </c>
      <c r="L8" s="60">
        <v>9</v>
      </c>
      <c r="M8" s="27">
        <v>-805</v>
      </c>
      <c r="N8" s="28" t="s">
        <v>34</v>
      </c>
      <c r="O8" s="27">
        <v>-805</v>
      </c>
    </row>
    <row r="9" spans="1:15" ht="12" customHeight="1" x14ac:dyDescent="0.15">
      <c r="A9" s="63"/>
      <c r="B9" s="65"/>
      <c r="C9" s="66"/>
      <c r="D9" s="61"/>
      <c r="E9" s="61"/>
      <c r="F9" s="61"/>
      <c r="G9" s="61"/>
      <c r="H9" s="61"/>
      <c r="I9" s="61"/>
      <c r="J9" s="61"/>
      <c r="K9" s="61"/>
      <c r="L9" s="61"/>
      <c r="M9" s="29">
        <v>189</v>
      </c>
      <c r="N9" s="29">
        <v>20</v>
      </c>
      <c r="O9" s="30">
        <v>18280</v>
      </c>
    </row>
    <row r="10" spans="1:15" ht="12" customHeight="1" x14ac:dyDescent="0.15">
      <c r="A10" s="67" t="s">
        <v>35</v>
      </c>
      <c r="B10" s="68">
        <v>36631</v>
      </c>
      <c r="C10" s="69">
        <v>374</v>
      </c>
      <c r="D10" s="69">
        <v>28</v>
      </c>
      <c r="E10" s="69">
        <v>6</v>
      </c>
      <c r="F10" s="69"/>
      <c r="G10" s="69"/>
      <c r="H10" s="69">
        <v>36</v>
      </c>
      <c r="I10" s="69">
        <v>160</v>
      </c>
      <c r="J10" s="69"/>
      <c r="K10" s="69"/>
      <c r="L10" s="28" t="s">
        <v>36</v>
      </c>
      <c r="M10" s="27">
        <v>-614</v>
      </c>
      <c r="N10" s="27">
        <v>-15</v>
      </c>
      <c r="O10" s="27">
        <v>-629</v>
      </c>
    </row>
    <row r="11" spans="1:15" ht="12" customHeight="1" x14ac:dyDescent="0.15">
      <c r="A11" s="63"/>
      <c r="B11" s="65"/>
      <c r="C11" s="61"/>
      <c r="D11" s="61"/>
      <c r="E11" s="61"/>
      <c r="F11" s="61"/>
      <c r="G11" s="61"/>
      <c r="H11" s="61"/>
      <c r="I11" s="61"/>
      <c r="J11" s="61"/>
      <c r="K11" s="61"/>
      <c r="L11" s="29">
        <v>2</v>
      </c>
      <c r="M11" s="29">
        <v>768</v>
      </c>
      <c r="N11" s="29">
        <v>35</v>
      </c>
      <c r="O11" s="30">
        <v>38040</v>
      </c>
    </row>
    <row r="12" spans="1:15" ht="12" customHeight="1" x14ac:dyDescent="0.15">
      <c r="A12" s="67" t="s">
        <v>32</v>
      </c>
      <c r="B12" s="68">
        <v>49300</v>
      </c>
      <c r="C12" s="68">
        <v>3852</v>
      </c>
      <c r="D12" s="68">
        <v>297</v>
      </c>
      <c r="E12" s="68">
        <v>1018</v>
      </c>
      <c r="F12" s="68">
        <v>36</v>
      </c>
      <c r="G12" s="68">
        <v>32</v>
      </c>
      <c r="H12" s="68">
        <v>40</v>
      </c>
      <c r="I12" s="68">
        <v>645</v>
      </c>
      <c r="J12" s="68">
        <v>67</v>
      </c>
      <c r="K12" s="68">
        <v>10</v>
      </c>
      <c r="L12" s="28" t="s">
        <v>36</v>
      </c>
      <c r="M12" s="27">
        <v>-1419</v>
      </c>
      <c r="N12" s="27">
        <f>N16-15</f>
        <v>-15</v>
      </c>
      <c r="O12" s="27">
        <v>-1434</v>
      </c>
    </row>
    <row r="13" spans="1:15" ht="12" customHeight="1" x14ac:dyDescent="0.15">
      <c r="A13" s="63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29">
        <v>11</v>
      </c>
      <c r="M13" s="29">
        <v>957</v>
      </c>
      <c r="N13" s="29">
        <v>55</v>
      </c>
      <c r="O13" s="30">
        <v>56320</v>
      </c>
    </row>
    <row r="14" spans="1:15" ht="12" customHeight="1" x14ac:dyDescent="0.15">
      <c r="A14" s="40"/>
      <c r="B14" s="41"/>
      <c r="C14" s="41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2"/>
    </row>
    <row r="15" spans="1:15" ht="12.75" x14ac:dyDescent="0.15">
      <c r="A15" s="43" t="s">
        <v>37</v>
      </c>
      <c r="B15" s="43"/>
      <c r="C15" s="43"/>
      <c r="D15" s="43"/>
      <c r="E15" s="44"/>
    </row>
    <row r="16" spans="1:15" ht="12.75" x14ac:dyDescent="0.15">
      <c r="A16" s="43" t="s">
        <v>38</v>
      </c>
      <c r="B16" s="43"/>
      <c r="C16" s="43"/>
      <c r="D16" s="43"/>
      <c r="E16" s="44"/>
    </row>
  </sheetData>
  <mergeCells count="50">
    <mergeCell ref="K12:K13"/>
    <mergeCell ref="F12:F13"/>
    <mergeCell ref="G12:G13"/>
    <mergeCell ref="H12:H13"/>
    <mergeCell ref="I12:I13"/>
    <mergeCell ref="J12:J13"/>
    <mergeCell ref="A12:A13"/>
    <mergeCell ref="B12:B13"/>
    <mergeCell ref="C12:C13"/>
    <mergeCell ref="D12:D13"/>
    <mergeCell ref="E12:E13"/>
    <mergeCell ref="K8:K9"/>
    <mergeCell ref="L8:L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N3:N6"/>
    <mergeCell ref="O3:O6"/>
    <mergeCell ref="N1:O1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</mergeCells>
  <phoneticPr fontId="2"/>
  <printOptions horizontalCentered="1"/>
  <pageMargins left="0.59055118110236227" right="0.19685039370078741" top="0.98425196850393704" bottom="0.98425196850393704" header="0.51181102362204722" footer="0.51181102362204722"/>
  <pageSetup paperSize="9" fitToHeight="0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5"/>
  <sheetViews>
    <sheetView view="pageBreakPreview" zoomScaleNormal="100" zoomScaleSheetLayoutView="100" workbookViewId="0">
      <selection activeCell="F9" sqref="F9"/>
    </sheetView>
  </sheetViews>
  <sheetFormatPr defaultColWidth="9" defaultRowHeight="11.25" x14ac:dyDescent="0.15"/>
  <cols>
    <col min="1" max="1" width="9.5" style="1" customWidth="1"/>
    <col min="2" max="3" width="9" style="1" customWidth="1"/>
    <col min="4" max="7" width="12.625" style="1" customWidth="1"/>
    <col min="8" max="16384" width="9" style="1"/>
  </cols>
  <sheetData>
    <row r="1" spans="1:7" ht="21.75" customHeight="1" x14ac:dyDescent="0.15">
      <c r="A1" s="1" t="s">
        <v>102</v>
      </c>
    </row>
    <row r="2" spans="1:7" ht="24" customHeight="1" x14ac:dyDescent="0.15">
      <c r="A2" s="70" t="s">
        <v>39</v>
      </c>
      <c r="B2" s="3" t="s">
        <v>40</v>
      </c>
      <c r="C2" s="3" t="s">
        <v>41</v>
      </c>
      <c r="D2" s="72" t="s">
        <v>42</v>
      </c>
      <c r="E2" s="73"/>
      <c r="F2" s="73"/>
      <c r="G2" s="74"/>
    </row>
    <row r="3" spans="1:7" ht="24" customHeight="1" x14ac:dyDescent="0.15">
      <c r="A3" s="71"/>
      <c r="B3" s="4" t="s">
        <v>43</v>
      </c>
      <c r="C3" s="4" t="s">
        <v>43</v>
      </c>
      <c r="D3" s="4" t="s">
        <v>44</v>
      </c>
      <c r="E3" s="4" t="s">
        <v>45</v>
      </c>
      <c r="F3" s="4" t="s">
        <v>46</v>
      </c>
      <c r="G3" s="4" t="s">
        <v>47</v>
      </c>
    </row>
    <row r="4" spans="1:7" ht="24" customHeight="1" x14ac:dyDescent="0.15">
      <c r="A4" s="5" t="s">
        <v>48</v>
      </c>
      <c r="B4" s="6">
        <v>439405</v>
      </c>
      <c r="C4" s="6">
        <v>3116</v>
      </c>
      <c r="D4" s="7" t="s">
        <v>49</v>
      </c>
      <c r="E4" s="7" t="s">
        <v>50</v>
      </c>
      <c r="F4" s="7" t="s">
        <v>51</v>
      </c>
      <c r="G4" s="7" t="s">
        <v>52</v>
      </c>
    </row>
    <row r="5" spans="1:7" ht="24" customHeight="1" x14ac:dyDescent="0.15">
      <c r="A5" s="5">
        <v>45</v>
      </c>
      <c r="B5" s="6">
        <v>213115</v>
      </c>
      <c r="C5" s="6">
        <v>1750</v>
      </c>
      <c r="D5" s="7" t="s">
        <v>53</v>
      </c>
      <c r="E5" s="7" t="s">
        <v>54</v>
      </c>
      <c r="F5" s="7" t="s">
        <v>55</v>
      </c>
      <c r="G5" s="7" t="s">
        <v>56</v>
      </c>
    </row>
    <row r="6" spans="1:7" ht="24" customHeight="1" x14ac:dyDescent="0.15">
      <c r="A6" s="5">
        <v>55</v>
      </c>
      <c r="B6" s="6">
        <v>165498</v>
      </c>
      <c r="C6" s="6">
        <v>1601</v>
      </c>
      <c r="D6" s="7" t="s">
        <v>57</v>
      </c>
      <c r="E6" s="7" t="s">
        <v>58</v>
      </c>
      <c r="F6" s="7" t="s">
        <v>59</v>
      </c>
      <c r="G6" s="7" t="s">
        <v>60</v>
      </c>
    </row>
    <row r="7" spans="1:7" ht="24" customHeight="1" x14ac:dyDescent="0.15">
      <c r="A7" s="5">
        <v>60</v>
      </c>
      <c r="B7" s="6">
        <v>139862</v>
      </c>
      <c r="C7" s="6">
        <v>1390</v>
      </c>
      <c r="D7" s="7" t="s">
        <v>61</v>
      </c>
      <c r="E7" s="7" t="s">
        <v>62</v>
      </c>
      <c r="F7" s="7" t="s">
        <v>63</v>
      </c>
      <c r="G7" s="7" t="s">
        <v>64</v>
      </c>
    </row>
    <row r="8" spans="1:7" ht="24" customHeight="1" x14ac:dyDescent="0.15">
      <c r="A8" s="5" t="s">
        <v>65</v>
      </c>
      <c r="B8" s="6">
        <v>107500</v>
      </c>
      <c r="C8" s="6">
        <v>1090</v>
      </c>
      <c r="D8" s="7" t="s">
        <v>66</v>
      </c>
      <c r="E8" s="7" t="s">
        <v>67</v>
      </c>
      <c r="F8" s="7" t="s">
        <v>68</v>
      </c>
      <c r="G8" s="7" t="s">
        <v>69</v>
      </c>
    </row>
    <row r="9" spans="1:7" ht="24" customHeight="1" x14ac:dyDescent="0.15">
      <c r="A9" s="5">
        <v>7</v>
      </c>
      <c r="B9" s="6">
        <v>85824</v>
      </c>
      <c r="C9" s="7">
        <v>832</v>
      </c>
      <c r="D9" s="7" t="s">
        <v>70</v>
      </c>
      <c r="E9" s="7" t="s">
        <v>71</v>
      </c>
      <c r="F9" s="7" t="s">
        <v>72</v>
      </c>
      <c r="G9" s="7" t="s">
        <v>73</v>
      </c>
    </row>
    <row r="10" spans="1:7" ht="24" customHeight="1" x14ac:dyDescent="0.15">
      <c r="A10" s="5">
        <v>12</v>
      </c>
      <c r="B10" s="6">
        <v>67153</v>
      </c>
      <c r="C10" s="7">
        <v>757</v>
      </c>
      <c r="D10" s="7" t="s">
        <v>74</v>
      </c>
      <c r="E10" s="7" t="s">
        <v>75</v>
      </c>
      <c r="F10" s="7" t="s">
        <v>76</v>
      </c>
      <c r="G10" s="7" t="s">
        <v>77</v>
      </c>
    </row>
    <row r="11" spans="1:7" ht="24" customHeight="1" x14ac:dyDescent="0.15">
      <c r="A11" s="8">
        <v>17</v>
      </c>
      <c r="B11" s="9">
        <v>46618</v>
      </c>
      <c r="C11" s="10">
        <v>596</v>
      </c>
      <c r="D11" s="10" t="s">
        <v>78</v>
      </c>
      <c r="E11" s="10" t="s">
        <v>79</v>
      </c>
      <c r="F11" s="10" t="s">
        <v>80</v>
      </c>
      <c r="G11" s="10" t="s">
        <v>81</v>
      </c>
    </row>
    <row r="12" spans="1:7" ht="24" customHeight="1" x14ac:dyDescent="0.15">
      <c r="A12" s="11">
        <v>22</v>
      </c>
      <c r="B12" s="12">
        <v>68553</v>
      </c>
      <c r="C12" s="13">
        <v>653</v>
      </c>
      <c r="D12" s="13" t="s">
        <v>82</v>
      </c>
      <c r="E12" s="13" t="s">
        <v>83</v>
      </c>
      <c r="F12" s="13" t="s">
        <v>84</v>
      </c>
      <c r="G12" s="13" t="s">
        <v>85</v>
      </c>
    </row>
    <row r="13" spans="1:7" ht="24" customHeight="1" x14ac:dyDescent="0.15">
      <c r="A13" s="11">
        <v>27</v>
      </c>
      <c r="B13" s="12">
        <v>63663</v>
      </c>
      <c r="C13" s="13">
        <v>724</v>
      </c>
      <c r="D13" s="13" t="s">
        <v>86</v>
      </c>
      <c r="E13" s="13" t="s">
        <v>87</v>
      </c>
      <c r="F13" s="13" t="s">
        <v>88</v>
      </c>
      <c r="G13" s="13" t="s">
        <v>89</v>
      </c>
    </row>
    <row r="14" spans="1:7" ht="24" customHeight="1" x14ac:dyDescent="0.15">
      <c r="A14" s="18" t="s">
        <v>106</v>
      </c>
      <c r="B14" s="16">
        <v>60738</v>
      </c>
      <c r="C14" s="17">
        <v>689</v>
      </c>
      <c r="D14" s="17" t="s">
        <v>107</v>
      </c>
      <c r="E14" s="17" t="s">
        <v>108</v>
      </c>
      <c r="F14" s="17" t="s">
        <v>109</v>
      </c>
      <c r="G14" s="17" t="s">
        <v>110</v>
      </c>
    </row>
    <row r="15" spans="1:7" ht="12.75" x14ac:dyDescent="0.15">
      <c r="A15" s="14" t="s">
        <v>90</v>
      </c>
    </row>
  </sheetData>
  <mergeCells count="2">
    <mergeCell ref="A2:A3"/>
    <mergeCell ref="D2:G2"/>
  </mergeCells>
  <phoneticPr fontId="2"/>
  <printOptions horizontalCentered="1"/>
  <pageMargins left="0.59055118110236227" right="0.19685039370078741" top="0.98425196850393704" bottom="0.98425196850393704" header="0.51181102362204722" footer="0.51181102362204722"/>
  <pageSetup paperSize="9" fitToHeight="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"/>
  <sheetViews>
    <sheetView tabSelected="1" view="pageBreakPreview" zoomScale="130" zoomScaleNormal="130" zoomScaleSheetLayoutView="130" workbookViewId="0">
      <selection activeCell="H5" sqref="H5"/>
    </sheetView>
  </sheetViews>
  <sheetFormatPr defaultColWidth="8.625" defaultRowHeight="14.25" x14ac:dyDescent="0.15"/>
  <cols>
    <col min="1" max="1" width="12.625" style="15" customWidth="1"/>
    <col min="2" max="4" width="12.625" style="15" hidden="1" customWidth="1"/>
    <col min="5" max="9" width="12.625" style="15" customWidth="1"/>
    <col min="10" max="11" width="5.125" style="15" customWidth="1"/>
    <col min="12" max="12" width="4.875" style="15" customWidth="1"/>
    <col min="13" max="13" width="5.75" style="15" customWidth="1"/>
    <col min="14" max="14" width="7" style="15" customWidth="1"/>
    <col min="15" max="16384" width="8.625" style="15"/>
  </cols>
  <sheetData>
    <row r="1" spans="1:13" ht="21.75" customHeight="1" x14ac:dyDescent="0.15">
      <c r="A1" s="1" t="s">
        <v>103</v>
      </c>
      <c r="C1" s="1"/>
      <c r="D1" s="1"/>
      <c r="F1" s="1"/>
      <c r="H1" s="45"/>
      <c r="I1" s="45" t="s">
        <v>100</v>
      </c>
      <c r="J1" s="1"/>
      <c r="K1" s="1"/>
      <c r="L1" s="1"/>
      <c r="M1" s="46"/>
    </row>
    <row r="2" spans="1:13" ht="14.25" customHeight="1" x14ac:dyDescent="0.15">
      <c r="A2" s="47" t="s">
        <v>91</v>
      </c>
      <c r="B2" s="75" t="s">
        <v>92</v>
      </c>
      <c r="C2" s="75" t="s">
        <v>93</v>
      </c>
      <c r="D2" s="75" t="s">
        <v>14</v>
      </c>
      <c r="E2" s="75" t="s">
        <v>98</v>
      </c>
      <c r="F2" s="75" t="s">
        <v>105</v>
      </c>
      <c r="G2" s="75" t="s">
        <v>115</v>
      </c>
      <c r="H2" s="75" t="s">
        <v>116</v>
      </c>
      <c r="I2" s="75" t="s">
        <v>114</v>
      </c>
    </row>
    <row r="3" spans="1:13" x14ac:dyDescent="0.15">
      <c r="A3" s="48" t="s">
        <v>94</v>
      </c>
      <c r="B3" s="76"/>
      <c r="C3" s="76"/>
      <c r="D3" s="76"/>
      <c r="E3" s="77"/>
      <c r="F3" s="77"/>
      <c r="G3" s="77"/>
      <c r="H3" s="77"/>
      <c r="I3" s="76"/>
    </row>
    <row r="4" spans="1:13" ht="39" customHeight="1" x14ac:dyDescent="0.15">
      <c r="A4" s="49" t="s">
        <v>95</v>
      </c>
      <c r="B4" s="50">
        <v>100</v>
      </c>
      <c r="C4" s="50">
        <v>55</v>
      </c>
      <c r="D4" s="50">
        <v>96</v>
      </c>
      <c r="E4" s="50">
        <v>148</v>
      </c>
      <c r="F4" s="50">
        <v>137</v>
      </c>
      <c r="G4" s="50">
        <v>175</v>
      </c>
      <c r="H4" s="50">
        <v>190</v>
      </c>
      <c r="I4" s="79">
        <v>205</v>
      </c>
    </row>
    <row r="5" spans="1:13" ht="22.5" customHeight="1" x14ac:dyDescent="0.15">
      <c r="A5" s="51" t="s">
        <v>96</v>
      </c>
    </row>
  </sheetData>
  <mergeCells count="8">
    <mergeCell ref="I2:I3"/>
    <mergeCell ref="H2:H3"/>
    <mergeCell ref="G2:G3"/>
    <mergeCell ref="B2:B3"/>
    <mergeCell ref="C2:C3"/>
    <mergeCell ref="D2:D3"/>
    <mergeCell ref="E2:E3"/>
    <mergeCell ref="F2:F3"/>
  </mergeCells>
  <phoneticPr fontId="2"/>
  <printOptions horizontalCentered="1"/>
  <pageMargins left="0.59055118110236227" right="0.19685039370078741" top="0.98425196850393704" bottom="0.98425196850393704" header="0.51181102362204722" footer="0.51181102362204722"/>
  <pageSetup paperSize="9" fitToHeight="0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"/>
  <sheetViews>
    <sheetView view="pageBreakPreview" zoomScaleNormal="100" zoomScaleSheetLayoutView="100" workbookViewId="0">
      <selection activeCell="L4" sqref="L4"/>
    </sheetView>
  </sheetViews>
  <sheetFormatPr defaultColWidth="9" defaultRowHeight="14.25" x14ac:dyDescent="0.15"/>
  <cols>
    <col min="1" max="1" width="12.75" style="15" customWidth="1"/>
    <col min="2" max="4" width="12.625" style="15" hidden="1" customWidth="1"/>
    <col min="5" max="9" width="12.625" style="15" customWidth="1"/>
    <col min="10" max="16384" width="9" style="15"/>
  </cols>
  <sheetData>
    <row r="1" spans="1:9" ht="21.75" customHeight="1" x14ac:dyDescent="0.15">
      <c r="A1" s="1" t="s">
        <v>104</v>
      </c>
    </row>
    <row r="2" spans="1:9" ht="14.25" customHeight="1" x14ac:dyDescent="0.15">
      <c r="A2" s="52" t="s">
        <v>91</v>
      </c>
      <c r="B2" s="70" t="s">
        <v>92</v>
      </c>
      <c r="C2" s="70" t="s">
        <v>93</v>
      </c>
      <c r="D2" s="70" t="s">
        <v>14</v>
      </c>
      <c r="E2" s="70" t="s">
        <v>99</v>
      </c>
      <c r="F2" s="70" t="s">
        <v>105</v>
      </c>
      <c r="G2" s="70" t="s">
        <v>111</v>
      </c>
      <c r="H2" s="70" t="s">
        <v>113</v>
      </c>
      <c r="I2" s="70" t="s">
        <v>114</v>
      </c>
    </row>
    <row r="3" spans="1:9" x14ac:dyDescent="0.15">
      <c r="A3" s="53" t="s">
        <v>94</v>
      </c>
      <c r="B3" s="78"/>
      <c r="C3" s="78"/>
      <c r="D3" s="78"/>
      <c r="E3" s="78"/>
      <c r="F3" s="78"/>
      <c r="G3" s="78"/>
      <c r="H3" s="78"/>
      <c r="I3" s="78"/>
    </row>
    <row r="4" spans="1:9" ht="30" customHeight="1" x14ac:dyDescent="0.15">
      <c r="A4" s="54" t="s">
        <v>97</v>
      </c>
      <c r="B4" s="25">
        <v>1362</v>
      </c>
      <c r="C4" s="25">
        <v>1466</v>
      </c>
      <c r="D4" s="25">
        <v>954</v>
      </c>
      <c r="E4" s="25">
        <v>965</v>
      </c>
      <c r="F4" s="25">
        <v>946</v>
      </c>
      <c r="G4" s="25">
        <v>993</v>
      </c>
      <c r="H4" s="25">
        <v>935</v>
      </c>
      <c r="I4" s="25">
        <v>938</v>
      </c>
    </row>
    <row r="5" spans="1:9" ht="30" customHeight="1" x14ac:dyDescent="0.15">
      <c r="A5" s="54" t="s">
        <v>119</v>
      </c>
      <c r="B5" s="25">
        <v>5029</v>
      </c>
      <c r="C5" s="25">
        <v>5554</v>
      </c>
      <c r="D5" s="25">
        <v>3327</v>
      </c>
      <c r="E5" s="25">
        <v>1359</v>
      </c>
      <c r="F5" s="25">
        <v>1553</v>
      </c>
      <c r="G5" s="25">
        <v>1181</v>
      </c>
      <c r="H5" s="25">
        <v>1021</v>
      </c>
      <c r="I5" s="25">
        <v>1640</v>
      </c>
    </row>
  </sheetData>
  <mergeCells count="8">
    <mergeCell ref="B2:B3"/>
    <mergeCell ref="C2:C3"/>
    <mergeCell ref="D2:D3"/>
    <mergeCell ref="I2:I3"/>
    <mergeCell ref="H2:H3"/>
    <mergeCell ref="G2:G3"/>
    <mergeCell ref="F2:F3"/>
    <mergeCell ref="E2:E3"/>
  </mergeCells>
  <phoneticPr fontId="2"/>
  <printOptions horizontalCentered="1"/>
  <pageMargins left="0.59055118110236227" right="0.19685039370078741" top="0.98425196850393704" bottom="0.98425196850393704" header="0.51181102362204722" footer="0.51181102362204722"/>
  <pageSetup paperSize="9" fitToHeight="0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表5-9</vt:lpstr>
      <vt:lpstr>表5-10</vt:lpstr>
      <vt:lpstr>表5-11</vt:lpstr>
      <vt:lpstr>表5-12</vt:lpstr>
      <vt:lpstr>表5-13</vt:lpstr>
      <vt:lpstr>'表5-10'!Print_Area</vt:lpstr>
      <vt:lpstr>'表5-11'!Print_Area</vt:lpstr>
      <vt:lpstr>'表5-12'!Print_Area</vt:lpstr>
      <vt:lpstr>'表5-13'!Print_Area</vt:lpstr>
      <vt:lpstr>'表5-9'!Print_Area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水下 万里</cp:lastModifiedBy>
  <cp:lastPrinted>2026-08-07T05:39:00Z</cp:lastPrinted>
  <dcterms:created xsi:type="dcterms:W3CDTF">2021-10-07T05:23:40Z</dcterms:created>
  <dcterms:modified xsi:type="dcterms:W3CDTF">2026-08-07T09:42:59Z</dcterms:modified>
</cp:coreProperties>
</file>