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omments7.xml" ContentType="application/vnd.openxmlformats-officedocument.spreadsheetml.comments+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Z:\訓練課\20_委託訓練\02_プロポーザル関係\◆令和8年度公募型プロポーザル\01-3_仕様書様式\"/>
    </mc:Choice>
  </mc:AlternateContent>
  <xr:revisionPtr revIDLastSave="0" documentId="13_ncr:1_{3E53B5F8-B156-4971-AB5D-6713C81BE0C7}" xr6:coauthVersionLast="47" xr6:coauthVersionMax="47" xr10:uidLastSave="{00000000-0000-0000-0000-000000000000}"/>
  <bookViews>
    <workbookView xWindow="19090" yWindow="-110" windowWidth="19420" windowHeight="10300" tabRatio="977" activeTab="10" xr2:uid="{00000000-000D-0000-FFFF-FFFF00000000}"/>
  </bookViews>
  <sheets>
    <sheet name="1" sheetId="34" r:id="rId1"/>
    <sheet name="2-1" sheetId="2" r:id="rId2"/>
    <sheet name="2-2" sheetId="27" r:id="rId3"/>
    <sheet name="2-３" sheetId="3" r:id="rId4"/>
    <sheet name="3-1記入例" sheetId="29" r:id="rId5"/>
    <sheet name="3-1(2か月)" sheetId="30" state="hidden" r:id="rId6"/>
    <sheet name="3-1(3か月) " sheetId="31" r:id="rId7"/>
    <sheet name="3-1(4か月)" sheetId="32" r:id="rId8"/>
    <sheet name="3-1(６か月)" sheetId="33" r:id="rId9"/>
    <sheet name="4 (記入例)" sheetId="38" r:id="rId10"/>
    <sheet name="4" sheetId="6" r:id="rId11"/>
    <sheet name="5" sheetId="7" r:id="rId12"/>
    <sheet name="6" sheetId="8" r:id="rId13"/>
    <sheet name="7" sheetId="9" r:id="rId14"/>
    <sheet name="8" sheetId="10" r:id="rId15"/>
    <sheet name="8記入例" sheetId="11" r:id="rId16"/>
    <sheet name="９" sheetId="12" r:id="rId17"/>
    <sheet name="12" sheetId="35" r:id="rId18"/>
    <sheet name="13" sheetId="41" r:id="rId19"/>
    <sheet name="14" sheetId="18" r:id="rId20"/>
    <sheet name="15-1" sheetId="39" r:id="rId21"/>
    <sheet name="15-2" sheetId="40" r:id="rId22"/>
  </sheets>
  <definedNames>
    <definedName name="_xlnm.Print_Area" localSheetId="0">'1'!$A$1:$O$77</definedName>
    <definedName name="_xlnm.Print_Area" localSheetId="17">'12'!$A$1:$W$36</definedName>
    <definedName name="_xlnm.Print_Area" localSheetId="19">'14'!$A$1:$Y$32</definedName>
    <definedName name="_xlnm.Print_Area" localSheetId="20">'15-1'!$A$1:$C$35</definedName>
    <definedName name="_xlnm.Print_Area" localSheetId="1">'2-1'!$A$1:$W$91</definedName>
    <definedName name="_xlnm.Print_Area" localSheetId="2">'2-2'!$A$1:$X$45</definedName>
    <definedName name="_xlnm.Print_Area" localSheetId="3">'2-３'!$A$1:$W$87</definedName>
    <definedName name="_xlnm.Print_Area" localSheetId="5">'3-1(2か月)'!$A$1:$AI$36</definedName>
    <definedName name="_xlnm.Print_Area" localSheetId="6">'3-1(3か月) '!$A$1:$AI$51</definedName>
    <definedName name="_xlnm.Print_Area" localSheetId="7">'3-1(4か月)'!$A$1:$AI$64</definedName>
    <definedName name="_xlnm.Print_Area" localSheetId="8">'3-1(６か月)'!$A$1:$AI$92</definedName>
    <definedName name="_xlnm.Print_Area" localSheetId="4">'3-1記入例'!$A$1:$AI$36</definedName>
    <definedName name="_xlnm.Print_Area" localSheetId="10">'4'!$A$1:$W$33</definedName>
    <definedName name="_xlnm.Print_Area" localSheetId="9">'4 (記入例)'!$A$1:$W$33</definedName>
    <definedName name="_xlnm.Print_Area" localSheetId="11">'5'!$A$1:$W$32</definedName>
    <definedName name="_xlnm.Print_Area" localSheetId="12">'6'!$A$1:$X$21</definedName>
    <definedName name="_xlnm.Print_Area" localSheetId="13">'7'!$A$1:$X$31</definedName>
    <definedName name="_xlnm.Print_Area" localSheetId="14">'8'!$A$1:$W$27</definedName>
    <definedName name="_xlnm.Print_Area" localSheetId="16">'９'!$A$1:$W$22</definedName>
    <definedName name="_xlnm.Print_Titles" localSheetId="0">'1'!$10:$10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8" i="9" l="1"/>
  <c r="T7" i="7"/>
  <c r="H2" i="41"/>
  <c r="H1" i="41"/>
  <c r="K14" i="41"/>
  <c r="H14" i="41"/>
  <c r="I26" i="41" s="1"/>
  <c r="I13" i="41"/>
  <c r="I12" i="41"/>
  <c r="I11" i="41"/>
  <c r="I14" i="41" s="1"/>
  <c r="J14" i="41" s="1"/>
  <c r="I10" i="41"/>
  <c r="I20" i="41" l="1"/>
  <c r="C2" i="39" l="1"/>
  <c r="D31" i="29" l="1"/>
  <c r="AG92" i="33"/>
  <c r="AG91" i="33"/>
  <c r="AG90" i="33"/>
  <c r="AG64" i="32"/>
  <c r="AG63" i="32"/>
  <c r="AG62" i="32"/>
  <c r="AG51" i="31"/>
  <c r="D18" i="33"/>
  <c r="D59" i="32"/>
  <c r="D46" i="32"/>
  <c r="D31" i="32"/>
  <c r="D18" i="32"/>
  <c r="D46" i="31"/>
  <c r="E18" i="31"/>
  <c r="F18" i="31"/>
  <c r="G18" i="31"/>
  <c r="H18" i="31"/>
  <c r="I18" i="31"/>
  <c r="J18" i="31"/>
  <c r="K18" i="31"/>
  <c r="L18" i="31"/>
  <c r="M18" i="31"/>
  <c r="N18" i="31"/>
  <c r="O18" i="31"/>
  <c r="P18" i="31"/>
  <c r="Q18" i="31"/>
  <c r="R18" i="31"/>
  <c r="S18" i="31"/>
  <c r="T18" i="31"/>
  <c r="U18" i="31"/>
  <c r="V18" i="31"/>
  <c r="W18" i="31"/>
  <c r="X18" i="31"/>
  <c r="Y18" i="31"/>
  <c r="Z18" i="31"/>
  <c r="AA18" i="31"/>
  <c r="AB18" i="31"/>
  <c r="AC18" i="31"/>
  <c r="AD18" i="31"/>
  <c r="AE18" i="31"/>
  <c r="AF18" i="31"/>
  <c r="AG18" i="31"/>
  <c r="AH18" i="31"/>
  <c r="D18" i="31"/>
  <c r="D31" i="31"/>
  <c r="E18" i="29"/>
  <c r="F18" i="29"/>
  <c r="G18" i="29"/>
  <c r="H18" i="29"/>
  <c r="I18" i="29"/>
  <c r="J18" i="29"/>
  <c r="K18" i="29"/>
  <c r="L18" i="29"/>
  <c r="M18" i="29"/>
  <c r="N18" i="29"/>
  <c r="O18" i="29"/>
  <c r="P18" i="29"/>
  <c r="Q18" i="29"/>
  <c r="R18" i="29"/>
  <c r="S18" i="29"/>
  <c r="T18" i="29"/>
  <c r="U18" i="29"/>
  <c r="V18" i="29"/>
  <c r="W18" i="29"/>
  <c r="X18" i="29"/>
  <c r="Y18" i="29"/>
  <c r="Z18" i="29"/>
  <c r="AA18" i="29"/>
  <c r="AB18" i="29"/>
  <c r="AC18" i="29"/>
  <c r="AD18" i="29"/>
  <c r="AE18" i="29"/>
  <c r="AF18" i="29"/>
  <c r="AG18" i="29"/>
  <c r="AH18" i="29"/>
  <c r="D18" i="29"/>
  <c r="AI32" i="33"/>
  <c r="AI19" i="33"/>
  <c r="K6" i="31"/>
  <c r="X6" i="33"/>
  <c r="K6" i="33"/>
  <c r="E6" i="33"/>
  <c r="E4" i="33"/>
  <c r="X6" i="32"/>
  <c r="K6" i="32"/>
  <c r="E6" i="32"/>
  <c r="E4" i="32"/>
  <c r="X6" i="31"/>
  <c r="E6" i="31"/>
  <c r="E4" i="31"/>
  <c r="X6" i="30"/>
  <c r="K6" i="30"/>
  <c r="E6" i="30"/>
  <c r="E4" i="30"/>
  <c r="M8" i="34"/>
  <c r="M2" i="34"/>
  <c r="E8" i="34"/>
  <c r="E6" i="34"/>
  <c r="F7" i="7"/>
  <c r="T11" i="3"/>
  <c r="L11" i="3"/>
  <c r="F11" i="3"/>
  <c r="F10" i="3"/>
  <c r="F9" i="3"/>
  <c r="T8" i="3"/>
  <c r="T5" i="3"/>
  <c r="E5" i="3"/>
  <c r="T11" i="27"/>
  <c r="L11" i="27"/>
  <c r="F11" i="27"/>
  <c r="F10" i="27"/>
  <c r="F9" i="27"/>
  <c r="T8" i="27"/>
  <c r="T5" i="27"/>
  <c r="E5" i="27"/>
  <c r="T11" i="2"/>
  <c r="L11" i="2"/>
  <c r="F11" i="2"/>
  <c r="F10" i="2"/>
  <c r="T8" i="2"/>
  <c r="T5" i="2"/>
  <c r="E5" i="2"/>
  <c r="F9" i="2"/>
  <c r="F8" i="2"/>
  <c r="T10" i="12"/>
  <c r="L10" i="12"/>
  <c r="F10" i="12"/>
  <c r="F9" i="12"/>
  <c r="F8" i="12"/>
  <c r="T7" i="12"/>
  <c r="F7" i="12"/>
  <c r="T5" i="12"/>
  <c r="E5" i="12"/>
  <c r="F8" i="35"/>
  <c r="T6" i="35"/>
  <c r="T9" i="35"/>
  <c r="L9" i="35"/>
  <c r="F9" i="35"/>
  <c r="T13" i="18"/>
  <c r="E13" i="18"/>
  <c r="T10" i="10"/>
  <c r="L10" i="10"/>
  <c r="F10" i="10"/>
  <c r="F9" i="10"/>
  <c r="F8" i="10"/>
  <c r="T7" i="10"/>
  <c r="F7" i="10"/>
  <c r="T5" i="10"/>
  <c r="E5" i="10"/>
  <c r="T11" i="9"/>
  <c r="L11" i="9"/>
  <c r="F11" i="9"/>
  <c r="F10" i="9"/>
  <c r="F9" i="9"/>
  <c r="F8" i="9"/>
  <c r="T6" i="9"/>
  <c r="T5" i="7"/>
  <c r="E6" i="9"/>
  <c r="T12" i="8"/>
  <c r="L12" i="8"/>
  <c r="F12" i="8"/>
  <c r="F11" i="8"/>
  <c r="F10" i="8"/>
  <c r="T9" i="8"/>
  <c r="F9" i="8"/>
  <c r="T7" i="8"/>
  <c r="E7" i="8"/>
  <c r="T10" i="7"/>
  <c r="L10" i="7"/>
  <c r="F10" i="7"/>
  <c r="F9" i="7"/>
  <c r="F8" i="7"/>
  <c r="E5" i="7"/>
  <c r="K38" i="2"/>
  <c r="AI88" i="33" l="1"/>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D87" i="33"/>
  <c r="AH77" i="33"/>
  <c r="AG77" i="33"/>
  <c r="AF77" i="33"/>
  <c r="AE77" i="33"/>
  <c r="AD77" i="33"/>
  <c r="AC77" i="33"/>
  <c r="AB77" i="33"/>
  <c r="AA77" i="33"/>
  <c r="Z77" i="33"/>
  <c r="Y77" i="33"/>
  <c r="X77" i="33"/>
  <c r="W77" i="33"/>
  <c r="V77" i="33"/>
  <c r="U77" i="33"/>
  <c r="T77" i="33"/>
  <c r="S77" i="33"/>
  <c r="R77" i="33"/>
  <c r="Q77" i="33"/>
  <c r="P77" i="33"/>
  <c r="O77" i="33"/>
  <c r="N77" i="33"/>
  <c r="M77" i="33"/>
  <c r="L77" i="33"/>
  <c r="K77" i="33"/>
  <c r="J77" i="33"/>
  <c r="I77" i="33"/>
  <c r="H77" i="33"/>
  <c r="G77" i="33"/>
  <c r="F77" i="33"/>
  <c r="E77" i="33"/>
  <c r="D77" i="33"/>
  <c r="AI75" i="33"/>
  <c r="AH74" i="33"/>
  <c r="AG74" i="33"/>
  <c r="AF74" i="33"/>
  <c r="AE74" i="33"/>
  <c r="AD74" i="33"/>
  <c r="AC74" i="33"/>
  <c r="AB74" i="33"/>
  <c r="AA74" i="33"/>
  <c r="Z74" i="33"/>
  <c r="Y74" i="33"/>
  <c r="X74" i="33"/>
  <c r="W74" i="33"/>
  <c r="V74" i="33"/>
  <c r="U74" i="33"/>
  <c r="T74" i="33"/>
  <c r="S74" i="33"/>
  <c r="R74" i="33"/>
  <c r="Q74" i="33"/>
  <c r="P74" i="33"/>
  <c r="O74" i="33"/>
  <c r="N74" i="33"/>
  <c r="M74" i="33"/>
  <c r="L74" i="33"/>
  <c r="K74" i="33"/>
  <c r="J74" i="33"/>
  <c r="I74" i="33"/>
  <c r="H74" i="33"/>
  <c r="G74" i="33"/>
  <c r="F74" i="33"/>
  <c r="E74" i="33"/>
  <c r="D74" i="33"/>
  <c r="AH64" i="33"/>
  <c r="AG64" i="33"/>
  <c r="AF64" i="33"/>
  <c r="AE64" i="33"/>
  <c r="AD64" i="33"/>
  <c r="AC64" i="33"/>
  <c r="AB64" i="33"/>
  <c r="AA64" i="33"/>
  <c r="Z64" i="33"/>
  <c r="Y64" i="33"/>
  <c r="X64" i="33"/>
  <c r="W64" i="33"/>
  <c r="V64" i="33"/>
  <c r="U64" i="33"/>
  <c r="T64" i="33"/>
  <c r="S64" i="33"/>
  <c r="R64" i="33"/>
  <c r="Q64" i="33"/>
  <c r="P64" i="33"/>
  <c r="O64" i="33"/>
  <c r="N64" i="33"/>
  <c r="M64" i="33"/>
  <c r="L64" i="33"/>
  <c r="K64" i="33"/>
  <c r="J64" i="33"/>
  <c r="I64" i="33"/>
  <c r="H64" i="33"/>
  <c r="G64" i="33"/>
  <c r="F64" i="33"/>
  <c r="E64" i="33"/>
  <c r="D64" i="33"/>
  <c r="AI60" i="33"/>
  <c r="AH59" i="33"/>
  <c r="AG59" i="33"/>
  <c r="AF59" i="33"/>
  <c r="AE59" i="33"/>
  <c r="AD59" i="33"/>
  <c r="AC59" i="33"/>
  <c r="AB59" i="33"/>
  <c r="AA59" i="33"/>
  <c r="Z59" i="33"/>
  <c r="Y59" i="33"/>
  <c r="X59" i="33"/>
  <c r="W59" i="33"/>
  <c r="V59" i="33"/>
  <c r="U59" i="33"/>
  <c r="T59" i="33"/>
  <c r="S59" i="33"/>
  <c r="R59" i="33"/>
  <c r="Q59" i="33"/>
  <c r="P59" i="33"/>
  <c r="O59" i="33"/>
  <c r="N59" i="33"/>
  <c r="M59" i="33"/>
  <c r="L59" i="33"/>
  <c r="K59" i="33"/>
  <c r="J59" i="33"/>
  <c r="I59" i="33"/>
  <c r="H59" i="33"/>
  <c r="G59" i="33"/>
  <c r="F59" i="33"/>
  <c r="E59" i="33"/>
  <c r="D59" i="33"/>
  <c r="AH49" i="33"/>
  <c r="AG49" i="33"/>
  <c r="AF49" i="33"/>
  <c r="AE49" i="33"/>
  <c r="AD49" i="33"/>
  <c r="AC49" i="33"/>
  <c r="AB49" i="33"/>
  <c r="AA49" i="33"/>
  <c r="Z49" i="33"/>
  <c r="Y49" i="33"/>
  <c r="X49" i="33"/>
  <c r="W49" i="33"/>
  <c r="V49" i="33"/>
  <c r="U49" i="33"/>
  <c r="T49" i="33"/>
  <c r="S49" i="33"/>
  <c r="R49" i="33"/>
  <c r="Q49" i="33"/>
  <c r="P49" i="33"/>
  <c r="O49" i="33"/>
  <c r="N49" i="33"/>
  <c r="M49" i="33"/>
  <c r="L49" i="33"/>
  <c r="K49" i="33"/>
  <c r="J49" i="33"/>
  <c r="I49" i="33"/>
  <c r="H49" i="33"/>
  <c r="G49" i="33"/>
  <c r="F49" i="33"/>
  <c r="E49" i="33"/>
  <c r="D49" i="33"/>
  <c r="AI47" i="33"/>
  <c r="AH46" i="33"/>
  <c r="AG46" i="33"/>
  <c r="AF46" i="33"/>
  <c r="AE46" i="33"/>
  <c r="AD46" i="33"/>
  <c r="AC46" i="33"/>
  <c r="AB46" i="33"/>
  <c r="AA46" i="33"/>
  <c r="Z46" i="33"/>
  <c r="Y46" i="33"/>
  <c r="X46" i="33"/>
  <c r="W46" i="33"/>
  <c r="V46" i="33"/>
  <c r="U46" i="33"/>
  <c r="T46" i="33"/>
  <c r="S46" i="33"/>
  <c r="R46" i="33"/>
  <c r="Q46" i="33"/>
  <c r="P46" i="33"/>
  <c r="O46" i="33"/>
  <c r="N46" i="33"/>
  <c r="M46" i="33"/>
  <c r="L46" i="33"/>
  <c r="K46" i="33"/>
  <c r="J46" i="33"/>
  <c r="I46" i="33"/>
  <c r="H46" i="33"/>
  <c r="G46" i="33"/>
  <c r="F46" i="33"/>
  <c r="E46" i="33"/>
  <c r="D46" i="33"/>
  <c r="AH36" i="33"/>
  <c r="AG36" i="33"/>
  <c r="AF36" i="33"/>
  <c r="AE36" i="33"/>
  <c r="AD36" i="33"/>
  <c r="AC36" i="33"/>
  <c r="AB36" i="33"/>
  <c r="AA36" i="33"/>
  <c r="Z36" i="33"/>
  <c r="Y36" i="33"/>
  <c r="X36" i="33"/>
  <c r="W36" i="33"/>
  <c r="V36" i="33"/>
  <c r="U36" i="33"/>
  <c r="T36" i="33"/>
  <c r="S36" i="33"/>
  <c r="R36" i="33"/>
  <c r="Q36" i="33"/>
  <c r="P36" i="33"/>
  <c r="O36" i="33"/>
  <c r="N36" i="33"/>
  <c r="M36" i="33"/>
  <c r="L36" i="33"/>
  <c r="K36" i="33"/>
  <c r="J36" i="33"/>
  <c r="I36" i="33"/>
  <c r="H36" i="33"/>
  <c r="G36" i="33"/>
  <c r="F36" i="33"/>
  <c r="E36" i="33"/>
  <c r="D36" i="33"/>
  <c r="AH31" i="33"/>
  <c r="AG31" i="33"/>
  <c r="AF31" i="33"/>
  <c r="AE31" i="33"/>
  <c r="AD31" i="33"/>
  <c r="AC31" i="33"/>
  <c r="AB31" i="33"/>
  <c r="AA31" i="33"/>
  <c r="Z31" i="33"/>
  <c r="Y31" i="33"/>
  <c r="X31" i="33"/>
  <c r="W31" i="33"/>
  <c r="V31" i="33"/>
  <c r="U31" i="33"/>
  <c r="T31" i="33"/>
  <c r="S31" i="33"/>
  <c r="R31" i="33"/>
  <c r="Q31" i="33"/>
  <c r="P31" i="33"/>
  <c r="O31" i="33"/>
  <c r="N31" i="33"/>
  <c r="M31" i="33"/>
  <c r="L31" i="33"/>
  <c r="K31" i="33"/>
  <c r="J31" i="33"/>
  <c r="I31" i="33"/>
  <c r="H31" i="33"/>
  <c r="G31" i="33"/>
  <c r="F31" i="33"/>
  <c r="E31" i="33"/>
  <c r="D31" i="33"/>
  <c r="AH21" i="33"/>
  <c r="AG21" i="33"/>
  <c r="AF21" i="33"/>
  <c r="AE21" i="33"/>
  <c r="AD21" i="33"/>
  <c r="AC21" i="33"/>
  <c r="AB21" i="33"/>
  <c r="AA21" i="33"/>
  <c r="Z21" i="33"/>
  <c r="Y21" i="33"/>
  <c r="X21" i="33"/>
  <c r="W21" i="33"/>
  <c r="V21" i="33"/>
  <c r="U21" i="33"/>
  <c r="T21" i="33"/>
  <c r="S21" i="33"/>
  <c r="R21" i="33"/>
  <c r="Q21" i="33"/>
  <c r="P21" i="33"/>
  <c r="O21" i="33"/>
  <c r="N21" i="33"/>
  <c r="M21" i="33"/>
  <c r="L21" i="33"/>
  <c r="K21" i="33"/>
  <c r="J21" i="33"/>
  <c r="I21" i="33"/>
  <c r="H21" i="33"/>
  <c r="G21" i="33"/>
  <c r="F21" i="33"/>
  <c r="E21" i="33"/>
  <c r="D21" i="33"/>
  <c r="AH18" i="33"/>
  <c r="AG18" i="33"/>
  <c r="AF18" i="33"/>
  <c r="AE18" i="33"/>
  <c r="AD18" i="33"/>
  <c r="AC18" i="33"/>
  <c r="AB18" i="33"/>
  <c r="AA18" i="33"/>
  <c r="Z18" i="33"/>
  <c r="Y18" i="33"/>
  <c r="X18" i="33"/>
  <c r="W18" i="33"/>
  <c r="V18" i="33"/>
  <c r="U18" i="33"/>
  <c r="T18" i="33"/>
  <c r="S18" i="33"/>
  <c r="R18" i="33"/>
  <c r="Q18" i="33"/>
  <c r="P18" i="33"/>
  <c r="O18" i="33"/>
  <c r="N18" i="33"/>
  <c r="M18" i="33"/>
  <c r="L18" i="33"/>
  <c r="K18" i="33"/>
  <c r="J18" i="33"/>
  <c r="I18" i="33"/>
  <c r="H18" i="33"/>
  <c r="G18" i="33"/>
  <c r="F18" i="33"/>
  <c r="E18" i="33"/>
  <c r="AI60" i="32"/>
  <c r="AH59" i="32"/>
  <c r="AG59" i="32"/>
  <c r="AF59" i="32"/>
  <c r="AE59" i="32"/>
  <c r="AD59" i="32"/>
  <c r="AC59" i="32"/>
  <c r="AB59" i="32"/>
  <c r="AA59" i="32"/>
  <c r="Z59" i="32"/>
  <c r="Y59" i="32"/>
  <c r="X59" i="32"/>
  <c r="W59" i="32"/>
  <c r="V59" i="32"/>
  <c r="U59" i="32"/>
  <c r="T59" i="32"/>
  <c r="S59" i="32"/>
  <c r="R59" i="32"/>
  <c r="Q59" i="32"/>
  <c r="P59" i="32"/>
  <c r="O59" i="32"/>
  <c r="N59" i="32"/>
  <c r="M59" i="32"/>
  <c r="L59" i="32"/>
  <c r="K59" i="32"/>
  <c r="J59" i="32"/>
  <c r="I59" i="32"/>
  <c r="H59" i="32"/>
  <c r="G59" i="32"/>
  <c r="F59" i="32"/>
  <c r="E59" i="32"/>
  <c r="AH49" i="32"/>
  <c r="AG49" i="32"/>
  <c r="AF49" i="32"/>
  <c r="AE49" i="32"/>
  <c r="AD49" i="32"/>
  <c r="AC49" i="32"/>
  <c r="AB49" i="32"/>
  <c r="AA49" i="32"/>
  <c r="Z49" i="32"/>
  <c r="Y49" i="32"/>
  <c r="X49" i="32"/>
  <c r="W49" i="32"/>
  <c r="V49" i="32"/>
  <c r="U49" i="32"/>
  <c r="T49" i="32"/>
  <c r="S49" i="32"/>
  <c r="R49" i="32"/>
  <c r="Q49" i="32"/>
  <c r="P49" i="32"/>
  <c r="O49" i="32"/>
  <c r="N49" i="32"/>
  <c r="M49" i="32"/>
  <c r="L49" i="32"/>
  <c r="K49" i="32"/>
  <c r="J49" i="32"/>
  <c r="I49" i="32"/>
  <c r="H49" i="32"/>
  <c r="G49" i="32"/>
  <c r="F49" i="32"/>
  <c r="E49" i="32"/>
  <c r="D49" i="32"/>
  <c r="AI47" i="32"/>
  <c r="AH46" i="32"/>
  <c r="AG46" i="32"/>
  <c r="AF46" i="32"/>
  <c r="AE46" i="32"/>
  <c r="AD46" i="32"/>
  <c r="AC46" i="32"/>
  <c r="AB46" i="32"/>
  <c r="AA46" i="32"/>
  <c r="Z46" i="32"/>
  <c r="Y46" i="32"/>
  <c r="X46" i="32"/>
  <c r="W46" i="32"/>
  <c r="V46" i="32"/>
  <c r="U46" i="32"/>
  <c r="T46" i="32"/>
  <c r="S46" i="32"/>
  <c r="R46" i="32"/>
  <c r="Q46" i="32"/>
  <c r="P46" i="32"/>
  <c r="O46" i="32"/>
  <c r="N46" i="32"/>
  <c r="M46" i="32"/>
  <c r="L46" i="32"/>
  <c r="K46" i="32"/>
  <c r="J46" i="32"/>
  <c r="I46" i="32"/>
  <c r="H46" i="32"/>
  <c r="G46" i="32"/>
  <c r="F46" i="32"/>
  <c r="E46" i="32"/>
  <c r="AH36" i="32"/>
  <c r="AG36" i="32"/>
  <c r="AF36" i="32"/>
  <c r="AE36" i="32"/>
  <c r="AD36" i="32"/>
  <c r="AC36" i="32"/>
  <c r="AB36" i="32"/>
  <c r="AA36" i="32"/>
  <c r="Z36" i="32"/>
  <c r="Y36" i="32"/>
  <c r="X36" i="32"/>
  <c r="W36" i="32"/>
  <c r="V36" i="32"/>
  <c r="U36" i="32"/>
  <c r="T36" i="32"/>
  <c r="S36" i="32"/>
  <c r="R36" i="32"/>
  <c r="Q36" i="32"/>
  <c r="P36" i="32"/>
  <c r="O36" i="32"/>
  <c r="N36" i="32"/>
  <c r="M36" i="32"/>
  <c r="L36" i="32"/>
  <c r="K36" i="32"/>
  <c r="J36" i="32"/>
  <c r="I36" i="32"/>
  <c r="H36" i="32"/>
  <c r="G36" i="32"/>
  <c r="F36" i="32"/>
  <c r="E36" i="32"/>
  <c r="D36" i="32"/>
  <c r="AI32" i="32"/>
  <c r="AH31" i="32"/>
  <c r="AG31" i="32"/>
  <c r="AF31" i="32"/>
  <c r="AE31" i="32"/>
  <c r="AD31" i="32"/>
  <c r="AC31" i="32"/>
  <c r="AB31" i="32"/>
  <c r="AA31" i="32"/>
  <c r="Z31" i="32"/>
  <c r="Y31" i="32"/>
  <c r="X31" i="32"/>
  <c r="W31" i="32"/>
  <c r="V31" i="32"/>
  <c r="U31" i="32"/>
  <c r="T31" i="32"/>
  <c r="S31" i="32"/>
  <c r="R31" i="32"/>
  <c r="Q31" i="32"/>
  <c r="P31" i="32"/>
  <c r="O31" i="32"/>
  <c r="N31" i="32"/>
  <c r="M31" i="32"/>
  <c r="L31" i="32"/>
  <c r="K31" i="32"/>
  <c r="J31" i="32"/>
  <c r="I31" i="32"/>
  <c r="H31" i="32"/>
  <c r="G31" i="32"/>
  <c r="F31" i="32"/>
  <c r="E31" i="32"/>
  <c r="AH21" i="32"/>
  <c r="AG21" i="32"/>
  <c r="AF21" i="32"/>
  <c r="AE21" i="32"/>
  <c r="AD21" i="32"/>
  <c r="AC21" i="32"/>
  <c r="AB21" i="32"/>
  <c r="AA21" i="32"/>
  <c r="Z21" i="32"/>
  <c r="Y21" i="32"/>
  <c r="X21" i="32"/>
  <c r="W21" i="32"/>
  <c r="V21" i="32"/>
  <c r="U21" i="32"/>
  <c r="T21" i="32"/>
  <c r="S21" i="32"/>
  <c r="R21" i="32"/>
  <c r="Q21" i="32"/>
  <c r="P21" i="32"/>
  <c r="O21" i="32"/>
  <c r="N21" i="32"/>
  <c r="M21" i="32"/>
  <c r="L21" i="32"/>
  <c r="K21" i="32"/>
  <c r="J21" i="32"/>
  <c r="I21" i="32"/>
  <c r="H21" i="32"/>
  <c r="G21" i="32"/>
  <c r="F21" i="32"/>
  <c r="E21" i="32"/>
  <c r="D21" i="32"/>
  <c r="AI19" i="32"/>
  <c r="AH18" i="32"/>
  <c r="AG18" i="32"/>
  <c r="AF18" i="32"/>
  <c r="AE18" i="32"/>
  <c r="AD18" i="32"/>
  <c r="AC18" i="32"/>
  <c r="AB18" i="32"/>
  <c r="AA18" i="32"/>
  <c r="Z18" i="32"/>
  <c r="Y18" i="32"/>
  <c r="X18" i="32"/>
  <c r="W18" i="32"/>
  <c r="V18" i="32"/>
  <c r="U18" i="32"/>
  <c r="T18" i="32"/>
  <c r="S18" i="32"/>
  <c r="R18" i="32"/>
  <c r="Q18" i="32"/>
  <c r="P18" i="32"/>
  <c r="O18" i="32"/>
  <c r="N18" i="32"/>
  <c r="M18" i="32"/>
  <c r="L18" i="32"/>
  <c r="K18" i="32"/>
  <c r="J18" i="32"/>
  <c r="I18" i="32"/>
  <c r="H18" i="32"/>
  <c r="G18" i="32"/>
  <c r="F18" i="32"/>
  <c r="E18" i="32"/>
  <c r="AG50" i="31"/>
  <c r="AG49" i="31"/>
  <c r="AI47" i="31"/>
  <c r="AH46" i="31"/>
  <c r="AG46" i="31"/>
  <c r="AF46" i="31"/>
  <c r="AE46" i="31"/>
  <c r="AD46" i="31"/>
  <c r="AC46" i="31"/>
  <c r="AB46" i="31"/>
  <c r="AA46" i="31"/>
  <c r="Z46" i="31"/>
  <c r="Y46" i="31"/>
  <c r="X46" i="31"/>
  <c r="W46" i="31"/>
  <c r="V46" i="31"/>
  <c r="U46" i="31"/>
  <c r="T46" i="31"/>
  <c r="S46" i="31"/>
  <c r="R46" i="31"/>
  <c r="Q46" i="31"/>
  <c r="P46" i="31"/>
  <c r="O46" i="31"/>
  <c r="N46" i="31"/>
  <c r="M46" i="31"/>
  <c r="L46" i="31"/>
  <c r="K46" i="31"/>
  <c r="J46" i="31"/>
  <c r="I46" i="31"/>
  <c r="H46" i="31"/>
  <c r="G46" i="31"/>
  <c r="F46" i="31"/>
  <c r="E46" i="31"/>
  <c r="AH36" i="31"/>
  <c r="AG36" i="31"/>
  <c r="AF36" i="31"/>
  <c r="AE36" i="31"/>
  <c r="AD36" i="31"/>
  <c r="AC36" i="31"/>
  <c r="AB36" i="31"/>
  <c r="AA36" i="31"/>
  <c r="Z36" i="31"/>
  <c r="Y36" i="31"/>
  <c r="X36" i="31"/>
  <c r="W36" i="31"/>
  <c r="V36" i="31"/>
  <c r="U36" i="31"/>
  <c r="T36" i="31"/>
  <c r="S36" i="31"/>
  <c r="R36" i="31"/>
  <c r="Q36" i="31"/>
  <c r="P36" i="31"/>
  <c r="O36" i="31"/>
  <c r="N36" i="31"/>
  <c r="M36" i="31"/>
  <c r="L36" i="31"/>
  <c r="K36" i="31"/>
  <c r="J36" i="31"/>
  <c r="I36" i="31"/>
  <c r="H36" i="31"/>
  <c r="G36" i="31"/>
  <c r="F36" i="31"/>
  <c r="E36" i="31"/>
  <c r="D36" i="31"/>
  <c r="AI32" i="31"/>
  <c r="AH31" i="31"/>
  <c r="AG31" i="31"/>
  <c r="AF31" i="31"/>
  <c r="AE31" i="31"/>
  <c r="AD31" i="31"/>
  <c r="AC31" i="31"/>
  <c r="AB31" i="31"/>
  <c r="AA31" i="31"/>
  <c r="Z31" i="31"/>
  <c r="Y31" i="31"/>
  <c r="X31" i="31"/>
  <c r="W31" i="31"/>
  <c r="V31" i="31"/>
  <c r="U31" i="31"/>
  <c r="T31" i="31"/>
  <c r="S31" i="31"/>
  <c r="R31" i="31"/>
  <c r="Q31" i="31"/>
  <c r="P31" i="31"/>
  <c r="O31" i="31"/>
  <c r="N31" i="31"/>
  <c r="M31" i="31"/>
  <c r="L31" i="31"/>
  <c r="K31" i="31"/>
  <c r="J31" i="31"/>
  <c r="I31" i="31"/>
  <c r="H31" i="31"/>
  <c r="G31" i="31"/>
  <c r="F31" i="31"/>
  <c r="E31" i="31"/>
  <c r="AH21" i="31"/>
  <c r="AG21" i="31"/>
  <c r="AF21" i="31"/>
  <c r="AE21" i="31"/>
  <c r="AD21" i="31"/>
  <c r="AC21" i="31"/>
  <c r="AB21" i="31"/>
  <c r="AA21" i="31"/>
  <c r="Z21" i="31"/>
  <c r="Y21" i="31"/>
  <c r="X21" i="31"/>
  <c r="W21" i="31"/>
  <c r="V21" i="31"/>
  <c r="U21" i="31"/>
  <c r="T21" i="31"/>
  <c r="S21" i="31"/>
  <c r="R21" i="31"/>
  <c r="Q21" i="31"/>
  <c r="P21" i="31"/>
  <c r="O21" i="31"/>
  <c r="N21" i="31"/>
  <c r="M21" i="31"/>
  <c r="L21" i="31"/>
  <c r="K21" i="31"/>
  <c r="J21" i="31"/>
  <c r="I21" i="31"/>
  <c r="H21" i="31"/>
  <c r="G21" i="31"/>
  <c r="F21" i="31"/>
  <c r="E21" i="31"/>
  <c r="D21" i="31"/>
  <c r="AI19" i="31"/>
  <c r="AG35" i="30"/>
  <c r="AG34" i="30"/>
  <c r="AG36" i="30" s="1"/>
  <c r="AI32" i="30"/>
  <c r="AH31" i="30"/>
  <c r="AG31" i="30"/>
  <c r="AF31" i="30"/>
  <c r="AE31" i="30"/>
  <c r="AD31" i="30"/>
  <c r="AC31" i="30"/>
  <c r="AB31" i="30"/>
  <c r="AA31" i="30"/>
  <c r="Z31" i="30"/>
  <c r="Y31" i="30"/>
  <c r="X31" i="30"/>
  <c r="W31" i="30"/>
  <c r="V31" i="30"/>
  <c r="U31" i="30"/>
  <c r="T31" i="30"/>
  <c r="S31" i="30"/>
  <c r="R31" i="30"/>
  <c r="Q31" i="30"/>
  <c r="P31" i="30"/>
  <c r="O31" i="30"/>
  <c r="N31" i="30"/>
  <c r="M31" i="30"/>
  <c r="L31" i="30"/>
  <c r="K31" i="30"/>
  <c r="J31" i="30"/>
  <c r="I31" i="30"/>
  <c r="H31" i="30"/>
  <c r="G31" i="30"/>
  <c r="F31" i="30"/>
  <c r="E31" i="30"/>
  <c r="D31" i="30"/>
  <c r="AH21" i="30"/>
  <c r="AG21" i="30"/>
  <c r="AF21" i="30"/>
  <c r="AE21" i="30"/>
  <c r="AD21" i="30"/>
  <c r="AC21" i="30"/>
  <c r="AB21" i="30"/>
  <c r="AA21" i="30"/>
  <c r="Z21" i="30"/>
  <c r="Y21" i="30"/>
  <c r="X21" i="30"/>
  <c r="W21" i="30"/>
  <c r="V21" i="30"/>
  <c r="U21" i="30"/>
  <c r="T21" i="30"/>
  <c r="S21" i="30"/>
  <c r="R21" i="30"/>
  <c r="Q21" i="30"/>
  <c r="P21" i="30"/>
  <c r="O21" i="30"/>
  <c r="N21" i="30"/>
  <c r="M21" i="30"/>
  <c r="L21" i="30"/>
  <c r="K21" i="30"/>
  <c r="J21" i="30"/>
  <c r="I21" i="30"/>
  <c r="H21" i="30"/>
  <c r="G21" i="30"/>
  <c r="F21" i="30"/>
  <c r="E21" i="30"/>
  <c r="D21" i="30"/>
  <c r="AI19" i="30"/>
  <c r="AH18" i="30"/>
  <c r="AG18" i="30"/>
  <c r="AF18" i="30"/>
  <c r="AE18" i="30"/>
  <c r="AD18" i="30"/>
  <c r="AC18" i="30"/>
  <c r="AB18" i="30"/>
  <c r="AA18" i="30"/>
  <c r="Z18" i="30"/>
  <c r="Y18" i="30"/>
  <c r="X18" i="30"/>
  <c r="W18" i="30"/>
  <c r="V18" i="30"/>
  <c r="U18" i="30"/>
  <c r="T18" i="30"/>
  <c r="S18" i="30"/>
  <c r="R18" i="30"/>
  <c r="Q18" i="30"/>
  <c r="P18" i="30"/>
  <c r="O18" i="30"/>
  <c r="N18" i="30"/>
  <c r="M18" i="30"/>
  <c r="L18" i="30"/>
  <c r="K18" i="30"/>
  <c r="J18" i="30"/>
  <c r="I18" i="30"/>
  <c r="H18" i="30"/>
  <c r="G18" i="30"/>
  <c r="F18" i="30"/>
  <c r="E18" i="30"/>
  <c r="AG35" i="29"/>
  <c r="AG34" i="29"/>
  <c r="AI32" i="29"/>
  <c r="AH31" i="29"/>
  <c r="AG31" i="29"/>
  <c r="AF31" i="29"/>
  <c r="AE31" i="29"/>
  <c r="AD31" i="29"/>
  <c r="AC31" i="29"/>
  <c r="AB31" i="29"/>
  <c r="AA31" i="29"/>
  <c r="Z31" i="29"/>
  <c r="Y31" i="29"/>
  <c r="X31" i="29"/>
  <c r="W31" i="29"/>
  <c r="V31" i="29"/>
  <c r="U31" i="29"/>
  <c r="T31" i="29"/>
  <c r="S31" i="29"/>
  <c r="R31" i="29"/>
  <c r="Q31" i="29"/>
  <c r="P31" i="29"/>
  <c r="O31" i="29"/>
  <c r="N31" i="29"/>
  <c r="M31" i="29"/>
  <c r="L31" i="29"/>
  <c r="K31" i="29"/>
  <c r="J31" i="29"/>
  <c r="I31" i="29"/>
  <c r="H31" i="29"/>
  <c r="G31" i="29"/>
  <c r="F31" i="29"/>
  <c r="E31" i="29"/>
  <c r="AH21" i="29"/>
  <c r="AG21" i="29"/>
  <c r="AF21" i="29"/>
  <c r="AE21" i="29"/>
  <c r="AD21" i="29"/>
  <c r="AC21" i="29"/>
  <c r="AB21" i="29"/>
  <c r="AA21" i="29"/>
  <c r="Z21" i="29"/>
  <c r="Y21" i="29"/>
  <c r="X21" i="29"/>
  <c r="W21" i="29"/>
  <c r="V21" i="29"/>
  <c r="U21" i="29"/>
  <c r="T21" i="29"/>
  <c r="S21" i="29"/>
  <c r="R21" i="29"/>
  <c r="Q21" i="29"/>
  <c r="P21" i="29"/>
  <c r="O21" i="29"/>
  <c r="N21" i="29"/>
  <c r="M21" i="29"/>
  <c r="L21" i="29"/>
  <c r="K21" i="29"/>
  <c r="J21" i="29"/>
  <c r="I21" i="29"/>
  <c r="H21" i="29"/>
  <c r="G21" i="29"/>
  <c r="F21" i="29"/>
  <c r="E21" i="29"/>
  <c r="D21" i="29"/>
  <c r="AI19" i="29"/>
  <c r="AI18" i="33" l="1"/>
  <c r="AG36" i="29"/>
  <c r="AI46" i="32"/>
  <c r="AI31" i="33"/>
  <c r="AI87" i="33"/>
  <c r="AI46" i="33"/>
  <c r="AI18" i="31"/>
  <c r="AI59" i="32"/>
  <c r="AI31" i="29"/>
  <c r="AI31" i="30"/>
  <c r="AI31" i="31"/>
  <c r="AI59" i="33"/>
  <c r="AI18" i="32"/>
  <c r="AI46" i="31"/>
  <c r="AI31" i="32"/>
  <c r="AI74" i="33"/>
  <c r="AI18" i="30"/>
  <c r="AI18" i="29"/>
  <c r="S27" i="18" l="1"/>
  <c r="S28" i="18" s="1"/>
  <c r="AA27" i="18" l="1"/>
  <c r="S29" i="18"/>
  <c r="S30" i="18" s="1"/>
  <c r="AA30" i="18" s="1"/>
  <c r="P31" i="9" l="1"/>
  <c r="P20" i="9"/>
  <c r="K33" i="3" l="1"/>
  <c r="K32" i="3"/>
  <c r="K31" i="3"/>
  <c r="K30" i="3"/>
  <c r="K29" i="3"/>
  <c r="U81" i="3"/>
  <c r="U86" i="3" s="1"/>
  <c r="K36" i="2"/>
  <c r="K35" i="2"/>
  <c r="K34" i="2"/>
  <c r="U84" i="2"/>
  <c r="U90" i="2" s="1"/>
  <c r="K37" i="2"/>
  <c r="K40" i="2" l="1"/>
  <c r="Y40" i="2" s="1"/>
  <c r="K35" i="3"/>
  <c r="K45" i="2"/>
  <c r="Y45" i="2" s="1"/>
  <c r="AB30"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政策企画部情報システム課</author>
  </authors>
  <commentList>
    <comment ref="B14" authorId="0" shapeId="0" xr:uid="{00000000-0006-0000-0200-000001000000}">
      <text>
        <r>
          <rPr>
            <sz val="9"/>
            <color indexed="81"/>
            <rFont val="MS P ゴシック"/>
            <family val="3"/>
            <charset val="128"/>
          </rPr>
          <t xml:space="preserve">【該当するものを記入すること】
○フォークリフト運転技能
○玉掛技能
○小型移動式クレーン運転技能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8" authorId="0" shapeId="0" xr:uid="{00000000-0006-0000-0400-00000100000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8" authorId="0" shapeId="0" xr:uid="{00000000-0006-0000-0500-00000100000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8" authorId="0" shapeId="0" xr:uid="{00000000-0006-0000-0600-00000100000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8" authorId="0" shapeId="0" xr:uid="{00000000-0006-0000-0700-000001000000}">
      <text>
        <r>
          <rPr>
            <sz val="11"/>
            <color indexed="81"/>
            <rFont val="MS P ゴシック"/>
            <family val="3"/>
            <charset val="128"/>
          </rPr>
          <t>訓練開始日</t>
        </r>
        <r>
          <rPr>
            <b/>
            <sz val="9"/>
            <color indexed="81"/>
            <rFont val="MS P ゴシック"/>
            <family val="3"/>
            <charset val="128"/>
          </rPr>
          <t xml:space="preserve">
</t>
        </r>
      </text>
    </comment>
    <comment ref="D67" authorId="0" shapeId="0" xr:uid="{00000000-0006-0000-0700-00000200000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D8" authorId="0" shapeId="0" xr:uid="{00000000-0006-0000-0800-000001000000}">
      <text>
        <r>
          <rPr>
            <sz val="11"/>
            <color indexed="81"/>
            <rFont val="MS P ゴシック"/>
            <family val="3"/>
            <charset val="128"/>
          </rPr>
          <t>訓練開始日</t>
        </r>
        <r>
          <rPr>
            <b/>
            <sz val="9"/>
            <color indexed="81"/>
            <rFont val="MS P ゴシック"/>
            <family val="3"/>
            <charset val="128"/>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H8" authorId="0" shapeId="0" xr:uid="{A83164C8-A9BE-49C6-B2F9-BAB3FC17B655}">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<sst xmlns="http://schemas.openxmlformats.org/spreadsheetml/2006/main" count="1735" uniqueCount="828">
  <si>
    <t>訓練科名</t>
    <rPh sb="0" eb="4">
      <t>クンレンカメイ</t>
    </rPh>
    <phoneticPr fontId="21"/>
  </si>
  <si>
    <t>訓練コースの種類</t>
    <rPh sb="0" eb="2">
      <t>クンレン</t>
    </rPh>
    <rPh sb="6" eb="8">
      <t>シュルイ</t>
    </rPh>
    <phoneticPr fontId="21"/>
  </si>
  <si>
    <t>訓練期間</t>
    <rPh sb="0" eb="4">
      <t>クンレンキカン</t>
    </rPh>
    <phoneticPr fontId="21"/>
  </si>
  <si>
    <t>人</t>
    <rPh sb="0" eb="1">
      <t>ニン</t>
    </rPh>
    <phoneticPr fontId="21"/>
  </si>
  <si>
    <t>定員</t>
    <rPh sb="0" eb="2">
      <t>テイイン</t>
    </rPh>
    <phoneticPr fontId="21"/>
  </si>
  <si>
    <t>～</t>
    <phoneticPr fontId="21"/>
  </si>
  <si>
    <t>か月</t>
    <rPh sb="1" eb="2">
      <t>ゲツ</t>
    </rPh>
    <phoneticPr fontId="21"/>
  </si>
  <si>
    <t>訓練月数</t>
    <rPh sb="0" eb="2">
      <t>クンレン</t>
    </rPh>
    <rPh sb="2" eb="3">
      <t>ゲツ</t>
    </rPh>
    <rPh sb="3" eb="4">
      <t>スウ</t>
    </rPh>
    <phoneticPr fontId="21"/>
  </si>
  <si>
    <t>訓練実施方法</t>
    <rPh sb="0" eb="2">
      <t>クンレン</t>
    </rPh>
    <rPh sb="2" eb="4">
      <t>ジッシ</t>
    </rPh>
    <rPh sb="4" eb="6">
      <t>ホウホウ</t>
    </rPh>
    <phoneticPr fontId="21"/>
  </si>
  <si>
    <t>□通所　　</t>
    <rPh sb="1" eb="3">
      <t>ツウショ</t>
    </rPh>
    <phoneticPr fontId="21"/>
  </si>
  <si>
    <t>知識等習得コース</t>
    <rPh sb="0" eb="3">
      <t>チシキトウ</t>
    </rPh>
    <rPh sb="3" eb="5">
      <t>シュウトク</t>
    </rPh>
    <phoneticPr fontId="21"/>
  </si>
  <si>
    <t>知識等習得コース（介護分野職場見学等付き）</t>
    <rPh sb="0" eb="3">
      <t>チシキトウ</t>
    </rPh>
    <rPh sb="3" eb="5">
      <t>シュウトク</t>
    </rPh>
    <rPh sb="9" eb="11">
      <t>カイゴ</t>
    </rPh>
    <rPh sb="11" eb="13">
      <t>ブンヤ</t>
    </rPh>
    <rPh sb="13" eb="18">
      <t>ショクバケンガクトウ</t>
    </rPh>
    <rPh sb="18" eb="19">
      <t>ツ</t>
    </rPh>
    <phoneticPr fontId="21"/>
  </si>
  <si>
    <t>知識等習得コース（デジタル資格）</t>
    <rPh sb="0" eb="3">
      <t>チシキトウ</t>
    </rPh>
    <rPh sb="3" eb="5">
      <t>シュウトク</t>
    </rPh>
    <rPh sb="13" eb="15">
      <t>シカク</t>
    </rPh>
    <phoneticPr fontId="21"/>
  </si>
  <si>
    <t>eラーニングコース</t>
    <phoneticPr fontId="21"/>
  </si>
  <si>
    <t>建設人材育成コース</t>
    <rPh sb="0" eb="2">
      <t>ケンセツ</t>
    </rPh>
    <rPh sb="2" eb="4">
      <t>ジンザイ</t>
    </rPh>
    <rPh sb="4" eb="6">
      <t>イクセイ</t>
    </rPh>
    <phoneticPr fontId="21"/>
  </si>
  <si>
    <t>□託児サービス付き</t>
    <rPh sb="1" eb="3">
      <t>タクジ</t>
    </rPh>
    <rPh sb="7" eb="8">
      <t>ツ</t>
    </rPh>
    <phoneticPr fontId="21"/>
  </si>
  <si>
    <t>託児サービス</t>
    <rPh sb="0" eb="2">
      <t>タクジ</t>
    </rPh>
    <phoneticPr fontId="21"/>
  </si>
  <si>
    <t>□託児サービスなし</t>
    <rPh sb="1" eb="3">
      <t>タクジ</t>
    </rPh>
    <phoneticPr fontId="21"/>
  </si>
  <si>
    <t>【訓練コースの種類】</t>
    <rPh sb="1" eb="3">
      <t>クンレン</t>
    </rPh>
    <rPh sb="7" eb="9">
      <t>シュルイ</t>
    </rPh>
    <phoneticPr fontId="21"/>
  </si>
  <si>
    <t>訓練の（知識・技能の）範囲及び目標</t>
    <rPh sb="0" eb="2">
      <t>クンレン</t>
    </rPh>
    <rPh sb="4" eb="6">
      <t>チシキ</t>
    </rPh>
    <rPh sb="7" eb="9">
      <t>ギノウ</t>
    </rPh>
    <rPh sb="11" eb="13">
      <t>ハンイ</t>
    </rPh>
    <rPh sb="13" eb="14">
      <t>オヨ</t>
    </rPh>
    <rPh sb="15" eb="17">
      <t>モクヒョウ</t>
    </rPh>
    <phoneticPr fontId="21"/>
  </si>
  <si>
    <t>取得目標資格</t>
    <rPh sb="0" eb="2">
      <t>シュトク</t>
    </rPh>
    <rPh sb="2" eb="4">
      <t>モクヒョウ</t>
    </rPh>
    <rPh sb="4" eb="6">
      <t>シカク</t>
    </rPh>
    <phoneticPr fontId="21"/>
  </si>
  <si>
    <t>訓練実施計画書（カリキュラム等）</t>
    <rPh sb="0" eb="2">
      <t>クンレン</t>
    </rPh>
    <rPh sb="2" eb="4">
      <t>ジッシ</t>
    </rPh>
    <rPh sb="4" eb="7">
      <t>ケイカクショ</t>
    </rPh>
    <rPh sb="14" eb="15">
      <t>トウ</t>
    </rPh>
    <phoneticPr fontId="21"/>
  </si>
  <si>
    <t>応募者名</t>
    <rPh sb="0" eb="3">
      <t>オウボシャ</t>
    </rPh>
    <rPh sb="3" eb="4">
      <t>メイ</t>
    </rPh>
    <phoneticPr fontId="21"/>
  </si>
  <si>
    <t>コース番号</t>
    <rPh sb="3" eb="5">
      <t>バンゴウ</t>
    </rPh>
    <phoneticPr fontId="21"/>
  </si>
  <si>
    <t>時限</t>
    <rPh sb="0" eb="2">
      <t>ジゲン</t>
    </rPh>
    <phoneticPr fontId="21"/>
  </si>
  <si>
    <t>昼休み</t>
    <rPh sb="0" eb="2">
      <t>ヒルヤス</t>
    </rPh>
    <phoneticPr fontId="21"/>
  </si>
  <si>
    <t>午前</t>
    <rPh sb="0" eb="2">
      <t>ゴゼン</t>
    </rPh>
    <phoneticPr fontId="21"/>
  </si>
  <si>
    <t>午後</t>
    <rPh sb="0" eb="2">
      <t>ゴゴ</t>
    </rPh>
    <phoneticPr fontId="21"/>
  </si>
  <si>
    <t>訓練日程</t>
    <rPh sb="0" eb="2">
      <t>クンレン</t>
    </rPh>
    <rPh sb="2" eb="4">
      <t>ニッテイ</t>
    </rPh>
    <phoneticPr fontId="21"/>
  </si>
  <si>
    <t>：</t>
    <phoneticPr fontId="21"/>
  </si>
  <si>
    <t>就職支援</t>
    <rPh sb="0" eb="4">
      <t>シュウショクシエン</t>
    </rPh>
    <phoneticPr fontId="21"/>
  </si>
  <si>
    <t>職場見学等</t>
    <rPh sb="0" eb="4">
      <t>ショクバケンガク</t>
    </rPh>
    <rPh sb="4" eb="5">
      <t>トウ</t>
    </rPh>
    <phoneticPr fontId="21"/>
  </si>
  <si>
    <t>時間</t>
    <rPh sb="0" eb="2">
      <t>ジカン</t>
    </rPh>
    <phoneticPr fontId="21"/>
  </si>
  <si>
    <t>訓練時間</t>
    <rPh sb="0" eb="2">
      <t>クンレン</t>
    </rPh>
    <rPh sb="2" eb="4">
      <t>ジカン</t>
    </rPh>
    <phoneticPr fontId="21"/>
  </si>
  <si>
    <t>合計</t>
    <rPh sb="0" eb="2">
      <t>ゴウケイ</t>
    </rPh>
    <phoneticPr fontId="21"/>
  </si>
  <si>
    <t>２訓練内容</t>
    <rPh sb="1" eb="3">
      <t>クンレン</t>
    </rPh>
    <rPh sb="3" eb="5">
      <t>ナイヨウ</t>
    </rPh>
    <phoneticPr fontId="21"/>
  </si>
  <si>
    <t>１訓練総括表</t>
    <rPh sb="1" eb="6">
      <t>クンレンソウカツヒョウ</t>
    </rPh>
    <phoneticPr fontId="21"/>
  </si>
  <si>
    <t>※書ききれない場合は、同様の内容を別紙に記載することも可とする。</t>
    <rPh sb="1" eb="2">
      <t>カ</t>
    </rPh>
    <rPh sb="7" eb="9">
      <t>バアイ</t>
    </rPh>
    <rPh sb="11" eb="13">
      <t>ドウヨウ</t>
    </rPh>
    <rPh sb="14" eb="16">
      <t>ナイヨウ</t>
    </rPh>
    <rPh sb="17" eb="19">
      <t>ベッシ</t>
    </rPh>
    <rPh sb="20" eb="22">
      <t>キサイ</t>
    </rPh>
    <rPh sb="27" eb="28">
      <t>カ</t>
    </rPh>
    <phoneticPr fontId="21"/>
  </si>
  <si>
    <t>科目</t>
    <rPh sb="0" eb="2">
      <t>カモク</t>
    </rPh>
    <phoneticPr fontId="21"/>
  </si>
  <si>
    <t>教科の内容</t>
    <rPh sb="0" eb="2">
      <t>キョウカ</t>
    </rPh>
    <rPh sb="3" eb="5">
      <t>ナイヨウ</t>
    </rPh>
    <phoneticPr fontId="21"/>
  </si>
  <si>
    <t>学科</t>
    <rPh sb="0" eb="2">
      <t>ガッカ</t>
    </rPh>
    <phoneticPr fontId="21"/>
  </si>
  <si>
    <t>実技</t>
    <rPh sb="0" eb="2">
      <t>ジツギ</t>
    </rPh>
    <phoneticPr fontId="21"/>
  </si>
  <si>
    <t>学　 　科</t>
    <rPh sb="0" eb="1">
      <t>ガク</t>
    </rPh>
    <rPh sb="4" eb="5">
      <t>カ</t>
    </rPh>
    <phoneticPr fontId="21"/>
  </si>
  <si>
    <t>実　 　技</t>
    <rPh sb="0" eb="1">
      <t>ミ</t>
    </rPh>
    <rPh sb="4" eb="5">
      <t>ワザ</t>
    </rPh>
    <phoneticPr fontId="21"/>
  </si>
  <si>
    <t>就職支援</t>
    <rPh sb="0" eb="2">
      <t>シュウショク</t>
    </rPh>
    <rPh sb="2" eb="4">
      <t>シエン</t>
    </rPh>
    <phoneticPr fontId="21"/>
  </si>
  <si>
    <t>訓練時間計</t>
    <rPh sb="0" eb="2">
      <t>クンレン</t>
    </rPh>
    <rPh sb="2" eb="4">
      <t>ジカン</t>
    </rPh>
    <rPh sb="4" eb="5">
      <t>ケイ</t>
    </rPh>
    <phoneticPr fontId="21"/>
  </si>
  <si>
    <t>教科外</t>
    <rPh sb="0" eb="3">
      <t>キョウカガイ</t>
    </rPh>
    <phoneticPr fontId="21"/>
  </si>
  <si>
    <t>入学式</t>
    <rPh sb="0" eb="3">
      <t>ニュウガクシキ</t>
    </rPh>
    <phoneticPr fontId="21"/>
  </si>
  <si>
    <t>修了式</t>
    <rPh sb="0" eb="3">
      <t>シュウリョウシキ</t>
    </rPh>
    <phoneticPr fontId="21"/>
  </si>
  <si>
    <t>就職相談</t>
    <rPh sb="0" eb="4">
      <t>シュウショクソウダン</t>
    </rPh>
    <phoneticPr fontId="21"/>
  </si>
  <si>
    <t>デュアルシステム</t>
    <phoneticPr fontId="21"/>
  </si>
  <si>
    <t>令和○年○月○日</t>
    <rPh sb="0" eb="2">
      <t>レイワ</t>
    </rPh>
    <rPh sb="3" eb="4">
      <t>ネン</t>
    </rPh>
    <rPh sb="5" eb="6">
      <t>ガツ</t>
    </rPh>
    <rPh sb="7" eb="8">
      <t>ニチ</t>
    </rPh>
    <phoneticPr fontId="21"/>
  </si>
  <si>
    <t>訓練導入講習</t>
    <rPh sb="0" eb="2">
      <t>クンレン</t>
    </rPh>
    <rPh sb="2" eb="4">
      <t>ドウニュウ</t>
    </rPh>
    <rPh sb="4" eb="6">
      <t>コウシュウ</t>
    </rPh>
    <phoneticPr fontId="21"/>
  </si>
  <si>
    <t>実習型訓練（企業実習）</t>
    <rPh sb="0" eb="3">
      <t>ジッシュウガタ</t>
    </rPh>
    <rPh sb="3" eb="5">
      <t>クンレン</t>
    </rPh>
    <rPh sb="6" eb="8">
      <t>キギョウ</t>
    </rPh>
    <rPh sb="8" eb="10">
      <t>ジッシュウ</t>
    </rPh>
    <phoneticPr fontId="21"/>
  </si>
  <si>
    <t>就職支援</t>
    <rPh sb="0" eb="2">
      <t>シュウショク</t>
    </rPh>
    <rPh sb="2" eb="4">
      <t>シエン</t>
    </rPh>
    <phoneticPr fontId="21"/>
  </si>
  <si>
    <t>企業実習</t>
    <rPh sb="0" eb="4">
      <t>キギョウジッシュウ</t>
    </rPh>
    <phoneticPr fontId="21"/>
  </si>
  <si>
    <t>（仕様書　様式第２-１号）デュアルシステム以外</t>
    <rPh sb="21" eb="23">
      <t>イガイ</t>
    </rPh>
    <phoneticPr fontId="21"/>
  </si>
  <si>
    <t>（仕様書　様式第４号）</t>
    <phoneticPr fontId="21"/>
  </si>
  <si>
    <t>訓練科の設定趣意書</t>
    <rPh sb="0" eb="3">
      <t>クンレンカ</t>
    </rPh>
    <rPh sb="4" eb="6">
      <t>セッテイ</t>
    </rPh>
    <rPh sb="6" eb="9">
      <t>シュイショ</t>
    </rPh>
    <phoneticPr fontId="21"/>
  </si>
  <si>
    <t>（２）カリキュラムの特徴</t>
    <rPh sb="10" eb="12">
      <t>トクチョウ</t>
    </rPh>
    <phoneticPr fontId="21"/>
  </si>
  <si>
    <t>（３）訓練目標を達成するための具体的な取り組み内容や仕上がり像を目指すためのアプローチ</t>
    <rPh sb="3" eb="7">
      <t>クンレンモクヒョウ</t>
    </rPh>
    <rPh sb="8" eb="10">
      <t>タッセイ</t>
    </rPh>
    <rPh sb="15" eb="18">
      <t>グタイテキ</t>
    </rPh>
    <rPh sb="19" eb="20">
      <t>ト</t>
    </rPh>
    <rPh sb="21" eb="22">
      <t>ク</t>
    </rPh>
    <rPh sb="23" eb="25">
      <t>ナイヨウ</t>
    </rPh>
    <rPh sb="26" eb="28">
      <t>シア</t>
    </rPh>
    <rPh sb="30" eb="31">
      <t>ゾウ</t>
    </rPh>
    <rPh sb="32" eb="34">
      <t>メザ</t>
    </rPh>
    <phoneticPr fontId="21"/>
  </si>
  <si>
    <t>（４）その他訓練効果を高めるための工夫について</t>
    <rPh sb="5" eb="6">
      <t>タ</t>
    </rPh>
    <rPh sb="6" eb="8">
      <t>クンレン</t>
    </rPh>
    <rPh sb="8" eb="10">
      <t>コウカ</t>
    </rPh>
    <rPh sb="11" eb="12">
      <t>タカ</t>
    </rPh>
    <rPh sb="17" eb="19">
      <t>クフウ</t>
    </rPh>
    <phoneticPr fontId="21"/>
  </si>
  <si>
    <t>（5）その他</t>
    <rPh sb="5" eb="6">
      <t>タ</t>
    </rPh>
    <phoneticPr fontId="21"/>
  </si>
  <si>
    <t>　※アピールポイント（就職に結びつくような効果的な訓練であること等）を明瞭簡潔に記入すること</t>
    <rPh sb="11" eb="13">
      <t>シュウショク</t>
    </rPh>
    <rPh sb="14" eb="15">
      <t>ムス</t>
    </rPh>
    <rPh sb="21" eb="24">
      <t>コウカテキ</t>
    </rPh>
    <rPh sb="25" eb="27">
      <t>クンレン</t>
    </rPh>
    <rPh sb="32" eb="33">
      <t>トウ</t>
    </rPh>
    <rPh sb="35" eb="39">
      <t>メイリョウカンケツ</t>
    </rPh>
    <rPh sb="40" eb="42">
      <t>キニュウ</t>
    </rPh>
    <phoneticPr fontId="21"/>
  </si>
  <si>
    <t>カリキュラムの構成の考え方</t>
    <rPh sb="7" eb="9">
      <t>コウセイ</t>
    </rPh>
    <rPh sb="10" eb="11">
      <t>カンガ</t>
    </rPh>
    <rPh sb="12" eb="13">
      <t>カタ</t>
    </rPh>
    <phoneticPr fontId="21"/>
  </si>
  <si>
    <t>仕上がり像とカリキュラムとの関連</t>
    <rPh sb="0" eb="2">
      <t>シア</t>
    </rPh>
    <rPh sb="4" eb="5">
      <t>ゾウ</t>
    </rPh>
    <rPh sb="14" eb="16">
      <t>カンレン</t>
    </rPh>
    <phoneticPr fontId="21"/>
  </si>
  <si>
    <t>教科目の指導順序や時間配分</t>
    <rPh sb="0" eb="3">
      <t>キョウカモク</t>
    </rPh>
    <rPh sb="4" eb="8">
      <t>シドウジュンジョ</t>
    </rPh>
    <rPh sb="9" eb="13">
      <t>ジカンハイブン</t>
    </rPh>
    <phoneticPr fontId="21"/>
  </si>
  <si>
    <t>重点的に指導する内容</t>
    <rPh sb="0" eb="3">
      <t>ジュウテンテキ</t>
    </rPh>
    <rPh sb="4" eb="6">
      <t>シドウ</t>
    </rPh>
    <rPh sb="8" eb="10">
      <t>ナイヨウ</t>
    </rPh>
    <phoneticPr fontId="21"/>
  </si>
  <si>
    <t>課題演習による理解の促進</t>
    <rPh sb="0" eb="2">
      <t>カダイ</t>
    </rPh>
    <rPh sb="2" eb="4">
      <t>エンシュウ</t>
    </rPh>
    <rPh sb="7" eb="9">
      <t>リカイ</t>
    </rPh>
    <rPh sb="10" eb="12">
      <t>ソクシン</t>
    </rPh>
    <phoneticPr fontId="21"/>
  </si>
  <si>
    <t>習得状況や、理解度の把握</t>
    <rPh sb="0" eb="4">
      <t>シュウトクジョウキョウ</t>
    </rPh>
    <rPh sb="6" eb="9">
      <t>リカイド</t>
    </rPh>
    <rPh sb="10" eb="12">
      <t>ハアク</t>
    </rPh>
    <phoneticPr fontId="21"/>
  </si>
  <si>
    <t>習得状況や、理解度に応じた指導方法</t>
    <rPh sb="0" eb="4">
      <t>シュウトクジョウキョウ</t>
    </rPh>
    <rPh sb="6" eb="9">
      <t>リカイド</t>
    </rPh>
    <rPh sb="10" eb="11">
      <t>オウ</t>
    </rPh>
    <rPh sb="13" eb="15">
      <t>シドウ</t>
    </rPh>
    <rPh sb="15" eb="17">
      <t>ホウホウ</t>
    </rPh>
    <phoneticPr fontId="21"/>
  </si>
  <si>
    <t>クラス運営の工夫</t>
    <rPh sb="3" eb="5">
      <t>ウンエイ</t>
    </rPh>
    <rPh sb="6" eb="8">
      <t>クフウ</t>
    </rPh>
    <phoneticPr fontId="21"/>
  </si>
  <si>
    <t>子育て、介護する方等への配慮</t>
    <rPh sb="0" eb="2">
      <t>コソダ</t>
    </rPh>
    <rPh sb="4" eb="6">
      <t>カイゴ</t>
    </rPh>
    <rPh sb="8" eb="9">
      <t>カタ</t>
    </rPh>
    <rPh sb="9" eb="10">
      <t>トウ</t>
    </rPh>
    <rPh sb="12" eb="14">
      <t>ハイリョ</t>
    </rPh>
    <phoneticPr fontId="21"/>
  </si>
  <si>
    <t>など</t>
    <phoneticPr fontId="21"/>
  </si>
  <si>
    <t>（仕様書　様式第6号）</t>
    <phoneticPr fontId="21"/>
  </si>
  <si>
    <t>就職支援実施計画書</t>
    <rPh sb="0" eb="4">
      <t>シュウショクシエン</t>
    </rPh>
    <rPh sb="4" eb="6">
      <t>ジッシ</t>
    </rPh>
    <rPh sb="6" eb="9">
      <t>ケイカクショ</t>
    </rPh>
    <phoneticPr fontId="21"/>
  </si>
  <si>
    <t>（１）就職支援の基本方針と支援体制</t>
    <rPh sb="3" eb="5">
      <t>シュウショク</t>
    </rPh>
    <rPh sb="5" eb="7">
      <t>シエン</t>
    </rPh>
    <rPh sb="8" eb="10">
      <t>キホン</t>
    </rPh>
    <rPh sb="10" eb="12">
      <t>ホウシン</t>
    </rPh>
    <rPh sb="13" eb="15">
      <t>シエン</t>
    </rPh>
    <rPh sb="15" eb="17">
      <t>タイセイ</t>
    </rPh>
    <phoneticPr fontId="21"/>
  </si>
  <si>
    <t>（４）就職率改善策【前年度に、同種のコースにおいて、就職率が35％未満となった場合】</t>
    <rPh sb="3" eb="6">
      <t>シュウショクリツ</t>
    </rPh>
    <rPh sb="6" eb="9">
      <t>カイゼンサク</t>
    </rPh>
    <rPh sb="10" eb="13">
      <t>ゼンネンド</t>
    </rPh>
    <rPh sb="15" eb="17">
      <t>ドウシュ</t>
    </rPh>
    <rPh sb="26" eb="29">
      <t>シュウショクリツ</t>
    </rPh>
    <rPh sb="33" eb="35">
      <t>ミマン</t>
    </rPh>
    <rPh sb="39" eb="41">
      <t>バアイ</t>
    </rPh>
    <phoneticPr fontId="21"/>
  </si>
  <si>
    <t>就職意識の喚起方法（訓練科目と結び付けて）</t>
    <rPh sb="0" eb="2">
      <t>シュウショク</t>
    </rPh>
    <rPh sb="2" eb="4">
      <t>イシキ</t>
    </rPh>
    <rPh sb="5" eb="7">
      <t>カンキ</t>
    </rPh>
    <rPh sb="7" eb="9">
      <t>ホウホウ</t>
    </rPh>
    <rPh sb="10" eb="12">
      <t>クンレン</t>
    </rPh>
    <rPh sb="12" eb="14">
      <t>カモク</t>
    </rPh>
    <rPh sb="15" eb="16">
      <t>ムス</t>
    </rPh>
    <rPh sb="17" eb="18">
      <t>ツ</t>
    </rPh>
    <phoneticPr fontId="21"/>
  </si>
  <si>
    <t>訓練生の自己理解を深めるための工夫</t>
    <rPh sb="0" eb="3">
      <t>クンレンセイ</t>
    </rPh>
    <rPh sb="4" eb="8">
      <t>ジコリカイ</t>
    </rPh>
    <rPh sb="9" eb="10">
      <t>フカ</t>
    </rPh>
    <rPh sb="15" eb="17">
      <t>クフウ</t>
    </rPh>
    <phoneticPr fontId="21"/>
  </si>
  <si>
    <t>訓練生の就職意識を高めるための工夫</t>
    <rPh sb="0" eb="3">
      <t>クンレンセイ</t>
    </rPh>
    <rPh sb="4" eb="6">
      <t>シュウショク</t>
    </rPh>
    <rPh sb="6" eb="8">
      <t>イシキ</t>
    </rPh>
    <rPh sb="9" eb="10">
      <t>タカ</t>
    </rPh>
    <rPh sb="15" eb="17">
      <t>クフウ</t>
    </rPh>
    <phoneticPr fontId="21"/>
  </si>
  <si>
    <t>就職活動の方向性の明確化の工夫</t>
    <rPh sb="0" eb="4">
      <t>シュウショクカツドウ</t>
    </rPh>
    <rPh sb="5" eb="8">
      <t>ホウコウセイ</t>
    </rPh>
    <rPh sb="9" eb="12">
      <t>メイカクカ</t>
    </rPh>
    <rPh sb="13" eb="15">
      <t>クフウ</t>
    </rPh>
    <phoneticPr fontId="21"/>
  </si>
  <si>
    <t>就職活動の進捗管理の工夫</t>
    <rPh sb="0" eb="4">
      <t>シュウショクカツドウ</t>
    </rPh>
    <rPh sb="5" eb="9">
      <t>シンチョクカンリ</t>
    </rPh>
    <rPh sb="10" eb="12">
      <t>クフウ</t>
    </rPh>
    <phoneticPr fontId="21"/>
  </si>
  <si>
    <t>「就職状況報告書」回収率向上のための対応</t>
    <rPh sb="1" eb="5">
      <t>シュウショクジョウキョウ</t>
    </rPh>
    <rPh sb="5" eb="8">
      <t>ホウコクショ</t>
    </rPh>
    <rPh sb="9" eb="12">
      <t>カイシュウリツ</t>
    </rPh>
    <rPh sb="12" eb="14">
      <t>コウジョウ</t>
    </rPh>
    <rPh sb="18" eb="20">
      <t>タイオウ</t>
    </rPh>
    <phoneticPr fontId="21"/>
  </si>
  <si>
    <t>就職率（改善）向上のための工夫</t>
    <rPh sb="0" eb="3">
      <t>シュウショクリツ</t>
    </rPh>
    <rPh sb="4" eb="6">
      <t>カイゼン</t>
    </rPh>
    <rPh sb="7" eb="9">
      <t>コウジョウ</t>
    </rPh>
    <rPh sb="13" eb="15">
      <t>クフウ</t>
    </rPh>
    <phoneticPr fontId="21"/>
  </si>
  <si>
    <t>キャリアカウンセリング実施内容の工夫</t>
    <rPh sb="11" eb="13">
      <t>ジッシ</t>
    </rPh>
    <rPh sb="13" eb="15">
      <t>ナイヨウ</t>
    </rPh>
    <rPh sb="16" eb="18">
      <t>クフウ</t>
    </rPh>
    <phoneticPr fontId="21"/>
  </si>
  <si>
    <t>相談体制の工夫</t>
    <rPh sb="0" eb="4">
      <t>ソウダンタイセイ</t>
    </rPh>
    <rPh sb="5" eb="7">
      <t>クフウ</t>
    </rPh>
    <phoneticPr fontId="21"/>
  </si>
  <si>
    <t>求人情報提供の工夫</t>
    <rPh sb="0" eb="2">
      <t>キュウジン</t>
    </rPh>
    <rPh sb="2" eb="4">
      <t>ジョウホウ</t>
    </rPh>
    <rPh sb="4" eb="6">
      <t>テイキョウ</t>
    </rPh>
    <rPh sb="7" eb="9">
      <t>クフウ</t>
    </rPh>
    <phoneticPr fontId="21"/>
  </si>
  <si>
    <t>ハローワークとの連携</t>
    <rPh sb="8" eb="10">
      <t>レンケイ</t>
    </rPh>
    <phoneticPr fontId="21"/>
  </si>
  <si>
    <t>就職責任者やキャリアカウンセラーの配置体制等の整備</t>
    <rPh sb="0" eb="5">
      <t>シュウショクセキニンシャ</t>
    </rPh>
    <rPh sb="17" eb="19">
      <t>ハイチ</t>
    </rPh>
    <rPh sb="19" eb="21">
      <t>タイセイ</t>
    </rPh>
    <rPh sb="21" eb="22">
      <t>トウ</t>
    </rPh>
    <rPh sb="23" eb="25">
      <t>セイビ</t>
    </rPh>
    <phoneticPr fontId="21"/>
  </si>
  <si>
    <t>就職困難者への対応</t>
    <rPh sb="0" eb="2">
      <t>シュウショク</t>
    </rPh>
    <rPh sb="2" eb="5">
      <t>コンナンシャ</t>
    </rPh>
    <rPh sb="7" eb="9">
      <t>タイオウ</t>
    </rPh>
    <phoneticPr fontId="21"/>
  </si>
  <si>
    <t>最低実施人数</t>
    <rPh sb="0" eb="4">
      <t>サイテイジッシ</t>
    </rPh>
    <rPh sb="4" eb="6">
      <t>ニンズウ</t>
    </rPh>
    <phoneticPr fontId="21"/>
  </si>
  <si>
    <t>最低実施人数</t>
    <rPh sb="0" eb="4">
      <t>サイテイジッシ</t>
    </rPh>
    <rPh sb="4" eb="6">
      <t>ニンズウ</t>
    </rPh>
    <phoneticPr fontId="21"/>
  </si>
  <si>
    <t>人</t>
    <rPh sb="0" eb="1">
      <t>ニン</t>
    </rPh>
    <phoneticPr fontId="21"/>
  </si>
  <si>
    <t>求人ニーズ、求職者ニーズの把握・分析（結果とそのデータ元）</t>
    <rPh sb="0" eb="2">
      <t>キュウジン</t>
    </rPh>
    <rPh sb="6" eb="8">
      <t>キュウショク</t>
    </rPh>
    <rPh sb="8" eb="9">
      <t>シャ</t>
    </rPh>
    <rPh sb="13" eb="15">
      <t>ハアク</t>
    </rPh>
    <rPh sb="16" eb="18">
      <t>ブンセキ</t>
    </rPh>
    <rPh sb="19" eb="21">
      <t>ケッカ</t>
    </rPh>
    <rPh sb="27" eb="28">
      <t>モト</t>
    </rPh>
    <phoneticPr fontId="21"/>
  </si>
  <si>
    <t>訓練名称のポイント（わかりやすい、訴求力）</t>
    <rPh sb="0" eb="2">
      <t>クンレン</t>
    </rPh>
    <rPh sb="2" eb="4">
      <t>メイショウ</t>
    </rPh>
    <rPh sb="17" eb="20">
      <t>ソキュウリョク</t>
    </rPh>
    <phoneticPr fontId="21"/>
  </si>
  <si>
    <t>受講目的（就職）・目標の明確化の工夫</t>
    <rPh sb="0" eb="2">
      <t>ジュコウ</t>
    </rPh>
    <rPh sb="2" eb="4">
      <t>モクテキ</t>
    </rPh>
    <rPh sb="5" eb="7">
      <t>シュウショク</t>
    </rPh>
    <rPh sb="9" eb="11">
      <t>モクヒョウ</t>
    </rPh>
    <rPh sb="12" eb="15">
      <t>メイカクカ</t>
    </rPh>
    <rPh sb="16" eb="18">
      <t>クフウ</t>
    </rPh>
    <phoneticPr fontId="21"/>
  </si>
  <si>
    <t>（仕様書　様式第5号）</t>
    <phoneticPr fontId="21"/>
  </si>
  <si>
    <t>講師名簿</t>
    <rPh sb="0" eb="4">
      <t>コウシメイボ</t>
    </rPh>
    <phoneticPr fontId="21"/>
  </si>
  <si>
    <t>氏名</t>
    <rPh sb="0" eb="2">
      <t>シメイ</t>
    </rPh>
    <phoneticPr fontId="21"/>
  </si>
  <si>
    <t>年齢</t>
    <rPh sb="0" eb="2">
      <t>ネンレイ</t>
    </rPh>
    <phoneticPr fontId="21"/>
  </si>
  <si>
    <t>担当科目名</t>
    <rPh sb="0" eb="2">
      <t>タントウ</t>
    </rPh>
    <rPh sb="2" eb="4">
      <t>カモク</t>
    </rPh>
    <rPh sb="4" eb="5">
      <t>メイ</t>
    </rPh>
    <phoneticPr fontId="21"/>
  </si>
  <si>
    <t>担当科目実務経験年数</t>
    <rPh sb="0" eb="4">
      <t>タントウカモク</t>
    </rPh>
    <rPh sb="4" eb="8">
      <t>ジツムケイケン</t>
    </rPh>
    <rPh sb="8" eb="10">
      <t>ネンスウ</t>
    </rPh>
    <phoneticPr fontId="21"/>
  </si>
  <si>
    <t>講師の経歴</t>
    <rPh sb="0" eb="2">
      <t>コウシ</t>
    </rPh>
    <rPh sb="3" eb="5">
      <t>ケイレキ</t>
    </rPh>
    <phoneticPr fontId="21"/>
  </si>
  <si>
    <t>資格・免許※</t>
    <rPh sb="0" eb="2">
      <t>シカク</t>
    </rPh>
    <rPh sb="3" eb="5">
      <t>メンキョ</t>
    </rPh>
    <phoneticPr fontId="21"/>
  </si>
  <si>
    <t>勤務形態
（常勤/非常勤）</t>
    <rPh sb="0" eb="2">
      <t>キンム</t>
    </rPh>
    <rPh sb="2" eb="4">
      <t>ケイタイ</t>
    </rPh>
    <rPh sb="6" eb="8">
      <t>ジョウキン</t>
    </rPh>
    <rPh sb="9" eb="12">
      <t>ヒジョウキン</t>
    </rPh>
    <phoneticPr fontId="21"/>
  </si>
  <si>
    <t>現在</t>
    <rPh sb="0" eb="2">
      <t>ゲンザイ</t>
    </rPh>
    <phoneticPr fontId="21"/>
  </si>
  <si>
    <t>令和○年○月○日</t>
    <rPh sb="0" eb="2">
      <t>レイワ</t>
    </rPh>
    <rPh sb="3" eb="4">
      <t>ネン</t>
    </rPh>
    <rPh sb="5" eb="6">
      <t>ガツ</t>
    </rPh>
    <rPh sb="7" eb="8">
      <t>ニチ</t>
    </rPh>
    <phoneticPr fontId="21"/>
  </si>
  <si>
    <t>（仕様書　様式第７号）</t>
    <phoneticPr fontId="21"/>
  </si>
  <si>
    <t>教材名</t>
    <rPh sb="0" eb="3">
      <t>キョウザイメイ</t>
    </rPh>
    <phoneticPr fontId="21"/>
  </si>
  <si>
    <t>名称</t>
    <rPh sb="0" eb="2">
      <t>メイショウ</t>
    </rPh>
    <phoneticPr fontId="21"/>
  </si>
  <si>
    <t>金額（円）</t>
    <rPh sb="0" eb="2">
      <t>キンガク</t>
    </rPh>
    <rPh sb="3" eb="4">
      <t>エン</t>
    </rPh>
    <phoneticPr fontId="21"/>
  </si>
  <si>
    <t>税込価格（円）</t>
    <rPh sb="0" eb="2">
      <t>ゼイコ</t>
    </rPh>
    <rPh sb="2" eb="4">
      <t>カカク</t>
    </rPh>
    <rPh sb="5" eb="6">
      <t>エン</t>
    </rPh>
    <phoneticPr fontId="21"/>
  </si>
  <si>
    <t>※資格又は免許等についてはその証明書類の写しを添付すること。</t>
  </si>
  <si>
    <t>※提出後、退職・採用等の変更が生じた場合は、学院と協議の上、あらためて提出すること。</t>
  </si>
  <si>
    <t>　※アピールポイント（就職に結びつくような効果的な支援であること等）を明瞭簡潔に記入すること</t>
    <rPh sb="11" eb="13">
      <t>シュウショク</t>
    </rPh>
    <rPh sb="14" eb="15">
      <t>ムス</t>
    </rPh>
    <rPh sb="21" eb="24">
      <t>コウカテキ</t>
    </rPh>
    <rPh sb="25" eb="27">
      <t>シエン</t>
    </rPh>
    <rPh sb="32" eb="33">
      <t>トウ</t>
    </rPh>
    <rPh sb="35" eb="39">
      <t>メイリョウカンケツ</t>
    </rPh>
    <rPh sb="40" eb="42">
      <t>キニュウ</t>
    </rPh>
    <phoneticPr fontId="21"/>
  </si>
  <si>
    <t>教材一覧</t>
    <rPh sb="0" eb="2">
      <t>キョウザイ</t>
    </rPh>
    <rPh sb="2" eb="4">
      <t>イチラン</t>
    </rPh>
    <phoneticPr fontId="21"/>
  </si>
  <si>
    <t>出版社名・オリジナル等</t>
    <rPh sb="0" eb="3">
      <t>シュッパンシャ</t>
    </rPh>
    <rPh sb="3" eb="4">
      <t>メイ</t>
    </rPh>
    <rPh sb="10" eb="11">
      <t>トウ</t>
    </rPh>
    <phoneticPr fontId="21"/>
  </si>
  <si>
    <t>科目名</t>
    <rPh sb="0" eb="3">
      <t>カモクメイ</t>
    </rPh>
    <phoneticPr fontId="21"/>
  </si>
  <si>
    <t>備考</t>
    <rPh sb="0" eb="2">
      <t>ビコウ</t>
    </rPh>
    <phoneticPr fontId="21"/>
  </si>
  <si>
    <t>　また、見本を添付すること。</t>
    <rPh sb="4" eb="6">
      <t>ミホン</t>
    </rPh>
    <rPh sb="7" eb="9">
      <t>テンプ</t>
    </rPh>
    <phoneticPr fontId="21"/>
  </si>
  <si>
    <t>(仕様書　様式第8号)</t>
    <rPh sb="1" eb="4">
      <t>シヨウショ</t>
    </rPh>
    <rPh sb="5" eb="7">
      <t>ヨウシキ</t>
    </rPh>
    <rPh sb="7" eb="8">
      <t>ダイ</t>
    </rPh>
    <rPh sb="9" eb="10">
      <t>ゴウ</t>
    </rPh>
    <phoneticPr fontId="34"/>
  </si>
  <si>
    <t>職場見学等実施計画書</t>
    <rPh sb="0" eb="2">
      <t>ショクバ</t>
    </rPh>
    <rPh sb="2" eb="4">
      <t>ケンガク</t>
    </rPh>
    <rPh sb="4" eb="5">
      <t>トウ</t>
    </rPh>
    <rPh sb="5" eb="7">
      <t>ジッシ</t>
    </rPh>
    <rPh sb="7" eb="10">
      <t>ケイカクショ</t>
    </rPh>
    <phoneticPr fontId="34"/>
  </si>
  <si>
    <t>No</t>
    <phoneticPr fontId="34"/>
  </si>
  <si>
    <t>サービス種類
（注１）</t>
    <rPh sb="4" eb="6">
      <t>シュルイ</t>
    </rPh>
    <rPh sb="8" eb="9">
      <t>チュウ</t>
    </rPh>
    <phoneticPr fontId="38"/>
  </si>
  <si>
    <t>事業所名</t>
    <rPh sb="0" eb="3">
      <t>ジギョウショ</t>
    </rPh>
    <rPh sb="3" eb="4">
      <t>メイ</t>
    </rPh>
    <phoneticPr fontId="38"/>
  </si>
  <si>
    <t>所在地</t>
    <rPh sb="0" eb="3">
      <t>ショザイチ</t>
    </rPh>
    <phoneticPr fontId="34"/>
  </si>
  <si>
    <t>連絡先</t>
    <rPh sb="0" eb="3">
      <t>レンラクサキ</t>
    </rPh>
    <phoneticPr fontId="34"/>
  </si>
  <si>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34"/>
  </si>
  <si>
    <t>実施予定日</t>
    <rPh sb="0" eb="2">
      <t>ジッシ</t>
    </rPh>
    <rPh sb="2" eb="4">
      <t>ヨテイ</t>
    </rPh>
    <rPh sb="4" eb="5">
      <t>ビ</t>
    </rPh>
    <phoneticPr fontId="34"/>
  </si>
  <si>
    <t>受入予定人数</t>
    <rPh sb="0" eb="2">
      <t>ウケイレ</t>
    </rPh>
    <rPh sb="2" eb="4">
      <t>ヨテイ</t>
    </rPh>
    <rPh sb="4" eb="6">
      <t>ニンズウ</t>
    </rPh>
    <phoneticPr fontId="34"/>
  </si>
  <si>
    <t>備考（注３）</t>
    <rPh sb="0" eb="2">
      <t>ビコウ</t>
    </rPh>
    <rPh sb="3" eb="4">
      <t>チュウ</t>
    </rPh>
    <phoneticPr fontId="38"/>
  </si>
  <si>
    <t>（注１）介護保険法又は障害者の日常生活及び社会生活を総合的に支援するための法律の規定に基づくサービスの種類を記載してください。</t>
    <rPh sb="1" eb="2">
      <t>チュウ</t>
    </rPh>
    <phoneticPr fontId="34"/>
  </si>
  <si>
    <t>（注２）以下を参考に選択してください。</t>
    <rPh sb="1" eb="2">
      <t>チュウ</t>
    </rPh>
    <rPh sb="4" eb="6">
      <t>イカ</t>
    </rPh>
    <rPh sb="7" eb="9">
      <t>サンコウ</t>
    </rPh>
    <rPh sb="10" eb="12">
      <t>センタク</t>
    </rPh>
    <phoneticPr fontId="34"/>
  </si>
  <si>
    <t>職場見学：介護（障害）福祉サービス利用者（以下「利用者」という。）のいる時間帯に福祉施設等を訪問し、施設職員の説明を受けながら福祉サービス提供の実態を見学すること。</t>
    <rPh sb="0" eb="2">
      <t>ショクバ</t>
    </rPh>
    <rPh sb="2" eb="4">
      <t>ケンガク</t>
    </rPh>
    <phoneticPr fontId="21"/>
  </si>
  <si>
    <t>職場体験：一つの福祉施設等において、当該施設職員の指導を受けながら、施設職員が利用者に提供するサービスの補助等を行うこと。</t>
    <rPh sb="0" eb="2">
      <t>ショクバ</t>
    </rPh>
    <rPh sb="2" eb="4">
      <t>タイケン</t>
    </rPh>
    <phoneticPr fontId="21"/>
  </si>
  <si>
    <t>職場実習：一つの福祉施設等において、当該施設職員の指導を受けながら、利用者に提供するサービスについて法令の範囲内で行うこと。</t>
    <rPh sb="0" eb="2">
      <t>ショクバ</t>
    </rPh>
    <rPh sb="2" eb="4">
      <t>ジッシュウ</t>
    </rPh>
    <phoneticPr fontId="21"/>
  </si>
  <si>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38"/>
  </si>
  <si>
    <t>訪問介護</t>
    <rPh sb="0" eb="2">
      <t>ホウモン</t>
    </rPh>
    <rPh sb="2" eb="4">
      <t>カイゴ</t>
    </rPh>
    <phoneticPr fontId="34"/>
  </si>
  <si>
    <t>(株）○○</t>
    <rPh sb="1" eb="2">
      <t>カブ</t>
    </rPh>
    <phoneticPr fontId="38"/>
  </si>
  <si>
    <t>●●</t>
    <phoneticPr fontId="38"/>
  </si>
  <si>
    <t>000-000-0000</t>
    <phoneticPr fontId="38"/>
  </si>
  <si>
    <t>職場体験</t>
  </si>
  <si>
    <t>●月●日、
●月×日</t>
    <rPh sb="1" eb="2">
      <t>ガツ</t>
    </rPh>
    <rPh sb="3" eb="4">
      <t>ニチ</t>
    </rPh>
    <rPh sb="7" eb="8">
      <t>ガツ</t>
    </rPh>
    <rPh sb="9" eb="10">
      <t>ニチ</t>
    </rPh>
    <phoneticPr fontId="38"/>
  </si>
  <si>
    <t>５人</t>
    <rPh sb="1" eb="2">
      <t>ニン</t>
    </rPh>
    <phoneticPr fontId="38"/>
  </si>
  <si>
    <t>実施予定日、受入人数については調整中。</t>
    <rPh sb="0" eb="2">
      <t>ジッシ</t>
    </rPh>
    <rPh sb="2" eb="5">
      <t>ヨテイビ</t>
    </rPh>
    <rPh sb="6" eb="8">
      <t>ウケイレ</t>
    </rPh>
    <rPh sb="8" eb="10">
      <t>ニンズウ</t>
    </rPh>
    <rPh sb="15" eb="17">
      <t>チョウセイ</t>
    </rPh>
    <rPh sb="17" eb="18">
      <t>チュウ</t>
    </rPh>
    <phoneticPr fontId="38"/>
  </si>
  <si>
    <t>通所介護</t>
    <rPh sb="0" eb="2">
      <t>ツウショ</t>
    </rPh>
    <rPh sb="2" eb="4">
      <t>カイゴ</t>
    </rPh>
    <phoneticPr fontId="34"/>
  </si>
  <si>
    <t>特定非営利活動法人●●</t>
    <rPh sb="0" eb="2">
      <t>トクテイ</t>
    </rPh>
    <rPh sb="2" eb="5">
      <t>ヒエイリ</t>
    </rPh>
    <rPh sb="5" eb="7">
      <t>カツドウ</t>
    </rPh>
    <rPh sb="7" eb="9">
      <t>ホウジン</t>
    </rPh>
    <phoneticPr fontId="38"/>
  </si>
  <si>
    <t>職場見学</t>
  </si>
  <si>
    <t>６人</t>
    <rPh sb="1" eb="2">
      <t>ニン</t>
    </rPh>
    <phoneticPr fontId="38"/>
  </si>
  <si>
    <t>介護老人福祉施設</t>
    <rPh sb="0" eb="2">
      <t>カイゴ</t>
    </rPh>
    <rPh sb="2" eb="4">
      <t>ロウジン</t>
    </rPh>
    <rPh sb="4" eb="6">
      <t>フクシ</t>
    </rPh>
    <rPh sb="6" eb="8">
      <t>シセツ</t>
    </rPh>
    <phoneticPr fontId="34"/>
  </si>
  <si>
    <t>社会福祉法人△▲</t>
    <rPh sb="0" eb="2">
      <t>シャカイ</t>
    </rPh>
    <rPh sb="2" eb="4">
      <t>フクシ</t>
    </rPh>
    <rPh sb="4" eb="6">
      <t>ホウジン</t>
    </rPh>
    <phoneticPr fontId="38"/>
  </si>
  <si>
    <t>職場実習</t>
  </si>
  <si>
    <t>3人</t>
    <rPh sb="1" eb="2">
      <t>ニン</t>
    </rPh>
    <phoneticPr fontId="34"/>
  </si>
  <si>
    <t>生活介護</t>
    <rPh sb="0" eb="2">
      <t>セイカツ</t>
    </rPh>
    <rPh sb="2" eb="4">
      <t>カイゴ</t>
    </rPh>
    <phoneticPr fontId="34"/>
  </si>
  <si>
    <t>社会福祉法人○●</t>
    <rPh sb="0" eb="2">
      <t>シャカイ</t>
    </rPh>
    <rPh sb="2" eb="4">
      <t>フクシ</t>
    </rPh>
    <rPh sb="4" eb="6">
      <t>ホウジン</t>
    </rPh>
    <phoneticPr fontId="38"/>
  </si>
  <si>
    <t>就労移行支援</t>
    <rPh sb="0" eb="2">
      <t>シュウロウ</t>
    </rPh>
    <rPh sb="2" eb="4">
      <t>イコウ</t>
    </rPh>
    <rPh sb="4" eb="6">
      <t>シエン</t>
    </rPh>
    <phoneticPr fontId="34"/>
  </si>
  <si>
    <t>△△株式会社</t>
    <rPh sb="2" eb="4">
      <t>カブシキ</t>
    </rPh>
    <rPh sb="4" eb="6">
      <t>カイシャ</t>
    </rPh>
    <phoneticPr fontId="38"/>
  </si>
  <si>
    <t>７人</t>
    <rPh sb="1" eb="2">
      <t>ニン</t>
    </rPh>
    <phoneticPr fontId="38"/>
  </si>
  <si>
    <t>職場実習（再委託）先事業所一覧</t>
    <rPh sb="0" eb="2">
      <t>ショクバ</t>
    </rPh>
    <rPh sb="2" eb="4">
      <t>ジッシュウ</t>
    </rPh>
    <rPh sb="5" eb="8">
      <t>サイイタク</t>
    </rPh>
    <rPh sb="9" eb="10">
      <t>サキ</t>
    </rPh>
    <rPh sb="10" eb="13">
      <t>ジギョウショ</t>
    </rPh>
    <rPh sb="13" eb="15">
      <t>イチラン</t>
    </rPh>
    <phoneticPr fontId="21"/>
  </si>
  <si>
    <t>（仕様書　様式第９号）　デュアルシステム</t>
    <phoneticPr fontId="21"/>
  </si>
  <si>
    <t>№</t>
    <phoneticPr fontId="21"/>
  </si>
  <si>
    <t>事業所名</t>
    <rPh sb="0" eb="3">
      <t>ジギョウショ</t>
    </rPh>
    <rPh sb="3" eb="4">
      <t>メイ</t>
    </rPh>
    <phoneticPr fontId="21"/>
  </si>
  <si>
    <t>住所</t>
    <rPh sb="0" eb="2">
      <t>ジュウショ</t>
    </rPh>
    <phoneticPr fontId="21"/>
  </si>
  <si>
    <t>電話番号</t>
    <rPh sb="0" eb="2">
      <t>デンワ</t>
    </rPh>
    <rPh sb="2" eb="4">
      <t>バンゴウ</t>
    </rPh>
    <phoneticPr fontId="21"/>
  </si>
  <si>
    <t>担当者</t>
    <rPh sb="0" eb="3">
      <t>タントウシャ</t>
    </rPh>
    <phoneticPr fontId="21"/>
  </si>
  <si>
    <t>主な業種</t>
    <rPh sb="0" eb="1">
      <t>オモ</t>
    </rPh>
    <rPh sb="2" eb="4">
      <t>ギョウシュ</t>
    </rPh>
    <phoneticPr fontId="21"/>
  </si>
  <si>
    <t>従業員数</t>
    <rPh sb="0" eb="3">
      <t>ジュウギョウイン</t>
    </rPh>
    <rPh sb="3" eb="4">
      <t>スウ</t>
    </rPh>
    <phoneticPr fontId="21"/>
  </si>
  <si>
    <t>受入予定人数</t>
    <rPh sb="0" eb="2">
      <t>ウケイレ</t>
    </rPh>
    <rPh sb="2" eb="4">
      <t>ヨテイ</t>
    </rPh>
    <rPh sb="4" eb="6">
      <t>ニンズウ</t>
    </rPh>
    <phoneticPr fontId="21"/>
  </si>
  <si>
    <t>点　検　項　目</t>
    <rPh sb="0" eb="3">
      <t>テンケン</t>
    </rPh>
    <rPh sb="4" eb="7">
      <t>コウモク</t>
    </rPh>
    <phoneticPr fontId="38"/>
  </si>
  <si>
    <t>内　　　　　　　　　　　　　　　容</t>
    <rPh sb="0" eb="1">
      <t>ウチ</t>
    </rPh>
    <rPh sb="16" eb="17">
      <t>カタチ</t>
    </rPh>
    <phoneticPr fontId="38"/>
  </si>
  <si>
    <t>項目</t>
    <rPh sb="0" eb="2">
      <t>コウモク</t>
    </rPh>
    <phoneticPr fontId="21"/>
  </si>
  <si>
    <t>名称</t>
    <rPh sb="0" eb="2">
      <t>メイショウ</t>
    </rPh>
    <phoneticPr fontId="21"/>
  </si>
  <si>
    <t>認定機関</t>
    <rPh sb="0" eb="2">
      <t>ニンテイ</t>
    </rPh>
    <rPh sb="2" eb="4">
      <t>キカン</t>
    </rPh>
    <phoneticPr fontId="21"/>
  </si>
  <si>
    <t>合計</t>
    <rPh sb="0" eb="2">
      <t>ゴウケイ</t>
    </rPh>
    <phoneticPr fontId="38"/>
  </si>
  <si>
    <t>応募者名</t>
    <rPh sb="0" eb="3">
      <t>オウボシャ</t>
    </rPh>
    <rPh sb="3" eb="4">
      <t>メイ</t>
    </rPh>
    <phoneticPr fontId="38"/>
  </si>
  <si>
    <t>パソコン</t>
    <phoneticPr fontId="38"/>
  </si>
  <si>
    <t>プロジェクタ</t>
    <phoneticPr fontId="38"/>
  </si>
  <si>
    <t>（仕様書　様式第14号）　</t>
    <phoneticPr fontId="21"/>
  </si>
  <si>
    <t>訓練経費内訳書</t>
    <rPh sb="0" eb="2">
      <t>クンレン</t>
    </rPh>
    <rPh sb="2" eb="4">
      <t>ケイヒ</t>
    </rPh>
    <rPh sb="4" eb="7">
      <t>ウチワケショ</t>
    </rPh>
    <phoneticPr fontId="21"/>
  </si>
  <si>
    <t>１　訓練に要する経費（付帯業務を含む）</t>
    <rPh sb="2" eb="4">
      <t>クンレン</t>
    </rPh>
    <rPh sb="5" eb="6">
      <t>ヨウ</t>
    </rPh>
    <rPh sb="8" eb="10">
      <t>ケイヒ</t>
    </rPh>
    <rPh sb="11" eb="15">
      <t>フタイギョウム</t>
    </rPh>
    <rPh sb="16" eb="17">
      <t>フク</t>
    </rPh>
    <phoneticPr fontId="21"/>
  </si>
  <si>
    <t>積算内訳</t>
    <rPh sb="0" eb="2">
      <t>セキサン</t>
    </rPh>
    <rPh sb="2" eb="4">
      <t>ウチワケ</t>
    </rPh>
    <phoneticPr fontId="21"/>
  </si>
  <si>
    <t>講師等経費</t>
    <rPh sb="0" eb="2">
      <t>コウシ</t>
    </rPh>
    <rPh sb="2" eb="3">
      <t>トウ</t>
    </rPh>
    <rPh sb="3" eb="5">
      <t>ケイヒ</t>
    </rPh>
    <phoneticPr fontId="21"/>
  </si>
  <si>
    <t>施設・設備使用料</t>
    <rPh sb="0" eb="2">
      <t>シセツ</t>
    </rPh>
    <rPh sb="3" eb="5">
      <t>セツビ</t>
    </rPh>
    <rPh sb="5" eb="8">
      <t>シヨウリョウ</t>
    </rPh>
    <phoneticPr fontId="21"/>
  </si>
  <si>
    <t>その他</t>
    <rPh sb="2" eb="3">
      <t>タ</t>
    </rPh>
    <phoneticPr fontId="21"/>
  </si>
  <si>
    <t>事務経費</t>
    <rPh sb="0" eb="2">
      <t>ジム</t>
    </rPh>
    <rPh sb="2" eb="4">
      <t>ケイヒ</t>
    </rPh>
    <phoneticPr fontId="21"/>
  </si>
  <si>
    <t>実習費、技能講習等経費</t>
    <rPh sb="0" eb="3">
      <t>ジッシュウヒ</t>
    </rPh>
    <rPh sb="4" eb="8">
      <t>ギノウコウシュウ</t>
    </rPh>
    <rPh sb="8" eb="9">
      <t>トウ</t>
    </rPh>
    <rPh sb="9" eb="11">
      <t>ケイヒ</t>
    </rPh>
    <phoneticPr fontId="21"/>
  </si>
  <si>
    <t>消費税10％ B＝（A）×10/100　</t>
    <rPh sb="0" eb="3">
      <t>ショウヒゼイ</t>
    </rPh>
    <phoneticPr fontId="21"/>
  </si>
  <si>
    <t>1人１月当たり　（A＋B）</t>
    <rPh sb="1" eb="2">
      <t>ニン</t>
    </rPh>
    <rPh sb="3" eb="4">
      <t>ガツ</t>
    </rPh>
    <rPh sb="4" eb="5">
      <t>ア</t>
    </rPh>
    <phoneticPr fontId="21"/>
  </si>
  <si>
    <t>訓練機関名</t>
    <rPh sb="0" eb="2">
      <t>クンレン</t>
    </rPh>
    <rPh sb="2" eb="4">
      <t>キカン</t>
    </rPh>
    <rPh sb="4" eb="5">
      <t>メイ</t>
    </rPh>
    <phoneticPr fontId="21"/>
  </si>
  <si>
    <t>代表者職氏名</t>
    <rPh sb="0" eb="3">
      <t>ダイヒョウシャ</t>
    </rPh>
    <rPh sb="3" eb="6">
      <t>ショクシメイ</t>
    </rPh>
    <phoneticPr fontId="21"/>
  </si>
  <si>
    <t>訓練運営体制及び施設等の概要</t>
    <rPh sb="0" eb="2">
      <t>クンレン</t>
    </rPh>
    <rPh sb="2" eb="6">
      <t>ウンエイタイセイ</t>
    </rPh>
    <rPh sb="6" eb="7">
      <t>オヨ</t>
    </rPh>
    <rPh sb="8" eb="10">
      <t>シセツ</t>
    </rPh>
    <rPh sb="10" eb="11">
      <t>トウ</t>
    </rPh>
    <rPh sb="12" eb="14">
      <t>ガイヨウ</t>
    </rPh>
    <phoneticPr fontId="38"/>
  </si>
  <si>
    <t>作成日</t>
    <rPh sb="0" eb="3">
      <t>サクセイビ</t>
    </rPh>
    <phoneticPr fontId="38"/>
  </si>
  <si>
    <t>令和　　　年　　　月　　　日</t>
    <rPh sb="0" eb="2">
      <t>レイワ</t>
    </rPh>
    <rPh sb="5" eb="6">
      <t>ネン</t>
    </rPh>
    <rPh sb="9" eb="10">
      <t>ツキ</t>
    </rPh>
    <rPh sb="13" eb="14">
      <t>ヒ</t>
    </rPh>
    <phoneticPr fontId="38"/>
  </si>
  <si>
    <t>定員</t>
    <rPh sb="0" eb="2">
      <t>テイイン</t>
    </rPh>
    <phoneticPr fontId="38"/>
  </si>
  <si>
    <t>№</t>
    <phoneticPr fontId="38"/>
  </si>
  <si>
    <t>運営体制</t>
    <rPh sb="0" eb="4">
      <t>ウンエイタイセイ</t>
    </rPh>
    <phoneticPr fontId="38"/>
  </si>
  <si>
    <t>訓練実施施設名</t>
    <rPh sb="0" eb="2">
      <t>クンレン</t>
    </rPh>
    <rPh sb="2" eb="4">
      <t>ジッシ</t>
    </rPh>
    <rPh sb="4" eb="7">
      <t>シセツメイ</t>
    </rPh>
    <phoneticPr fontId="38"/>
  </si>
  <si>
    <t>□既に決定している</t>
    <rPh sb="1" eb="2">
      <t>スデ</t>
    </rPh>
    <rPh sb="3" eb="5">
      <t>ケッテイ</t>
    </rPh>
    <phoneticPr fontId="38"/>
  </si>
  <si>
    <t>□受託決定後決定する（理由：　　　　　　　　　　　　　　　　　　　　　　　　　）</t>
    <rPh sb="1" eb="6">
      <t>ジュタクケッテイゴ</t>
    </rPh>
    <rPh sb="6" eb="8">
      <t>ケッテイ</t>
    </rPh>
    <rPh sb="11" eb="13">
      <t>リユウ</t>
    </rPh>
    <phoneticPr fontId="38"/>
  </si>
  <si>
    <t>〒</t>
    <phoneticPr fontId="38"/>
  </si>
  <si>
    <t>電話番号</t>
    <rPh sb="0" eb="2">
      <t>デンワ</t>
    </rPh>
    <rPh sb="2" eb="4">
      <t>バンゴウ</t>
    </rPh>
    <phoneticPr fontId="38"/>
  </si>
  <si>
    <t>　　　　　　-　　　　-</t>
    <phoneticPr fontId="38"/>
  </si>
  <si>
    <t>会社概要</t>
    <rPh sb="0" eb="2">
      <t>カイシャ</t>
    </rPh>
    <rPh sb="2" eb="4">
      <t>ガイヨウ</t>
    </rPh>
    <phoneticPr fontId="38"/>
  </si>
  <si>
    <t>（所在地）</t>
    <rPh sb="1" eb="4">
      <t>ショザイチ</t>
    </rPh>
    <phoneticPr fontId="38"/>
  </si>
  <si>
    <t>電話番号：</t>
    <rPh sb="0" eb="2">
      <t>デンワ</t>
    </rPh>
    <rPh sb="2" eb="4">
      <t>バンゴウ</t>
    </rPh>
    <phoneticPr fontId="38"/>
  </si>
  <si>
    <t>（従業員数）</t>
    <rPh sb="1" eb="4">
      <t>ジュウギョウイン</t>
    </rPh>
    <rPh sb="4" eb="5">
      <t>スウ</t>
    </rPh>
    <phoneticPr fontId="38"/>
  </si>
  <si>
    <t>常勤</t>
    <rPh sb="0" eb="2">
      <t>ジョウキン</t>
    </rPh>
    <phoneticPr fontId="38"/>
  </si>
  <si>
    <t>非常勤</t>
    <rPh sb="0" eb="3">
      <t>ヒジョウキン</t>
    </rPh>
    <phoneticPr fontId="38"/>
  </si>
  <si>
    <t>うち教育訓練部門</t>
    <rPh sb="2" eb="4">
      <t>キョウイク</t>
    </rPh>
    <rPh sb="4" eb="6">
      <t>クンレン</t>
    </rPh>
    <rPh sb="6" eb="8">
      <t>ブモン</t>
    </rPh>
    <phoneticPr fontId="38"/>
  </si>
  <si>
    <t>学科</t>
    <rPh sb="0" eb="2">
      <t>ガッカ</t>
    </rPh>
    <phoneticPr fontId="38"/>
  </si>
  <si>
    <t>実技</t>
    <rPh sb="0" eb="2">
      <t>ジツギ</t>
    </rPh>
    <phoneticPr fontId="38"/>
  </si>
  <si>
    <t>講師の資格</t>
    <rPh sb="0" eb="2">
      <t>コウシ</t>
    </rPh>
    <rPh sb="3" eb="5">
      <t>シカク</t>
    </rPh>
    <phoneticPr fontId="38"/>
  </si>
  <si>
    <t>講師の指導経験年数</t>
    <rPh sb="0" eb="2">
      <t>コウシ</t>
    </rPh>
    <rPh sb="3" eb="5">
      <t>シドウ</t>
    </rPh>
    <rPh sb="5" eb="7">
      <t>ケイケン</t>
    </rPh>
    <rPh sb="7" eb="9">
      <t>ネンスウ</t>
    </rPh>
    <phoneticPr fontId="38"/>
  </si>
  <si>
    <t>事務局体制</t>
    <rPh sb="0" eb="3">
      <t>ジムキョク</t>
    </rPh>
    <rPh sb="3" eb="5">
      <t>タイセイ</t>
    </rPh>
    <phoneticPr fontId="38"/>
  </si>
  <si>
    <t xml:space="preserve"> 常駐できる人数（　　　　　　）人</t>
    <rPh sb="1" eb="3">
      <t>ジョウチュウ</t>
    </rPh>
    <rPh sb="6" eb="8">
      <t>ニンズウ</t>
    </rPh>
    <rPh sb="16" eb="17">
      <t>ニン</t>
    </rPh>
    <phoneticPr fontId="38"/>
  </si>
  <si>
    <t>このうち、当該コース担当者（　　　　　　)人</t>
    <rPh sb="5" eb="7">
      <t>トウガイ</t>
    </rPh>
    <rPh sb="10" eb="13">
      <t>タントウシャ</t>
    </rPh>
    <rPh sb="21" eb="22">
      <t>ニン</t>
    </rPh>
    <phoneticPr fontId="38"/>
  </si>
  <si>
    <t>□資格証等の写しを添付すること</t>
    <rPh sb="1" eb="4">
      <t>シカクショウ</t>
    </rPh>
    <rPh sb="4" eb="5">
      <t>トウ</t>
    </rPh>
    <rPh sb="6" eb="7">
      <t>ウツ</t>
    </rPh>
    <rPh sb="9" eb="11">
      <t>テンプ</t>
    </rPh>
    <phoneticPr fontId="38"/>
  </si>
  <si>
    <t>職業紹介事業</t>
    <rPh sb="4" eb="6">
      <t>ジギョウ</t>
    </rPh>
    <phoneticPr fontId="38"/>
  </si>
  <si>
    <t>□許可（届出）を受けている
□許可書等の写しを添付すること</t>
    <rPh sb="1" eb="3">
      <t>キョカ</t>
    </rPh>
    <rPh sb="4" eb="6">
      <t>トドケデ</t>
    </rPh>
    <rPh sb="8" eb="9">
      <t>ウ</t>
    </rPh>
    <rPh sb="15" eb="18">
      <t>キョカショ</t>
    </rPh>
    <rPh sb="18" eb="19">
      <t>トウ</t>
    </rPh>
    <rPh sb="20" eb="21">
      <t>ウツ</t>
    </rPh>
    <rPh sb="23" eb="25">
      <t>テンプ</t>
    </rPh>
    <phoneticPr fontId="38"/>
  </si>
  <si>
    <t>□許可（届出）を受けていない</t>
    <rPh sb="1" eb="3">
      <t>キョカ</t>
    </rPh>
    <rPh sb="4" eb="6">
      <t>トドケデ</t>
    </rPh>
    <rPh sb="8" eb="9">
      <t>ウ</t>
    </rPh>
    <phoneticPr fontId="38"/>
  </si>
  <si>
    <t>□認定を受けている
　（認定証発行日：　　年　　月　　日）</t>
    <rPh sb="1" eb="3">
      <t>ニンテイ</t>
    </rPh>
    <rPh sb="4" eb="5">
      <t>ウ</t>
    </rPh>
    <rPh sb="12" eb="15">
      <t>ニンテイショウ</t>
    </rPh>
    <rPh sb="15" eb="17">
      <t>ハッコウ</t>
    </rPh>
    <rPh sb="17" eb="18">
      <t>ビ</t>
    </rPh>
    <rPh sb="21" eb="22">
      <t>ネン</t>
    </rPh>
    <rPh sb="24" eb="25">
      <t>ガツ</t>
    </rPh>
    <rPh sb="27" eb="28">
      <t>ニチ</t>
    </rPh>
    <phoneticPr fontId="38"/>
  </si>
  <si>
    <t>□認定を受けていない</t>
    <rPh sb="1" eb="3">
      <t>ニンテイ</t>
    </rPh>
    <rPh sb="4" eb="5">
      <t>ウ</t>
    </rPh>
    <phoneticPr fontId="38"/>
  </si>
  <si>
    <t>訓練環境</t>
    <rPh sb="0" eb="4">
      <t>クンレンカンキョウ</t>
    </rPh>
    <phoneticPr fontId="38"/>
  </si>
  <si>
    <t>訓練施設・設備の状況</t>
    <rPh sb="0" eb="2">
      <t>クンレン</t>
    </rPh>
    <rPh sb="2" eb="4">
      <t>シセツ</t>
    </rPh>
    <rPh sb="5" eb="7">
      <t>セツビ</t>
    </rPh>
    <rPh sb="8" eb="10">
      <t>ジョウキョウ</t>
    </rPh>
    <phoneticPr fontId="38"/>
  </si>
  <si>
    <t>公共交通機関</t>
    <rPh sb="0" eb="4">
      <t>コウキョウコウツウ</t>
    </rPh>
    <rPh sb="4" eb="6">
      <t>キカン</t>
    </rPh>
    <phoneticPr fontId="38"/>
  </si>
  <si>
    <t>　公共交通機関　　電車(　　　　　　　)駅又はバス（　　　　　　　）停留所から　徒歩（　　　　）分　</t>
    <rPh sb="1" eb="3">
      <t>コウキョウ</t>
    </rPh>
    <rPh sb="3" eb="5">
      <t>コウツウ</t>
    </rPh>
    <rPh sb="5" eb="7">
      <t>キカン</t>
    </rPh>
    <phoneticPr fontId="38"/>
  </si>
  <si>
    <t>駐車場</t>
    <rPh sb="0" eb="2">
      <t>チュウシャ</t>
    </rPh>
    <rPh sb="2" eb="3">
      <t>バ</t>
    </rPh>
    <phoneticPr fontId="38"/>
  </si>
  <si>
    <t>□当該訓練単独で使用する</t>
    <rPh sb="1" eb="3">
      <t>トウガイ</t>
    </rPh>
    <rPh sb="3" eb="5">
      <t>クンレン</t>
    </rPh>
    <rPh sb="5" eb="7">
      <t>タンドク</t>
    </rPh>
    <rPh sb="8" eb="10">
      <t>シヨウ</t>
    </rPh>
    <phoneticPr fontId="38"/>
  </si>
  <si>
    <t>キャリアコンサルティング室</t>
    <rPh sb="12" eb="13">
      <t>シツ</t>
    </rPh>
    <phoneticPr fontId="38"/>
  </si>
  <si>
    <t>教室面積（学科）</t>
    <rPh sb="0" eb="2">
      <t>キョウシツ</t>
    </rPh>
    <rPh sb="2" eb="4">
      <t>メンセキ</t>
    </rPh>
    <rPh sb="5" eb="7">
      <t>ガッカ</t>
    </rPh>
    <phoneticPr fontId="38"/>
  </si>
  <si>
    <t>※事務、休憩エリアは含まない</t>
    <rPh sb="1" eb="3">
      <t>ジム</t>
    </rPh>
    <rPh sb="4" eb="6">
      <t>キュウケイ</t>
    </rPh>
    <rPh sb="10" eb="11">
      <t>フク</t>
    </rPh>
    <phoneticPr fontId="38"/>
  </si>
  <si>
    <t>□１人当たりの面積（　　　　　　　）㎡</t>
    <rPh sb="2" eb="3">
      <t>ニン</t>
    </rPh>
    <rPh sb="3" eb="4">
      <t>ア</t>
    </rPh>
    <rPh sb="7" eb="9">
      <t>メンセキ</t>
    </rPh>
    <phoneticPr fontId="38"/>
  </si>
  <si>
    <t>※教室面積を定員で除した数値</t>
    <rPh sb="1" eb="3">
      <t>キョウシツ</t>
    </rPh>
    <rPh sb="3" eb="5">
      <t>メンセキ</t>
    </rPh>
    <rPh sb="6" eb="8">
      <t>テイイン</t>
    </rPh>
    <rPh sb="9" eb="10">
      <t>ジョ</t>
    </rPh>
    <rPh sb="12" eb="14">
      <t>スウチ</t>
    </rPh>
    <phoneticPr fontId="38"/>
  </si>
  <si>
    <t>□椅子（　　　　　　　　）台</t>
    <rPh sb="1" eb="3">
      <t>イス</t>
    </rPh>
    <rPh sb="13" eb="14">
      <t>ダイ</t>
    </rPh>
    <phoneticPr fontId="38"/>
  </si>
  <si>
    <t>冷暖房装置</t>
    <rPh sb="0" eb="3">
      <t>レイダンボウ</t>
    </rPh>
    <rPh sb="3" eb="5">
      <t>ソウチ</t>
    </rPh>
    <phoneticPr fontId="38"/>
  </si>
  <si>
    <t>□あり</t>
    <phoneticPr fontId="38"/>
  </si>
  <si>
    <t>□なし</t>
    <phoneticPr fontId="38"/>
  </si>
  <si>
    <t>トイレ</t>
    <phoneticPr fontId="38"/>
  </si>
  <si>
    <t>□男女別に設置あり</t>
    <rPh sb="1" eb="4">
      <t>ダンジョベツ</t>
    </rPh>
    <rPh sb="5" eb="7">
      <t>セッチ</t>
    </rPh>
    <phoneticPr fontId="38"/>
  </si>
  <si>
    <t>□男女共用</t>
    <rPh sb="1" eb="3">
      <t>ダンジョ</t>
    </rPh>
    <rPh sb="3" eb="5">
      <t>キョウヨウ</t>
    </rPh>
    <phoneticPr fontId="38"/>
  </si>
  <si>
    <t>自動販売機</t>
    <rPh sb="0" eb="2">
      <t>ジドウ</t>
    </rPh>
    <rPh sb="2" eb="5">
      <t>ハンバイキ</t>
    </rPh>
    <phoneticPr fontId="38"/>
  </si>
  <si>
    <t>昼食場所、休憩場所</t>
    <rPh sb="0" eb="2">
      <t>チュウショク</t>
    </rPh>
    <rPh sb="2" eb="4">
      <t>バショ</t>
    </rPh>
    <rPh sb="5" eb="7">
      <t>キュウケイ</t>
    </rPh>
    <rPh sb="7" eb="9">
      <t>バショ</t>
    </rPh>
    <phoneticPr fontId="38"/>
  </si>
  <si>
    <t>パソコン機器等【※該当する訓練内容の場合に記入】</t>
    <rPh sb="4" eb="6">
      <t>キキ</t>
    </rPh>
    <rPh sb="6" eb="7">
      <t>トウ</t>
    </rPh>
    <rPh sb="9" eb="11">
      <t>ガイトウ</t>
    </rPh>
    <rPh sb="13" eb="15">
      <t>クンレン</t>
    </rPh>
    <rPh sb="15" eb="17">
      <t>ナイヨウ</t>
    </rPh>
    <rPh sb="18" eb="20">
      <t>バアイ</t>
    </rPh>
    <rPh sb="21" eb="23">
      <t>キニュウ</t>
    </rPh>
    <phoneticPr fontId="38"/>
  </si>
  <si>
    <t>□受講生が占有できるパソコン台数（　　　　）台 ➡ 【内訳】ノート型（　　　　)台　・ディスクトップ型（　　　　）台</t>
    <rPh sb="1" eb="4">
      <t>ジュコウセイ</t>
    </rPh>
    <rPh sb="5" eb="7">
      <t>センユウ</t>
    </rPh>
    <rPh sb="14" eb="16">
      <t>ダイスウ</t>
    </rPh>
    <rPh sb="22" eb="23">
      <t>ダイ</t>
    </rPh>
    <rPh sb="27" eb="29">
      <t>ウチワケ</t>
    </rPh>
    <phoneticPr fontId="38"/>
  </si>
  <si>
    <t>□機種メーカー・機種名・年式</t>
    <rPh sb="1" eb="3">
      <t>キシュ</t>
    </rPh>
    <rPh sb="8" eb="10">
      <t>キシュ</t>
    </rPh>
    <rPh sb="10" eb="11">
      <t>メイ</t>
    </rPh>
    <rPh sb="12" eb="14">
      <t>ネンシキ</t>
    </rPh>
    <phoneticPr fontId="38"/>
  </si>
  <si>
    <t>ソフトの種類等</t>
    <rPh sb="4" eb="6">
      <t>シュルイ</t>
    </rPh>
    <rPh sb="6" eb="7">
      <t>トウ</t>
    </rPh>
    <phoneticPr fontId="38"/>
  </si>
  <si>
    <t>□ＯＳ名 （　　　　                        　　　　　　　　　　　　　　　　 ）</t>
    <rPh sb="3" eb="4">
      <t>メイ</t>
    </rPh>
    <phoneticPr fontId="38"/>
  </si>
  <si>
    <t>□使用アプリケーションソフト名及びバージョン</t>
    <rPh sb="1" eb="3">
      <t>シヨウ</t>
    </rPh>
    <rPh sb="14" eb="15">
      <t>メイ</t>
    </rPh>
    <rPh sb="15" eb="16">
      <t>オヨ</t>
    </rPh>
    <phoneticPr fontId="38"/>
  </si>
  <si>
    <t>プリンター</t>
    <phoneticPr fontId="38"/>
  </si>
  <si>
    <t>□　（　　　　　　）台</t>
    <rPh sb="10" eb="11">
      <t>ダイ</t>
    </rPh>
    <phoneticPr fontId="38"/>
  </si>
  <si>
    <t>インターネット設備
※求人情報が検索できること</t>
    <rPh sb="7" eb="9">
      <t>セツビ</t>
    </rPh>
    <rPh sb="11" eb="13">
      <t>キュウジン</t>
    </rPh>
    <rPh sb="13" eb="15">
      <t>ジョウホウ</t>
    </rPh>
    <rPh sb="16" eb="18">
      <t>ケンサク</t>
    </rPh>
    <phoneticPr fontId="38"/>
  </si>
  <si>
    <t>□パソコン全台にあり</t>
    <rPh sb="5" eb="6">
      <t>ゼン</t>
    </rPh>
    <rPh sb="6" eb="7">
      <t>ダイ</t>
    </rPh>
    <phoneticPr fontId="38"/>
  </si>
  <si>
    <t>□パソコン一部にあり　（　　　　　　）台</t>
    <rPh sb="5" eb="7">
      <t>イチブ</t>
    </rPh>
    <rPh sb="19" eb="20">
      <t>ダイ</t>
    </rPh>
    <phoneticPr fontId="38"/>
  </si>
  <si>
    <t>契約プロバイダ名</t>
    <rPh sb="0" eb="2">
      <t>ケイヤク</t>
    </rPh>
    <rPh sb="7" eb="8">
      <t>メイ</t>
    </rPh>
    <phoneticPr fontId="38"/>
  </si>
  <si>
    <t>ＬＡＮ接続</t>
    <rPh sb="3" eb="5">
      <t>セツゾク</t>
    </rPh>
    <phoneticPr fontId="38"/>
  </si>
  <si>
    <t>□あり（　　　　　　）台</t>
    <rPh sb="11" eb="12">
      <t>ダイ</t>
    </rPh>
    <phoneticPr fontId="38"/>
  </si>
  <si>
    <t>スクリーン</t>
    <phoneticPr fontId="38"/>
  </si>
  <si>
    <t>□あり（　　　　　　）台➡サイズ（　　　　　　　　　　　　　　　　　　　　　）</t>
    <rPh sb="11" eb="12">
      <t>ダイ</t>
    </rPh>
    <phoneticPr fontId="38"/>
  </si>
  <si>
    <t>応募者名</t>
    <rPh sb="0" eb="3">
      <t>オウボシャ</t>
    </rPh>
    <rPh sb="3" eb="4">
      <t>メイ</t>
    </rPh>
    <phoneticPr fontId="34"/>
  </si>
  <si>
    <t>コース番号</t>
    <rPh sb="3" eb="5">
      <t>バンゴウ</t>
    </rPh>
    <phoneticPr fontId="34"/>
  </si>
  <si>
    <t>月</t>
    <rPh sb="0" eb="1">
      <t>ガツ</t>
    </rPh>
    <phoneticPr fontId="34"/>
  </si>
  <si>
    <t>日</t>
    <rPh sb="0" eb="1">
      <t>ヒ</t>
    </rPh>
    <phoneticPr fontId="34"/>
  </si>
  <si>
    <t>←訓練開始日を起算日として、その起算日に応当する日の前日を１か月として記入してください。</t>
    <rPh sb="1" eb="3">
      <t>クンレン</t>
    </rPh>
    <rPh sb="3" eb="6">
      <t>カイシビ</t>
    </rPh>
    <rPh sb="7" eb="10">
      <t>キサンビ</t>
    </rPh>
    <rPh sb="16" eb="19">
      <t>キサンビ</t>
    </rPh>
    <rPh sb="20" eb="22">
      <t>オウトウ</t>
    </rPh>
    <rPh sb="24" eb="25">
      <t>ヒ</t>
    </rPh>
    <rPh sb="26" eb="28">
      <t>ゼンジツ</t>
    </rPh>
    <rPh sb="31" eb="32">
      <t>ゲツ</t>
    </rPh>
    <rPh sb="35" eb="37">
      <t>キニュウ</t>
    </rPh>
    <phoneticPr fontId="34"/>
  </si>
  <si>
    <t>曜</t>
    <rPh sb="0" eb="1">
      <t>ヒカリ</t>
    </rPh>
    <phoneticPr fontId="34"/>
  </si>
  <si>
    <t>　　例：４月コース　４月５日～５月４日を１か月として記載</t>
    <rPh sb="2" eb="3">
      <t>レイ</t>
    </rPh>
    <rPh sb="5" eb="6">
      <t>ガツ</t>
    </rPh>
    <rPh sb="11" eb="12">
      <t>ガツ</t>
    </rPh>
    <rPh sb="13" eb="14">
      <t>ニチ</t>
    </rPh>
    <rPh sb="16" eb="17">
      <t>ガツ</t>
    </rPh>
    <rPh sb="18" eb="19">
      <t>ニチ</t>
    </rPh>
    <rPh sb="22" eb="23">
      <t>ゲツ</t>
    </rPh>
    <rPh sb="26" eb="28">
      <t>キサイ</t>
    </rPh>
    <phoneticPr fontId="34"/>
  </si>
  <si>
    <t>学科(時間)</t>
    <rPh sb="0" eb="2">
      <t>ガッカ</t>
    </rPh>
    <rPh sb="3" eb="5">
      <t>ジカン</t>
    </rPh>
    <phoneticPr fontId="34"/>
  </si>
  <si>
    <t>実技(時間)</t>
  </si>
  <si>
    <t>←eラーニングは登校を選択し、スクーリング時間数を記入してください。</t>
    <rPh sb="8" eb="10">
      <t>トウコウ</t>
    </rPh>
    <rPh sb="11" eb="13">
      <t>センタク</t>
    </rPh>
    <rPh sb="21" eb="24">
      <t>ジカンスウ</t>
    </rPh>
    <rPh sb="25" eb="27">
      <t>キニュウ</t>
    </rPh>
    <phoneticPr fontId="34"/>
  </si>
  <si>
    <t>訓練時間</t>
    <rPh sb="0" eb="2">
      <t>クンレン</t>
    </rPh>
    <rPh sb="2" eb="4">
      <t>ジカン</t>
    </rPh>
    <phoneticPr fontId="34"/>
  </si>
  <si>
    <t>←仕様書の訓練時間を満たしているか確認してください。</t>
    <rPh sb="1" eb="4">
      <t>シヨウショ</t>
    </rPh>
    <rPh sb="5" eb="7">
      <t>クンレン</t>
    </rPh>
    <rPh sb="7" eb="9">
      <t>ジカン</t>
    </rPh>
    <rPh sb="10" eb="11">
      <t>ミ</t>
    </rPh>
    <rPh sb="17" eb="19">
      <t>カクニン</t>
    </rPh>
    <phoneticPr fontId="34"/>
  </si>
  <si>
    <t>月</t>
    <rPh sb="0" eb="1">
      <t>ツキ</t>
    </rPh>
    <phoneticPr fontId="34"/>
  </si>
  <si>
    <t>学科</t>
    <rPh sb="0" eb="2">
      <t>ガッカ</t>
    </rPh>
    <phoneticPr fontId="34"/>
  </si>
  <si>
    <t>時間</t>
    <rPh sb="0" eb="2">
      <t>ジカン</t>
    </rPh>
    <phoneticPr fontId="34"/>
  </si>
  <si>
    <t>実技</t>
    <rPh sb="0" eb="2">
      <t>ジツギ</t>
    </rPh>
    <phoneticPr fontId="34"/>
  </si>
  <si>
    <t>合計</t>
    <rPh sb="0" eb="2">
      <t>ゴウケイ</t>
    </rPh>
    <phoneticPr fontId="34"/>
  </si>
  <si>
    <t>水</t>
  </si>
  <si>
    <t>木</t>
  </si>
  <si>
    <t>金</t>
  </si>
  <si>
    <t>土</t>
  </si>
  <si>
    <t>日</t>
  </si>
  <si>
    <t>月</t>
  </si>
  <si>
    <t>火</t>
  </si>
  <si>
    <t xml:space="preserve">（２）就職率向上に向けた具体的な取り組み内容
</t>
    <rPh sb="3" eb="6">
      <t>シュウショクリツ</t>
    </rPh>
    <rPh sb="6" eb="8">
      <t>コウジョウ</t>
    </rPh>
    <rPh sb="9" eb="10">
      <t>ム</t>
    </rPh>
    <rPh sb="12" eb="15">
      <t>グタイテキ</t>
    </rPh>
    <rPh sb="16" eb="17">
      <t>ト</t>
    </rPh>
    <rPh sb="18" eb="19">
      <t>ク</t>
    </rPh>
    <rPh sb="20" eb="22">
      <t>ナイヨウ</t>
    </rPh>
    <phoneticPr fontId="21"/>
  </si>
  <si>
    <t>（３）未就職者への就職支援・相談に対する取り組み</t>
    <rPh sb="3" eb="4">
      <t>ミ</t>
    </rPh>
    <rPh sb="4" eb="7">
      <t>シュウショクシャ</t>
    </rPh>
    <rPh sb="9" eb="11">
      <t>シュウショク</t>
    </rPh>
    <rPh sb="11" eb="13">
      <t>シエン</t>
    </rPh>
    <rPh sb="14" eb="16">
      <t>ソウダン</t>
    </rPh>
    <rPh sb="17" eb="18">
      <t>タイ</t>
    </rPh>
    <rPh sb="20" eb="21">
      <t>ト</t>
    </rPh>
    <rPh sb="22" eb="23">
      <t>ク</t>
    </rPh>
    <phoneticPr fontId="21"/>
  </si>
  <si>
    <t>※知的等習得コース介護分野に係るコースのうち、職場見学等付きコース</t>
    <rPh sb="1" eb="4">
      <t>チテキトウ</t>
    </rPh>
    <rPh sb="4" eb="6">
      <t>シュウトク</t>
    </rPh>
    <rPh sb="9" eb="11">
      <t>カイゴ</t>
    </rPh>
    <rPh sb="11" eb="13">
      <t>ブンヤ</t>
    </rPh>
    <rPh sb="14" eb="15">
      <t>カカ</t>
    </rPh>
    <rPh sb="23" eb="28">
      <t>ショクバケンガクトウ</t>
    </rPh>
    <rPh sb="28" eb="29">
      <t>ツ</t>
    </rPh>
    <phoneticPr fontId="34"/>
  </si>
  <si>
    <t>税込み</t>
    <rPh sb="0" eb="2">
      <t>ゼイコ</t>
    </rPh>
    <phoneticPr fontId="21"/>
  </si>
  <si>
    <t>　※1円未満切り捨て</t>
    <rPh sb="3" eb="4">
      <t>エン</t>
    </rPh>
    <rPh sb="4" eb="6">
      <t>ミマン</t>
    </rPh>
    <rPh sb="6" eb="7">
      <t>キ</t>
    </rPh>
    <rPh sb="8" eb="9">
      <t>ス</t>
    </rPh>
    <phoneticPr fontId="21"/>
  </si>
  <si>
    <t>２運転技能講習先</t>
    <rPh sb="1" eb="3">
      <t>ウンテン</t>
    </rPh>
    <rPh sb="3" eb="5">
      <t>ギノウ</t>
    </rPh>
    <rPh sb="5" eb="7">
      <t>コウシュウ</t>
    </rPh>
    <rPh sb="7" eb="8">
      <t>サキ</t>
    </rPh>
    <phoneticPr fontId="21"/>
  </si>
  <si>
    <t>法人名</t>
    <rPh sb="0" eb="2">
      <t>ホウジン</t>
    </rPh>
    <rPh sb="2" eb="3">
      <t>メイ</t>
    </rPh>
    <phoneticPr fontId="21"/>
  </si>
  <si>
    <t>代表者職氏名</t>
    <rPh sb="0" eb="3">
      <t>ダイヒョウシャ</t>
    </rPh>
    <rPh sb="3" eb="4">
      <t>ショク</t>
    </rPh>
    <rPh sb="4" eb="6">
      <t>シメイ</t>
    </rPh>
    <phoneticPr fontId="21"/>
  </si>
  <si>
    <t>施設名</t>
    <rPh sb="0" eb="3">
      <t>シセツメイ</t>
    </rPh>
    <phoneticPr fontId="21"/>
  </si>
  <si>
    <t>講習内容（技能）</t>
    <rPh sb="0" eb="2">
      <t>コウシュウ</t>
    </rPh>
    <rPh sb="2" eb="4">
      <t>ナイヨウ</t>
    </rPh>
    <rPh sb="5" eb="7">
      <t>ギノウ</t>
    </rPh>
    <phoneticPr fontId="21"/>
  </si>
  <si>
    <t>※講習内容（技能）欄は、フォークリフト運転技能、玉掛技能、小型移動式クレーン運転技能等を記入すること。</t>
    <rPh sb="1" eb="5">
      <t>コウシュウナイヨウ</t>
    </rPh>
    <rPh sb="6" eb="8">
      <t>ギノウ</t>
    </rPh>
    <rPh sb="9" eb="10">
      <t>ラン</t>
    </rPh>
    <rPh sb="19" eb="21">
      <t>ウンテン</t>
    </rPh>
    <rPh sb="21" eb="23">
      <t>ギノウ</t>
    </rPh>
    <rPh sb="24" eb="26">
      <t>タマカケ</t>
    </rPh>
    <rPh sb="26" eb="28">
      <t>ギノウ</t>
    </rPh>
    <rPh sb="29" eb="31">
      <t>コガタ</t>
    </rPh>
    <rPh sb="31" eb="34">
      <t>イドウシキ</t>
    </rPh>
    <rPh sb="38" eb="42">
      <t>ウンテンギノウ</t>
    </rPh>
    <rPh sb="42" eb="43">
      <t>トウ</t>
    </rPh>
    <rPh sb="44" eb="46">
      <t>キニュウ</t>
    </rPh>
    <phoneticPr fontId="21"/>
  </si>
  <si>
    <t>実施先の名称等（再委託先）</t>
    <rPh sb="0" eb="2">
      <t>ジッシ</t>
    </rPh>
    <rPh sb="2" eb="3">
      <t>サキ</t>
    </rPh>
    <rPh sb="4" eb="6">
      <t>メイショウ</t>
    </rPh>
    <rPh sb="6" eb="7">
      <t>トウ</t>
    </rPh>
    <rPh sb="8" eb="12">
      <t>サイイタクサキ</t>
    </rPh>
    <phoneticPr fontId="21"/>
  </si>
  <si>
    <t>（仕様書　様式第２-２号）　建設人材コース</t>
    <rPh sb="14" eb="16">
      <t>ケンセツ</t>
    </rPh>
    <rPh sb="16" eb="18">
      <t>ジンザイ</t>
    </rPh>
    <phoneticPr fontId="21"/>
  </si>
  <si>
    <t>（仕様書　様式第２-３号）デュアルシステム</t>
    <phoneticPr fontId="21"/>
  </si>
  <si>
    <t>建設人材育成コース・運転技能講習実習先の状況</t>
    <rPh sb="0" eb="2">
      <t>ケンセツ</t>
    </rPh>
    <rPh sb="2" eb="4">
      <t>ジンザイ</t>
    </rPh>
    <rPh sb="4" eb="6">
      <t>イクセイ</t>
    </rPh>
    <rPh sb="10" eb="12">
      <t>ウンテン</t>
    </rPh>
    <rPh sb="12" eb="14">
      <t>ギノウ</t>
    </rPh>
    <rPh sb="14" eb="16">
      <t>コウシュウ</t>
    </rPh>
    <rPh sb="16" eb="19">
      <t>ジッシュウサキ</t>
    </rPh>
    <rPh sb="20" eb="22">
      <t>ジョウキョウ</t>
    </rPh>
    <phoneticPr fontId="21"/>
  </si>
  <si>
    <t>訓練科名の提案</t>
    <rPh sb="0" eb="4">
      <t>クンレンカメイ</t>
    </rPh>
    <rPh sb="5" eb="7">
      <t>テイアン</t>
    </rPh>
    <phoneticPr fontId="21"/>
  </si>
  <si>
    <t>訓練科名
（仕様書別紙１）</t>
    <rPh sb="0" eb="4">
      <t>クンレンカメイ</t>
    </rPh>
    <rPh sb="6" eb="9">
      <t>シヨウショ</t>
    </rPh>
    <rPh sb="9" eb="11">
      <t>ベッシ</t>
    </rPh>
    <phoneticPr fontId="21"/>
  </si>
  <si>
    <t>訓練科名（仕様書別紙１）</t>
    <rPh sb="0" eb="2">
      <t>クンレン</t>
    </rPh>
    <rPh sb="2" eb="4">
      <t>カメイ</t>
    </rPh>
    <rPh sb="5" eb="8">
      <t>シヨウショ</t>
    </rPh>
    <rPh sb="8" eb="10">
      <t>ベッシ</t>
    </rPh>
    <phoneticPr fontId="34"/>
  </si>
  <si>
    <t>訓練科名（仕様書別紙１）</t>
    <rPh sb="0" eb="4">
      <t>クンレンカメイ</t>
    </rPh>
    <rPh sb="5" eb="8">
      <t>シヨウショ</t>
    </rPh>
    <rPh sb="8" eb="10">
      <t>ベッシ</t>
    </rPh>
    <phoneticPr fontId="21"/>
  </si>
  <si>
    <t>特例コース等該当</t>
    <rPh sb="0" eb="2">
      <t>トクレイ</t>
    </rPh>
    <rPh sb="5" eb="6">
      <t>ナド</t>
    </rPh>
    <rPh sb="6" eb="8">
      <t>ガイトウ</t>
    </rPh>
    <phoneticPr fontId="21"/>
  </si>
  <si>
    <t>知識等習得コース（DX推進スキル標準対応）</t>
    <rPh sb="0" eb="3">
      <t>チシキトウ</t>
    </rPh>
    <rPh sb="3" eb="5">
      <t>シュウトク</t>
    </rPh>
    <rPh sb="11" eb="13">
      <t>スイシン</t>
    </rPh>
    <rPh sb="16" eb="18">
      <t>ヒョウジュン</t>
    </rPh>
    <rPh sb="18" eb="20">
      <t>タイオウ</t>
    </rPh>
    <phoneticPr fontId="21"/>
  </si>
  <si>
    <t>DS</t>
    <phoneticPr fontId="21"/>
  </si>
  <si>
    <t>【アピールポイントの例（参考）】</t>
    <rPh sb="10" eb="11">
      <t>レイ</t>
    </rPh>
    <rPh sb="12" eb="14">
      <t>サンコウ</t>
    </rPh>
    <phoneticPr fontId="21"/>
  </si>
  <si>
    <t>(仕様書 様式第３号)</t>
    <rPh sb="1" eb="4">
      <t>シヨウショ</t>
    </rPh>
    <rPh sb="5" eb="7">
      <t>ヨウシキ</t>
    </rPh>
    <rPh sb="7" eb="8">
      <t>ダイ</t>
    </rPh>
    <rPh sb="9" eb="10">
      <t>ゴウ</t>
    </rPh>
    <phoneticPr fontId="34"/>
  </si>
  <si>
    <t>訓練日別計画表(2か月)</t>
    <rPh sb="0" eb="2">
      <t>クンレン</t>
    </rPh>
    <rPh sb="2" eb="3">
      <t>ニチ</t>
    </rPh>
    <rPh sb="3" eb="4">
      <t>ベツ</t>
    </rPh>
    <rPh sb="4" eb="6">
      <t>ケイカク</t>
    </rPh>
    <rPh sb="6" eb="7">
      <t>ヒョウ</t>
    </rPh>
    <rPh sb="10" eb="11">
      <t>ゲツ</t>
    </rPh>
    <phoneticPr fontId="34"/>
  </si>
  <si>
    <t>訓練内容</t>
    <rPh sb="0" eb="4">
      <t>クンレンナイヨウ</t>
    </rPh>
    <phoneticPr fontId="34"/>
  </si>
  <si>
    <t>入学式</t>
    <rPh sb="0" eb="3">
      <t>ニュウガクシキ</t>
    </rPh>
    <phoneticPr fontId="34"/>
  </si>
  <si>
    <t>ビジネススキル</t>
    <phoneticPr fontId="34"/>
  </si>
  <si>
    <t>文書作成</t>
    <rPh sb="0" eb="2">
      <t>ブンショ</t>
    </rPh>
    <rPh sb="2" eb="4">
      <t>サクセイ</t>
    </rPh>
    <phoneticPr fontId="34"/>
  </si>
  <si>
    <t>就職支援</t>
    <rPh sb="0" eb="4">
      <t>シュウショクシエン</t>
    </rPh>
    <phoneticPr fontId="34"/>
  </si>
  <si>
    <t>訓練日数</t>
    <rPh sb="0" eb="2">
      <t>クンレン</t>
    </rPh>
    <rPh sb="2" eb="4">
      <t>ニッスウ</t>
    </rPh>
    <phoneticPr fontId="34"/>
  </si>
  <si>
    <t>木</t>
    <rPh sb="0" eb="1">
      <t>キ</t>
    </rPh>
    <phoneticPr fontId="34"/>
  </si>
  <si>
    <t>就職相談日</t>
    <rPh sb="0" eb="4">
      <t>シュウショクソウダン</t>
    </rPh>
    <rPh sb="4" eb="5">
      <t>ヒ</t>
    </rPh>
    <phoneticPr fontId="34"/>
  </si>
  <si>
    <t>就職相談日を記入してください。</t>
    <rPh sb="0" eb="5">
      <t>シュウショクソウダンビ</t>
    </rPh>
    <rPh sb="6" eb="8">
      <t>キニュウ</t>
    </rPh>
    <phoneticPr fontId="34"/>
  </si>
  <si>
    <t>訓練時間</t>
  </si>
  <si>
    <t>※就職相談日→訓練最終月に設定する</t>
    <rPh sb="1" eb="6">
      <t>シュウショクソウダンビ</t>
    </rPh>
    <rPh sb="7" eb="9">
      <t>クンレン</t>
    </rPh>
    <rPh sb="9" eb="11">
      <t>サイシュウ</t>
    </rPh>
    <rPh sb="11" eb="12">
      <t>ツキ</t>
    </rPh>
    <rPh sb="13" eb="15">
      <t>セッテイ</t>
    </rPh>
    <phoneticPr fontId="34"/>
  </si>
  <si>
    <t>※就職相談日 4か月訓練→2か月目と4か月目に設定</t>
    <rPh sb="1" eb="6">
      <t>シュウショクソウダンヒ</t>
    </rPh>
    <rPh sb="9" eb="10">
      <t>ゲツ</t>
    </rPh>
    <rPh sb="10" eb="12">
      <t>クンレン</t>
    </rPh>
    <rPh sb="15" eb="17">
      <t>ゲツメ</t>
    </rPh>
    <rPh sb="20" eb="22">
      <t>ゲツメ</t>
    </rPh>
    <rPh sb="23" eb="25">
      <t>セッテイ</t>
    </rPh>
    <phoneticPr fontId="34"/>
  </si>
  <si>
    <t>※就職相談日 6か月訓練→2か月目と4か月目と6か月目に設定</t>
    <rPh sb="9" eb="10">
      <t>ゲツ</t>
    </rPh>
    <rPh sb="10" eb="12">
      <t>クンレン</t>
    </rPh>
    <rPh sb="15" eb="17">
      <t>ゲツメ</t>
    </rPh>
    <rPh sb="20" eb="22">
      <t>ゲツメ</t>
    </rPh>
    <rPh sb="25" eb="27">
      <t>ゲツメ</t>
    </rPh>
    <rPh sb="28" eb="30">
      <t>セッテイ</t>
    </rPh>
    <phoneticPr fontId="34"/>
  </si>
  <si>
    <t>※就職相談日は訓練最終月に設定する</t>
    <rPh sb="1" eb="6">
      <t>シュウショクソウダンビ</t>
    </rPh>
    <rPh sb="7" eb="12">
      <t>クンレンサイシュウツキ</t>
    </rPh>
    <rPh sb="13" eb="15">
      <t>セッテイ</t>
    </rPh>
    <phoneticPr fontId="34"/>
  </si>
  <si>
    <t>訓練日別計画表(3か月)</t>
    <rPh sb="0" eb="2">
      <t>クンレン</t>
    </rPh>
    <rPh sb="2" eb="3">
      <t>ニチ</t>
    </rPh>
    <rPh sb="3" eb="4">
      <t>ベツ</t>
    </rPh>
    <rPh sb="4" eb="6">
      <t>ケイカク</t>
    </rPh>
    <rPh sb="6" eb="7">
      <t>ヒョウ</t>
    </rPh>
    <rPh sb="10" eb="11">
      <t>ゲツ</t>
    </rPh>
    <phoneticPr fontId="34"/>
  </si>
  <si>
    <t>訓練日別計画表(4か月)</t>
    <rPh sb="0" eb="2">
      <t>クンレン</t>
    </rPh>
    <rPh sb="2" eb="3">
      <t>ニチ</t>
    </rPh>
    <rPh sb="3" eb="4">
      <t>ベツ</t>
    </rPh>
    <rPh sb="4" eb="6">
      <t>ケイカク</t>
    </rPh>
    <rPh sb="6" eb="7">
      <t>ヒョウ</t>
    </rPh>
    <rPh sb="10" eb="11">
      <t>ゲツ</t>
    </rPh>
    <phoneticPr fontId="34"/>
  </si>
  <si>
    <t>訓練日別計画表(6か月)</t>
    <rPh sb="0" eb="2">
      <t>クンレン</t>
    </rPh>
    <rPh sb="2" eb="3">
      <t>ニチ</t>
    </rPh>
    <rPh sb="3" eb="4">
      <t>ベツ</t>
    </rPh>
    <rPh sb="4" eb="6">
      <t>ケイカク</t>
    </rPh>
    <rPh sb="6" eb="7">
      <t>ヒョウ</t>
    </rPh>
    <rPh sb="10" eb="11">
      <t>ゲツ</t>
    </rPh>
    <phoneticPr fontId="34"/>
  </si>
  <si>
    <t>(仕様書 様式第1号）</t>
    <rPh sb="1" eb="4">
      <t>シヨウショ</t>
    </rPh>
    <rPh sb="5" eb="7">
      <t>ヨウシキ</t>
    </rPh>
    <rPh sb="7" eb="8">
      <t>ダイ</t>
    </rPh>
    <rPh sb="9" eb="10">
      <t>ゴウ</t>
    </rPh>
    <phoneticPr fontId="38"/>
  </si>
  <si>
    <t>コース番号</t>
    <rPh sb="3" eb="5">
      <t>バンゴウ</t>
    </rPh>
    <phoneticPr fontId="38"/>
  </si>
  <si>
    <t>区分</t>
    <rPh sb="0" eb="1">
      <t>ク</t>
    </rPh>
    <rPh sb="1" eb="2">
      <t>フン</t>
    </rPh>
    <phoneticPr fontId="38"/>
  </si>
  <si>
    <t>訓練実施施設
所在地・電話番号</t>
    <rPh sb="0" eb="2">
      <t>クンレン</t>
    </rPh>
    <rPh sb="2" eb="4">
      <t>ジッシ</t>
    </rPh>
    <rPh sb="4" eb="6">
      <t>シセツ</t>
    </rPh>
    <rPh sb="7" eb="10">
      <t>ショザイチ</t>
    </rPh>
    <rPh sb="11" eb="13">
      <t>デンワ</t>
    </rPh>
    <rPh sb="13" eb="15">
      <t>バンゴウ</t>
    </rPh>
    <phoneticPr fontId="38"/>
  </si>
  <si>
    <t>住　　所：</t>
    <rPh sb="0" eb="1">
      <t>ジュウ</t>
    </rPh>
    <rPh sb="3" eb="4">
      <t>ショ</t>
    </rPh>
    <phoneticPr fontId="38"/>
  </si>
  <si>
    <t>全　　体</t>
    <rPh sb="0" eb="1">
      <t>ゼン</t>
    </rPh>
    <rPh sb="3" eb="4">
      <t>カラダ</t>
    </rPh>
    <phoneticPr fontId="38"/>
  </si>
  <si>
    <t>※　常勤：フルタイム　・　非常勤：常勤以外とする</t>
    <rPh sb="2" eb="4">
      <t>ジョウキン</t>
    </rPh>
    <rPh sb="13" eb="16">
      <t>ヒジョウキン</t>
    </rPh>
    <rPh sb="17" eb="19">
      <t>ジョウキン</t>
    </rPh>
    <rPh sb="19" eb="21">
      <t>イガイ</t>
    </rPh>
    <phoneticPr fontId="38"/>
  </si>
  <si>
    <t>当該訓練科
に係る講師の数</t>
    <rPh sb="0" eb="2">
      <t>トウガイ</t>
    </rPh>
    <rPh sb="2" eb="4">
      <t>クンレン</t>
    </rPh>
    <rPh sb="4" eb="5">
      <t>カ</t>
    </rPh>
    <rPh sb="7" eb="8">
      <t>カカ</t>
    </rPh>
    <rPh sb="9" eb="11">
      <t>コウシ</t>
    </rPh>
    <rPh sb="12" eb="13">
      <t>カズ</t>
    </rPh>
    <phoneticPr fontId="38"/>
  </si>
  <si>
    <t xml:space="preserve"> 講師の数（　　　　）人　　➡　内訳【常勤講師（　　　　）人　、非常勤講師（　　　　　）人】
 ※　30人あたり１人以上配置すること</t>
    <rPh sb="1" eb="3">
      <t>コウシ</t>
    </rPh>
    <rPh sb="4" eb="5">
      <t>スウ</t>
    </rPh>
    <rPh sb="11" eb="12">
      <t>ニン</t>
    </rPh>
    <rPh sb="16" eb="18">
      <t>ウチワケ</t>
    </rPh>
    <rPh sb="19" eb="21">
      <t>ジョウキン</t>
    </rPh>
    <rPh sb="21" eb="23">
      <t>コウシ</t>
    </rPh>
    <rPh sb="29" eb="30">
      <t>ニン</t>
    </rPh>
    <rPh sb="32" eb="35">
      <t>ヒジョウキン</t>
    </rPh>
    <rPh sb="35" eb="37">
      <t>コウシ</t>
    </rPh>
    <rPh sb="44" eb="45">
      <t>ニン</t>
    </rPh>
    <rPh sb="52" eb="53">
      <t>ニン</t>
    </rPh>
    <rPh sb="57" eb="58">
      <t>ニン</t>
    </rPh>
    <rPh sb="58" eb="60">
      <t>イジョウ</t>
    </rPh>
    <rPh sb="60" eb="62">
      <t>ハイチ</t>
    </rPh>
    <phoneticPr fontId="38"/>
  </si>
  <si>
    <t xml:space="preserve"> 講師の数（　　　　）人　　➡　内訳【常勤講師（　　　　）人　、非常勤講師（　　　　　）人】
 ※　15人あたり１人以上配置すること</t>
    <rPh sb="1" eb="3">
      <t>コウシ</t>
    </rPh>
    <rPh sb="4" eb="5">
      <t>スウ</t>
    </rPh>
    <rPh sb="11" eb="12">
      <t>ニン</t>
    </rPh>
    <rPh sb="16" eb="18">
      <t>ウチワケ</t>
    </rPh>
    <rPh sb="19" eb="21">
      <t>ジョウキン</t>
    </rPh>
    <rPh sb="21" eb="23">
      <t>コウシ</t>
    </rPh>
    <rPh sb="29" eb="30">
      <t>ニン</t>
    </rPh>
    <rPh sb="32" eb="35">
      <t>ヒジョウキン</t>
    </rPh>
    <rPh sb="35" eb="37">
      <t>コウシ</t>
    </rPh>
    <rPh sb="44" eb="45">
      <t>ニン</t>
    </rPh>
    <rPh sb="52" eb="53">
      <t>ニン</t>
    </rPh>
    <rPh sb="57" eb="58">
      <t>ニン</t>
    </rPh>
    <rPh sb="58" eb="60">
      <t>イジョウ</t>
    </rPh>
    <rPh sb="60" eb="62">
      <t>ハイチ</t>
    </rPh>
    <phoneticPr fontId="38"/>
  </si>
  <si>
    <t>訓練実施施設責任者
（役職・氏名）</t>
    <rPh sb="0" eb="2">
      <t>クンレン</t>
    </rPh>
    <rPh sb="2" eb="4">
      <t>ジッシ</t>
    </rPh>
    <rPh sb="4" eb="6">
      <t>シセツ</t>
    </rPh>
    <rPh sb="6" eb="9">
      <t>セキニンシャ</t>
    </rPh>
    <rPh sb="11" eb="13">
      <t>ヤクショク</t>
    </rPh>
    <rPh sb="14" eb="16">
      <t>シメイ</t>
    </rPh>
    <phoneticPr fontId="38"/>
  </si>
  <si>
    <t>事務担当者
（役職・氏名）</t>
    <rPh sb="0" eb="5">
      <t>ジムタントウシャ</t>
    </rPh>
    <rPh sb="7" eb="9">
      <t>ヤクショク</t>
    </rPh>
    <rPh sb="10" eb="12">
      <t>シメイ</t>
    </rPh>
    <phoneticPr fontId="38"/>
  </si>
  <si>
    <t>個人情報管理責任者
（役職・氏名）
※契約書(案)別記による</t>
    <rPh sb="0" eb="4">
      <t>コジンジョウホウ</t>
    </rPh>
    <rPh sb="4" eb="9">
      <t>カンリセキニンシャ</t>
    </rPh>
    <rPh sb="11" eb="13">
      <t>ヤクショク</t>
    </rPh>
    <rPh sb="14" eb="16">
      <t>シメイ</t>
    </rPh>
    <rPh sb="19" eb="22">
      <t>ケイヤクショ</t>
    </rPh>
    <rPh sb="23" eb="24">
      <t>アン</t>
    </rPh>
    <rPh sb="25" eb="27">
      <t>ベッキ</t>
    </rPh>
    <phoneticPr fontId="38"/>
  </si>
  <si>
    <t>就職支援責任者
（役職・氏名、資格）</t>
    <rPh sb="0" eb="2">
      <t>シュウショク</t>
    </rPh>
    <rPh sb="2" eb="4">
      <t>シエン</t>
    </rPh>
    <rPh sb="4" eb="7">
      <t>セキニンシャ</t>
    </rPh>
    <rPh sb="9" eb="11">
      <t>ヤクショク</t>
    </rPh>
    <rPh sb="12" eb="14">
      <t>シメイ</t>
    </rPh>
    <rPh sb="15" eb="17">
      <t>シカク</t>
    </rPh>
    <phoneticPr fontId="38"/>
  </si>
  <si>
    <t>□キャリアコンサルタント等資格証の写しを添付すること。</t>
    <rPh sb="12" eb="13">
      <t>トウ</t>
    </rPh>
    <rPh sb="13" eb="16">
      <t>シカクショウ</t>
    </rPh>
    <rPh sb="17" eb="18">
      <t>ウツ</t>
    </rPh>
    <rPh sb="20" eb="22">
      <t>テンプ</t>
    </rPh>
    <phoneticPr fontId="38"/>
  </si>
  <si>
    <t>職業訓練サービス
ガイドライン研修</t>
    <rPh sb="0" eb="2">
      <t>ショクギョウ</t>
    </rPh>
    <rPh sb="2" eb="4">
      <t>クンレン</t>
    </rPh>
    <rPh sb="15" eb="17">
      <t>ケンシュウ</t>
    </rPh>
    <phoneticPr fontId="38"/>
  </si>
  <si>
    <t>□受講あり</t>
    <rPh sb="1" eb="3">
      <t>ジュコウ</t>
    </rPh>
    <phoneticPr fontId="38"/>
  </si>
  <si>
    <t>（修了者名： 　　　　　　　　　　　　　　　　　　　　修了日：令和　　年　　月　　日）</t>
    <rPh sb="1" eb="4">
      <t>シュウリョウシャ</t>
    </rPh>
    <rPh sb="4" eb="5">
      <t>メイ</t>
    </rPh>
    <rPh sb="27" eb="29">
      <t>シュウリョウ</t>
    </rPh>
    <rPh sb="29" eb="30">
      <t>ビ</t>
    </rPh>
    <rPh sb="31" eb="33">
      <t>レイワ</t>
    </rPh>
    <rPh sb="35" eb="36">
      <t>ネン</t>
    </rPh>
    <rPh sb="38" eb="39">
      <t>ツキ</t>
    </rPh>
    <rPh sb="41" eb="42">
      <t>ヒ</t>
    </rPh>
    <phoneticPr fontId="38"/>
  </si>
  <si>
    <t>職業訓練サービス
ガイドライン
適合事業所認定</t>
    <rPh sb="0" eb="2">
      <t>ショクギョウ</t>
    </rPh>
    <rPh sb="2" eb="4">
      <t>クンレン</t>
    </rPh>
    <rPh sb="16" eb="18">
      <t>テキゴウ</t>
    </rPh>
    <rPh sb="18" eb="21">
      <t>ジギョウショ</t>
    </rPh>
    <rPh sb="21" eb="23">
      <t>ニンテイ</t>
    </rPh>
    <phoneticPr fontId="38"/>
  </si>
  <si>
    <t>新型コロナウイルス
感染症予防対策</t>
    <phoneticPr fontId="38"/>
  </si>
  <si>
    <r>
      <t xml:space="preserve">緊急時等の
</t>
    </r>
    <r>
      <rPr>
        <vertAlign val="superscript"/>
        <sz val="11"/>
        <rFont val="ＭＳ ゴシック"/>
        <family val="3"/>
        <charset val="128"/>
      </rPr>
      <t>※</t>
    </r>
    <r>
      <rPr>
        <sz val="11"/>
        <rFont val="ＭＳ ゴシック"/>
        <family val="3"/>
        <charset val="128"/>
      </rPr>
      <t>オンライン訓練の可否</t>
    </r>
    <r>
      <rPr>
        <strike/>
        <sz val="12"/>
        <rFont val="ＭＳ Ｐゴシック"/>
        <family val="3"/>
        <charset val="128"/>
      </rPr>
      <t/>
    </r>
    <rPh sb="0" eb="3">
      <t>キンキュウジ</t>
    </rPh>
    <rPh sb="3" eb="4">
      <t>トウ</t>
    </rPh>
    <rPh sb="12" eb="14">
      <t>クンレン</t>
    </rPh>
    <rPh sb="15" eb="17">
      <t>カヒ</t>
    </rPh>
    <phoneticPr fontId="38"/>
  </si>
  <si>
    <t>□オンライン訓練可能</t>
    <rPh sb="6" eb="8">
      <t>クンレン</t>
    </rPh>
    <rPh sb="8" eb="10">
      <t>カノウ</t>
    </rPh>
    <phoneticPr fontId="38"/>
  </si>
  <si>
    <t>（　　　有　　　/　　　無　　　）</t>
    <rPh sb="4" eb="5">
      <t>アリ</t>
    </rPh>
    <rPh sb="12" eb="13">
      <t>ナシ</t>
    </rPh>
    <phoneticPr fontId="38"/>
  </si>
  <si>
    <t>□オンライン訓練不可</t>
    <rPh sb="6" eb="8">
      <t>クンレン</t>
    </rPh>
    <rPh sb="8" eb="10">
      <t>フカ</t>
    </rPh>
    <phoneticPr fontId="38"/>
  </si>
  <si>
    <t>PC（　　　　台）、ルーター（　　　　台）</t>
    <rPh sb="7" eb="8">
      <t>ダイ</t>
    </rPh>
    <rPh sb="19" eb="20">
      <t>ダイ</t>
    </rPh>
    <phoneticPr fontId="38"/>
  </si>
  <si>
    <t>訓練実施施設
の所有状況</t>
    <rPh sb="0" eb="4">
      <t>クンレンジッシ</t>
    </rPh>
    <rPh sb="4" eb="6">
      <t>シセツ</t>
    </rPh>
    <rPh sb="8" eb="10">
      <t>ショユウ</t>
    </rPh>
    <rPh sb="10" eb="12">
      <t>ジョウキョウ</t>
    </rPh>
    <phoneticPr fontId="38"/>
  </si>
  <si>
    <t>□自己所有　　□賃貸借　　□使用貸借　　□その他（　　　　　　　　　　　　　　　　　　　　　）</t>
    <rPh sb="1" eb="5">
      <t>ジコショユウ</t>
    </rPh>
    <rPh sb="8" eb="11">
      <t>チンタイシャク</t>
    </rPh>
    <rPh sb="14" eb="18">
      <t>シヨウタイシャク</t>
    </rPh>
    <rPh sb="23" eb="24">
      <t>タ</t>
    </rPh>
    <phoneticPr fontId="38"/>
  </si>
  <si>
    <t>□駐車場あり　無料（　　　　　）台　有料（　　　　　）台(月　　　　　円/1台）　　□駐車場なし</t>
    <rPh sb="1" eb="4">
      <t>チュウシャジョウ</t>
    </rPh>
    <rPh sb="7" eb="9">
      <t>ムリョウ</t>
    </rPh>
    <rPh sb="16" eb="17">
      <t>ダイ</t>
    </rPh>
    <rPh sb="18" eb="20">
      <t>ユウリョウ</t>
    </rPh>
    <rPh sb="27" eb="28">
      <t>ダイ</t>
    </rPh>
    <rPh sb="29" eb="30">
      <t>ゲツ</t>
    </rPh>
    <rPh sb="35" eb="36">
      <t>エン</t>
    </rPh>
    <rPh sb="38" eb="39">
      <t>ダイ</t>
    </rPh>
    <phoneticPr fontId="38"/>
  </si>
  <si>
    <t>教室の使用（他訓練との併用の確認）</t>
    <rPh sb="0" eb="2">
      <t>キョウシツ</t>
    </rPh>
    <rPh sb="3" eb="5">
      <t>シヨウ</t>
    </rPh>
    <rPh sb="6" eb="7">
      <t>タ</t>
    </rPh>
    <rPh sb="7" eb="9">
      <t>クンレン</t>
    </rPh>
    <rPh sb="11" eb="13">
      <t>ヘイヨウ</t>
    </rPh>
    <rPh sb="14" eb="16">
      <t>カクニン</t>
    </rPh>
    <phoneticPr fontId="38"/>
  </si>
  <si>
    <t>□他の訓練と併用する　
（訓練名：　　　　　　　　　　　　　　　　　　　　　　　）</t>
    <rPh sb="1" eb="2">
      <t>タ</t>
    </rPh>
    <rPh sb="3" eb="5">
      <t>クンレン</t>
    </rPh>
    <rPh sb="6" eb="8">
      <t>ヘイヨウ</t>
    </rPh>
    <rPh sb="13" eb="15">
      <t>クンレン</t>
    </rPh>
    <rPh sb="15" eb="16">
      <t>メイ</t>
    </rPh>
    <phoneticPr fontId="38"/>
  </si>
  <si>
    <t>□訓練室とは別に確保し、プライバシー
　保護の確保がされている</t>
    <rPh sb="1" eb="4">
      <t>クンレンシツ</t>
    </rPh>
    <rPh sb="6" eb="7">
      <t>ベツ</t>
    </rPh>
    <rPh sb="8" eb="10">
      <t>カクホ</t>
    </rPh>
    <rPh sb="20" eb="22">
      <t>ホゴ</t>
    </rPh>
    <rPh sb="23" eb="25">
      <t>カクホ</t>
    </rPh>
    <phoneticPr fontId="38"/>
  </si>
  <si>
    <t>□その他の場所（部屋名：　　　　 　　　　　　　　　　　　）
□プライバシー確保策（　　　　　　　　　　　　　 　　　　）</t>
    <rPh sb="3" eb="4">
      <t>タ</t>
    </rPh>
    <rPh sb="5" eb="7">
      <t>バショ</t>
    </rPh>
    <rPh sb="8" eb="10">
      <t>ヘヤ</t>
    </rPh>
    <rPh sb="10" eb="11">
      <t>メイ</t>
    </rPh>
    <rPh sb="38" eb="41">
      <t>カクホサク</t>
    </rPh>
    <phoneticPr fontId="38"/>
  </si>
  <si>
    <t>□教室面積　　　　（　　　　　　　）㎡</t>
    <rPh sb="1" eb="3">
      <t>キョウシツ</t>
    </rPh>
    <rPh sb="3" eb="5">
      <t>メンセキ</t>
    </rPh>
    <phoneticPr fontId="38"/>
  </si>
  <si>
    <t>教室に設置されている机及び椅子</t>
    <rPh sb="0" eb="2">
      <t>キョウシツ</t>
    </rPh>
    <rPh sb="3" eb="5">
      <t>セッチ</t>
    </rPh>
    <rPh sb="10" eb="11">
      <t>ツクエ</t>
    </rPh>
    <rPh sb="11" eb="12">
      <t>オヨ</t>
    </rPh>
    <rPh sb="13" eb="15">
      <t>イス</t>
    </rPh>
    <phoneticPr fontId="38"/>
  </si>
  <si>
    <t>□机　（　　　　　　）ｍｍ×（　　　　　　）ｍｍを（　　　　　　）人で使用</t>
    <rPh sb="1" eb="2">
      <t>ツクエ</t>
    </rPh>
    <rPh sb="33" eb="34">
      <t>ニン</t>
    </rPh>
    <rPh sb="35" eb="37">
      <t>シヨウ</t>
    </rPh>
    <phoneticPr fontId="38"/>
  </si>
  <si>
    <t>換気装置
（窓の有無等）</t>
    <rPh sb="0" eb="2">
      <t>カンキ</t>
    </rPh>
    <rPh sb="2" eb="4">
      <t>ソウチ</t>
    </rPh>
    <rPh sb="6" eb="7">
      <t>マド</t>
    </rPh>
    <rPh sb="8" eb="11">
      <t>ウムトウ</t>
    </rPh>
    <phoneticPr fontId="38"/>
  </si>
  <si>
    <t>ロッカー等
荷物置き場</t>
    <rPh sb="4" eb="5">
      <t>トウ</t>
    </rPh>
    <rPh sb="6" eb="8">
      <t>ニモツ</t>
    </rPh>
    <rPh sb="8" eb="9">
      <t>オ</t>
    </rPh>
    <rPh sb="10" eb="11">
      <t>バ</t>
    </rPh>
    <phoneticPr fontId="38"/>
  </si>
  <si>
    <r>
      <t xml:space="preserve">　【添付書類】
</t>
    </r>
    <r>
      <rPr>
        <u/>
        <sz val="11"/>
        <rFont val="ＭＳ ゴシック"/>
        <family val="3"/>
        <charset val="128"/>
      </rPr>
      <t>※新規参入業者または、前年から変更があった場合のみ提出</t>
    </r>
    <rPh sb="2" eb="4">
      <t>テンプ</t>
    </rPh>
    <rPh sb="4" eb="6">
      <t>ショルイ</t>
    </rPh>
    <rPh sb="9" eb="11">
      <t>シンキ</t>
    </rPh>
    <rPh sb="11" eb="13">
      <t>サンニュウ</t>
    </rPh>
    <rPh sb="13" eb="15">
      <t>ギョウシャ</t>
    </rPh>
    <rPh sb="19" eb="21">
      <t>ゼンネン</t>
    </rPh>
    <rPh sb="23" eb="25">
      <t>ヘンコウ</t>
    </rPh>
    <rPh sb="29" eb="31">
      <t>バアイ</t>
    </rPh>
    <rPh sb="33" eb="35">
      <t>テイシュツ</t>
    </rPh>
    <phoneticPr fontId="38"/>
  </si>
  <si>
    <t>□施設案内パンフレット等
□施設に係る不動産登記簿謄本又は賃貸借契約書等の写し
□駐車場に係る不動産登記簿謄本又は賃貸借契約書等の写し、有料の場合は月額料金表の写し
□施設の見取り図（訓練に使用する教室等を明示すること。）
□教室の全体像が分かる写真を添付すること　</t>
    <rPh sb="1" eb="3">
      <t>シセツ</t>
    </rPh>
    <rPh sb="3" eb="5">
      <t>アンナイ</t>
    </rPh>
    <rPh sb="11" eb="12">
      <t>トウ</t>
    </rPh>
    <rPh sb="14" eb="16">
      <t>シセツ</t>
    </rPh>
    <rPh sb="17" eb="18">
      <t>カカ</t>
    </rPh>
    <rPh sb="19" eb="27">
      <t>フドウサントウキボトウホン</t>
    </rPh>
    <rPh sb="27" eb="28">
      <t>マタ</t>
    </rPh>
    <rPh sb="29" eb="35">
      <t>チンタイシャクケイヤクショ</t>
    </rPh>
    <rPh sb="35" eb="36">
      <t>トウ</t>
    </rPh>
    <rPh sb="37" eb="38">
      <t>ウツ</t>
    </rPh>
    <rPh sb="41" eb="43">
      <t>チュウシャ</t>
    </rPh>
    <rPh sb="43" eb="44">
      <t>バ</t>
    </rPh>
    <rPh sb="45" eb="46">
      <t>カカ</t>
    </rPh>
    <rPh sb="47" eb="55">
      <t>フドウサントウキボトウホン</t>
    </rPh>
    <rPh sb="55" eb="56">
      <t>マタ</t>
    </rPh>
    <rPh sb="57" eb="60">
      <t>チンタイシャク</t>
    </rPh>
    <rPh sb="60" eb="63">
      <t>ケイヤクショ</t>
    </rPh>
    <rPh sb="63" eb="64">
      <t>ナド</t>
    </rPh>
    <rPh sb="65" eb="66">
      <t>ウツ</t>
    </rPh>
    <rPh sb="68" eb="70">
      <t>ユウリョウ</t>
    </rPh>
    <rPh sb="71" eb="73">
      <t>バアイ</t>
    </rPh>
    <rPh sb="74" eb="76">
      <t>ゲツガク</t>
    </rPh>
    <rPh sb="76" eb="79">
      <t>リョウキンヒョウ</t>
    </rPh>
    <rPh sb="80" eb="81">
      <t>ウツ</t>
    </rPh>
    <rPh sb="84" eb="86">
      <t>シセツ</t>
    </rPh>
    <rPh sb="87" eb="89">
      <t>ミト</t>
    </rPh>
    <rPh sb="90" eb="91">
      <t>ズ</t>
    </rPh>
    <rPh sb="92" eb="94">
      <t>クンレン</t>
    </rPh>
    <rPh sb="95" eb="97">
      <t>シヨウ</t>
    </rPh>
    <rPh sb="99" eb="101">
      <t>キョウシツ</t>
    </rPh>
    <rPh sb="101" eb="102">
      <t>トウ</t>
    </rPh>
    <rPh sb="103" eb="105">
      <t>メイジ</t>
    </rPh>
    <rPh sb="113" eb="115">
      <t>キョウシツ</t>
    </rPh>
    <rPh sb="116" eb="119">
      <t>ゼンタイゾウ</t>
    </rPh>
    <rPh sb="120" eb="121">
      <t>ワ</t>
    </rPh>
    <rPh sb="123" eb="125">
      <t>シャシン</t>
    </rPh>
    <rPh sb="126" eb="128">
      <t>テンプ</t>
    </rPh>
    <phoneticPr fontId="38"/>
  </si>
  <si>
    <t>【内訳】
・レーザープリンター（　　）台 ・レーザープリンター以外（　　）台</t>
    <rPh sb="1" eb="3">
      <t>ウチワケ</t>
    </rPh>
    <rPh sb="19" eb="20">
      <t>ダイ</t>
    </rPh>
    <rPh sb="31" eb="33">
      <t>イガイ</t>
    </rPh>
    <rPh sb="37" eb="38">
      <t>ダイ</t>
    </rPh>
    <phoneticPr fontId="38"/>
  </si>
  <si>
    <r>
      <t xml:space="preserve">　【添付書類】
</t>
    </r>
    <r>
      <rPr>
        <u/>
        <sz val="11"/>
        <rFont val="ＭＳ ゴシック"/>
        <family val="3"/>
        <charset val="128"/>
      </rPr>
      <t>※新規参入業者または、前年から変更があった場合のみ提出</t>
    </r>
    <rPh sb="2" eb="4">
      <t>テンプ</t>
    </rPh>
    <rPh sb="4" eb="6">
      <t>ショルイ</t>
    </rPh>
    <phoneticPr fontId="38"/>
  </si>
  <si>
    <t>□PC、プリンタ、プロジェクタ、スクリーン等の機器について、型番や概要の分かる書類
　（カタログ、写真等）
□OSについて、バージョンの分かる書類
□アプリケーションソフトについて、ライセンス契約書等の写し</t>
    <rPh sb="21" eb="22">
      <t>トウ</t>
    </rPh>
    <rPh sb="23" eb="25">
      <t>キキ</t>
    </rPh>
    <rPh sb="30" eb="32">
      <t>カタバン</t>
    </rPh>
    <rPh sb="33" eb="35">
      <t>ガイヨウ</t>
    </rPh>
    <rPh sb="36" eb="37">
      <t>ワ</t>
    </rPh>
    <rPh sb="39" eb="41">
      <t>ショルイ</t>
    </rPh>
    <rPh sb="49" eb="51">
      <t>シャシン</t>
    </rPh>
    <rPh sb="51" eb="52">
      <t>ナド</t>
    </rPh>
    <rPh sb="68" eb="69">
      <t>ワ</t>
    </rPh>
    <rPh sb="71" eb="73">
      <t>ショルイ</t>
    </rPh>
    <rPh sb="96" eb="98">
      <t>ケイヤク</t>
    </rPh>
    <rPh sb="98" eb="99">
      <t>ショ</t>
    </rPh>
    <rPh sb="99" eb="100">
      <t>ナド</t>
    </rPh>
    <rPh sb="101" eb="102">
      <t>ウツ</t>
    </rPh>
    <phoneticPr fontId="38"/>
  </si>
  <si>
    <t xml:space="preserve">特記事項 </t>
    <rPh sb="0" eb="1">
      <t>トク</t>
    </rPh>
    <rPh sb="2" eb="4">
      <t>ジコウ</t>
    </rPh>
    <phoneticPr fontId="38"/>
  </si>
  <si>
    <t>※　企画提案書提出時点において、未契約等である場合は、予定を記入すること。</t>
    <rPh sb="2" eb="7">
      <t>キカクテイアンショ</t>
    </rPh>
    <rPh sb="7" eb="9">
      <t>テイシュツ</t>
    </rPh>
    <rPh sb="9" eb="11">
      <t>ジテン</t>
    </rPh>
    <rPh sb="16" eb="20">
      <t>ミケイヤクトウ</t>
    </rPh>
    <rPh sb="23" eb="25">
      <t>バアイ</t>
    </rPh>
    <rPh sb="27" eb="29">
      <t>ヨテイ</t>
    </rPh>
    <rPh sb="30" eb="32">
      <t>キニュウ</t>
    </rPh>
    <phoneticPr fontId="38"/>
  </si>
  <si>
    <r>
      <rPr>
        <sz val="12"/>
        <rFont val="ＭＳ ゴシック"/>
        <family val="3"/>
        <charset val="128"/>
      </rPr>
      <t>　　</t>
    </r>
    <r>
      <rPr>
        <u/>
        <sz val="12"/>
        <rFont val="ＭＳ ゴシック"/>
        <family val="3"/>
        <charset val="128"/>
      </rPr>
      <t>なお、受託者となった場合は、訓練開始までに確定し、当学院と協議の上、提出すること。</t>
    </r>
    <rPh sb="5" eb="8">
      <t>ジュタクシャ</t>
    </rPh>
    <rPh sb="12" eb="14">
      <t>バアイ</t>
    </rPh>
    <rPh sb="16" eb="20">
      <t>クンレンカイシ</t>
    </rPh>
    <rPh sb="23" eb="25">
      <t>カクテイ</t>
    </rPh>
    <rPh sb="27" eb="30">
      <t>トウガクイン</t>
    </rPh>
    <rPh sb="31" eb="33">
      <t>キョウギ</t>
    </rPh>
    <rPh sb="34" eb="35">
      <t>ウエ</t>
    </rPh>
    <rPh sb="36" eb="38">
      <t>テイシュツ</t>
    </rPh>
    <phoneticPr fontId="38"/>
  </si>
  <si>
    <t>訓練科名（仕様書別紙１）</t>
    <rPh sb="0" eb="2">
      <t>クンレン</t>
    </rPh>
    <phoneticPr fontId="38"/>
  </si>
  <si>
    <t>訓練実施委託料について、下記のとおり見積ります。</t>
    <rPh sb="0" eb="4">
      <t>クンレンジッシ</t>
    </rPh>
    <rPh sb="4" eb="7">
      <t>イタクリョウ</t>
    </rPh>
    <rPh sb="12" eb="14">
      <t>カキ</t>
    </rPh>
    <rPh sb="18" eb="20">
      <t>ミツモ</t>
    </rPh>
    <phoneticPr fontId="21"/>
  </si>
  <si>
    <t>□職場見学等付き（介護特例コース）</t>
    <phoneticPr fontId="21"/>
  </si>
  <si>
    <t>キャリアコンサルタント等の配置（氏名、資格）</t>
    <rPh sb="13" eb="15">
      <t>ハイチ</t>
    </rPh>
    <rPh sb="16" eb="18">
      <t>シメイ</t>
    </rPh>
    <rPh sb="19" eb="21">
      <t>シカク</t>
    </rPh>
    <phoneticPr fontId="38"/>
  </si>
  <si>
    <t>取得目標資格</t>
  </si>
  <si>
    <t>特記事項</t>
    <rPh sb="0" eb="2">
      <t>トッキ</t>
    </rPh>
    <rPh sb="2" eb="4">
      <t>ジコウ</t>
    </rPh>
    <phoneticPr fontId="38"/>
  </si>
  <si>
    <t>□受講なし</t>
  </si>
  <si>
    <t>（１）企業ニーズの把握及び求職者ニーズ等の把握について（企業のニーズ、受講者が就職に必要な要素など）</t>
    <rPh sb="3" eb="5">
      <t>キギョウ</t>
    </rPh>
    <rPh sb="9" eb="11">
      <t>ハアク</t>
    </rPh>
    <rPh sb="11" eb="12">
      <t>オヨ</t>
    </rPh>
    <rPh sb="13" eb="15">
      <t>キュウショク</t>
    </rPh>
    <rPh sb="15" eb="16">
      <t>シャ</t>
    </rPh>
    <rPh sb="19" eb="20">
      <t>トウ</t>
    </rPh>
    <rPh sb="21" eb="23">
      <t>ハアク</t>
    </rPh>
    <rPh sb="28" eb="30">
      <t>キギョウ</t>
    </rPh>
    <rPh sb="35" eb="38">
      <t>ジュコウシャ</t>
    </rPh>
    <rPh sb="39" eb="41">
      <t>シュウショク</t>
    </rPh>
    <rPh sb="42" eb="44">
      <t>ヒツヨウ</t>
    </rPh>
    <rPh sb="45" eb="47">
      <t>ヨウソ</t>
    </rPh>
    <phoneticPr fontId="21"/>
  </si>
  <si>
    <t>（仕様書　様式第12号）　</t>
    <phoneticPr fontId="21"/>
  </si>
  <si>
    <t>託児サービスの内容及び提供施設の概要等</t>
    <rPh sb="0" eb="2">
      <t>タクジ</t>
    </rPh>
    <rPh sb="7" eb="9">
      <t>ナイヨウ</t>
    </rPh>
    <rPh sb="9" eb="10">
      <t>オヨ</t>
    </rPh>
    <rPh sb="11" eb="13">
      <t>テイキョウ</t>
    </rPh>
    <rPh sb="13" eb="15">
      <t>シセツ</t>
    </rPh>
    <rPh sb="16" eb="19">
      <t>ガイヨウトウ</t>
    </rPh>
    <phoneticPr fontId="21"/>
  </si>
  <si>
    <t>１ 託児定員数</t>
    <rPh sb="2" eb="6">
      <t>タクジテイイン</t>
    </rPh>
    <rPh sb="6" eb="7">
      <t>スウ</t>
    </rPh>
    <phoneticPr fontId="21"/>
  </si>
  <si>
    <t>提供施設名</t>
    <rPh sb="0" eb="2">
      <t>テイキョウ</t>
    </rPh>
    <rPh sb="2" eb="5">
      <t>シセツメイ</t>
    </rPh>
    <phoneticPr fontId="21"/>
  </si>
  <si>
    <t>住　所</t>
    <rPh sb="0" eb="1">
      <t>ジュウ</t>
    </rPh>
    <rPh sb="2" eb="3">
      <t>ショ</t>
    </rPh>
    <phoneticPr fontId="21"/>
  </si>
  <si>
    <t>連絡担当者名</t>
    <rPh sb="0" eb="2">
      <t>レンラク</t>
    </rPh>
    <rPh sb="2" eb="5">
      <t>タントウシャ</t>
    </rPh>
    <rPh sb="5" eb="6">
      <t>メイ</t>
    </rPh>
    <phoneticPr fontId="21"/>
  </si>
  <si>
    <t>預かり可能な年齢</t>
    <rPh sb="0" eb="1">
      <t>アズ</t>
    </rPh>
    <rPh sb="3" eb="5">
      <t>カノウ</t>
    </rPh>
    <rPh sb="6" eb="8">
      <t>ネンレイ</t>
    </rPh>
    <phoneticPr fontId="21"/>
  </si>
  <si>
    <t>訓練実施場所からの距離</t>
    <rPh sb="0" eb="2">
      <t>クンレン</t>
    </rPh>
    <rPh sb="2" eb="4">
      <t>ジッシ</t>
    </rPh>
    <rPh sb="4" eb="6">
      <t>バショ</t>
    </rPh>
    <rPh sb="9" eb="11">
      <t>キョリ</t>
    </rPh>
    <phoneticPr fontId="21"/>
  </si>
  <si>
    <t>約</t>
    <rPh sb="0" eb="1">
      <t>ヤク</t>
    </rPh>
    <phoneticPr fontId="21"/>
  </si>
  <si>
    <t>ｋｍ</t>
    <phoneticPr fontId="21"/>
  </si>
  <si>
    <t>施設の種類</t>
    <rPh sb="0" eb="2">
      <t>シセツ</t>
    </rPh>
    <rPh sb="3" eb="5">
      <t>シュルイ</t>
    </rPh>
    <phoneticPr fontId="21"/>
  </si>
  <si>
    <t>　□　保育所　　　□認可外保育施設　　□一時預かり事業施設　</t>
    <rPh sb="3" eb="6">
      <t>ホイクショ</t>
    </rPh>
    <rPh sb="10" eb="13">
      <t>ニンカガイ</t>
    </rPh>
    <rPh sb="13" eb="17">
      <t>ホイクシセツ</t>
    </rPh>
    <rPh sb="20" eb="23">
      <t>イチジアズ</t>
    </rPh>
    <rPh sb="25" eb="27">
      <t>ジギョウ</t>
    </rPh>
    <rPh sb="27" eb="29">
      <t>シセツ</t>
    </rPh>
    <phoneticPr fontId="21"/>
  </si>
  <si>
    <t>　□　その他（　　　　　　　　　　　　　　　　　　　　　　　　　　）</t>
    <rPh sb="5" eb="6">
      <t>タ</t>
    </rPh>
    <phoneticPr fontId="21"/>
  </si>
  <si>
    <t>法人名及び代表者名</t>
    <rPh sb="0" eb="3">
      <t>ホウジンメイ</t>
    </rPh>
    <rPh sb="3" eb="4">
      <t>オヨ</t>
    </rPh>
    <rPh sb="5" eb="8">
      <t>ダイヒョウシャ</t>
    </rPh>
    <rPh sb="8" eb="9">
      <t>メイ</t>
    </rPh>
    <phoneticPr fontId="21"/>
  </si>
  <si>
    <t>単位
（日額又は月額）</t>
    <rPh sb="0" eb="2">
      <t>タンイ</t>
    </rPh>
    <rPh sb="4" eb="6">
      <t>ニチガク</t>
    </rPh>
    <rPh sb="6" eb="7">
      <t>マタ</t>
    </rPh>
    <rPh sb="8" eb="10">
      <t>ゲツガク</t>
    </rPh>
    <phoneticPr fontId="21"/>
  </si>
  <si>
    <t>金額等</t>
    <rPh sb="0" eb="3">
      <t>キンガクトウ</t>
    </rPh>
    <phoneticPr fontId="21"/>
  </si>
  <si>
    <t>現物又は代金</t>
    <rPh sb="0" eb="2">
      <t>ゲンブツ</t>
    </rPh>
    <rPh sb="2" eb="3">
      <t>マタ</t>
    </rPh>
    <rPh sb="4" eb="6">
      <t>ダイキン</t>
    </rPh>
    <phoneticPr fontId="21"/>
  </si>
  <si>
    <t>負担額（税込み）（円）</t>
    <rPh sb="0" eb="2">
      <t>フタン</t>
    </rPh>
    <rPh sb="2" eb="4">
      <t>ゼイフタン</t>
    </rPh>
    <rPh sb="4" eb="6">
      <t>ゼイコ</t>
    </rPh>
    <rPh sb="9" eb="10">
      <t>エン</t>
    </rPh>
    <phoneticPr fontId="21"/>
  </si>
  <si>
    <t>昼食</t>
    <rPh sb="0" eb="2">
      <t>チュウショク</t>
    </rPh>
    <phoneticPr fontId="21"/>
  </si>
  <si>
    <t>おやつ</t>
    <phoneticPr fontId="21"/>
  </si>
  <si>
    <t>※一般利用者の利用単価を示す書類（パンフレット、利用料金表）を添付すること。</t>
    <rPh sb="1" eb="6">
      <t>イッパンリヨウシャ</t>
    </rPh>
    <rPh sb="7" eb="11">
      <t>リヨウタンカ</t>
    </rPh>
    <rPh sb="12" eb="13">
      <t>シメ</t>
    </rPh>
    <rPh sb="14" eb="16">
      <t>ショルイ</t>
    </rPh>
    <rPh sb="24" eb="26">
      <t>リヨウ</t>
    </rPh>
    <rPh sb="26" eb="29">
      <t>リョウキンヒョウ</t>
    </rPh>
    <rPh sb="31" eb="33">
      <t>テンプ</t>
    </rPh>
    <phoneticPr fontId="21"/>
  </si>
  <si>
    <t>（仕様書 様式第13号）</t>
    <rPh sb="1" eb="4">
      <t>シヨウショ</t>
    </rPh>
    <rPh sb="5" eb="7">
      <t>ヨウシキ</t>
    </rPh>
    <rPh sb="7" eb="8">
      <t>ダイ</t>
    </rPh>
    <rPh sb="10" eb="11">
      <t>ゴウ</t>
    </rPh>
    <phoneticPr fontId="38"/>
  </si>
  <si>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38"/>
  </si>
  <si>
    <t>保育施設名</t>
    <rPh sb="0" eb="2">
      <t>ホイク</t>
    </rPh>
    <rPh sb="2" eb="4">
      <t>シセツ</t>
    </rPh>
    <rPh sb="4" eb="5">
      <t>メイ</t>
    </rPh>
    <phoneticPr fontId="38"/>
  </si>
  <si>
    <t>連絡先</t>
    <rPh sb="0" eb="3">
      <t>レンラクサキ</t>
    </rPh>
    <phoneticPr fontId="38"/>
  </si>
  <si>
    <t>住所</t>
    <rPh sb="0" eb="2">
      <t>ジュウショ</t>
    </rPh>
    <phoneticPr fontId="38"/>
  </si>
  <si>
    <t>記入者名</t>
    <rPh sb="0" eb="3">
      <t>キニュウシャ</t>
    </rPh>
    <rPh sb="3" eb="4">
      <t>メイ</t>
    </rPh>
    <phoneticPr fontId="38"/>
  </si>
  <si>
    <t>分類</t>
    <rPh sb="0" eb="2">
      <t>ブンルイ</t>
    </rPh>
    <phoneticPr fontId="38"/>
  </si>
  <si>
    <t>チェック</t>
    <phoneticPr fontId="38"/>
  </si>
  <si>
    <t>項　　　　　　　　　　　　　　目</t>
    <rPh sb="0" eb="1">
      <t>コウ</t>
    </rPh>
    <rPh sb="15" eb="16">
      <t>メ</t>
    </rPh>
    <phoneticPr fontId="38"/>
  </si>
  <si>
    <t>必須</t>
    <rPh sb="0" eb="2">
      <t>ヒッス</t>
    </rPh>
    <phoneticPr fontId="38"/>
  </si>
  <si>
    <t>□</t>
    <phoneticPr fontId="38"/>
  </si>
  <si>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38"/>
  </si>
  <si>
    <t>児童１人当たりの保育従事者数</t>
    <rPh sb="0" eb="2">
      <t>ジドウ</t>
    </rPh>
    <rPh sb="3" eb="4">
      <t>ニン</t>
    </rPh>
    <rPh sb="4" eb="5">
      <t>ア</t>
    </rPh>
    <rPh sb="8" eb="10">
      <t>ホイク</t>
    </rPh>
    <rPh sb="10" eb="13">
      <t>ジュウジシャ</t>
    </rPh>
    <rPh sb="13" eb="14">
      <t>スウ</t>
    </rPh>
    <phoneticPr fontId="38"/>
  </si>
  <si>
    <t>利用対象
児童数</t>
    <rPh sb="0" eb="2">
      <t>リヨウ</t>
    </rPh>
    <rPh sb="2" eb="4">
      <t>タイショウ</t>
    </rPh>
    <rPh sb="5" eb="8">
      <t>ジドウスウ</t>
    </rPh>
    <phoneticPr fontId="38"/>
  </si>
  <si>
    <t>うち保育士又は看護師必要数</t>
    <rPh sb="2" eb="5">
      <t>ホイクシ</t>
    </rPh>
    <rPh sb="5" eb="6">
      <t>マタ</t>
    </rPh>
    <rPh sb="7" eb="10">
      <t>カンゴシ</t>
    </rPh>
    <rPh sb="10" eb="12">
      <t>ヒツヨウ</t>
    </rPh>
    <rPh sb="12" eb="13">
      <t>スウ</t>
    </rPh>
    <phoneticPr fontId="38"/>
  </si>
  <si>
    <t>うち保育士又は看護師</t>
    <rPh sb="2" eb="5">
      <t>ホイクシ</t>
    </rPh>
    <rPh sb="5" eb="6">
      <t>マタ</t>
    </rPh>
    <rPh sb="7" eb="10">
      <t>カンゴシ</t>
    </rPh>
    <phoneticPr fontId="38"/>
  </si>
  <si>
    <t>うち
その他</t>
    <rPh sb="5" eb="6">
      <t>タ</t>
    </rPh>
    <phoneticPr fontId="38"/>
  </si>
  <si>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38"/>
  </si>
  <si>
    <t>保育に従事する者が常時２人を下回っていない</t>
    <rPh sb="0" eb="2">
      <t>ホイク</t>
    </rPh>
    <rPh sb="3" eb="5">
      <t>ジュウジ</t>
    </rPh>
    <rPh sb="7" eb="8">
      <t>シャ</t>
    </rPh>
    <rPh sb="9" eb="11">
      <t>ジョウジ</t>
    </rPh>
    <rPh sb="12" eb="13">
      <t>ニン</t>
    </rPh>
    <rPh sb="14" eb="16">
      <t>シタマワ</t>
    </rPh>
    <phoneticPr fontId="38"/>
  </si>
  <si>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38"/>
  </si>
  <si>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38"/>
  </si>
  <si>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38"/>
  </si>
  <si>
    <t>保育室</t>
    <rPh sb="0" eb="3">
      <t>ホイクシツ</t>
    </rPh>
    <phoneticPr fontId="38"/>
  </si>
  <si>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38"/>
  </si>
  <si>
    <t>必要面積</t>
    <rPh sb="0" eb="2">
      <t>ヒツヨウ</t>
    </rPh>
    <rPh sb="2" eb="4">
      <t>メンセキ</t>
    </rPh>
    <phoneticPr fontId="38"/>
  </si>
  <si>
    <t>実面積</t>
    <rPh sb="0" eb="1">
      <t>ジツ</t>
    </rPh>
    <rPh sb="1" eb="3">
      <t>メンセキ</t>
    </rPh>
    <phoneticPr fontId="38"/>
  </si>
  <si>
    <t>㎡</t>
    <phoneticPr fontId="38"/>
  </si>
  <si>
    <t>保育室は、採光が確保されている</t>
    <rPh sb="0" eb="3">
      <t>ホイクシツ</t>
    </rPh>
    <rPh sb="5" eb="7">
      <t>サイコウ</t>
    </rPh>
    <rPh sb="8" eb="10">
      <t>カクホ</t>
    </rPh>
    <phoneticPr fontId="38"/>
  </si>
  <si>
    <t>保育室は、換気が確保されている</t>
    <rPh sb="0" eb="3">
      <t>ホイクシツ</t>
    </rPh>
    <rPh sb="5" eb="7">
      <t>カンキ</t>
    </rPh>
    <rPh sb="8" eb="10">
      <t>カクホ</t>
    </rPh>
    <phoneticPr fontId="38"/>
  </si>
  <si>
    <t>保育室は、安全が確保されている</t>
    <rPh sb="0" eb="3">
      <t>ホイクシツ</t>
    </rPh>
    <rPh sb="5" eb="7">
      <t>アンゼン</t>
    </rPh>
    <rPh sb="8" eb="10">
      <t>カクホ</t>
    </rPh>
    <phoneticPr fontId="38"/>
  </si>
  <si>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38"/>
  </si>
  <si>
    <t>便所</t>
    <rPh sb="0" eb="2">
      <t>ベンジョ</t>
    </rPh>
    <phoneticPr fontId="38"/>
  </si>
  <si>
    <t>概ね幼児20人につき1以上ある</t>
    <rPh sb="0" eb="1">
      <t>オオム</t>
    </rPh>
    <rPh sb="2" eb="4">
      <t>ヨウジ</t>
    </rPh>
    <rPh sb="6" eb="7">
      <t>ニン</t>
    </rPh>
    <rPh sb="11" eb="13">
      <t>イジョウ</t>
    </rPh>
    <phoneticPr fontId="38"/>
  </si>
  <si>
    <t>必要な数</t>
    <rPh sb="0" eb="2">
      <t>ヒツヨウ</t>
    </rPh>
    <rPh sb="3" eb="4">
      <t>カズ</t>
    </rPh>
    <phoneticPr fontId="38"/>
  </si>
  <si>
    <t>実際の数</t>
    <rPh sb="0" eb="2">
      <t>ジッサイ</t>
    </rPh>
    <rPh sb="3" eb="4">
      <t>カズ</t>
    </rPh>
    <phoneticPr fontId="38"/>
  </si>
  <si>
    <t>手洗い設備がある</t>
    <rPh sb="0" eb="2">
      <t>テアラ</t>
    </rPh>
    <rPh sb="3" eb="5">
      <t>セツビ</t>
    </rPh>
    <phoneticPr fontId="38"/>
  </si>
  <si>
    <t>保育室及び調理室と区画されている</t>
    <rPh sb="0" eb="3">
      <t>ホイクシツ</t>
    </rPh>
    <rPh sb="3" eb="4">
      <t>オヨ</t>
    </rPh>
    <rPh sb="5" eb="8">
      <t>チョウリシツ</t>
    </rPh>
    <rPh sb="9" eb="11">
      <t>クカク</t>
    </rPh>
    <phoneticPr fontId="38"/>
  </si>
  <si>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38"/>
  </si>
  <si>
    <t>衛生面に配慮されている</t>
    <rPh sb="0" eb="3">
      <t>エイセイメン</t>
    </rPh>
    <rPh sb="4" eb="6">
      <t>ハイリョ</t>
    </rPh>
    <phoneticPr fontId="38"/>
  </si>
  <si>
    <t>調理室</t>
    <rPh sb="0" eb="3">
      <t>チョウリシツ</t>
    </rPh>
    <phoneticPr fontId="38"/>
  </si>
  <si>
    <t>非常災害に対する措置</t>
    <rPh sb="0" eb="2">
      <t>ヒジョウ</t>
    </rPh>
    <rPh sb="2" eb="4">
      <t>サイガイ</t>
    </rPh>
    <rPh sb="5" eb="6">
      <t>タイ</t>
    </rPh>
    <rPh sb="8" eb="10">
      <t>ソチ</t>
    </rPh>
    <phoneticPr fontId="38"/>
  </si>
  <si>
    <t>Ａ　消火用具が設置されている</t>
    <rPh sb="2" eb="4">
      <t>ショウカ</t>
    </rPh>
    <rPh sb="4" eb="6">
      <t>ヨウグ</t>
    </rPh>
    <rPh sb="7" eb="9">
      <t>セッチ</t>
    </rPh>
    <phoneticPr fontId="38"/>
  </si>
  <si>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38"/>
  </si>
  <si>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38"/>
  </si>
  <si>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38"/>
  </si>
  <si>
    <t>保育室を２階以上に設ける場合の条件</t>
    <rPh sb="0" eb="3">
      <t>ホイクシツ</t>
    </rPh>
    <rPh sb="5" eb="6">
      <t>カイ</t>
    </rPh>
    <rPh sb="6" eb="8">
      <t>イジョウ</t>
    </rPh>
    <rPh sb="9" eb="10">
      <t>モウ</t>
    </rPh>
    <rPh sb="12" eb="14">
      <t>バアイ</t>
    </rPh>
    <rPh sb="15" eb="17">
      <t>ジョウケン</t>
    </rPh>
    <phoneticPr fontId="38"/>
  </si>
  <si>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38"/>
  </si>
  <si>
    <t>設置階数</t>
    <rPh sb="0" eb="2">
      <t>セッチ</t>
    </rPh>
    <rPh sb="2" eb="4">
      <t>カイスウ</t>
    </rPh>
    <phoneticPr fontId="38"/>
  </si>
  <si>
    <t>階</t>
    <rPh sb="0" eb="1">
      <t>カイ</t>
    </rPh>
    <phoneticPr fontId="38"/>
  </si>
  <si>
    <t>保
育
室
を
2
階
に
設
け
る
建
物</t>
    <rPh sb="0" eb="1">
      <t>タモツ</t>
    </rPh>
    <rPh sb="2" eb="3">
      <t>イク</t>
    </rPh>
    <rPh sb="4" eb="5">
      <t>シツ</t>
    </rPh>
    <rPh sb="10" eb="11">
      <t>カイ</t>
    </rPh>
    <rPh sb="14" eb="15">
      <t>モウ</t>
    </rPh>
    <rPh sb="20" eb="21">
      <t>ケン</t>
    </rPh>
    <rPh sb="22" eb="23">
      <t>モノ</t>
    </rPh>
    <phoneticPr fontId="38"/>
  </si>
  <si>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38"/>
  </si>
  <si>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38"/>
  </si>
  <si>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38"/>
  </si>
  <si>
    <t>（い）　□屋内階段　□屋外階段　　</t>
    <rPh sb="5" eb="7">
      <t>オクナイ</t>
    </rPh>
    <rPh sb="7" eb="9">
      <t>カイダン</t>
    </rPh>
    <rPh sb="11" eb="13">
      <t>オクガイ</t>
    </rPh>
    <rPh sb="13" eb="15">
      <t>カイダン</t>
    </rPh>
    <phoneticPr fontId="38"/>
  </si>
  <si>
    <t>保育室を３階に設ける建物</t>
    <rPh sb="0" eb="3">
      <t>ホイクシツ</t>
    </rPh>
    <rPh sb="5" eb="6">
      <t>カイ</t>
    </rPh>
    <rPh sb="7" eb="8">
      <t>モウ</t>
    </rPh>
    <rPh sb="10" eb="12">
      <t>タテモノ</t>
    </rPh>
    <phoneticPr fontId="38"/>
  </si>
  <si>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38"/>
  </si>
  <si>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38"/>
  </si>
  <si>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38"/>
  </si>
  <si>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38"/>
  </si>
  <si>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38"/>
  </si>
  <si>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38"/>
  </si>
  <si>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38"/>
  </si>
  <si>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38"/>
  </si>
  <si>
    <t>保育室を４階に設ける建物</t>
    <rPh sb="0" eb="3">
      <t>ホイクシツ</t>
    </rPh>
    <rPh sb="5" eb="6">
      <t>カイ</t>
    </rPh>
    <rPh sb="7" eb="8">
      <t>モウ</t>
    </rPh>
    <rPh sb="10" eb="12">
      <t>タテモノ</t>
    </rPh>
    <phoneticPr fontId="38"/>
  </si>
  <si>
    <t>保育の内容</t>
    <rPh sb="0" eb="2">
      <t>ホイク</t>
    </rPh>
    <rPh sb="3" eb="5">
      <t>ナイヨウ</t>
    </rPh>
    <phoneticPr fontId="38"/>
  </si>
  <si>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38"/>
  </si>
  <si>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38"/>
  </si>
  <si>
    <t>児童の生活リズムに沿ったカリキュラムを設定するだけでなく、実行している</t>
    <rPh sb="0" eb="2">
      <t>ジドウ</t>
    </rPh>
    <rPh sb="3" eb="5">
      <t>セイカツ</t>
    </rPh>
    <rPh sb="9" eb="10">
      <t>ソ</t>
    </rPh>
    <rPh sb="19" eb="21">
      <t>セッテイ</t>
    </rPh>
    <rPh sb="29" eb="31">
      <t>ジッコウ</t>
    </rPh>
    <phoneticPr fontId="38"/>
  </si>
  <si>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38"/>
  </si>
  <si>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38"/>
  </si>
  <si>
    <t>保育姿勢等</t>
    <rPh sb="0" eb="2">
      <t>ホイク</t>
    </rPh>
    <rPh sb="2" eb="4">
      <t>シセイ</t>
    </rPh>
    <rPh sb="4" eb="5">
      <t>トウ</t>
    </rPh>
    <phoneticPr fontId="38"/>
  </si>
  <si>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38"/>
  </si>
  <si>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38"/>
  </si>
  <si>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38"/>
  </si>
  <si>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38"/>
  </si>
  <si>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38"/>
  </si>
  <si>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38"/>
  </si>
  <si>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38"/>
  </si>
  <si>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38"/>
  </si>
  <si>
    <t>給食</t>
    <rPh sb="0" eb="2">
      <t>キュウショク</t>
    </rPh>
    <phoneticPr fontId="38"/>
  </si>
  <si>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38"/>
  </si>
  <si>
    <t>健康管理・安全確保</t>
    <rPh sb="0" eb="2">
      <t>ケンコウ</t>
    </rPh>
    <rPh sb="2" eb="4">
      <t>カンリ</t>
    </rPh>
    <rPh sb="5" eb="7">
      <t>アンゼン</t>
    </rPh>
    <rPh sb="7" eb="9">
      <t>カクホ</t>
    </rPh>
    <phoneticPr fontId="38"/>
  </si>
  <si>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38"/>
  </si>
  <si>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38"/>
  </si>
  <si>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38"/>
  </si>
  <si>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38"/>
  </si>
  <si>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38"/>
  </si>
  <si>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38"/>
  </si>
  <si>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38"/>
  </si>
  <si>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38"/>
  </si>
  <si>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38"/>
  </si>
  <si>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38"/>
  </si>
  <si>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38"/>
  </si>
  <si>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38"/>
  </si>
  <si>
    <t>保育室では禁煙を厳守する</t>
    <rPh sb="0" eb="3">
      <t>ホイクシツ</t>
    </rPh>
    <rPh sb="5" eb="7">
      <t>キンエン</t>
    </rPh>
    <rPh sb="8" eb="10">
      <t>ゲンシュ</t>
    </rPh>
    <phoneticPr fontId="38"/>
  </si>
  <si>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38"/>
  </si>
  <si>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38"/>
  </si>
  <si>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38"/>
  </si>
  <si>
    <t>利用者への情報提供</t>
    <rPh sb="0" eb="3">
      <t>リヨウシャ</t>
    </rPh>
    <rPh sb="5" eb="7">
      <t>ジョウホウ</t>
    </rPh>
    <rPh sb="7" eb="9">
      <t>テイキョウ</t>
    </rPh>
    <phoneticPr fontId="38"/>
  </si>
  <si>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38"/>
  </si>
  <si>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38"/>
  </si>
  <si>
    <t>備える帳簿</t>
    <rPh sb="0" eb="1">
      <t>ソナ</t>
    </rPh>
    <rPh sb="3" eb="5">
      <t>チョウボ</t>
    </rPh>
    <phoneticPr fontId="38"/>
  </si>
  <si>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38"/>
  </si>
  <si>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38"/>
  </si>
  <si>
    <t>２ 託児サービス提供施設について</t>
    <rPh sb="2" eb="4">
      <t>タクジ</t>
    </rPh>
    <rPh sb="8" eb="10">
      <t>テイキョウ</t>
    </rPh>
    <rPh sb="10" eb="12">
      <t>シセツ</t>
    </rPh>
    <phoneticPr fontId="21"/>
  </si>
  <si>
    <t>３ ２の運営法人について</t>
    <rPh sb="4" eb="6">
      <t>ウンエイ</t>
    </rPh>
    <rPh sb="6" eb="8">
      <t>ホウジン</t>
    </rPh>
    <phoneticPr fontId="21"/>
  </si>
  <si>
    <t>訓練修了後に想定される就職先</t>
    <rPh sb="0" eb="2">
      <t>クンレン</t>
    </rPh>
    <rPh sb="2" eb="5">
      <t>シュウリョウゴ</t>
    </rPh>
    <rPh sb="6" eb="8">
      <t>ソウテイ</t>
    </rPh>
    <rPh sb="11" eb="14">
      <t>シュウショクサキ</t>
    </rPh>
    <phoneticPr fontId="21"/>
  </si>
  <si>
    <t>４　受講生（保護者）の自己負担額について</t>
    <rPh sb="2" eb="4">
      <t>ジュコウ</t>
    </rPh>
    <rPh sb="4" eb="5">
      <t>セイ</t>
    </rPh>
    <rPh sb="6" eb="9">
      <t>ホゴシャ</t>
    </rPh>
    <rPh sb="11" eb="15">
      <t>ジコフタン</t>
    </rPh>
    <rPh sb="15" eb="16">
      <t>ガク</t>
    </rPh>
    <phoneticPr fontId="21"/>
  </si>
  <si>
    <t>※オリジナル教材等に係る印刷費等を受講生負担とする場合は、備考欄にページ数を記入すること。</t>
    <rPh sb="6" eb="8">
      <t>キョウザイ</t>
    </rPh>
    <rPh sb="8" eb="9">
      <t>トウ</t>
    </rPh>
    <rPh sb="10" eb="11">
      <t>カカ</t>
    </rPh>
    <rPh sb="12" eb="15">
      <t>インサツヒ</t>
    </rPh>
    <rPh sb="15" eb="16">
      <t>トウ</t>
    </rPh>
    <rPh sb="17" eb="19">
      <t>ジュコウ</t>
    </rPh>
    <rPh sb="19" eb="20">
      <t>セイ</t>
    </rPh>
    <rPh sb="20" eb="22">
      <t>フタン</t>
    </rPh>
    <rPh sb="25" eb="27">
      <t>バアイ</t>
    </rPh>
    <rPh sb="29" eb="32">
      <t>ビコウラン</t>
    </rPh>
    <rPh sb="36" eb="37">
      <t>スウ</t>
    </rPh>
    <rPh sb="38" eb="40">
      <t>キニュウ</t>
    </rPh>
    <phoneticPr fontId="21"/>
  </si>
  <si>
    <t>２ その他受講生の自己負担が発生する費用</t>
    <rPh sb="4" eb="5">
      <t>タ</t>
    </rPh>
    <rPh sb="5" eb="8">
      <t>ジュコウセイ</t>
    </rPh>
    <rPh sb="9" eb="11">
      <t>ジコ</t>
    </rPh>
    <rPh sb="11" eb="13">
      <t>フタン</t>
    </rPh>
    <rPh sb="14" eb="16">
      <t>ハッセイ</t>
    </rPh>
    <rPh sb="18" eb="20">
      <t>ヒヨウ</t>
    </rPh>
    <phoneticPr fontId="21"/>
  </si>
  <si>
    <t>□受講生への貸し出し用パソコンの有・無</t>
    <rPh sb="6" eb="7">
      <t>カ</t>
    </rPh>
    <rPh sb="8" eb="9">
      <t>ダ</t>
    </rPh>
    <rPh sb="10" eb="11">
      <t>ヨウ</t>
    </rPh>
    <rPh sb="16" eb="17">
      <t>アリ</t>
    </rPh>
    <rPh sb="18" eb="19">
      <t>ナシ</t>
    </rPh>
    <phoneticPr fontId="38"/>
  </si>
  <si>
    <t>※　№17：オンラインとは、テレビ会議システム等を使用し、講師と受講生が映像・音声によりお互いにやりとりを行う同時かつ双方向のもの</t>
  </si>
  <si>
    <t>就業経験の少ない受講生に対する訓練科目等の工夫</t>
    <rPh sb="0" eb="4">
      <t>シュウギョウケイケン</t>
    </rPh>
    <rPh sb="5" eb="6">
      <t>スク</t>
    </rPh>
    <rPh sb="12" eb="13">
      <t>タイ</t>
    </rPh>
    <rPh sb="15" eb="20">
      <t>クンレンカモクトウ</t>
    </rPh>
    <rPh sb="21" eb="23">
      <t>クフウ</t>
    </rPh>
    <phoneticPr fontId="21"/>
  </si>
  <si>
    <t>受講生の就職に対する考え方・ニーズの把握方法の工夫</t>
    <rPh sb="4" eb="6">
      <t>シュウショク</t>
    </rPh>
    <rPh sb="7" eb="8">
      <t>タイ</t>
    </rPh>
    <rPh sb="10" eb="11">
      <t>カンガ</t>
    </rPh>
    <rPh sb="12" eb="13">
      <t>カタ</t>
    </rPh>
    <rPh sb="18" eb="20">
      <t>ハアク</t>
    </rPh>
    <rPh sb="20" eb="22">
      <t>ホウホウ</t>
    </rPh>
    <rPh sb="23" eb="25">
      <t>クフウ</t>
    </rPh>
    <phoneticPr fontId="21"/>
  </si>
  <si>
    <t>１ テキスト・教材等（受講生負担）</t>
    <rPh sb="7" eb="9">
      <t>キョウザイ</t>
    </rPh>
    <rPh sb="9" eb="10">
      <t>トウ</t>
    </rPh>
    <rPh sb="14" eb="16">
      <t>フタン</t>
    </rPh>
    <phoneticPr fontId="21"/>
  </si>
  <si>
    <t>全体概要</t>
    <rPh sb="0" eb="2">
      <t>ゼンタイ</t>
    </rPh>
    <rPh sb="2" eb="4">
      <t>ガイヨウ</t>
    </rPh>
    <phoneticPr fontId="21"/>
  </si>
  <si>
    <t>対象者</t>
    <rPh sb="0" eb="3">
      <t>タイショウシャ</t>
    </rPh>
    <phoneticPr fontId="21"/>
  </si>
  <si>
    <t>デジタルリテラシーを含むカリキュラムの例</t>
  </si>
  <si>
    <t>チェック欄（☑）</t>
  </si>
  <si>
    <t>・就職先業界の社会課題とデータやデジタルによる解決【項目１】</t>
  </si>
  <si>
    <t>□</t>
  </si>
  <si>
    <t>　　介護・美容・飲食・病院・流通等のデジタル活用による効率化の事例の紹介等</t>
  </si>
  <si>
    <t>・就職先業界の顧客・ユーザーの行動変化と変化への対応【項目２】</t>
  </si>
  <si>
    <t>・就職先業界の顧客・ユーザーを取り巻くデジタルサービス【項目２】</t>
  </si>
  <si>
    <t>・就職先業界のデジタル技術の活用による競争環境変化の具体的事例【項目３】</t>
  </si>
  <si>
    <t>・就職先で想定されるインターネットサービスの活用【項目11】</t>
  </si>
  <si>
    <t>・就職先で想定されるデータ・デジタル技術の活用事例【項目12】</t>
  </si>
  <si>
    <t>・就職先で想定される日常業務に関するパソコン等のツールの利用方法【項目13】</t>
  </si>
  <si>
    <t>・就職先で想定されるツール利用方法【項目13】</t>
  </si>
  <si>
    <t>・就職先で想定される情報セキュリティ関係【項目14】</t>
  </si>
  <si>
    <t>・就職先で想定されるインターネット、SNS等を利用する際の注意点【項目15】</t>
  </si>
  <si>
    <t>・就職先業界のデジタルデータを扱う際の法令遵守【項目16】</t>
  </si>
  <si>
    <t>・その他【項目　　　　】</t>
  </si>
  <si>
    <t>※　実際のデジタル機器の操作だけではなく、操作方法、活用方法の説明等もデジタルリテラシーに含みます。</t>
  </si>
  <si>
    <t xml:space="preserve"> 講師名簿（様式第６号）のとおり</t>
    <rPh sb="1" eb="3">
      <t>コウシ</t>
    </rPh>
    <rPh sb="3" eb="5">
      <t>メイボ</t>
    </rPh>
    <rPh sb="6" eb="8">
      <t>ヨウシキ</t>
    </rPh>
    <rPh sb="8" eb="9">
      <t>ダイ</t>
    </rPh>
    <rPh sb="10" eb="11">
      <t>ゴウ</t>
    </rPh>
    <phoneticPr fontId="38"/>
  </si>
  <si>
    <t>茨城県立筑西産業技術学院長　殿</t>
    <rPh sb="0" eb="4">
      <t>イバラキケンリツ</t>
    </rPh>
    <rPh sb="4" eb="6">
      <t>チクセイ</t>
    </rPh>
    <rPh sb="6" eb="8">
      <t>サンギョウ</t>
    </rPh>
    <rPh sb="8" eb="12">
      <t>ギジュツガクイン</t>
    </rPh>
    <rPh sb="12" eb="13">
      <t>チョウ</t>
    </rPh>
    <rPh sb="14" eb="15">
      <t>ドノ</t>
    </rPh>
    <phoneticPr fontId="21"/>
  </si>
  <si>
    <t>シート４から反映されます</t>
  </si>
  <si>
    <t>シート４から反映されます</t>
    <rPh sb="6" eb="8">
      <t>ハンエイ</t>
    </rPh>
    <phoneticPr fontId="21"/>
  </si>
  <si>
    <t>ＯＡコース</t>
    <phoneticPr fontId="21"/>
  </si>
  <si>
    <t>ＯＡシステム科</t>
    <rPh sb="6" eb="7">
      <t>カ</t>
    </rPh>
    <phoneticPr fontId="21"/>
  </si>
  <si>
    <t>人</t>
  </si>
  <si>
    <t>作成日を記入してください。</t>
    <rPh sb="0" eb="3">
      <t>サクセイビ</t>
    </rPh>
    <rPh sb="4" eb="6">
      <t>キニュウ</t>
    </rPh>
    <phoneticPr fontId="21"/>
  </si>
  <si>
    <t>シート４から反映されます</t>
    <phoneticPr fontId="21"/>
  </si>
  <si>
    <t>入力してください。他のシートに反映されます。</t>
    <rPh sb="0" eb="2">
      <t>ニュウリョク</t>
    </rPh>
    <rPh sb="9" eb="10">
      <t>タ</t>
    </rPh>
    <rPh sb="15" eb="17">
      <t>ハンエイ</t>
    </rPh>
    <phoneticPr fontId="21"/>
  </si>
  <si>
    <t>株式会社筑西</t>
    <rPh sb="0" eb="4">
      <t>カブシキカイシャ</t>
    </rPh>
    <rPh sb="4" eb="6">
      <t>チクセイ</t>
    </rPh>
    <phoneticPr fontId="21"/>
  </si>
  <si>
    <t>※一般利用者の利用単価を示す書類</t>
    <rPh sb="1" eb="6">
      <t>イッパンリヨウシャ</t>
    </rPh>
    <rPh sb="7" eb="11">
      <t>リヨウタンカ</t>
    </rPh>
    <rPh sb="12" eb="13">
      <t>シメ</t>
    </rPh>
    <rPh sb="14" eb="16">
      <t>ショルイ</t>
    </rPh>
    <phoneticPr fontId="21"/>
  </si>
  <si>
    <t>（パンフレット、利用料金表）を添付すること。</t>
  </si>
  <si>
    <t>5月</t>
    <rPh sb="1" eb="2">
      <t>ガツ</t>
    </rPh>
    <phoneticPr fontId="34"/>
  </si>
  <si>
    <t>6月</t>
    <rPh sb="1" eb="2">
      <t>ツキ</t>
    </rPh>
    <phoneticPr fontId="34"/>
  </si>
  <si>
    <t>修了式</t>
    <rPh sb="0" eb="3">
      <t>シュウリョウシキ</t>
    </rPh>
    <phoneticPr fontId="21"/>
  </si>
  <si>
    <t>（不可の場合協議で決定）</t>
    <phoneticPr fontId="21"/>
  </si>
  <si>
    <t>（不可の場合協議で決定）</t>
    <phoneticPr fontId="21"/>
  </si>
  <si>
    <t>（仕様書　様式第15-1号）　</t>
    <phoneticPr fontId="21"/>
  </si>
  <si>
    <t>国別紙29-1</t>
    <rPh sb="0" eb="1">
      <t>クニ</t>
    </rPh>
    <rPh sb="1" eb="3">
      <t>ベッシ</t>
    </rPh>
    <phoneticPr fontId="21"/>
  </si>
  <si>
    <t>デジタルリテラシーを含むカリキュラムチェックシート</t>
  </si>
  <si>
    <t>　下記の「デジタルリテラシーを含むカリキュラム例」の中から、就職先業界で必要なカリキュラムを検討の上、訓練コースの中で実施するものに、チェック欄にチェック（☑）を入れてください。下記の中に該当するものがない場合は、その他の欄に別紙２９－２を参考に検討したカリキュラム内容とDXリテラシー標準の該当項目の番号を記載してください。複数の欄にチェックしていただいても差し支えありません。</t>
    <phoneticPr fontId="21"/>
  </si>
  <si>
    <t>　　効果的なSNS広報の事例、データ・デジタル技術を活用した顧客・ユーザー行動の分析の紹介等</t>
    <phoneticPr fontId="21"/>
  </si>
  <si>
    <t>　　eコマース、デリバリーサービス等の事例の紹介等</t>
    <phoneticPr fontId="21"/>
  </si>
  <si>
    <t>　　小売・流通業界・観光業界等の事例の紹介等</t>
    <phoneticPr fontId="21"/>
  </si>
  <si>
    <t>・就職先で想定されるハードウェア、ソフトウェアの活用【項目10】</t>
  </si>
  <si>
    <t>　　スマートフォン、タブレット等のハードウェア、JavaやPython等の代表的なプログラミング言語の特徴・利用方法等</t>
    <phoneticPr fontId="21"/>
  </si>
  <si>
    <t>　　ZOOM、Teams等の代表的なWEB会議用ソフト、グループウェアの利用方法・紹介等</t>
    <phoneticPr fontId="21"/>
  </si>
  <si>
    <t>　　POSシステム、キャッシュレス決済、モバイルPOSレジ、電子カルテ、介護ソフト、施工管理や勤怠管理のICT化導入、生成ＡＩの活用事例の紹介等</t>
  </si>
  <si>
    <t>　　オフィスソフトの操作（就職先での報告書やリーフレット等の作成で使用が想定される文字のサイズやフォントを変更した文書作成、就職先での資料作成、データ管理等で使用が想定される基本的な関数、表作成などのレベルのものに限る）等</t>
    <phoneticPr fontId="21"/>
  </si>
  <si>
    <t>　　会計ソフト、医療事務システム、CADシステム、CMSなどの利用方法・紹介等</t>
    <phoneticPr fontId="21"/>
  </si>
  <si>
    <t>　　デジタルデータに係る情報セキュリティの重要性、情報セキュリティ事故の原因、個人がとるべきセキュリティ対策等</t>
    <phoneticPr fontId="21"/>
  </si>
  <si>
    <t>投稿内容、ネットエチケット等の注意点</t>
  </si>
  <si>
    <t>　　顧客等のデジタルデータを扱う際の個人情報保護法、画像等のデジタルデータを扱う際の著作権などのルール等</t>
    <phoneticPr fontId="21"/>
  </si>
  <si>
    <r>
      <t>※　【項目】の番号は様式1５</t>
    </r>
    <r>
      <rPr>
        <sz val="9"/>
        <color rgb="FF000000"/>
        <rFont val="ＭＳ Ｐゴシック"/>
        <family val="3"/>
        <charset val="128"/>
      </rPr>
      <t>（国別紙２９－２）</t>
    </r>
    <r>
      <rPr>
        <sz val="10"/>
        <color rgb="FF000000"/>
        <rFont val="ＭＳ Ｐゴシック"/>
        <family val="3"/>
        <charset val="128"/>
      </rPr>
      <t>のDXリテラシー標準のどの項目に該当するか示しています。</t>
    </r>
    <rPh sb="10" eb="12">
      <t>ヨウシキ</t>
    </rPh>
    <rPh sb="15" eb="16">
      <t>クニ</t>
    </rPh>
    <phoneticPr fontId="21"/>
  </si>
  <si>
    <t>（仕様書　様式第15-2号）　</t>
    <phoneticPr fontId="21"/>
  </si>
  <si>
    <t>(国別紙２９－２）</t>
    <rPh sb="1" eb="2">
      <t>クニ</t>
    </rPh>
    <rPh sb="2" eb="4">
      <t>ベッシ</t>
    </rPh>
    <phoneticPr fontId="80"/>
  </si>
  <si>
    <t>【DXリテラシー標準の項目の一覧】 　※様式第15-1号 項目番号説明</t>
    <rPh sb="8" eb="10">
      <t>ヒョウジュン</t>
    </rPh>
    <rPh sb="14" eb="16">
      <t>イチラン</t>
    </rPh>
    <rPh sb="20" eb="22">
      <t>ヨウシキ</t>
    </rPh>
    <rPh sb="22" eb="23">
      <t>ダイ</t>
    </rPh>
    <rPh sb="27" eb="28">
      <t>ゴウ</t>
    </rPh>
    <rPh sb="29" eb="33">
      <t>コウモクバンゴウ</t>
    </rPh>
    <rPh sb="33" eb="35">
      <t>セツメイ</t>
    </rPh>
    <phoneticPr fontId="80"/>
  </si>
  <si>
    <t>カテゴリー</t>
  </si>
  <si>
    <t>サブカテゴリー</t>
  </si>
  <si>
    <t>項目</t>
    <rPh sb="0" eb="2">
      <t>コウモク</t>
    </rPh>
    <phoneticPr fontId="80"/>
  </si>
  <si>
    <t>項目番号</t>
    <rPh sb="0" eb="2">
      <t>コウモク</t>
    </rPh>
    <rPh sb="2" eb="4">
      <t>バンゴウ</t>
    </rPh>
    <phoneticPr fontId="80"/>
  </si>
  <si>
    <t>行動例/学習項目例（概要）</t>
    <rPh sb="0" eb="2">
      <t>コウドウ</t>
    </rPh>
    <rPh sb="2" eb="3">
      <t>レイ</t>
    </rPh>
    <rPh sb="4" eb="6">
      <t>ガクシュウ</t>
    </rPh>
    <rPh sb="6" eb="8">
      <t>コウモク</t>
    </rPh>
    <rPh sb="8" eb="9">
      <t>レイ</t>
    </rPh>
    <rPh sb="10" eb="12">
      <t>ガイヨウ</t>
    </rPh>
    <phoneticPr fontId="80"/>
  </si>
  <si>
    <t>行動例/学習項目例（詳細）</t>
    <rPh sb="0" eb="2">
      <t>コウドウ</t>
    </rPh>
    <rPh sb="2" eb="3">
      <t>レイ</t>
    </rPh>
    <rPh sb="4" eb="6">
      <t>ガクシュウ</t>
    </rPh>
    <rPh sb="6" eb="8">
      <t>コウモク</t>
    </rPh>
    <rPh sb="8" eb="9">
      <t>レイ</t>
    </rPh>
    <rPh sb="10" eb="12">
      <t>ショウサイ</t>
    </rPh>
    <phoneticPr fontId="80"/>
  </si>
  <si>
    <t>Why</t>
    <phoneticPr fontId="80"/>
  </si>
  <si>
    <t>ー</t>
    <phoneticPr fontId="80"/>
  </si>
  <si>
    <t>社会の変化</t>
    <phoneticPr fontId="80"/>
  </si>
  <si>
    <t>メガトレンド・社会課題とデジタルによる解決</t>
    <phoneticPr fontId="80"/>
  </si>
  <si>
    <t>サステナビリティ：SDGs、持続可能な開発。経済：交通渋滞、物流のキャパシティ。人口動態：人口減少・高齢化。地球環境：脱炭素社会、気候変動、水資源・食糧需給、自然災害・感染症対策。エネルギー：エネルギー供給の持続可能性。人材育成・教育：教育格差、リカレント教育・リスキリング。労働市場：仕事の需給や流動性に関する質的・量的変化。</t>
    <phoneticPr fontId="80"/>
  </si>
  <si>
    <t>日本と海外におけるDXの取組みの差</t>
    <phoneticPr fontId="80"/>
  </si>
  <si>
    <t>日本と海外におけるDXの取組みの差。</t>
    <phoneticPr fontId="80"/>
  </si>
  <si>
    <t>社会・産業の変化に関するキーワード</t>
    <phoneticPr fontId="80"/>
  </si>
  <si>
    <t>第4次産業革命。Society5.0で実現される社会。データ駆動型社会。</t>
    <phoneticPr fontId="80"/>
  </si>
  <si>
    <t>顧客価値の変化</t>
    <phoneticPr fontId="80"/>
  </si>
  <si>
    <t>顧客・ユーザーの行動変化と変化への対応</t>
    <phoneticPr fontId="80"/>
  </si>
  <si>
    <t>購買行動の変化。変化に対応した広告手法：レコメンド、SEO、リスティング広告、インフルエンサー、OMO（Online Merges with Offline）、LBM（Location Based Marketing）。データ・デジタル技術を活用した顧客・ユーザー行動の分析事例。</t>
    <phoneticPr fontId="80"/>
  </si>
  <si>
    <t>顧客・ユーザーを取り巻くデジタルサービス</t>
    <phoneticPr fontId="80"/>
  </si>
  <si>
    <t>eコマース。動画・音楽配信。タクシー配車アプリ。デリバリーサービス。電子書籍。インターネットバンキング。</t>
    <phoneticPr fontId="80"/>
  </si>
  <si>
    <t>競争環境の変化</t>
    <phoneticPr fontId="80"/>
  </si>
  <si>
    <t>デジタル技術の活用による競争環境変化の具体的事例</t>
    <phoneticPr fontId="80"/>
  </si>
  <si>
    <t>出版業・書籍流通業における環境変化（電子媒体のシェア上昇、インターネットにおける情報入手）。古書・中古品売買市場における環境変化（CtoCプラットフォームの登場）。レンタルビデオ・CDショップ市場における環境変化（動画配信・音楽配信サービスの登場）。旅行業（旅行代理店）における環境変化（個人が海外・国内を問わず宿泊先・ツアーの予約が容易に行えるサービスの登場）。音楽配信サービスにおける環境変化（曲・アルバム単位での購入から定額制サービスへ）。</t>
    <phoneticPr fontId="80"/>
  </si>
  <si>
    <t>What</t>
    <phoneticPr fontId="80"/>
  </si>
  <si>
    <t>データ</t>
    <phoneticPr fontId="80"/>
  </si>
  <si>
    <t>社会におけるデータ</t>
    <phoneticPr fontId="80"/>
  </si>
  <si>
    <t>データの種類</t>
    <phoneticPr fontId="80"/>
  </si>
  <si>
    <t>取得方法による分類：行動ログデータ、機械の稼働ログデータ、実験データ、調査データ、生体データ。取得主体による分類：１次データ、２次データ。データそのものの属性による分類：構造化データ、非構造化データ（文字・画像・音声　等）、メタデータ。</t>
    <phoneticPr fontId="80"/>
  </si>
  <si>
    <t>社会におけるデータ活用</t>
    <phoneticPr fontId="80"/>
  </si>
  <si>
    <t>ビッグデータとアノテーション。オープンデータ。</t>
    <phoneticPr fontId="80"/>
  </si>
  <si>
    <t>データを読む・説明する</t>
    <phoneticPr fontId="80"/>
  </si>
  <si>
    <t>データの分析手法（基礎的な確率・統計の知識）</t>
    <phoneticPr fontId="80"/>
  </si>
  <si>
    <t>質的変数・量的変数。データの分布（ヒストグラム）と代表値（平均値・中央値・最頻値）。データのばらつき（分散・標準偏差・偏差値）。相関関係と因果関係。データの種類（名義尺度、順序尺度、間隔尺度、比率尺度）。</t>
    <phoneticPr fontId="80"/>
  </si>
  <si>
    <t>データを読む</t>
    <rPh sb="4" eb="5">
      <t>ヨ</t>
    </rPh>
    <phoneticPr fontId="80"/>
  </si>
  <si>
    <t>データや事象の重複に気づく。条件をそろえた比較。誇張表現を見抜く。集計ミス・記載ミスの特定。</t>
    <phoneticPr fontId="80"/>
  </si>
  <si>
    <t>データを説明する</t>
    <phoneticPr fontId="80"/>
  </si>
  <si>
    <t>データの可視化（棒グラフ・折線グラフ・散布図・ヒートマップなどの作成）。分析結果の言語化。</t>
    <phoneticPr fontId="80"/>
  </si>
  <si>
    <t>データを扱う</t>
    <phoneticPr fontId="80"/>
  </si>
  <si>
    <t>データの入力</t>
    <phoneticPr fontId="80"/>
  </si>
  <si>
    <t>機械判読可能なデータの作成・表記方法（参考：総務省　機械判読可能なデータの表記方法の統一ルール）。</t>
    <phoneticPr fontId="80"/>
  </si>
  <si>
    <t>データの抽出・加工</t>
    <phoneticPr fontId="80"/>
  </si>
  <si>
    <t>データの抽出、データクレンジング（外れ値、異常値）、フィルタリング・ソート、結合、マッピング、サンプリング、集計・変換・演算。</t>
    <phoneticPr fontId="80"/>
  </si>
  <si>
    <t>データの出力</t>
    <phoneticPr fontId="80"/>
  </si>
  <si>
    <t>データのダウンロードと保存、ファイル形式。</t>
    <phoneticPr fontId="80"/>
  </si>
  <si>
    <t>データベース</t>
    <phoneticPr fontId="80"/>
  </si>
  <si>
    <t>データベース管理システム。データベースの種類：リレーショナルデータベース、キーバリュー形式。データベースの構造：テーブル、レコード、フィールド。データベースの設計：データの正規化の概要、ER図。</t>
    <phoneticPr fontId="80"/>
  </si>
  <si>
    <t>データによって判断する</t>
    <phoneticPr fontId="80"/>
  </si>
  <si>
    <t>データドリブンな判断プロセス</t>
    <phoneticPr fontId="80"/>
  </si>
  <si>
    <t>仮説構築。仮説の修正。一次情報を用いたデータの検証。データの信頼性の判断・明示（中身に誤りや偏りがないか、量が十分にあるか、出所や更新日が明確か、組織のルールに基づいて取り扱われているデータか等）。分析結果に基づいた意思決定。</t>
    <phoneticPr fontId="80"/>
  </si>
  <si>
    <t>分析アプローチ設計</t>
    <phoneticPr fontId="80"/>
  </si>
  <si>
    <t>必要なデータの確保。分析対象の構造把握。業務分析手法。データ・分析手法・可視化の方法の設計。</t>
    <phoneticPr fontId="80"/>
  </si>
  <si>
    <t>モニタリングの手法</t>
    <phoneticPr fontId="80"/>
  </si>
  <si>
    <t>モニタリングの手法。</t>
    <phoneticPr fontId="80"/>
  </si>
  <si>
    <t>デジタル技術</t>
    <phoneticPr fontId="80"/>
  </si>
  <si>
    <t>AI</t>
    <phoneticPr fontId="80"/>
  </si>
  <si>
    <t>AIの歴史</t>
    <phoneticPr fontId="80"/>
  </si>
  <si>
    <t>AIの定義。AIブームの変遷。過去のAIブームにおいて中心となった研究・技術（探索・推論　等）。</t>
    <phoneticPr fontId="80"/>
  </si>
  <si>
    <t>AIを作るために必要な手法・技術</t>
    <phoneticPr fontId="80"/>
  </si>
  <si>
    <t>機械学習の具体的手法：教師あり学習、教師なし学習、強化学習 等。深層学習の概要：ニューラルネットワーク、事前学習、ファインチューニング 等。AIプロジェクトの進め方 等</t>
    <phoneticPr fontId="80"/>
  </si>
  <si>
    <t>人間中心のAI社会原則</t>
    <phoneticPr fontId="80"/>
  </si>
  <si>
    <t>人間中心のAI社会原則、ELSI（Ethical, Legal and Social Issues）等</t>
    <phoneticPr fontId="80"/>
  </si>
  <si>
    <t>AIの得意分野・限界</t>
    <phoneticPr fontId="80"/>
  </si>
  <si>
    <t>強いAIと弱いAI 等。</t>
    <phoneticPr fontId="80"/>
  </si>
  <si>
    <t>AIに関する最新の技術動向</t>
    <phoneticPr fontId="80"/>
  </si>
  <si>
    <t>生成AI　等。</t>
    <phoneticPr fontId="80"/>
  </si>
  <si>
    <t>クラウド</t>
    <phoneticPr fontId="80"/>
  </si>
  <si>
    <t>クラウドの仕組み</t>
    <phoneticPr fontId="80"/>
  </si>
  <si>
    <t>オンプレミスとクラウドの違い。パブリッククラウドとプライベートクラウド。クラウドサービスにおけるセキュリティ対策。</t>
    <phoneticPr fontId="80"/>
  </si>
  <si>
    <t>クラウドサービスの提供形態</t>
    <phoneticPr fontId="80"/>
  </si>
  <si>
    <t>SaaS（Software as a Service）。IaaS（Infrastructure as a Service）。PaaS（Platform as a Service）。</t>
    <phoneticPr fontId="80"/>
  </si>
  <si>
    <t>クラウドに関する最新の技術動向</t>
    <phoneticPr fontId="80"/>
  </si>
  <si>
    <t>クラウドに関する最新の技術動向。</t>
    <phoneticPr fontId="80"/>
  </si>
  <si>
    <t>ハードウェア・ソフトウェア</t>
    <phoneticPr fontId="80"/>
  </si>
  <si>
    <t>ハードウェア</t>
    <phoneticPr fontId="80"/>
  </si>
  <si>
    <t>ハードウェアの構成要素：プロセッサ、メモリ、ストレージ、入出力機器。コンピュータ・入出力機器の種類：PC、サーバー、汎用機、スマートフォン、タブレット、ウェアラブル端末、スマートスピーカー、センサー、デジタルサイネージ、ドローン。</t>
    <phoneticPr fontId="80"/>
  </si>
  <si>
    <t>ソフトウェア</t>
    <phoneticPr fontId="80"/>
  </si>
  <si>
    <t>ソフトウェアの構成要素：OS、ミドルウェア、アプリケーション。オープンソースソフトウェア。プログラミング的思考：アルゴリズムの基本的な考え方、プログラミング言語の特徴。</t>
    <phoneticPr fontId="80"/>
  </si>
  <si>
    <t>企業における開発・運用</t>
    <phoneticPr fontId="80"/>
  </si>
  <si>
    <t>プロジェクトマネジメントの概要。サービスマネジメントの概要。</t>
    <phoneticPr fontId="80"/>
  </si>
  <si>
    <t>ハードウェア・ソフトウェアに関する最新の技術動向</t>
    <phoneticPr fontId="80"/>
  </si>
  <si>
    <t>ハードウェア・ソフトウェアに関する最新の技術動向。</t>
    <phoneticPr fontId="80"/>
  </si>
  <si>
    <t>ネットワーク</t>
    <phoneticPr fontId="80"/>
  </si>
  <si>
    <t>ネットワーク・インターネットの仕組み</t>
    <phoneticPr fontId="80"/>
  </si>
  <si>
    <t>ネットワーク方式（LAN・WAN）。接続装置（ハブ・ルーター）。通信プロトコル。IPアドレス。ドメイン。無線通信（Wi-Fi 等）。</t>
    <phoneticPr fontId="80"/>
  </si>
  <si>
    <t>インターネットサービス</t>
    <phoneticPr fontId="80"/>
  </si>
  <si>
    <t>電子メール。5G（モバイル）。リモート会議等のコミュニケーションサービス。ネット決済等の金融サービス。</t>
    <phoneticPr fontId="80"/>
  </si>
  <si>
    <t>ネットワークに関する最新の技術動向</t>
    <phoneticPr fontId="80"/>
  </si>
  <si>
    <t>ネットワークに関する最新の技術動向。</t>
    <phoneticPr fontId="80"/>
  </si>
  <si>
    <t>How</t>
    <phoneticPr fontId="80"/>
  </si>
  <si>
    <t>活用事例・利用方法</t>
    <phoneticPr fontId="80"/>
  </si>
  <si>
    <t>データ・デジタル技術の活用事例</t>
    <phoneticPr fontId="80"/>
  </si>
  <si>
    <t>事業活動におけるデータ・デジタル技術の活用事例</t>
    <phoneticPr fontId="80"/>
  </si>
  <si>
    <t>サービス：配膳ロボット導入、顧客情報を用いた購買傾向の分析。販売：バーチャル試着サービス、無人コンビニエンスストア。マーケティング：購買履歴に合わせたリコメンド機能、ビッグデータを用いたリスティング広告。製造：製造データの蓄積・分析（スマートファクトリー）、部品在庫の自動管理・調達。研究開発：研究業務のリモート化、研究データ基盤システムの構築。調達：電子契約システムの導入、サプライチェーン情報の一元化。物流：ブロックチェーンを用いた生産情報のトラッキング、顧客情報を用いた再配達の予防。</t>
    <phoneticPr fontId="80"/>
  </si>
  <si>
    <t>生成AIの活用事例</t>
    <phoneticPr fontId="80"/>
  </si>
  <si>
    <t>業務全般における文章作成・要約、情報収集、課題抽出、アイデア出しへの大規模言語モデルの利用等。顧客体験の改善、ビジネス変革等。</t>
    <phoneticPr fontId="80"/>
  </si>
  <si>
    <t>ツール利用</t>
    <phoneticPr fontId="80"/>
  </si>
  <si>
    <t>日常業務に関するツールの利用方法</t>
    <phoneticPr fontId="80"/>
  </si>
  <si>
    <t>コミュニケーションツール：メール、チャット、プロジェクト管理。オフィスツール：文字のサイズ・フォント変更、基本的な関数、表の作成、便利なショートカット。検索エンジン：検索のコツ。</t>
    <phoneticPr fontId="80"/>
  </si>
  <si>
    <t>生成AIの利用方法</t>
    <phoneticPr fontId="80"/>
  </si>
  <si>
    <t>画像生成ツール、文章生成ツール、音声生成ツール等の概要。指示（プロンプト）の手法。</t>
    <phoneticPr fontId="80"/>
  </si>
  <si>
    <t>自動化・効率化に関するデジタルツールの利用方法</t>
    <phoneticPr fontId="80"/>
  </si>
  <si>
    <t>ノーコード・ローコードツールの基礎知識。RPA、AutoMLなどの自動化・内製化ツールの概要。</t>
    <phoneticPr fontId="80"/>
  </si>
  <si>
    <t>留意点</t>
    <phoneticPr fontId="80"/>
  </si>
  <si>
    <t>セキュリティ</t>
    <phoneticPr fontId="80"/>
  </si>
  <si>
    <t>セキュリティの3要素</t>
    <phoneticPr fontId="80"/>
  </si>
  <si>
    <t>機密性。完全性。可用性。</t>
    <phoneticPr fontId="80"/>
  </si>
  <si>
    <t>セキュリティ技術</t>
    <phoneticPr fontId="80"/>
  </si>
  <si>
    <t>暗号。ワンタイムパスワード。ブロックチェーン。生体認証。</t>
    <phoneticPr fontId="80"/>
  </si>
  <si>
    <t>情報セキュリティマネジメントシステム（ISMS）</t>
    <phoneticPr fontId="80"/>
  </si>
  <si>
    <t>情報セキュリティマネジメントシステム（ISMS）。</t>
    <phoneticPr fontId="80"/>
  </si>
  <si>
    <t>個人がとるべきセキュリティ対策</t>
    <phoneticPr fontId="80"/>
  </si>
  <si>
    <t>IDやパスワードの管理。アクセス権の設定。覗き見防止。添付ファイル付きメールへの警戒。社外メールアドレスへの警戒。</t>
    <phoneticPr fontId="80"/>
  </si>
  <si>
    <t>モラル</t>
    <phoneticPr fontId="80"/>
  </si>
  <si>
    <t>ネット被害・SNS・生成AI等のトラブルの事例・対策</t>
    <phoneticPr fontId="80"/>
  </si>
  <si>
    <t>写真の位置情報による住所の流出。アカウントの乗っ取り。炎上。名誉棄損判決。SNSやAIツール、検索等の入力データによる情報漏洩。生成AIなどの学習データ利用。</t>
    <phoneticPr fontId="80"/>
  </si>
  <si>
    <t>データ利用における禁止事項や留意事項</t>
    <phoneticPr fontId="80"/>
  </si>
  <si>
    <t>結果の捏造。実験データの盗用。恣意的な結果の抽出。ELSI（Ethical, Legal, and Social Issues）。</t>
    <phoneticPr fontId="80"/>
  </si>
  <si>
    <t>コンプライアンス</t>
    <phoneticPr fontId="80"/>
  </si>
  <si>
    <t>個人情報の定義と個人情報に関する法律・留意事項</t>
    <phoneticPr fontId="80"/>
  </si>
  <si>
    <t>個人情報保護法。個人情報の取り扱いルール。業界団体等の示すプライバシー関連ガイドライン。</t>
    <phoneticPr fontId="80"/>
  </si>
  <si>
    <t>知的財産権が保護する対象</t>
    <phoneticPr fontId="80"/>
  </si>
  <si>
    <t>著作権、特許権、実用新案権、意匠権、商標権。不正競争防止法。</t>
    <phoneticPr fontId="80"/>
  </si>
  <si>
    <t>諸外国におけるデータ規制の内容</t>
    <phoneticPr fontId="80"/>
  </si>
  <si>
    <t>GDPR。CCPA。その他産業データの保護規制。</t>
    <phoneticPr fontId="80"/>
  </si>
  <si>
    <t>サービス利用規約を踏まえたデータの利用範囲</t>
    <phoneticPr fontId="80"/>
  </si>
  <si>
    <t>サービス提供側における入力データの管理/利用方法の確認。社内や組織における利用ルールの確認。</t>
    <phoneticPr fontId="80"/>
  </si>
  <si>
    <t>（備考）</t>
    <rPh sb="1" eb="3">
      <t>ビコウ</t>
    </rPh>
    <phoneticPr fontId="80"/>
  </si>
  <si>
    <t>注　１　訓練実施機関は、DXリテラシー標準を適宜参照しつつ、実施する職業訓練のカリキュラム等から習得を目指すスキル項目を確認し、含まれるものに、チェック欄に「✔」を入れ提出すること。</t>
    <rPh sb="45" eb="46">
      <t>トウ</t>
    </rPh>
    <phoneticPr fontId="80"/>
  </si>
  <si>
    <t>　　２　訓練カリキュラムにスキル項目に関連する訓練項目があれば、訓練実施機関の判断により学習項目を追加して差し支えないこと。</t>
    <phoneticPr fontId="80"/>
  </si>
  <si>
    <t>　　３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80"/>
  </si>
  <si>
    <t>コース番号</t>
  </si>
  <si>
    <t>シート４から</t>
    <phoneticPr fontId="21"/>
  </si>
  <si>
    <t>R7.4</t>
    <phoneticPr fontId="21"/>
  </si>
  <si>
    <t>※水色箇所及び「チェック」欄に記入すること。なお、チェックに当たっては、詳細、解釈等について、認可外保育施設指導監督基準（令和６年３月29日付けこ成保第206号の最終改正版）を必ず参照すること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38"/>
  </si>
  <si>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38"/>
  </si>
  <si>
    <t>保育従事
者必要数</t>
    <rPh sb="0" eb="2">
      <t>ホイク</t>
    </rPh>
    <rPh sb="2" eb="4">
      <t>ジュウジ</t>
    </rPh>
    <rPh sb="5" eb="6">
      <t>シャ</t>
    </rPh>
    <rPh sb="6" eb="8">
      <t>ヒツヨウ</t>
    </rPh>
    <rPh sb="8" eb="9">
      <t>スウ</t>
    </rPh>
    <phoneticPr fontId="38"/>
  </si>
  <si>
    <t>保育従事者配置数</t>
    <rPh sb="0" eb="2">
      <t>ホイク</t>
    </rPh>
    <rPh sb="2" eb="5">
      <t>ジュウジシャ</t>
    </rPh>
    <rPh sb="5" eb="8">
      <t>ハイチスウ</t>
    </rPh>
    <phoneticPr fontId="38"/>
  </si>
  <si>
    <t>　乳児３人につき保育に従事する者１人</t>
    <rPh sb="1" eb="3">
      <t>ニュウジ</t>
    </rPh>
    <rPh sb="4" eb="5">
      <t>ニン</t>
    </rPh>
    <rPh sb="8" eb="10">
      <t>ホイク</t>
    </rPh>
    <rPh sb="11" eb="13">
      <t>ジュウジ</t>
    </rPh>
    <rPh sb="15" eb="16">
      <t>シャ</t>
    </rPh>
    <rPh sb="17" eb="18">
      <t>ニン</t>
    </rPh>
    <phoneticPr fontId="38"/>
  </si>
  <si>
    <t>　１、２歳児６人につき保育に従事する者１人</t>
    <rPh sb="4" eb="6">
      <t>サイジ</t>
    </rPh>
    <rPh sb="7" eb="8">
      <t>ニン</t>
    </rPh>
    <rPh sb="11" eb="13">
      <t>ホイク</t>
    </rPh>
    <rPh sb="14" eb="16">
      <t>ジュウジ</t>
    </rPh>
    <rPh sb="18" eb="19">
      <t>シャ</t>
    </rPh>
    <rPh sb="20" eb="21">
      <t>ニン</t>
    </rPh>
    <phoneticPr fontId="38"/>
  </si>
  <si>
    <t>　３歳児２０人につき保育に従事する者１人</t>
    <rPh sb="2" eb="4">
      <t>サイジ</t>
    </rPh>
    <rPh sb="6" eb="7">
      <t>ニン</t>
    </rPh>
    <rPh sb="10" eb="12">
      <t>ホイク</t>
    </rPh>
    <rPh sb="13" eb="15">
      <t>ジュウジ</t>
    </rPh>
    <rPh sb="17" eb="18">
      <t>シャ</t>
    </rPh>
    <rPh sb="19" eb="20">
      <t>ニン</t>
    </rPh>
    <phoneticPr fontId="38"/>
  </si>
  <si>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38"/>
  </si>
  <si>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38"/>
  </si>
  <si>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38"/>
  </si>
  <si>
    <t>乳児（概ね1歳未満の児童をいう）の保育を行う場所は、幼児の保育を行う場所と区画されており、かつ安全性が確保されている（事故防止の観点から、別の部屋又はベビーフェンス等で区画されている）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38"/>
  </si>
  <si>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38"/>
  </si>
  <si>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38"/>
  </si>
  <si>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38"/>
  </si>
  <si>
    <t>衛生的状態が保たれている（※調理室がある場合必須）</t>
    <rPh sb="0" eb="3">
      <t>エイセイテキ</t>
    </rPh>
    <rPh sb="3" eb="5">
      <t>ジョウタイ</t>
    </rPh>
    <rPh sb="6" eb="7">
      <t>タモ</t>
    </rPh>
    <rPh sb="14" eb="17">
      <t>チョウリシツ</t>
    </rPh>
    <phoneticPr fontId="38"/>
  </si>
  <si>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38"/>
  </si>
  <si>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38"/>
  </si>
  <si>
    <r>
      <t>Ｅ　防火責任者の選任届出が行われている（※消防法上30人以上の施設の場合、作成及び届出の義務があるので必須）</t>
    </r>
    <r>
      <rPr>
        <sz val="11"/>
        <color rgb="FF000000"/>
        <rFont val="游ゴシック"/>
        <family val="3"/>
        <charset val="128"/>
        <scheme val="minor"/>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38"/>
  </si>
  <si>
    <t>（ろ）
　□建築基準法施行令第１２３条第１項に規定する構造の屋内避難階段又は第3項に規定する構造の屋内特別避難階段　　□待避上有効なバルコニー　
　□建築基準法第２条第７号の２に規定する準耐火構造の屋外傾斜路又はこれに準ずる設備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rPh sb="99" eb="101">
      <t>オクガイ</t>
    </rPh>
    <phoneticPr fontId="38"/>
  </si>
  <si>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38"/>
  </si>
  <si>
    <t>（ろ）
　□建築基準法施行令第123条第1項に規定する構造の屋内避難階段又は第3項に規定する構造の屋内特別避難階段
　□建築基準法第2条第7号に規定する耐火構造の屋外傾斜路又はこれに準ずる設備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38"/>
  </si>
  <si>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38"/>
  </si>
  <si>
    <t>ロ　乳幼児の避難に適した構造の以下に掲げる（い）欄及び（ろ）欄に掲げる施設又は設備がそれぞれ１以上設けられていて、これらの施設又は設備は避難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38"/>
  </si>
  <si>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38"/>
  </si>
  <si>
    <t>（ろ）
　□建築基準法施行令第123条第1項に規定する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□建築基準法第2条第7号に規定する耐火構造の屋外傾斜路
　□建築基準法施行令第123条第2項に規定する構造の屋外避難階段</t>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38"/>
  </si>
  <si>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38"/>
  </si>
  <si>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38"/>
  </si>
  <si>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38"/>
  </si>
  <si>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38"/>
  </si>
  <si>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38"/>
  </si>
  <si>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38"/>
  </si>
  <si>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38"/>
  </si>
  <si>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38"/>
  </si>
  <si>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38"/>
  </si>
  <si>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38"/>
  </si>
  <si>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38"/>
  </si>
  <si>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38"/>
  </si>
  <si>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38"/>
  </si>
  <si>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38"/>
  </si>
  <si>
    <t>提供するサービス内容を利用者の見やすいところに掲示するとともに、電気通信回線に接続して行う自動公衆送信により公衆の閲覧に供している（ここdeサーチに掲載している）</t>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38"/>
  </si>
  <si>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38"/>
  </si>
  <si>
    <t>建築基準法</t>
    <rPh sb="0" eb="2">
      <t>ケンチク</t>
    </rPh>
    <rPh sb="2" eb="5">
      <t>キジュンホウ</t>
    </rPh>
    <phoneticPr fontId="38"/>
  </si>
  <si>
    <t>第２条</t>
    <rPh sb="0" eb="1">
      <t>ダイ</t>
    </rPh>
    <rPh sb="2" eb="3">
      <t>ジョウ</t>
    </rPh>
    <phoneticPr fontId="38"/>
  </si>
  <si>
    <t xml:space="preserve">第７号 </t>
    <rPh sb="0" eb="1">
      <t>ダイ</t>
    </rPh>
    <rPh sb="2" eb="3">
      <t>ゴウ</t>
    </rPh>
    <phoneticPr fontId="38"/>
  </si>
  <si>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38"/>
  </si>
  <si>
    <t>第７号の２</t>
    <phoneticPr fontId="38"/>
  </si>
  <si>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38"/>
  </si>
  <si>
    <t>第９号の２</t>
    <rPh sb="0" eb="1">
      <t>ダイ</t>
    </rPh>
    <rPh sb="2" eb="3">
      <t>ゴウ</t>
    </rPh>
    <phoneticPr fontId="38"/>
  </si>
  <si>
    <t>耐火建築物　次に掲げる基準に適合する建築物をいう。</t>
    <phoneticPr fontId="38"/>
  </si>
  <si>
    <t>イ</t>
    <phoneticPr fontId="38"/>
  </si>
  <si>
    <t>その主要構造部が（１）又は（２）のいずれかに該当すること。</t>
    <phoneticPr fontId="38"/>
  </si>
  <si>
    <t>（１）　耐火構造であること。</t>
    <phoneticPr fontId="38"/>
  </si>
  <si>
    <t>（２）　次に掲げる性能（外壁以外の主要構造部にあつては、（ｉ）に掲げる性能に限る。）に関して政令で定める技術的基準に適合するものであること。</t>
    <phoneticPr fontId="38"/>
  </si>
  <si>
    <t>（ｉ）　当該建築物の構造、建築設備及び用途に応じて屋内において発生が予測される火災による火熱に当該火災が終了するまで耐えること。</t>
    <phoneticPr fontId="38"/>
  </si>
  <si>
    <t>（ｉｉ）　当該建築物の周囲において発生する通常の火災による火熱に当該火災が終了するまで耐えること。</t>
    <phoneticPr fontId="38"/>
  </si>
  <si>
    <t>ロ　</t>
    <phoneticPr fontId="38"/>
  </si>
  <si>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38"/>
  </si>
  <si>
    <t>第９号の３</t>
    <rPh sb="0" eb="1">
      <t>ダイ</t>
    </rPh>
    <rPh sb="2" eb="3">
      <t>ゴウ</t>
    </rPh>
    <phoneticPr fontId="38"/>
  </si>
  <si>
    <t>準耐火建築物　耐火建築物以外の建築物で、イ又はロのいずれかに該当し、外壁の開口部で延焼のおそれのある部分に前号ロに規定する防火設備を有するものをいう。</t>
    <phoneticPr fontId="38"/>
  </si>
  <si>
    <t>主要構造部を準耐火構造としたもの</t>
    <phoneticPr fontId="38"/>
  </si>
  <si>
    <t>ロ</t>
    <phoneticPr fontId="38"/>
  </si>
  <si>
    <t>イに掲げる建築物以外の建築物であつて、イに掲げるものと同等の準耐火性能を有するものとして主要構造部の防火の措置その他の事項について政令で定める技術的基準に適合するもの</t>
    <phoneticPr fontId="38"/>
  </si>
  <si>
    <t>建築基準法施行令</t>
    <rPh sb="0" eb="2">
      <t>ケンチク</t>
    </rPh>
    <rPh sb="2" eb="5">
      <t>キジュンホウ</t>
    </rPh>
    <rPh sb="5" eb="8">
      <t>セコウレイ</t>
    </rPh>
    <phoneticPr fontId="38"/>
  </si>
  <si>
    <t>第１１２条</t>
    <phoneticPr fontId="38"/>
  </si>
  <si>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38"/>
  </si>
  <si>
    <t>１号</t>
    <rPh sb="1" eb="2">
      <t>ゴウ</t>
    </rPh>
    <phoneticPr fontId="38"/>
  </si>
  <si>
    <t xml:space="preserve">劇場、映画館、演芸場、観覧場、公会堂又は集会場の客席、体育館、工場その他これらに類する用途に供する建築物の部分 </t>
    <phoneticPr fontId="38"/>
  </si>
  <si>
    <t>２号</t>
    <rPh sb="1" eb="2">
      <t>ゴウ</t>
    </rPh>
    <phoneticPr fontId="38"/>
  </si>
  <si>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38"/>
  </si>
  <si>
    <t>第１１５条の２の２</t>
    <phoneticPr fontId="38"/>
  </si>
  <si>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38"/>
  </si>
  <si>
    <t>1号</t>
    <rPh sb="1" eb="2">
      <t>ゴウ</t>
    </rPh>
    <phoneticPr fontId="38"/>
  </si>
  <si>
    <t>主要構造部である壁、柱、床、はり及び屋根の軒裏の構造が、次に定める基準に適合するものとして、国土交通大臣が定めた構造方法を用いるもの又は国土交通大臣の認定を受けたものであること。</t>
    <phoneticPr fontId="38"/>
  </si>
  <si>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38"/>
  </si>
  <si>
    <t>壁</t>
    <rPh sb="0" eb="1">
      <t>カベ</t>
    </rPh>
    <phoneticPr fontId="38"/>
  </si>
  <si>
    <t>壁 間仕切壁（耐力壁に限る。）１時間</t>
    <phoneticPr fontId="38"/>
  </si>
  <si>
    <t>外壁（耐力壁に限る。）１時間</t>
    <phoneticPr fontId="38"/>
  </si>
  <si>
    <t>柱</t>
    <rPh sb="0" eb="1">
      <t>ハシラ</t>
    </rPh>
    <phoneticPr fontId="38"/>
  </si>
  <si>
    <t xml:space="preserve">１時間 </t>
    <phoneticPr fontId="38"/>
  </si>
  <si>
    <t>床</t>
    <rPh sb="0" eb="1">
      <t>ユカ</t>
    </rPh>
    <phoneticPr fontId="38"/>
  </si>
  <si>
    <t>はり</t>
    <phoneticPr fontId="38"/>
  </si>
  <si>
    <t>１時間</t>
    <phoneticPr fontId="38"/>
  </si>
  <si>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38"/>
  </si>
  <si>
    <t>ハ</t>
    <phoneticPr fontId="38"/>
  </si>
  <si>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38"/>
  </si>
  <si>
    <t xml:space="preserve">第１２３条 </t>
    <phoneticPr fontId="38"/>
  </si>
  <si>
    <t>1項</t>
    <rPh sb="1" eb="2">
      <t>コウ</t>
    </rPh>
    <phoneticPr fontId="38"/>
  </si>
  <si>
    <t>屋内に設ける避難階段は、次に定める構造としなければならない。</t>
    <phoneticPr fontId="38"/>
  </si>
  <si>
    <t>階段室は、第４号の開口部、第５号の窓又は第６号の出入口の部分を除き、耐火構造の壁で囲むこと。</t>
    <phoneticPr fontId="38"/>
  </si>
  <si>
    <t>2号</t>
    <rPh sb="1" eb="2">
      <t>ゴウ</t>
    </rPh>
    <phoneticPr fontId="38"/>
  </si>
  <si>
    <t>階段室の天井（天井のない場合にあつては、屋根。第３項第３号において同じ。）及び壁の室内に面する部分は、仕上げを不燃材料でし、かつ、その下地を不燃材料で造ること。</t>
    <phoneticPr fontId="38"/>
  </si>
  <si>
    <t>3号</t>
    <rPh sb="1" eb="2">
      <t>ゴウ</t>
    </rPh>
    <phoneticPr fontId="38"/>
  </si>
  <si>
    <t>階段室には、窓その他の採光上有効な開口部又は予備電源を有する照明設備を設けること。</t>
    <phoneticPr fontId="38"/>
  </si>
  <si>
    <t>4号</t>
    <rPh sb="1" eb="2">
      <t>ゴウ</t>
    </rPh>
    <phoneticPr fontId="38"/>
  </si>
  <si>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38"/>
  </si>
  <si>
    <t>5号</t>
    <rPh sb="1" eb="2">
      <t>ゴウ</t>
    </rPh>
    <phoneticPr fontId="38"/>
  </si>
  <si>
    <t>階段室の屋内に面する壁に窓を設ける場合においては、その面積は、各々一平方メートル以内とし、かつ、法第２条第９号の２ ロに規定する防火設備ではめごろし戸であるものを設けること。</t>
    <phoneticPr fontId="38"/>
  </si>
  <si>
    <t>6号</t>
    <rPh sb="1" eb="2">
      <t>ゴウ</t>
    </rPh>
    <phoneticPr fontId="38"/>
  </si>
  <si>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38"/>
  </si>
  <si>
    <t>7号</t>
    <rPh sb="1" eb="2">
      <t>ゴウ</t>
    </rPh>
    <phoneticPr fontId="38"/>
  </si>
  <si>
    <t>階段は、耐火構造とし、避難階まで直通すること。</t>
    <phoneticPr fontId="38"/>
  </si>
  <si>
    <t>2項</t>
    <rPh sb="1" eb="2">
      <t>コウ</t>
    </rPh>
    <phoneticPr fontId="38"/>
  </si>
  <si>
    <t>屋外に設ける避難階段は、次に定める構造としなければならない。</t>
    <phoneticPr fontId="38"/>
  </si>
  <si>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38"/>
  </si>
  <si>
    <t xml:space="preserve">屋内から階段に通ずる出入口には、前項第６号の防火設備を設けること。 </t>
    <phoneticPr fontId="38"/>
  </si>
  <si>
    <t>階段は、耐火構造とし、地上まで直通すること。</t>
    <phoneticPr fontId="38"/>
  </si>
  <si>
    <t>3項</t>
    <rPh sb="1" eb="2">
      <t>コウ</t>
    </rPh>
    <phoneticPr fontId="38"/>
  </si>
  <si>
    <t>特別避難階段は、次に定める構造としなければならない。</t>
    <rPh sb="0" eb="2">
      <t>トクベツ</t>
    </rPh>
    <rPh sb="2" eb="4">
      <t>ヒナン</t>
    </rPh>
    <rPh sb="4" eb="6">
      <t>カイダン</t>
    </rPh>
    <rPh sb="8" eb="9">
      <t>ツギ</t>
    </rPh>
    <rPh sb="10" eb="11">
      <t>サダ</t>
    </rPh>
    <rPh sb="13" eb="15">
      <t>コウゾウ</t>
    </rPh>
    <phoneticPr fontId="38"/>
  </si>
  <si>
    <t xml:space="preserve">屋内と階段室とは、バルコニー又は外気に向かつて開くことができる窓若しくは排煙設備（国土交通大臣が定めた構造方法を用いるものに限る。）を有する付室を通じて連絡すること。 </t>
    <phoneticPr fontId="38"/>
  </si>
  <si>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38"/>
  </si>
  <si>
    <t>階段室及び付室の天井及び壁の室内に面する部分は、仕上げを不燃材料でし、かつ、その下地を不燃材料で造ること。</t>
    <phoneticPr fontId="38"/>
  </si>
  <si>
    <t>階段室には、付室に面する窓その他の採光上有効な開口部又は予備電源を有する照明設備を設けること。</t>
    <phoneticPr fontId="38"/>
  </si>
  <si>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38"/>
  </si>
  <si>
    <t>階段室には、バルコニー及び付室に面する部分以外に屋内に面して開口部を設けないこと。</t>
    <phoneticPr fontId="38"/>
  </si>
  <si>
    <t>階段室のバルコニー又は付室に面する部分に窓を設ける場合においては、はめごろし戸を設けること。</t>
    <phoneticPr fontId="38"/>
  </si>
  <si>
    <t>8号</t>
    <rPh sb="1" eb="2">
      <t>ゴウ</t>
    </rPh>
    <phoneticPr fontId="38"/>
  </si>
  <si>
    <t>バルコニー及び付室には、階段室以外の屋内に面する壁に出入口以外の開口部を設けないこと。</t>
    <phoneticPr fontId="38"/>
  </si>
  <si>
    <t>9号</t>
    <rPh sb="1" eb="2">
      <t>ゴウ</t>
    </rPh>
    <phoneticPr fontId="38"/>
  </si>
  <si>
    <t>屋内からバルコニー又は付室に通ずる出入口には第１項第６号の特定防火設備を、バルコニー又は付室から階段室に通ずる出入口には同号の防火設備を設けること。</t>
    <phoneticPr fontId="38"/>
  </si>
  <si>
    <t>10号</t>
    <rPh sb="2" eb="3">
      <t>ゴウ</t>
    </rPh>
    <phoneticPr fontId="38"/>
  </si>
  <si>
    <t>11号</t>
    <rPh sb="2" eb="3">
      <t>ゴウ</t>
    </rPh>
    <phoneticPr fontId="38"/>
  </si>
  <si>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38"/>
  </si>
  <si>
    <t>最低実施人数</t>
    <rPh sb="0" eb="6">
      <t>サイテイジッシニンズウ</t>
    </rPh>
    <phoneticPr fontId="21"/>
  </si>
  <si>
    <r>
      <t>受講生１人当たりの単価 A＝（合計）／（</t>
    </r>
    <r>
      <rPr>
        <sz val="11"/>
        <color rgb="FFFF0000"/>
        <rFont val="ＭＳ Ｐ明朝"/>
        <family val="1"/>
        <charset val="128"/>
      </rPr>
      <t>最低実施人数</t>
    </r>
    <r>
      <rPr>
        <sz val="11"/>
        <color theme="1"/>
        <rFont val="ＭＳ Ｐ明朝"/>
        <family val="1"/>
        <charset val="128"/>
      </rPr>
      <t>×訓練期間）</t>
    </r>
    <rPh sb="0" eb="2">
      <t>ジュコウ</t>
    </rPh>
    <rPh sb="2" eb="3">
      <t>セイ</t>
    </rPh>
    <rPh sb="4" eb="5">
      <t>ニン</t>
    </rPh>
    <rPh sb="5" eb="6">
      <t>ア</t>
    </rPh>
    <rPh sb="9" eb="11">
      <t>タンカ</t>
    </rPh>
    <rPh sb="15" eb="17">
      <t>ゴウケイ</t>
    </rPh>
    <rPh sb="20" eb="26">
      <t>サイテイジッシニンズウ</t>
    </rPh>
    <rPh sb="27" eb="29">
      <t>クンレン</t>
    </rPh>
    <rPh sb="29" eb="31">
      <t>キカン</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</si>
</sst>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411]ggge&quot;年&quot;m&quot;月&quot;d&quot;日&quot;;@"/>
    <numFmt numFmtId="177" formatCode="0_);[Red]\(0\)"/>
    <numFmt numFmtId="178" formatCode="#,##0.00_ ;[Red]\-#,##0.00\ "/>
    <numFmt numFmtId="179" formatCode="0.0_ "/>
    <numFmt numFmtId="180" formatCode="#,##0.000&quot;人&quot;"/>
    <numFmt numFmtId="181" formatCode="#,##0&quot;人&quot;"/>
    <numFmt numFmtId="182" formatCode="#,##0.0&quot;人&quot;"/>
    <numFmt numFmtId="183" formatCode="#,##0.00&quot;㎡&quot;"/>
    <numFmt numFmtId="184" formatCode="#,##0.0"/>
  </numFmts>
  <fonts count="101">
    <font>
      <sz val="11"/>
      <color rgb="FF000000"/>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color theme="1"/>
      <name val="游ゴシック"/>
      <family val="3"/>
      <charset val="128"/>
      <scheme val="minor"/>
    </font>
    <font>
      <sz val="11"/>
      <color rgb="FF000000"/>
      <name val="ＭＳ Ｐ明朝"/>
      <family val="1"/>
      <charset val="128"/>
    </font>
    <font>
      <sz val="6"/>
      <name val="游ゴシック"/>
      <family val="3"/>
      <charset val="128"/>
      <scheme val="minor"/>
    </font>
    <font>
      <sz val="10.5"/>
      <color rgb="FF000000"/>
      <name val="ＭＳ Ｐ明朝"/>
      <family val="1"/>
      <charset val="128"/>
    </font>
    <font>
      <sz val="11"/>
      <color theme="1"/>
      <name val="ＭＳ Ｐ明朝"/>
      <family val="1"/>
      <charset val="128"/>
    </font>
    <font>
      <sz val="11"/>
      <color rgb="FF000000"/>
      <name val="游ゴシック"/>
      <family val="3"/>
      <charset val="128"/>
      <scheme val="minor"/>
    </font>
    <font>
      <b/>
      <sz val="16"/>
      <color rgb="FF000000"/>
      <name val="ＭＳ Ｐゴシック"/>
      <family val="3"/>
      <charset val="128"/>
    </font>
    <font>
      <b/>
      <sz val="12"/>
      <color theme="1"/>
      <name val="ＭＳ Ｐゴシック"/>
      <family val="3"/>
      <charset val="128"/>
    </font>
    <font>
      <sz val="10"/>
      <color theme="1"/>
      <name val="ＭＳ Ｐ明朝"/>
      <family val="1"/>
      <charset val="128"/>
    </font>
    <font>
      <sz val="9"/>
      <color theme="1"/>
      <name val="ＭＳ Ｐ明朝"/>
      <family val="1"/>
      <charset val="128"/>
    </font>
    <font>
      <sz val="8"/>
      <color theme="1"/>
      <name val="ＭＳ Ｐ明朝"/>
      <family val="1"/>
      <charset val="128"/>
    </font>
    <font>
      <sz val="10"/>
      <color theme="1"/>
      <name val="ＭＳ Ｐゴシック"/>
      <family val="3"/>
      <charset val="128"/>
    </font>
    <font>
      <sz val="11"/>
      <color rgb="FF0000CC"/>
      <name val="ＭＳ Ｐ明朝"/>
      <family val="1"/>
      <charset val="128"/>
    </font>
    <font>
      <sz val="10.5"/>
      <color theme="1"/>
      <name val="ＭＳ Ｐ明朝"/>
      <family val="1"/>
      <charset val="128"/>
    </font>
    <font>
      <sz val="16"/>
      <color theme="1"/>
      <name val="ＭＳ Ｐ明朝"/>
      <family val="1"/>
      <charset val="128"/>
    </font>
    <font>
      <sz val="6"/>
      <name val="游ゴシック"/>
      <family val="2"/>
      <charset val="128"/>
      <scheme val="minor"/>
    </font>
    <font>
      <sz val="14"/>
      <color theme="1"/>
      <name val="ＭＳ Ｐ明朝"/>
      <family val="1"/>
      <charset val="128"/>
    </font>
    <font>
      <sz val="11"/>
      <color theme="1"/>
      <name val="ＭＳ ゴシック"/>
      <family val="3"/>
      <charset val="128"/>
    </font>
    <font>
      <sz val="20"/>
      <color theme="1"/>
      <name val="ＭＳ ゴシック"/>
      <family val="3"/>
      <charset val="128"/>
    </font>
    <font>
      <sz val="6"/>
      <name val="ＭＳ Ｐゴシック"/>
      <family val="3"/>
      <charset val="128"/>
    </font>
    <font>
      <sz val="12"/>
      <color theme="1"/>
      <name val="ＭＳ ゴシック"/>
      <family val="3"/>
      <charset val="128"/>
    </font>
    <font>
      <sz val="11"/>
      <name val="ＭＳ ゴシック"/>
      <family val="3"/>
      <charset val="128"/>
    </font>
    <font>
      <sz val="10"/>
      <color theme="1"/>
      <name val="ＭＳ ゴシック"/>
      <family val="3"/>
      <charset val="128"/>
    </font>
    <font>
      <sz val="12"/>
      <name val="ＭＳ ゴシック"/>
      <family val="3"/>
      <charset val="128"/>
    </font>
    <font>
      <sz val="10"/>
      <name val="ＭＳ ゴシック"/>
      <family val="3"/>
      <charset val="128"/>
    </font>
    <font>
      <sz val="11"/>
      <color theme="1"/>
      <name val="ＭＳ Ｐゴシック"/>
      <family val="3"/>
      <charset val="128"/>
    </font>
    <font>
      <sz val="11"/>
      <name val="ＭＳ Ｐゴシック"/>
      <family val="3"/>
      <charset val="128"/>
    </font>
    <font>
      <sz val="12"/>
      <color theme="1"/>
      <name val="ＭＳ Ｐ明朝"/>
      <family val="1"/>
      <charset val="128"/>
    </font>
    <font>
      <sz val="12"/>
      <color rgb="FF0000CC"/>
      <name val="ＭＳ Ｐ明朝"/>
      <family val="1"/>
      <charset val="128"/>
    </font>
    <font>
      <sz val="14"/>
      <color theme="1"/>
      <name val="ＭＳ Ｐゴシック"/>
      <family val="3"/>
      <charset val="128"/>
    </font>
    <font>
      <sz val="11"/>
      <color indexed="81"/>
      <name val="MS P ゴシック"/>
      <family val="3"/>
      <charset val="128"/>
    </font>
    <font>
      <b/>
      <sz val="9"/>
      <color indexed="81"/>
      <name val="MS P ゴシック"/>
      <family val="3"/>
      <charset val="128"/>
    </font>
    <font>
      <sz val="9"/>
      <color indexed="81"/>
      <name val="MS P ゴシック"/>
      <family val="3"/>
      <charset val="128"/>
    </font>
    <font>
      <sz val="24"/>
      <color theme="1"/>
      <name val="ＭＳ ゴシック"/>
      <family val="3"/>
      <charset val="128"/>
    </font>
    <font>
      <b/>
      <sz val="10"/>
      <color theme="1"/>
      <name val="ＭＳ ゴシック"/>
      <family val="3"/>
      <charset val="128"/>
    </font>
    <font>
      <sz val="10"/>
      <color rgb="FFFF0000"/>
      <name val="ＭＳ ゴシック"/>
      <family val="3"/>
      <charset val="128"/>
    </font>
    <font>
      <b/>
      <sz val="10"/>
      <color rgb="FFFF0000"/>
      <name val="ＭＳ ゴシック"/>
      <family val="3"/>
      <charset val="128"/>
    </font>
    <font>
      <b/>
      <sz val="11"/>
      <name val="ＭＳ ゴシック"/>
      <family val="3"/>
      <charset val="128"/>
    </font>
    <font>
      <b/>
      <sz val="16"/>
      <name val="ＭＳ ゴシック"/>
      <family val="3"/>
      <charset val="128"/>
    </font>
    <font>
      <vertAlign val="superscript"/>
      <sz val="11"/>
      <name val="ＭＳ ゴシック"/>
      <family val="3"/>
      <charset val="128"/>
    </font>
    <font>
      <strike/>
      <sz val="12"/>
      <name val="ＭＳ Ｐゴシック"/>
      <family val="3"/>
      <charset val="128"/>
    </font>
    <font>
      <u/>
      <sz val="11"/>
      <name val="ＭＳ ゴシック"/>
      <family val="3"/>
      <charset val="128"/>
    </font>
    <font>
      <u/>
      <sz val="12"/>
      <name val="ＭＳ ゴシック"/>
      <family val="3"/>
      <charset val="128"/>
    </font>
    <font>
      <b/>
      <sz val="11"/>
      <color theme="1"/>
      <name val="ＭＳ Ｐゴシック"/>
      <family val="3"/>
      <charset val="128"/>
    </font>
    <font>
      <sz val="9"/>
      <color indexed="8"/>
      <name val="HG丸ｺﾞｼｯｸM-PRO"/>
      <family val="3"/>
      <charset val="128"/>
    </font>
    <font>
      <sz val="10"/>
      <color indexed="8"/>
      <name val="HG丸ｺﾞｼｯｸM-PRO"/>
      <family val="3"/>
      <charset val="128"/>
    </font>
    <font>
      <sz val="8"/>
      <color indexed="8"/>
      <name val="HG丸ｺﾞｼｯｸM-PRO"/>
      <family val="3"/>
      <charset val="128"/>
    </font>
    <font>
      <sz val="9"/>
      <name val="HG丸ｺﾞｼｯｸM-PRO"/>
      <family val="3"/>
      <charset val="128"/>
    </font>
    <font>
      <sz val="11"/>
      <name val="ＭＳ Ｐ明朝"/>
      <family val="1"/>
      <charset val="128"/>
    </font>
    <font>
      <sz val="11"/>
      <color rgb="FFFF0000"/>
      <name val="ＭＳ Ｐ明朝"/>
      <family val="1"/>
      <charset val="128"/>
    </font>
    <font>
      <sz val="11"/>
      <color rgb="FFFF0000"/>
      <name val="HG創英角ﾎﾟｯﾌﾟ体"/>
      <family val="3"/>
      <charset val="128"/>
    </font>
    <font>
      <sz val="11"/>
      <color rgb="FFFF0000"/>
      <name val="HGP創英角ﾎﾟｯﾌﾟ体"/>
      <family val="3"/>
      <charset val="128"/>
    </font>
    <font>
      <sz val="12"/>
      <color rgb="FF000000"/>
      <name val="ＭＳ Ｐゴシック"/>
      <family val="3"/>
      <charset val="128"/>
    </font>
    <font>
      <sz val="8"/>
      <color theme="1"/>
      <name val="ＭＳ Ｐゴシック"/>
      <family val="3"/>
      <charset val="128"/>
    </font>
    <font>
      <sz val="10"/>
      <color rgb="FF000000"/>
      <name val="ＭＳ Ｐゴシック"/>
      <family val="3"/>
      <charset val="128"/>
    </font>
    <font>
      <b/>
      <sz val="18"/>
      <color rgb="FF000000"/>
      <name val="ＭＳ Ｐゴシック"/>
      <family val="3"/>
      <charset val="128"/>
    </font>
    <font>
      <sz val="14"/>
      <color rgb="FF000000"/>
      <name val="ＭＳ Ｐゴシック"/>
      <family val="3"/>
      <charset val="128"/>
    </font>
    <font>
      <sz val="11"/>
      <color rgb="FF000000"/>
      <name val="ＭＳ Ｐゴシック"/>
      <family val="3"/>
      <charset val="128"/>
    </font>
    <font>
      <sz val="9"/>
      <color rgb="FF000000"/>
      <name val="ＭＳ Ｐゴシック"/>
      <family val="3"/>
      <charset val="128"/>
    </font>
    <font>
      <u/>
      <sz val="10"/>
      <color rgb="FF000000"/>
      <name val="ＭＳ Ｐゴシック"/>
      <family val="3"/>
      <charset val="128"/>
    </font>
    <font>
      <sz val="16"/>
      <color rgb="FF000000"/>
      <name val="ＭＳ Ｐゴシック"/>
      <family val="3"/>
      <charset val="128"/>
    </font>
    <font>
      <sz val="6"/>
      <name val="Yu Gothic"/>
      <family val="3"/>
      <charset val="128"/>
    </font>
    <font>
      <b/>
      <sz val="18"/>
      <name val="ＭＳ Ｐゴシック"/>
      <family val="3"/>
      <charset val="128"/>
    </font>
    <font>
      <sz val="10"/>
      <name val="ＭＳ Ｐゴシック"/>
      <family val="3"/>
      <charset val="128"/>
    </font>
    <font>
      <sz val="11"/>
      <color rgb="FFFFFFFF"/>
      <name val="ＭＳ Ｐゴシック"/>
      <family val="3"/>
      <charset val="128"/>
    </font>
    <font>
      <sz val="12"/>
      <name val="ＭＳ Ｐゴシック"/>
      <family val="3"/>
      <charset val="128"/>
    </font>
    <font>
      <b/>
      <sz val="12"/>
      <color theme="0"/>
      <name val="ＭＳ Ｐゴシック"/>
      <family val="3"/>
      <charset val="128"/>
    </font>
    <font>
      <b/>
      <sz val="16"/>
      <color theme="0"/>
      <name val="ＭＳ Ｐゴシック"/>
      <family val="3"/>
      <charset val="128"/>
    </font>
    <font>
      <sz val="14"/>
      <name val="ＭＳ Ｐゴシック"/>
      <family val="3"/>
      <charset val="128"/>
    </font>
    <font>
      <sz val="10"/>
      <color rgb="FFFF0000"/>
      <name val="HGP創英角ﾎﾟｯﾌﾟ体"/>
      <family val="3"/>
      <charset val="128"/>
    </font>
    <font>
      <sz val="9"/>
      <color rgb="FFFF0000"/>
      <name val="HG丸ｺﾞｼｯｸM-PRO"/>
      <family val="3"/>
      <charset val="128"/>
    </font>
    <font>
      <sz val="9"/>
      <color rgb="FF000000"/>
      <name val="HG丸ｺﾞｼｯｸM-PRO"/>
      <family val="3"/>
      <charset val="128"/>
    </font>
    <font>
      <sz val="8"/>
      <color rgb="FF000000"/>
      <name val="HG丸ｺﾞｼｯｸM-PRO"/>
      <family val="3"/>
      <charset val="128"/>
    </font>
    <font>
      <b/>
      <sz val="14"/>
      <color rgb="FF000000"/>
      <name val="HG丸ｺﾞｼｯｸM-PRO"/>
      <family val="3"/>
      <charset val="128"/>
    </font>
    <font>
      <sz val="5.5"/>
      <color rgb="FF000000"/>
      <name val="HG丸ｺﾞｼｯｸM-PRO"/>
      <family val="3"/>
      <charset val="128"/>
    </font>
    <font>
      <sz val="8"/>
      <name val="HG丸ｺﾞｼｯｸM-PRO"/>
      <family val="3"/>
      <charset val="128"/>
    </font>
    <font>
      <sz val="9"/>
      <color rgb="FF000000"/>
      <name val="ＭＳ ゴシック"/>
      <family val="3"/>
      <charset val="128"/>
    </font>
    <font>
      <sz val="9"/>
      <color rgb="FF000000"/>
      <name val="ＭＳ 明朝"/>
      <family val="1"/>
      <charset val="128"/>
    </font>
    <font>
      <sz val="8"/>
      <color rgb="FF000000"/>
      <name val="ＭＳ 明朝"/>
      <family val="1"/>
      <charset val="128"/>
    </font>
    <font>
      <sz val="8"/>
      <name val="ＭＳ 明朝"/>
      <family val="1"/>
      <charset val="128"/>
    </font>
    <font>
      <sz val="6"/>
      <name val="ＭＳ 明朝"/>
      <family val="1"/>
      <charset val="128"/>
    </font>
    <font>
      <sz val="9"/>
      <color indexed="81"/>
      <name val="ＭＳ Ｐゴシック"/>
      <family val="3"/>
      <charset val="128"/>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CFF"/>
        <bgColor indexed="64"/>
      </patternFill>
    </fill>
    <fill>
      <patternFill patternType="solid">
        <fgColor rgb="FFFFFF00"/>
        <bgColor indexed="64"/>
      </patternFill>
    </fill>
    <fill>
      <patternFill patternType="solid">
        <fgColor theme="0" tint="-0.14999847407452621"/>
        <bgColor indexed="64"/>
      </patternFill>
    </fill>
    <fill>
      <patternFill patternType="solid">
        <fgColor rgb="FFDBFFB7"/>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rgb="FFFFD9E7"/>
        <bgColor indexed="64"/>
      </patternFill>
    </fill>
    <fill>
      <patternFill patternType="solid">
        <fgColor theme="8" tint="-0.249977111117893"/>
        <bgColor indexed="64"/>
      </patternFill>
    </fill>
    <fill>
      <patternFill patternType="solid">
        <fgColor rgb="FFCCFFFF"/>
        <bgColor rgb="FF000000"/>
      </patternFill>
    </fill>
    <fill>
      <patternFill patternType="solid">
        <fgColor rgb="FFFFC000"/>
        <bgColor rgb="FF000000"/>
      </patternFill>
    </fill>
    <fill>
      <patternFill patternType="solid">
        <fgColor rgb="FFFFFF00"/>
        <bgColor rgb="FF000000"/>
      </patternFill>
    </fill>
  </fills>
  <borders count="1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ashed">
        <color indexed="64"/>
      </right>
      <top style="dashed">
        <color indexed="64"/>
      </top>
      <bottom style="thin">
        <color indexed="64"/>
      </bottom>
      <diagonal/>
    </border>
    <border>
      <left/>
      <right/>
      <top style="dashed">
        <color indexed="64"/>
      </top>
      <bottom style="thin">
        <color indexed="64"/>
      </bottom>
      <diagonal/>
    </border>
    <border>
      <left/>
      <right style="dashed">
        <color indexed="64"/>
      </right>
      <top style="dashed">
        <color indexed="64"/>
      </top>
      <bottom style="thin">
        <color indexed="64"/>
      </bottom>
      <diagonal/>
    </border>
    <border>
      <left style="thin">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style="thin">
        <color indexed="64"/>
      </left>
      <right style="thin">
        <color indexed="64"/>
      </right>
      <top style="thin">
        <color indexed="64"/>
      </top>
      <bottom/>
      <diagonal/>
    </border>
    <border>
      <left/>
      <right/>
      <top style="dashed">
        <color indexed="64"/>
      </top>
      <bottom style="dashed">
        <color indexed="64"/>
      </bottom>
      <diagonal/>
    </border>
    <border>
      <left style="dashed">
        <color indexed="64"/>
      </left>
      <right/>
      <top style="dashed">
        <color indexed="64"/>
      </top>
      <bottom style="dashed">
        <color indexed="64"/>
      </bottom>
      <diagonal/>
    </border>
    <border>
      <left/>
      <right style="dashed">
        <color indexed="64"/>
      </right>
      <top style="dashed">
        <color indexed="64"/>
      </top>
      <bottom style="dashed">
        <color indexed="64"/>
      </bottom>
      <diagonal/>
    </border>
    <border>
      <left style="thin">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dashed">
        <color indexed="64"/>
      </left>
      <right style="thin">
        <color indexed="64"/>
      </right>
      <top style="thin">
        <color indexed="64"/>
      </top>
      <bottom style="dashed">
        <color indexed="64"/>
      </bottom>
      <diagonal/>
    </border>
    <border>
      <left style="dashed">
        <color indexed="64"/>
      </left>
      <right style="dashed">
        <color indexed="64"/>
      </right>
      <top style="dashed">
        <color indexed="64"/>
      </top>
      <bottom style="thin">
        <color indexed="64"/>
      </bottom>
      <diagonal/>
    </border>
    <border>
      <left style="dashed">
        <color indexed="64"/>
      </left>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right style="dashed">
        <color indexed="64"/>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style="hair">
        <color indexed="64"/>
      </top>
      <bottom style="thin">
        <color indexed="64"/>
      </bottom>
      <diagonal/>
    </border>
    <border>
      <left/>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thin">
        <color indexed="64"/>
      </right>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dotted">
        <color indexed="64"/>
      </left>
      <right/>
      <top style="thin">
        <color indexed="64"/>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thin">
        <color indexed="64"/>
      </bottom>
      <diagonal/>
    </border>
    <border>
      <left style="thin">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s>
  <cellStyleXfs count="48">
    <xf numFmtId="0" fontId="0" fillId="0" borderId="0">
      <alignment vertical="center"/>
    </xf>
    <xf numFmtId="0" fontId="3" fillId="0" borderId="0" applyNumberFormat="0" applyFill="0" applyBorder="0" applyAlignment="0" applyProtection="0">
      <alignment vertical="center"/>
    </xf>
    <xf numFmtId="0" fontId="4" fillId="0" borderId="1" applyNumberFormat="0" applyFill="0" applyAlignment="0" applyProtection="0">
      <alignment vertical="center"/>
    </xf>
    <xf numFmtId="0" fontId="5" fillId="0" borderId="2" applyNumberFormat="0" applyFill="0" applyAlignment="0" applyProtection="0">
      <alignment vertical="center"/>
    </xf>
    <xf numFmtId="0" fontId="6" fillId="0" borderId="3" applyNumberFormat="0" applyFill="0" applyAlignment="0" applyProtection="0">
      <alignment vertical="center"/>
    </xf>
    <xf numFmtId="0" fontId="6" fillId="0" borderId="0" applyNumberFormat="0" applyFill="0" applyBorder="0" applyAlignment="0" applyProtection="0">
      <alignment vertical="center"/>
    </xf>
    <xf numFmtId="0" fontId="7" fillId="2" borderId="0" applyNumberFormat="0" applyBorder="0" applyAlignment="0" applyProtection="0">
      <alignment vertical="center"/>
    </xf>
    <xf numFmtId="0" fontId="8" fillId="3" borderId="0" applyNumberFormat="0" applyBorder="0" applyAlignment="0" applyProtection="0">
      <alignment vertical="center"/>
    </xf>
    <xf numFmtId="0" fontId="9" fillId="4" borderId="0" applyNumberFormat="0" applyBorder="0" applyAlignment="0" applyProtection="0">
      <alignment vertical="center"/>
    </xf>
    <xf numFmtId="0" fontId="10" fillId="5" borderId="4" applyNumberFormat="0" applyAlignment="0" applyProtection="0">
      <alignment vertical="center"/>
    </xf>
    <xf numFmtId="0" fontId="11" fillId="6" borderId="5" applyNumberFormat="0" applyAlignment="0" applyProtection="0">
      <alignment vertical="center"/>
    </xf>
    <xf numFmtId="0" fontId="12" fillId="6" borderId="4" applyNumberFormat="0" applyAlignment="0" applyProtection="0">
      <alignment vertical="center"/>
    </xf>
    <xf numFmtId="0" fontId="13" fillId="0" borderId="6" applyNumberFormat="0" applyFill="0" applyAlignment="0" applyProtection="0">
      <alignment vertical="center"/>
    </xf>
    <xf numFmtId="0" fontId="14" fillId="7" borderId="7" applyNumberFormat="0" applyAlignment="0" applyProtection="0">
      <alignment vertical="center"/>
    </xf>
    <xf numFmtId="0" fontId="15" fillId="0" borderId="0" applyNumberFormat="0" applyFill="0" applyBorder="0" applyAlignment="0" applyProtection="0">
      <alignment vertical="center"/>
    </xf>
    <xf numFmtId="0" fontId="2" fillId="8" borderId="8" applyNumberFormat="0" applyFont="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18" fillId="12" borderId="0" applyNumberFormat="0" applyBorder="0" applyAlignment="0" applyProtection="0">
      <alignment vertical="center"/>
    </xf>
    <xf numFmtId="0" fontId="18"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18" fillId="24" borderId="0" applyNumberFormat="0" applyBorder="0" applyAlignment="0" applyProtection="0">
      <alignment vertical="center"/>
    </xf>
    <xf numFmtId="0" fontId="18" fillId="25"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18" fillId="28" borderId="0" applyNumberFormat="0" applyBorder="0" applyAlignment="0" applyProtection="0">
      <alignment vertical="center"/>
    </xf>
    <xf numFmtId="0" fontId="18" fillId="29"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18" fillId="32" borderId="0" applyNumberFormat="0" applyBorder="0" applyAlignment="0" applyProtection="0">
      <alignment vertical="center"/>
    </xf>
    <xf numFmtId="38" fontId="24" fillId="0" borderId="0" applyFont="0" applyFill="0" applyBorder="0" applyAlignment="0" applyProtection="0">
      <alignment vertical="center"/>
    </xf>
    <xf numFmtId="0" fontId="1" fillId="0" borderId="0">
      <alignment vertical="center"/>
    </xf>
    <xf numFmtId="0" fontId="19" fillId="0" borderId="0">
      <alignment vertical="center"/>
    </xf>
    <xf numFmtId="0" fontId="19" fillId="0" borderId="0">
      <alignment vertical="center"/>
    </xf>
    <xf numFmtId="0" fontId="45" fillId="0" borderId="0"/>
    <xf numFmtId="9" fontId="24" fillId="0" borderId="0" applyFont="0" applyFill="0" applyBorder="0" applyAlignment="0" applyProtection="0">
      <alignment vertical="center"/>
    </xf>
  </cellStyleXfs>
  <cellXfs count="1002">
    <xf numFmtId="0" fontId="19" fillId="0" borderId="0" xfId="0" applyFont="1">
      <alignment vertical="center"/>
    </xf>
    <xf numFmtId="0" fontId="22" fillId="0" borderId="0" xfId="0" applyFont="1" applyAlignment="1">
      <alignment horizontal="left" vertical="center"/>
    </xf>
    <xf numFmtId="0" fontId="23" fillId="0" borderId="0" xfId="0" applyFont="1">
      <alignment vertical="center"/>
    </xf>
    <xf numFmtId="0" fontId="23" fillId="0" borderId="14" xfId="0" applyFont="1" applyBorder="1" applyAlignment="1">
      <alignment vertical="center"/>
    </xf>
    <xf numFmtId="0" fontId="23" fillId="0" borderId="10" xfId="0" applyFont="1" applyBorder="1">
      <alignment vertical="center"/>
    </xf>
    <xf numFmtId="0" fontId="23" fillId="0" borderId="15" xfId="0" applyFont="1" applyBorder="1">
      <alignment vertical="center"/>
    </xf>
    <xf numFmtId="0" fontId="23" fillId="0" borderId="14" xfId="0" applyFont="1" applyBorder="1">
      <alignment vertical="center"/>
    </xf>
    <xf numFmtId="0" fontId="23" fillId="0" borderId="16" xfId="0" applyFont="1" applyBorder="1">
      <alignment vertical="center"/>
    </xf>
    <xf numFmtId="0" fontId="23" fillId="0" borderId="19" xfId="0" applyFont="1" applyBorder="1">
      <alignment vertical="center"/>
    </xf>
    <xf numFmtId="0" fontId="23" fillId="0" borderId="20" xfId="0" applyFont="1" applyBorder="1" applyAlignment="1">
      <alignment vertical="center"/>
    </xf>
    <xf numFmtId="0" fontId="23" fillId="0" borderId="20" xfId="0" applyFont="1" applyBorder="1">
      <alignment vertical="center"/>
    </xf>
    <xf numFmtId="0" fontId="23" fillId="0" borderId="21" xfId="0" applyFont="1" applyBorder="1">
      <alignment vertical="center"/>
    </xf>
    <xf numFmtId="0" fontId="23" fillId="0" borderId="0" xfId="0" applyFont="1" applyBorder="1" applyAlignment="1">
      <alignment vertical="center"/>
    </xf>
    <xf numFmtId="0" fontId="23" fillId="0" borderId="0" xfId="0" applyFont="1" applyBorder="1">
      <alignment vertical="center"/>
    </xf>
    <xf numFmtId="0" fontId="23" fillId="0" borderId="18" xfId="0" applyFont="1" applyBorder="1">
      <alignment vertical="center"/>
    </xf>
    <xf numFmtId="0" fontId="23" fillId="0" borderId="14" xfId="0" applyFont="1" applyBorder="1" applyAlignment="1">
      <alignment horizontal="left" vertical="center"/>
    </xf>
    <xf numFmtId="0" fontId="23" fillId="0" borderId="0" xfId="0" applyFont="1" applyBorder="1" applyAlignment="1">
      <alignment horizontal="center" vertical="center"/>
    </xf>
    <xf numFmtId="176" fontId="23" fillId="0" borderId="20" xfId="0" applyNumberFormat="1" applyFont="1" applyFill="1" applyBorder="1" applyAlignment="1">
      <alignment vertical="center" shrinkToFit="1"/>
    </xf>
    <xf numFmtId="0" fontId="23" fillId="0" borderId="30" xfId="0" applyFont="1" applyBorder="1" applyAlignment="1">
      <alignment horizontal="center" vertical="center"/>
    </xf>
    <xf numFmtId="0" fontId="23" fillId="0" borderId="24" xfId="0" applyFont="1" applyBorder="1" applyAlignment="1">
      <alignment horizontal="center" vertical="center"/>
    </xf>
    <xf numFmtId="0" fontId="23" fillId="0" borderId="0" xfId="0" applyFont="1" applyBorder="1" applyAlignment="1">
      <alignment horizontal="left" vertical="center" wrapText="1"/>
    </xf>
    <xf numFmtId="0" fontId="26" fillId="0" borderId="0" xfId="0" applyFont="1">
      <alignment vertical="center"/>
    </xf>
    <xf numFmtId="0" fontId="27" fillId="0" borderId="0" xfId="0" applyFont="1">
      <alignment vertical="center"/>
    </xf>
    <xf numFmtId="38" fontId="23" fillId="0" borderId="0" xfId="0" applyNumberFormat="1" applyFont="1">
      <alignment vertical="center"/>
    </xf>
    <xf numFmtId="38" fontId="29" fillId="0" borderId="16" xfId="42" applyFont="1" applyBorder="1" applyAlignment="1">
      <alignment vertical="center" shrinkToFit="1"/>
    </xf>
    <xf numFmtId="38" fontId="29" fillId="0" borderId="44" xfId="42" applyFont="1" applyBorder="1" applyAlignment="1">
      <alignment vertical="center" shrinkToFit="1"/>
    </xf>
    <xf numFmtId="38" fontId="29" fillId="0" borderId="21" xfId="42" applyFont="1" applyBorder="1" applyAlignment="1">
      <alignment vertical="center" shrinkToFit="1"/>
    </xf>
    <xf numFmtId="0" fontId="29" fillId="0" borderId="13" xfId="0" applyFont="1" applyBorder="1" applyAlignment="1">
      <alignment vertical="center" shrinkToFit="1"/>
    </xf>
    <xf numFmtId="0" fontId="20" fillId="0" borderId="0" xfId="0" applyFont="1" applyAlignment="1">
      <alignment horizontal="left" vertical="center"/>
    </xf>
    <xf numFmtId="0" fontId="23" fillId="0" borderId="56" xfId="0" applyFont="1" applyFill="1" applyBorder="1" applyAlignment="1">
      <alignment vertical="center" shrinkToFit="1"/>
    </xf>
    <xf numFmtId="0" fontId="23" fillId="0" borderId="62" xfId="0" applyFont="1" applyFill="1" applyBorder="1" applyAlignment="1">
      <alignment horizontal="center" vertical="center" shrinkToFit="1"/>
    </xf>
    <xf numFmtId="0" fontId="31" fillId="0" borderId="0" xfId="0" applyFont="1">
      <alignment vertical="center"/>
    </xf>
    <xf numFmtId="0" fontId="31" fillId="33" borderId="0" xfId="0" applyFont="1" applyFill="1">
      <alignment vertical="center"/>
    </xf>
    <xf numFmtId="0" fontId="23" fillId="0" borderId="0" xfId="0" applyFont="1" applyBorder="1" applyAlignment="1">
      <alignment horizontal="center" vertical="center"/>
    </xf>
    <xf numFmtId="0" fontId="25" fillId="0" borderId="0" xfId="0" applyFont="1" applyAlignment="1">
      <alignment horizontal="center" vertical="center"/>
    </xf>
    <xf numFmtId="0" fontId="23" fillId="0" borderId="0" xfId="0" applyFont="1" applyBorder="1" applyAlignment="1">
      <alignment horizontal="left" vertical="center" wrapText="1"/>
    </xf>
    <xf numFmtId="0" fontId="23" fillId="0" borderId="62" xfId="0" applyFont="1" applyFill="1" applyBorder="1" applyAlignment="1">
      <alignment horizontal="center" vertical="center" shrinkToFit="1"/>
    </xf>
    <xf numFmtId="0" fontId="23" fillId="0" borderId="0" xfId="0" applyFont="1" applyAlignment="1">
      <alignment vertical="center" shrinkToFit="1"/>
    </xf>
    <xf numFmtId="0" fontId="23" fillId="0" borderId="0" xfId="0" applyFont="1" applyFill="1" applyBorder="1" applyAlignment="1">
      <alignment horizontal="center" vertical="center" shrinkToFit="1"/>
    </xf>
    <xf numFmtId="176" fontId="23" fillId="0" borderId="73" xfId="0" applyNumberFormat="1" applyFont="1" applyFill="1" applyBorder="1" applyAlignment="1">
      <alignment horizontal="center" vertical="center" shrinkToFit="1"/>
    </xf>
    <xf numFmtId="0" fontId="23" fillId="0" borderId="73" xfId="0" applyFont="1" applyFill="1" applyBorder="1" applyAlignment="1">
      <alignment horizontal="center" vertical="center" shrinkToFit="1"/>
    </xf>
    <xf numFmtId="0" fontId="31" fillId="0" borderId="73" xfId="0" applyFont="1" applyBorder="1">
      <alignment vertical="center"/>
    </xf>
    <xf numFmtId="0" fontId="23" fillId="0" borderId="73" xfId="0" applyFont="1" applyBorder="1" applyAlignment="1">
      <alignment horizontal="center" vertical="center" shrinkToFit="1"/>
    </xf>
    <xf numFmtId="0" fontId="33" fillId="0" borderId="0" xfId="43" applyFont="1">
      <alignment vertical="center"/>
    </xf>
    <xf numFmtId="0" fontId="23" fillId="0" borderId="0" xfId="43" applyFont="1">
      <alignment vertical="center"/>
    </xf>
    <xf numFmtId="0" fontId="35" fillId="0" borderId="0" xfId="43" applyFont="1">
      <alignment vertical="center"/>
    </xf>
    <xf numFmtId="0" fontId="36" fillId="0" borderId="0" xfId="43" applyFont="1">
      <alignment vertical="center"/>
    </xf>
    <xf numFmtId="0" fontId="36" fillId="0" borderId="0" xfId="43" applyFont="1" applyAlignment="1">
      <alignment horizontal="right" vertical="center"/>
    </xf>
    <xf numFmtId="0" fontId="36" fillId="0" borderId="10" xfId="43" applyFont="1" applyBorder="1" applyAlignment="1">
      <alignment horizontal="center" vertical="center" wrapText="1"/>
    </xf>
    <xf numFmtId="0" fontId="1" fillId="0" borderId="10" xfId="43" applyFont="1" applyBorder="1" applyAlignment="1">
      <alignment horizontal="center" vertical="center"/>
    </xf>
    <xf numFmtId="0" fontId="36" fillId="0" borderId="10" xfId="43" applyFont="1" applyBorder="1" applyAlignment="1">
      <alignment vertical="center" wrapText="1"/>
    </xf>
    <xf numFmtId="0" fontId="36" fillId="0" borderId="10" xfId="43" applyFont="1" applyBorder="1" applyAlignment="1">
      <alignment horizontal="center" vertical="center"/>
    </xf>
    <xf numFmtId="0" fontId="42" fillId="0" borderId="0" xfId="43" applyFont="1">
      <alignment vertical="center"/>
    </xf>
    <xf numFmtId="0" fontId="39" fillId="0" borderId="0" xfId="43" applyFont="1">
      <alignment vertical="center"/>
    </xf>
    <xf numFmtId="0" fontId="42" fillId="0" borderId="0" xfId="43" applyFont="1" applyBorder="1">
      <alignment vertical="center"/>
    </xf>
    <xf numFmtId="0" fontId="39" fillId="0" borderId="0" xfId="43" applyFont="1" applyBorder="1">
      <alignment vertical="center"/>
    </xf>
    <xf numFmtId="0" fontId="36" fillId="0" borderId="0" xfId="43" applyFont="1" applyBorder="1">
      <alignment vertical="center"/>
    </xf>
    <xf numFmtId="0" fontId="42" fillId="0" borderId="0" xfId="0" applyFont="1" applyBorder="1" applyAlignment="1">
      <alignment horizontal="left" vertical="top" indent="1"/>
    </xf>
    <xf numFmtId="0" fontId="42" fillId="0" borderId="0" xfId="0" applyFont="1" applyBorder="1" applyAlignment="1">
      <alignment horizontal="left" vertical="top" wrapText="1"/>
    </xf>
    <xf numFmtId="0" fontId="40" fillId="0" borderId="0" xfId="0" applyFont="1" applyBorder="1" applyAlignment="1">
      <alignment horizontal="left" vertical="top" wrapText="1"/>
    </xf>
    <xf numFmtId="0" fontId="36" fillId="0" borderId="0" xfId="43" applyFont="1" applyBorder="1" applyAlignment="1">
      <alignment vertical="center"/>
    </xf>
    <xf numFmtId="0" fontId="41" fillId="0" borderId="10" xfId="43" applyFont="1" applyBorder="1" applyAlignment="1">
      <alignment horizontal="center" vertical="center" wrapText="1"/>
    </xf>
    <xf numFmtId="0" fontId="43" fillId="0" borderId="10" xfId="43" applyFont="1" applyBorder="1" applyAlignment="1">
      <alignment horizontal="center" vertical="center" wrapText="1"/>
    </xf>
    <xf numFmtId="0" fontId="37" fillId="0" borderId="0" xfId="43" applyFont="1" applyAlignment="1">
      <alignment horizontal="center" vertical="center"/>
    </xf>
    <xf numFmtId="0" fontId="41" fillId="0" borderId="10" xfId="43" applyFont="1" applyBorder="1" applyAlignment="1">
      <alignment vertical="center" wrapText="1"/>
    </xf>
    <xf numFmtId="0" fontId="44" fillId="0" borderId="0" xfId="0" applyFont="1">
      <alignment vertical="center"/>
    </xf>
    <xf numFmtId="0" fontId="27" fillId="0" borderId="10" xfId="0" applyFont="1" applyBorder="1" applyAlignment="1">
      <alignment horizontal="center" vertical="center" wrapText="1" shrinkToFit="1"/>
    </xf>
    <xf numFmtId="0" fontId="27" fillId="0" borderId="10" xfId="0" applyFont="1" applyBorder="1" applyAlignment="1">
      <alignment horizontal="center" vertical="center" shrinkToFit="1"/>
    </xf>
    <xf numFmtId="0" fontId="23" fillId="0" borderId="0" xfId="0" applyFont="1" applyFill="1">
      <alignment vertical="center"/>
    </xf>
    <xf numFmtId="0" fontId="46" fillId="0" borderId="0" xfId="0" applyFont="1">
      <alignment vertical="center"/>
    </xf>
    <xf numFmtId="0" fontId="47" fillId="0" borderId="0" xfId="0" applyFont="1">
      <alignment vertical="center"/>
    </xf>
    <xf numFmtId="0" fontId="23" fillId="0" borderId="0" xfId="0" applyFont="1" applyAlignment="1">
      <alignment horizontal="left" vertical="center"/>
    </xf>
    <xf numFmtId="0" fontId="20" fillId="0" borderId="0" xfId="0" applyFont="1" applyAlignment="1">
      <alignment horizontal="left" vertical="center" shrinkToFit="1"/>
    </xf>
    <xf numFmtId="0" fontId="23" fillId="33" borderId="0" xfId="0" applyFont="1" applyFill="1">
      <alignment vertical="center"/>
    </xf>
    <xf numFmtId="0" fontId="23" fillId="0" borderId="0" xfId="0" applyFont="1" applyBorder="1" applyAlignment="1">
      <alignment horizontal="left" vertical="center" wrapText="1"/>
    </xf>
    <xf numFmtId="0" fontId="48" fillId="0" borderId="0" xfId="0" applyFont="1" applyAlignment="1">
      <alignment horizontal="center" vertical="center"/>
    </xf>
    <xf numFmtId="0" fontId="48" fillId="0" borderId="0" xfId="0" applyFont="1" applyAlignment="1">
      <alignment vertical="center"/>
    </xf>
    <xf numFmtId="0" fontId="23" fillId="0" borderId="0" xfId="0" applyFont="1" applyBorder="1" applyAlignment="1">
      <alignment horizontal="center" vertical="center"/>
    </xf>
    <xf numFmtId="0" fontId="23" fillId="0" borderId="62" xfId="0" applyFont="1" applyFill="1" applyBorder="1" applyAlignment="1">
      <alignment horizontal="center" vertical="center" shrinkToFit="1"/>
    </xf>
    <xf numFmtId="0" fontId="23" fillId="0" borderId="0" xfId="0" applyFont="1" applyBorder="1" applyAlignment="1">
      <alignment horizontal="center" vertical="center"/>
    </xf>
    <xf numFmtId="38" fontId="23" fillId="0" borderId="0" xfId="42" applyFont="1">
      <alignment vertical="center"/>
    </xf>
    <xf numFmtId="178" fontId="23" fillId="38" borderId="0" xfId="42" applyNumberFormat="1" applyFont="1" applyFill="1">
      <alignment vertical="center"/>
    </xf>
    <xf numFmtId="38" fontId="46" fillId="0" borderId="0" xfId="42" applyFont="1" applyBorder="1" applyAlignment="1">
      <alignment horizontal="right" vertical="center" shrinkToFit="1"/>
    </xf>
    <xf numFmtId="0" fontId="23" fillId="0" borderId="0" xfId="0" applyFont="1" applyBorder="1" applyAlignment="1">
      <alignment horizontal="left" vertical="center"/>
    </xf>
    <xf numFmtId="0" fontId="23" fillId="0" borderId="62" xfId="0" applyFont="1" applyFill="1" applyBorder="1" applyAlignment="1">
      <alignment horizontal="center" vertical="center" shrinkToFit="1"/>
    </xf>
    <xf numFmtId="0" fontId="23" fillId="0" borderId="15" xfId="0" applyFont="1" applyBorder="1" applyAlignment="1">
      <alignment horizontal="center" vertical="center"/>
    </xf>
    <xf numFmtId="0" fontId="23" fillId="0" borderId="17" xfId="0" applyFont="1" applyBorder="1" applyAlignment="1">
      <alignment horizontal="center" vertical="center"/>
    </xf>
    <xf numFmtId="0" fontId="41" fillId="0" borderId="10" xfId="43" applyFont="1" applyBorder="1" applyAlignment="1">
      <alignment horizontal="center" vertical="center"/>
    </xf>
    <xf numFmtId="0" fontId="41" fillId="0" borderId="0" xfId="43" applyFont="1">
      <alignment vertical="center"/>
    </xf>
    <xf numFmtId="0" fontId="52" fillId="0" borderId="0" xfId="43" applyFont="1" applyAlignment="1">
      <alignment horizontal="center" vertical="center"/>
    </xf>
    <xf numFmtId="0" fontId="41" fillId="0" borderId="0" xfId="43" applyFont="1" applyAlignment="1">
      <alignment horizontal="center" vertical="center"/>
    </xf>
    <xf numFmtId="0" fontId="41" fillId="0" borderId="0" xfId="43" applyFont="1" applyAlignment="1">
      <alignment vertical="center"/>
    </xf>
    <xf numFmtId="0" fontId="41" fillId="0" borderId="0" xfId="43" applyFont="1" applyAlignment="1">
      <alignment horizontal="center" vertical="top"/>
    </xf>
    <xf numFmtId="0" fontId="41" fillId="0" borderId="54" xfId="43" applyFont="1" applyBorder="1" applyAlignment="1">
      <alignment horizontal="center" vertical="center"/>
    </xf>
    <xf numFmtId="0" fontId="41" fillId="0" borderId="114" xfId="43" applyFont="1" applyBorder="1" applyAlignment="1">
      <alignment horizontal="center" vertical="center"/>
    </xf>
    <xf numFmtId="0" fontId="53" fillId="0" borderId="0" xfId="43" applyFont="1">
      <alignment vertical="center"/>
    </xf>
    <xf numFmtId="0" fontId="41" fillId="0" borderId="58" xfId="43" applyFont="1" applyBorder="1" applyAlignment="1">
      <alignment horizontal="center" vertical="center"/>
    </xf>
    <xf numFmtId="0" fontId="41" fillId="39" borderId="10" xfId="43" applyFont="1" applyFill="1" applyBorder="1" applyAlignment="1">
      <alignment horizontal="center" vertical="center"/>
    </xf>
    <xf numFmtId="0" fontId="41" fillId="0" borderId="29" xfId="43" applyFont="1" applyBorder="1" applyAlignment="1">
      <alignment horizontal="center" vertical="center"/>
    </xf>
    <xf numFmtId="0" fontId="41" fillId="39" borderId="29" xfId="43" applyFont="1" applyFill="1" applyBorder="1" applyAlignment="1">
      <alignment horizontal="center" vertical="center"/>
    </xf>
    <xf numFmtId="0" fontId="41" fillId="0" borderId="115" xfId="43" applyFont="1" applyBorder="1">
      <alignment vertical="center"/>
    </xf>
    <xf numFmtId="0" fontId="54" fillId="40" borderId="60" xfId="43" applyFont="1" applyFill="1" applyBorder="1" applyAlignment="1">
      <alignment horizontal="center" vertical="center"/>
    </xf>
    <xf numFmtId="0" fontId="41" fillId="40" borderId="60" xfId="43" applyFont="1" applyFill="1" applyBorder="1" applyAlignment="1">
      <alignment horizontal="center" vertical="center"/>
    </xf>
    <xf numFmtId="0" fontId="54" fillId="0" borderId="117" xfId="43" applyFont="1" applyBorder="1" applyAlignment="1">
      <alignment horizontal="center" vertical="center"/>
    </xf>
    <xf numFmtId="0" fontId="41" fillId="0" borderId="0" xfId="43" applyFont="1" applyBorder="1">
      <alignment vertical="center"/>
    </xf>
    <xf numFmtId="0" fontId="41" fillId="0" borderId="115" xfId="43" applyFont="1" applyBorder="1" applyAlignment="1">
      <alignment horizontal="center" vertical="center"/>
    </xf>
    <xf numFmtId="0" fontId="55" fillId="0" borderId="0" xfId="43" applyFont="1">
      <alignment vertical="center"/>
    </xf>
    <xf numFmtId="0" fontId="41" fillId="37" borderId="29" xfId="43" applyFont="1" applyFill="1" applyBorder="1" applyAlignment="1">
      <alignment horizontal="center" vertical="center"/>
    </xf>
    <xf numFmtId="0" fontId="41" fillId="0" borderId="117" xfId="43" applyFont="1" applyBorder="1" applyAlignment="1">
      <alignment horizontal="center" vertical="center"/>
    </xf>
    <xf numFmtId="0" fontId="41" fillId="40" borderId="61" xfId="43" applyFont="1" applyFill="1" applyBorder="1" applyAlignment="1">
      <alignment horizontal="center" vertical="center"/>
    </xf>
    <xf numFmtId="0" fontId="41" fillId="0" borderId="0" xfId="43" applyFont="1" applyBorder="1" applyAlignment="1">
      <alignment horizontal="center" vertical="center"/>
    </xf>
    <xf numFmtId="0" fontId="41" fillId="0" borderId="12" xfId="43" applyFont="1" applyBorder="1">
      <alignment vertical="center"/>
    </xf>
    <xf numFmtId="0" fontId="41" fillId="0" borderId="11" xfId="43" applyFont="1" applyBorder="1">
      <alignment vertical="center"/>
    </xf>
    <xf numFmtId="0" fontId="41" fillId="0" borderId="13" xfId="43" applyFont="1" applyBorder="1">
      <alignment vertical="center"/>
    </xf>
    <xf numFmtId="0" fontId="41" fillId="0" borderId="19" xfId="43" applyFont="1" applyBorder="1">
      <alignment vertical="center"/>
    </xf>
    <xf numFmtId="0" fontId="41" fillId="0" borderId="20" xfId="43" applyFont="1" applyBorder="1">
      <alignment vertical="center"/>
    </xf>
    <xf numFmtId="0" fontId="41" fillId="40" borderId="0" xfId="43" applyFont="1" applyFill="1" applyBorder="1" applyAlignment="1">
      <alignment horizontal="center" vertical="center"/>
    </xf>
    <xf numFmtId="0" fontId="41" fillId="40" borderId="15" xfId="43" applyFont="1" applyFill="1" applyBorder="1" applyAlignment="1">
      <alignment horizontal="center" vertical="center"/>
    </xf>
    <xf numFmtId="0" fontId="41" fillId="40" borderId="14" xfId="43" applyFont="1" applyFill="1" applyBorder="1" applyAlignment="1">
      <alignment horizontal="center" vertical="center"/>
    </xf>
    <xf numFmtId="0" fontId="41" fillId="0" borderId="73" xfId="43" applyFont="1" applyBorder="1">
      <alignment vertical="center"/>
    </xf>
    <xf numFmtId="0" fontId="41" fillId="0" borderId="0" xfId="43" applyFont="1" applyAlignment="1"/>
    <xf numFmtId="0" fontId="41" fillId="39" borderId="0" xfId="43" applyFont="1" applyFill="1" applyBorder="1" applyAlignment="1">
      <alignment horizontal="center" vertical="center"/>
    </xf>
    <xf numFmtId="0" fontId="41" fillId="0" borderId="121" xfId="43" applyFont="1" applyBorder="1" applyAlignment="1">
      <alignment horizontal="center" vertical="center"/>
    </xf>
    <xf numFmtId="0" fontId="41" fillId="0" borderId="68" xfId="43" applyFont="1" applyBorder="1">
      <alignment vertical="center"/>
    </xf>
    <xf numFmtId="0" fontId="41" fillId="0" borderId="14" xfId="43" applyFont="1" applyBorder="1">
      <alignment vertical="center"/>
    </xf>
    <xf numFmtId="0" fontId="48" fillId="40" borderId="0" xfId="0" applyFont="1" applyFill="1" applyAlignment="1">
      <alignment horizontal="center" vertical="center"/>
    </xf>
    <xf numFmtId="0" fontId="44" fillId="40" borderId="0" xfId="0" applyFont="1" applyFill="1">
      <alignment vertical="center"/>
    </xf>
    <xf numFmtId="0" fontId="48" fillId="40" borderId="0" xfId="0" applyFont="1" applyFill="1" applyAlignment="1">
      <alignment vertical="center"/>
    </xf>
    <xf numFmtId="0" fontId="19" fillId="40" borderId="0" xfId="0" applyFont="1" applyFill="1">
      <alignment vertical="center"/>
    </xf>
    <xf numFmtId="0" fontId="40" fillId="0" borderId="0" xfId="46" applyFont="1" applyFill="1" applyAlignment="1">
      <alignment vertical="center"/>
    </xf>
    <xf numFmtId="0" fontId="56" fillId="0" borderId="0" xfId="46" applyFont="1" applyFill="1" applyAlignment="1">
      <alignment vertical="center"/>
    </xf>
    <xf numFmtId="0" fontId="56" fillId="0" borderId="0" xfId="46" applyFont="1" applyFill="1" applyAlignment="1">
      <alignment vertical="center" shrinkToFit="1"/>
    </xf>
    <xf numFmtId="0" fontId="40" fillId="0" borderId="0" xfId="46" applyFont="1" applyFill="1" applyAlignment="1">
      <alignment horizontal="center" vertical="center"/>
    </xf>
    <xf numFmtId="0" fontId="40" fillId="0" borderId="0" xfId="46" applyFont="1" applyFill="1" applyAlignment="1">
      <alignment horizontal="center" vertical="center" shrinkToFit="1"/>
    </xf>
    <xf numFmtId="0" fontId="40" fillId="0" borderId="0" xfId="46" applyFont="1" applyFill="1" applyBorder="1" applyAlignment="1">
      <alignment vertical="center"/>
    </xf>
    <xf numFmtId="0" fontId="56" fillId="0" borderId="0" xfId="46" applyFont="1" applyFill="1" applyBorder="1" applyAlignment="1">
      <alignment vertical="center"/>
    </xf>
    <xf numFmtId="0" fontId="56" fillId="0" borderId="0" xfId="46" applyFont="1" applyFill="1" applyBorder="1" applyAlignment="1">
      <alignment vertical="center" shrinkToFit="1"/>
    </xf>
    <xf numFmtId="0" fontId="40" fillId="0" borderId="0" xfId="46" applyFont="1" applyFill="1" applyAlignment="1">
      <alignment horizontal="right" vertical="center"/>
    </xf>
    <xf numFmtId="0" fontId="40" fillId="0" borderId="10" xfId="46" applyFont="1" applyFill="1" applyBorder="1" applyAlignment="1">
      <alignment horizontal="center" vertical="center"/>
    </xf>
    <xf numFmtId="0" fontId="40" fillId="0" borderId="17" xfId="46" applyFont="1" applyFill="1" applyBorder="1" applyAlignment="1">
      <alignment vertical="center"/>
    </xf>
    <xf numFmtId="0" fontId="40" fillId="35" borderId="65" xfId="46" applyFont="1" applyFill="1" applyBorder="1" applyAlignment="1">
      <alignment horizontal="center" vertical="center" wrapText="1" shrinkToFit="1"/>
    </xf>
    <xf numFmtId="0" fontId="56" fillId="35" borderId="66" xfId="46" applyFont="1" applyFill="1" applyBorder="1" applyAlignment="1">
      <alignment horizontal="center" vertical="center"/>
    </xf>
    <xf numFmtId="0" fontId="40" fillId="0" borderId="15" xfId="46" applyFont="1" applyFill="1" applyBorder="1" applyAlignment="1">
      <alignment horizontal="right" vertical="center"/>
    </xf>
    <xf numFmtId="0" fontId="40" fillId="0" borderId="19" xfId="46" applyFont="1" applyFill="1" applyBorder="1" applyAlignment="1">
      <alignment vertical="center"/>
    </xf>
    <xf numFmtId="0" fontId="40" fillId="0" borderId="20" xfId="46" applyFont="1" applyFill="1" applyBorder="1" applyAlignment="1">
      <alignment vertical="center"/>
    </xf>
    <xf numFmtId="0" fontId="40" fillId="0" borderId="17" xfId="46" applyFont="1" applyFill="1" applyBorder="1" applyAlignment="1">
      <alignment horizontal="center" vertical="center"/>
    </xf>
    <xf numFmtId="0" fontId="40" fillId="0" borderId="0" xfId="46" applyFont="1" applyFill="1" applyBorder="1" applyAlignment="1">
      <alignment horizontal="center" vertical="center"/>
    </xf>
    <xf numFmtId="0" fontId="40" fillId="0" borderId="0" xfId="46" applyFont="1" applyFill="1" applyBorder="1" applyAlignment="1">
      <alignment horizontal="left" vertical="center"/>
    </xf>
    <xf numFmtId="0" fontId="40" fillId="0" borderId="78" xfId="46" applyFont="1" applyFill="1" applyBorder="1" applyAlignment="1">
      <alignment horizontal="left" vertical="center"/>
    </xf>
    <xf numFmtId="0" fontId="40" fillId="0" borderId="17" xfId="46" applyFont="1" applyFill="1" applyBorder="1" applyAlignment="1">
      <alignment horizontal="center" vertical="center" shrinkToFit="1"/>
    </xf>
    <xf numFmtId="0" fontId="40" fillId="0" borderId="20" xfId="46" applyFont="1" applyFill="1" applyBorder="1" applyAlignment="1">
      <alignment horizontal="center" vertical="center"/>
    </xf>
    <xf numFmtId="0" fontId="40" fillId="0" borderId="20" xfId="46" applyFont="1" applyFill="1" applyBorder="1" applyAlignment="1">
      <alignment horizontal="left" vertical="center"/>
    </xf>
    <xf numFmtId="0" fontId="40" fillId="0" borderId="17" xfId="46" applyFont="1" applyFill="1" applyBorder="1" applyAlignment="1">
      <alignment horizontal="left" vertical="center"/>
    </xf>
    <xf numFmtId="0" fontId="40" fillId="0" borderId="10" xfId="46" applyFont="1" applyFill="1" applyBorder="1" applyAlignment="1">
      <alignment horizontal="center" vertical="center" shrinkToFit="1"/>
    </xf>
    <xf numFmtId="0" fontId="40" fillId="0" borderId="19" xfId="46" applyFont="1" applyFill="1" applyBorder="1" applyAlignment="1">
      <alignment horizontal="center" vertical="center"/>
    </xf>
    <xf numFmtId="0" fontId="40" fillId="0" borderId="79" xfId="46" applyFont="1" applyFill="1" applyBorder="1" applyAlignment="1">
      <alignment horizontal="left" vertical="center"/>
    </xf>
    <xf numFmtId="0" fontId="40" fillId="0" borderId="10" xfId="46" applyFont="1" applyFill="1" applyBorder="1" applyAlignment="1">
      <alignment horizontal="center" vertical="center" wrapText="1"/>
    </xf>
    <xf numFmtId="0" fontId="56" fillId="35" borderId="10" xfId="46" applyFont="1" applyFill="1" applyBorder="1" applyAlignment="1">
      <alignment horizontal="center" vertical="center" shrinkToFit="1"/>
    </xf>
    <xf numFmtId="0" fontId="56" fillId="35" borderId="29" xfId="46" applyFont="1" applyFill="1" applyBorder="1" applyAlignment="1">
      <alignment horizontal="center" vertical="center" shrinkToFit="1"/>
    </xf>
    <xf numFmtId="0" fontId="56" fillId="35" borderId="22" xfId="46" applyFont="1" applyFill="1" applyBorder="1" applyAlignment="1">
      <alignment horizontal="center" vertical="center" shrinkToFit="1"/>
    </xf>
    <xf numFmtId="0" fontId="40" fillId="0" borderId="14" xfId="46" applyFont="1" applyFill="1" applyBorder="1" applyAlignment="1">
      <alignment horizontal="left" vertical="center"/>
    </xf>
    <xf numFmtId="0" fontId="56" fillId="35" borderId="60" xfId="46" applyFont="1" applyFill="1" applyBorder="1" applyAlignment="1">
      <alignment horizontal="center" vertical="center" shrinkToFit="1"/>
    </xf>
    <xf numFmtId="0" fontId="56" fillId="35" borderId="97" xfId="46" applyFont="1" applyFill="1" applyBorder="1" applyAlignment="1">
      <alignment horizontal="center" vertical="center" shrinkToFit="1"/>
    </xf>
    <xf numFmtId="0" fontId="40" fillId="0" borderId="14" xfId="46" applyFont="1" applyFill="1" applyBorder="1" applyAlignment="1">
      <alignment vertical="center" wrapText="1"/>
    </xf>
    <xf numFmtId="0" fontId="40" fillId="0" borderId="98" xfId="46" applyFont="1" applyFill="1" applyBorder="1" applyAlignment="1">
      <alignment vertical="center" wrapText="1"/>
    </xf>
    <xf numFmtId="0" fontId="40" fillId="0" borderId="108" xfId="46" applyFont="1" applyFill="1" applyBorder="1" applyAlignment="1">
      <alignment vertical="center" wrapText="1"/>
    </xf>
    <xf numFmtId="0" fontId="40" fillId="0" borderId="109" xfId="46" applyFont="1" applyFill="1" applyBorder="1" applyAlignment="1">
      <alignment vertical="center" wrapText="1"/>
    </xf>
    <xf numFmtId="0" fontId="40" fillId="0" borderId="110" xfId="46" applyFont="1" applyFill="1" applyBorder="1" applyAlignment="1">
      <alignment vertical="center"/>
    </xf>
    <xf numFmtId="0" fontId="40" fillId="0" borderId="111" xfId="46" applyFont="1" applyFill="1" applyBorder="1" applyAlignment="1">
      <alignment vertical="center"/>
    </xf>
    <xf numFmtId="0" fontId="40" fillId="0" borderId="111" xfId="46" applyFont="1" applyFill="1" applyBorder="1" applyAlignment="1">
      <alignment vertical="center" wrapText="1"/>
    </xf>
    <xf numFmtId="0" fontId="40" fillId="0" borderId="112" xfId="46" applyFont="1" applyFill="1" applyBorder="1" applyAlignment="1">
      <alignment vertical="center" wrapText="1"/>
    </xf>
    <xf numFmtId="0" fontId="40" fillId="0" borderId="80" xfId="46" applyFont="1" applyFill="1" applyBorder="1" applyAlignment="1">
      <alignment horizontal="left" vertical="center"/>
    </xf>
    <xf numFmtId="0" fontId="40" fillId="0" borderId="80" xfId="46" applyFont="1" applyFill="1" applyBorder="1" applyAlignment="1">
      <alignment vertical="center" shrinkToFit="1"/>
    </xf>
    <xf numFmtId="0" fontId="56" fillId="41" borderId="106" xfId="46" applyFont="1" applyFill="1" applyBorder="1" applyAlignment="1">
      <alignment horizontal="center" vertical="center" textRotation="255"/>
    </xf>
    <xf numFmtId="0" fontId="56" fillId="35" borderId="120" xfId="46" applyFont="1" applyFill="1" applyBorder="1" applyAlignment="1">
      <alignment horizontal="center" vertical="center" shrinkToFit="1"/>
    </xf>
    <xf numFmtId="0" fontId="40" fillId="0" borderId="0" xfId="46" applyFont="1" applyFill="1" applyAlignment="1">
      <alignment vertical="center" shrinkToFit="1"/>
    </xf>
    <xf numFmtId="0" fontId="40" fillId="0" borderId="18" xfId="46" applyFont="1" applyFill="1" applyBorder="1" applyAlignment="1">
      <alignment vertical="center"/>
    </xf>
    <xf numFmtId="0" fontId="23" fillId="40" borderId="14" xfId="0" applyFont="1" applyFill="1" applyBorder="1" applyAlignment="1">
      <alignment vertical="center"/>
    </xf>
    <xf numFmtId="0" fontId="23" fillId="40" borderId="14" xfId="0" applyFont="1" applyFill="1" applyBorder="1" applyAlignment="1">
      <alignment vertical="center" wrapText="1"/>
    </xf>
    <xf numFmtId="0" fontId="30" fillId="40" borderId="0" xfId="0" applyFont="1" applyFill="1">
      <alignment vertical="center"/>
    </xf>
    <xf numFmtId="0" fontId="23" fillId="40" borderId="72" xfId="0" applyFont="1" applyFill="1" applyBorder="1" applyAlignment="1">
      <alignment horizontal="center" vertical="center" shrinkToFit="1"/>
    </xf>
    <xf numFmtId="176" fontId="23" fillId="40" borderId="17" xfId="0" applyNumberFormat="1" applyFont="1" applyFill="1" applyBorder="1" applyAlignment="1">
      <alignment horizontal="center" vertical="center" shrinkToFit="1"/>
    </xf>
    <xf numFmtId="176" fontId="23" fillId="40" borderId="0" xfId="0" applyNumberFormat="1" applyFont="1" applyFill="1" applyBorder="1" applyAlignment="1">
      <alignment horizontal="center" vertical="center" shrinkToFit="1"/>
    </xf>
    <xf numFmtId="0" fontId="23" fillId="40" borderId="0" xfId="0" applyFont="1" applyFill="1" applyBorder="1" applyAlignment="1">
      <alignment horizontal="center" vertical="center" shrinkToFit="1"/>
    </xf>
    <xf numFmtId="176" fontId="23" fillId="40" borderId="18" xfId="0" applyNumberFormat="1" applyFont="1" applyFill="1" applyBorder="1" applyAlignment="1">
      <alignment horizontal="center" vertical="center" shrinkToFit="1"/>
    </xf>
    <xf numFmtId="0" fontId="23" fillId="40" borderId="0" xfId="0" applyFont="1" applyFill="1">
      <alignment vertical="center"/>
    </xf>
    <xf numFmtId="0" fontId="31" fillId="40" borderId="0" xfId="0" applyFont="1" applyFill="1">
      <alignment vertical="center"/>
    </xf>
    <xf numFmtId="0" fontId="32" fillId="40" borderId="0" xfId="0" applyFont="1" applyFill="1">
      <alignment vertical="center"/>
    </xf>
    <xf numFmtId="0" fontId="47" fillId="40" borderId="0" xfId="0" applyFont="1" applyFill="1">
      <alignment vertical="center"/>
    </xf>
    <xf numFmtId="0" fontId="46" fillId="40" borderId="0" xfId="0" applyFont="1" applyFill="1">
      <alignment vertical="center"/>
    </xf>
    <xf numFmtId="0" fontId="23" fillId="0" borderId="14" xfId="0" applyFont="1" applyBorder="1" applyAlignment="1">
      <alignment vertical="center"/>
    </xf>
    <xf numFmtId="0" fontId="23" fillId="0" borderId="15" xfId="0" applyFont="1" applyBorder="1" applyAlignment="1">
      <alignment vertical="center"/>
    </xf>
    <xf numFmtId="0" fontId="23" fillId="40" borderId="14" xfId="0" applyFont="1" applyFill="1" applyBorder="1" applyAlignment="1">
      <alignment horizontal="left" vertical="center"/>
    </xf>
    <xf numFmtId="176" fontId="23" fillId="0" borderId="20" xfId="0" applyNumberFormat="1" applyFont="1" applyFill="1" applyBorder="1" applyAlignment="1">
      <alignment horizontal="center" vertical="center" shrinkToFit="1"/>
    </xf>
    <xf numFmtId="0" fontId="23" fillId="40" borderId="0" xfId="0" applyFont="1" applyFill="1" applyBorder="1" applyAlignment="1">
      <alignment horizontal="left" vertical="center" shrinkToFit="1"/>
    </xf>
    <xf numFmtId="0" fontId="23" fillId="40" borderId="18" xfId="0" applyFont="1" applyFill="1" applyBorder="1" applyAlignment="1">
      <alignment vertical="center" shrinkToFit="1"/>
    </xf>
    <xf numFmtId="0" fontId="23" fillId="0" borderId="17" xfId="0" applyFont="1" applyBorder="1" applyAlignment="1">
      <alignment vertical="center"/>
    </xf>
    <xf numFmtId="176" fontId="23" fillId="0" borderId="19" xfId="0" applyNumberFormat="1" applyFont="1" applyFill="1" applyBorder="1" applyAlignment="1">
      <alignment horizontal="center" vertical="center" shrinkToFit="1"/>
    </xf>
    <xf numFmtId="0" fontId="40" fillId="0" borderId="17" xfId="46" applyFont="1" applyFill="1" applyBorder="1" applyAlignment="1">
      <alignment horizontal="left" vertical="center"/>
    </xf>
    <xf numFmtId="0" fontId="23" fillId="0" borderId="0" xfId="0" applyFont="1" applyBorder="1" applyAlignment="1">
      <alignment horizontal="center" vertical="center" wrapText="1"/>
    </xf>
    <xf numFmtId="0" fontId="23" fillId="0" borderId="0" xfId="0" applyFont="1" applyBorder="1" applyAlignment="1">
      <alignment horizontal="center" vertical="center"/>
    </xf>
    <xf numFmtId="0" fontId="23" fillId="0" borderId="0" xfId="0" applyFont="1" applyAlignment="1">
      <alignment vertical="center"/>
    </xf>
    <xf numFmtId="0" fontId="23" fillId="0" borderId="96" xfId="0" applyFont="1" applyFill="1" applyBorder="1" applyAlignment="1">
      <alignment horizontal="center" vertical="center" shrinkToFit="1"/>
    </xf>
    <xf numFmtId="0" fontId="62" fillId="0" borderId="0" xfId="0" applyFont="1" applyAlignment="1">
      <alignment vertical="center"/>
    </xf>
    <xf numFmtId="0" fontId="23" fillId="0" borderId="12" xfId="0" applyFont="1" applyBorder="1" applyAlignment="1">
      <alignment vertical="center"/>
    </xf>
    <xf numFmtId="0" fontId="23" fillId="0" borderId="11" xfId="0" applyFont="1" applyBorder="1" applyAlignment="1">
      <alignment vertical="center"/>
    </xf>
    <xf numFmtId="0" fontId="63" fillId="0" borderId="0" xfId="0" applyFont="1">
      <alignment vertical="center"/>
    </xf>
    <xf numFmtId="0" fontId="65" fillId="0" borderId="0" xfId="0" applyFont="1" applyAlignment="1">
      <alignment horizontal="center" vertical="center"/>
    </xf>
    <xf numFmtId="0" fontId="63" fillId="0" borderId="0" xfId="0" applyFont="1" applyAlignment="1">
      <alignment horizontal="center" vertical="center"/>
    </xf>
    <xf numFmtId="0" fontId="63" fillId="0" borderId="65" xfId="0" applyFont="1" applyBorder="1">
      <alignment vertical="center"/>
    </xf>
    <xf numFmtId="0" fontId="62" fillId="0" borderId="0" xfId="0" applyFont="1" applyBorder="1">
      <alignment vertical="center"/>
    </xf>
    <xf numFmtId="0" fontId="23" fillId="0" borderId="0" xfId="0" applyFont="1" applyBorder="1" applyAlignment="1">
      <alignment horizontal="center" vertical="center"/>
    </xf>
    <xf numFmtId="0" fontId="23" fillId="0" borderId="0" xfId="0" applyFont="1" applyBorder="1" applyAlignment="1">
      <alignment horizontal="left" vertical="center"/>
    </xf>
    <xf numFmtId="38" fontId="23" fillId="0" borderId="0" xfId="0" applyNumberFormat="1" applyFont="1" applyBorder="1" applyAlignment="1">
      <alignment horizontal="center" vertical="center"/>
    </xf>
    <xf numFmtId="38" fontId="29" fillId="40" borderId="16" xfId="42" applyFont="1" applyFill="1" applyBorder="1" applyAlignment="1">
      <alignment vertical="center" shrinkToFit="1"/>
    </xf>
    <xf numFmtId="38" fontId="29" fillId="40" borderId="44" xfId="42" applyFont="1" applyFill="1" applyBorder="1" applyAlignment="1">
      <alignment vertical="center" shrinkToFit="1"/>
    </xf>
    <xf numFmtId="0" fontId="23" fillId="40" borderId="0" xfId="0" applyFont="1" applyFill="1" applyBorder="1">
      <alignment vertical="center"/>
    </xf>
    <xf numFmtId="0" fontId="23" fillId="40" borderId="18" xfId="0" applyFont="1" applyFill="1" applyBorder="1">
      <alignment vertical="center"/>
    </xf>
    <xf numFmtId="0" fontId="23" fillId="40" borderId="20" xfId="0" applyFont="1" applyFill="1" applyBorder="1">
      <alignment vertical="center"/>
    </xf>
    <xf numFmtId="0" fontId="23" fillId="40" borderId="21" xfId="0" applyFont="1" applyFill="1" applyBorder="1">
      <alignment vertical="center"/>
    </xf>
    <xf numFmtId="0" fontId="27" fillId="40" borderId="0" xfId="0" applyFont="1" applyFill="1">
      <alignment vertical="center"/>
    </xf>
    <xf numFmtId="0" fontId="40" fillId="0" borderId="11" xfId="46" applyFont="1" applyFill="1" applyBorder="1" applyAlignment="1">
      <alignment horizontal="right" vertical="center"/>
    </xf>
    <xf numFmtId="0" fontId="40" fillId="0" borderId="13" xfId="46" applyFont="1" applyFill="1" applyBorder="1" applyAlignment="1">
      <alignment horizontal="right" vertical="center"/>
    </xf>
    <xf numFmtId="0" fontId="23" fillId="0" borderId="0" xfId="0" applyFont="1" applyBorder="1" applyAlignment="1">
      <alignment horizontal="center" vertical="center"/>
    </xf>
    <xf numFmtId="0" fontId="23" fillId="0" borderId="62" xfId="0" applyFont="1" applyFill="1" applyBorder="1" applyAlignment="1">
      <alignment horizontal="center" vertical="center" shrinkToFit="1"/>
    </xf>
    <xf numFmtId="0" fontId="23" fillId="0" borderId="0" xfId="0" applyFont="1" applyBorder="1" applyAlignment="1">
      <alignment horizontal="left" vertical="center" wrapText="1"/>
    </xf>
    <xf numFmtId="0" fontId="68" fillId="33" borderId="0" xfId="0" applyFont="1" applyFill="1">
      <alignment vertical="center"/>
    </xf>
    <xf numFmtId="0" fontId="69" fillId="33" borderId="0" xfId="0" applyFont="1" applyFill="1">
      <alignment vertical="center"/>
    </xf>
    <xf numFmtId="0" fontId="70" fillId="0" borderId="0" xfId="43" applyFont="1">
      <alignment vertical="center"/>
    </xf>
    <xf numFmtId="0" fontId="70" fillId="33" borderId="0" xfId="0" applyFont="1" applyFill="1">
      <alignment vertical="center"/>
    </xf>
    <xf numFmtId="0" fontId="70" fillId="0" borderId="0" xfId="0" applyFont="1">
      <alignment vertical="center"/>
    </xf>
    <xf numFmtId="0" fontId="70" fillId="0" borderId="0" xfId="46" applyFont="1" applyFill="1" applyAlignment="1">
      <alignment horizontal="left" vertical="center"/>
    </xf>
    <xf numFmtId="0" fontId="54" fillId="0" borderId="0" xfId="43" applyFont="1">
      <alignment vertical="center"/>
    </xf>
    <xf numFmtId="0" fontId="41" fillId="39" borderId="58" xfId="43" applyFont="1" applyFill="1" applyBorder="1" applyAlignment="1">
      <alignment horizontal="center" vertical="center"/>
    </xf>
    <xf numFmtId="0" fontId="54" fillId="39" borderId="29" xfId="43" applyFont="1" applyFill="1" applyBorder="1" applyAlignment="1">
      <alignment horizontal="center" vertical="center"/>
    </xf>
    <xf numFmtId="0" fontId="54" fillId="0" borderId="117" xfId="43" applyFont="1" applyBorder="1">
      <alignment vertical="center"/>
    </xf>
    <xf numFmtId="0" fontId="54" fillId="0" borderId="29" xfId="43" applyFont="1" applyBorder="1" applyAlignment="1">
      <alignment horizontal="center" vertical="center"/>
    </xf>
    <xf numFmtId="0" fontId="54" fillId="0" borderId="115" xfId="43" applyFont="1" applyBorder="1" applyAlignment="1">
      <alignment horizontal="center" vertical="center"/>
    </xf>
    <xf numFmtId="0" fontId="54" fillId="40" borderId="61" xfId="43" applyFont="1" applyFill="1" applyBorder="1" applyAlignment="1">
      <alignment horizontal="center" vertical="center"/>
    </xf>
    <xf numFmtId="0" fontId="66" fillId="0" borderId="12" xfId="0" applyFont="1" applyBorder="1" applyAlignment="1">
      <alignment vertical="center" wrapText="1"/>
    </xf>
    <xf numFmtId="0" fontId="66" fillId="0" borderId="11" xfId="0" applyFont="1" applyBorder="1" applyAlignment="1">
      <alignment vertical="center" wrapText="1"/>
    </xf>
    <xf numFmtId="0" fontId="66" fillId="0" borderId="13" xfId="0" applyFont="1" applyBorder="1" applyAlignment="1">
      <alignment vertical="center" wrapText="1"/>
    </xf>
    <xf numFmtId="0" fontId="71" fillId="0" borderId="0" xfId="0" applyFont="1">
      <alignment vertical="center"/>
    </xf>
    <xf numFmtId="0" fontId="72" fillId="0" borderId="0" xfId="0" applyFont="1" applyAlignment="1">
      <alignment horizontal="center" vertical="center"/>
    </xf>
    <xf numFmtId="0" fontId="76" fillId="0" borderId="12" xfId="0" applyFont="1" applyBorder="1" applyAlignment="1">
      <alignment horizontal="center" vertical="center" wrapText="1"/>
    </xf>
    <xf numFmtId="0" fontId="76" fillId="0" borderId="10" xfId="0" applyFont="1" applyBorder="1" applyAlignment="1">
      <alignment horizontal="center" vertical="center" wrapText="1"/>
    </xf>
    <xf numFmtId="0" fontId="76" fillId="0" borderId="15" xfId="0" applyFont="1" applyBorder="1" applyAlignment="1">
      <alignment horizontal="justify" vertical="center" wrapText="1"/>
    </xf>
    <xf numFmtId="0" fontId="76" fillId="0" borderId="19" xfId="0" applyFont="1" applyBorder="1" applyAlignment="1">
      <alignment horizontal="justify" vertical="center" wrapText="1"/>
    </xf>
    <xf numFmtId="0" fontId="76" fillId="0" borderId="19" xfId="0" applyFont="1" applyBorder="1" applyAlignment="1">
      <alignment horizontal="justify" vertical="center"/>
    </xf>
    <xf numFmtId="0" fontId="76" fillId="0" borderId="15" xfId="0" applyFont="1" applyBorder="1" applyAlignment="1">
      <alignment vertical="center" wrapText="1"/>
    </xf>
    <xf numFmtId="0" fontId="73" fillId="0" borderId="0" xfId="0" applyFont="1" applyAlignment="1">
      <alignment horizontal="justify" vertical="center"/>
    </xf>
    <xf numFmtId="0" fontId="78" fillId="0" borderId="0" xfId="0" applyFont="1" applyAlignment="1">
      <alignment horizontal="justify" vertical="center"/>
    </xf>
    <xf numFmtId="0" fontId="79" fillId="0" borderId="0" xfId="0" applyFont="1">
      <alignment vertical="center"/>
    </xf>
    <xf numFmtId="0" fontId="76" fillId="0" borderId="0" xfId="0" applyFont="1" applyAlignment="1"/>
    <xf numFmtId="0" fontId="45" fillId="0" borderId="0" xfId="0" applyFont="1" applyAlignment="1"/>
    <xf numFmtId="0" fontId="75" fillId="0" borderId="0" xfId="0" applyFont="1" applyAlignment="1">
      <alignment horizontal="right" vertical="top" wrapText="1"/>
    </xf>
    <xf numFmtId="0" fontId="81" fillId="0" borderId="0" xfId="1" applyFont="1" applyFill="1" applyBorder="1" applyAlignment="1">
      <alignment horizontal="left" vertical="center"/>
    </xf>
    <xf numFmtId="0" fontId="82" fillId="0" borderId="0" xfId="0" applyFont="1" applyAlignment="1">
      <alignment horizontal="center" vertical="center"/>
    </xf>
    <xf numFmtId="0" fontId="75" fillId="0" borderId="0" xfId="0" applyFont="1" applyAlignment="1">
      <alignment horizontal="center" vertical="top" wrapText="1"/>
    </xf>
    <xf numFmtId="0" fontId="83" fillId="0" borderId="0" xfId="45" applyFont="1">
      <alignment vertical="center"/>
    </xf>
    <xf numFmtId="0" fontId="84" fillId="0" borderId="65" xfId="0" applyFont="1" applyBorder="1" applyAlignment="1">
      <alignment horizontal="center" vertical="center" wrapText="1"/>
    </xf>
    <xf numFmtId="0" fontId="84" fillId="0" borderId="66" xfId="0" applyFont="1" applyBorder="1" applyAlignment="1">
      <alignment horizontal="center" vertical="center" wrapText="1"/>
    </xf>
    <xf numFmtId="0" fontId="85" fillId="42" borderId="93" xfId="0" applyFont="1" applyFill="1" applyBorder="1" applyAlignment="1">
      <alignment horizontal="center" vertical="center" wrapText="1"/>
    </xf>
    <xf numFmtId="0" fontId="84" fillId="0" borderId="93" xfId="0" applyFont="1" applyBorder="1" applyAlignment="1">
      <alignment horizontal="center" vertical="center" wrapText="1"/>
    </xf>
    <xf numFmtId="0" fontId="71" fillId="0" borderId="117" xfId="0" applyFont="1" applyBorder="1" applyAlignment="1">
      <alignment horizontal="center" vertical="center" wrapText="1"/>
    </xf>
    <xf numFmtId="0" fontId="84" fillId="0" borderId="75" xfId="0" applyFont="1" applyBorder="1" applyAlignment="1">
      <alignment horizontal="left" vertical="center" wrapText="1"/>
    </xf>
    <xf numFmtId="0" fontId="84" fillId="0" borderId="129" xfId="0" applyFont="1" applyBorder="1" applyAlignment="1">
      <alignment horizontal="left" vertical="center" wrapText="1"/>
    </xf>
    <xf numFmtId="0" fontId="84" fillId="0" borderId="45" xfId="0" applyFont="1" applyBorder="1" applyAlignment="1">
      <alignment horizontal="left" vertical="center" wrapText="1"/>
    </xf>
    <xf numFmtId="0" fontId="84" fillId="0" borderId="130" xfId="0" applyFont="1" applyBorder="1" applyAlignment="1">
      <alignment horizontal="left" vertical="center" wrapText="1"/>
    </xf>
    <xf numFmtId="0" fontId="84" fillId="0" borderId="15" xfId="0" applyFont="1" applyBorder="1" applyAlignment="1">
      <alignment horizontal="left" vertical="center" wrapText="1"/>
    </xf>
    <xf numFmtId="0" fontId="84" fillId="0" borderId="131" xfId="0" applyFont="1" applyBorder="1" applyAlignment="1">
      <alignment horizontal="left" vertical="center" wrapText="1"/>
    </xf>
    <xf numFmtId="0" fontId="84" fillId="0" borderId="29" xfId="0" applyFont="1" applyBorder="1" applyAlignment="1">
      <alignment horizontal="center" vertical="center" wrapText="1"/>
    </xf>
    <xf numFmtId="0" fontId="84" fillId="0" borderId="29" xfId="0" applyFont="1" applyBorder="1" applyAlignment="1">
      <alignment horizontal="left" vertical="center" wrapText="1"/>
    </xf>
    <xf numFmtId="0" fontId="86" fillId="42" borderId="15" xfId="0" applyFont="1" applyFill="1" applyBorder="1" applyAlignment="1">
      <alignment horizontal="center" vertical="center" wrapText="1"/>
    </xf>
    <xf numFmtId="0" fontId="84" fillId="0" borderId="42" xfId="0" applyFont="1" applyBorder="1" applyAlignment="1">
      <alignment horizontal="left" vertical="center" wrapText="1"/>
    </xf>
    <xf numFmtId="0" fontId="84" fillId="0" borderId="132" xfId="0" applyFont="1" applyBorder="1" applyAlignment="1">
      <alignment horizontal="left" vertical="center" wrapText="1"/>
    </xf>
    <xf numFmtId="0" fontId="84" fillId="0" borderId="43" xfId="0" applyFont="1" applyBorder="1" applyAlignment="1">
      <alignment horizontal="left" vertical="center" wrapText="1"/>
    </xf>
    <xf numFmtId="0" fontId="84" fillId="0" borderId="133" xfId="0" applyFont="1" applyBorder="1" applyAlignment="1">
      <alignment horizontal="left" vertical="center" wrapText="1"/>
    </xf>
    <xf numFmtId="0" fontId="84" fillId="0" borderId="46" xfId="0" applyFont="1" applyBorder="1" applyAlignment="1">
      <alignment horizontal="left" vertical="center" wrapText="1"/>
    </xf>
    <xf numFmtId="0" fontId="84" fillId="0" borderId="134" xfId="0" applyFont="1" applyBorder="1" applyAlignment="1">
      <alignment horizontal="left" vertical="center" wrapText="1"/>
    </xf>
    <xf numFmtId="0" fontId="84" fillId="0" borderId="124" xfId="0" applyFont="1" applyBorder="1" applyAlignment="1">
      <alignment horizontal="left" vertical="center" wrapText="1"/>
    </xf>
    <xf numFmtId="0" fontId="84" fillId="0" borderId="135" xfId="0" applyFont="1" applyBorder="1" applyAlignment="1">
      <alignment horizontal="left" vertical="center" wrapText="1"/>
    </xf>
    <xf numFmtId="0" fontId="84" fillId="0" borderId="17" xfId="0" applyFont="1" applyBorder="1" applyAlignment="1">
      <alignment horizontal="left" vertical="center" wrapText="1"/>
    </xf>
    <xf numFmtId="0" fontId="84" fillId="0" borderId="136" xfId="0" applyFont="1" applyBorder="1" applyAlignment="1">
      <alignment horizontal="left" vertical="center" wrapText="1"/>
    </xf>
    <xf numFmtId="0" fontId="84" fillId="0" borderId="47" xfId="0" applyFont="1" applyBorder="1" applyAlignment="1">
      <alignment horizontal="left" vertical="center" wrapText="1"/>
    </xf>
    <xf numFmtId="0" fontId="84" fillId="0" borderId="137" xfId="0" applyFont="1" applyBorder="1" applyAlignment="1">
      <alignment horizontal="left" vertical="center" wrapText="1"/>
    </xf>
    <xf numFmtId="0" fontId="84" fillId="0" borderId="138" xfId="0" applyFont="1" applyBorder="1" applyAlignment="1">
      <alignment horizontal="left" vertical="center" wrapText="1"/>
    </xf>
    <xf numFmtId="0" fontId="84" fillId="0" borderId="139" xfId="0" applyFont="1" applyBorder="1" applyAlignment="1">
      <alignment horizontal="left" vertical="center" wrapText="1"/>
    </xf>
    <xf numFmtId="0" fontId="84" fillId="0" borderId="0" xfId="0" applyFont="1" applyAlignment="1">
      <alignment horizontal="center" vertical="center"/>
    </xf>
    <xf numFmtId="0" fontId="76" fillId="0" borderId="0" xfId="0" applyFont="1" applyAlignment="1">
      <alignment wrapText="1"/>
    </xf>
    <xf numFmtId="0" fontId="87" fillId="0" borderId="0" xfId="0" applyFont="1" applyAlignment="1"/>
    <xf numFmtId="0" fontId="73" fillId="0" borderId="0" xfId="0" applyFont="1" applyAlignment="1">
      <alignment horizontal="right" vertical="center"/>
    </xf>
    <xf numFmtId="0" fontId="88" fillId="0" borderId="0" xfId="0" applyFont="1">
      <alignment vertical="center"/>
    </xf>
    <xf numFmtId="0" fontId="64" fillId="0" borderId="0" xfId="0" applyFont="1">
      <alignment vertical="center"/>
    </xf>
    <xf numFmtId="0" fontId="89" fillId="0" borderId="0" xfId="0" applyFont="1">
      <alignment vertical="center"/>
    </xf>
    <xf numFmtId="0" fontId="90" fillId="0" borderId="0" xfId="0" applyFont="1">
      <alignment vertical="center"/>
    </xf>
    <xf numFmtId="0" fontId="90" fillId="0" borderId="0" xfId="0" applyFont="1" applyAlignment="1">
      <alignment vertical="top"/>
    </xf>
    <xf numFmtId="0" fontId="90" fillId="0" borderId="0" xfId="0" applyFont="1" applyAlignment="1">
      <alignment vertical="top" wrapText="1"/>
    </xf>
    <xf numFmtId="0" fontId="90" fillId="0" borderId="0" xfId="0" applyFont="1" applyAlignment="1">
      <alignment horizontal="center" vertical="center"/>
    </xf>
    <xf numFmtId="0" fontId="91" fillId="0" borderId="0" xfId="0" applyFont="1" applyAlignment="1">
      <alignment horizontal="center" vertical="center"/>
    </xf>
    <xf numFmtId="0" fontId="92" fillId="0" borderId="0" xfId="0" applyFont="1" applyAlignment="1">
      <alignment vertical="top"/>
    </xf>
    <xf numFmtId="0" fontId="91" fillId="0" borderId="10" xfId="0" applyFont="1" applyBorder="1" applyAlignment="1">
      <alignment horizontal="center" vertical="center"/>
    </xf>
    <xf numFmtId="0" fontId="91" fillId="0" borderId="0" xfId="0" applyFont="1">
      <alignment vertical="center"/>
    </xf>
    <xf numFmtId="0" fontId="90" fillId="0" borderId="16" xfId="0" applyFont="1" applyBorder="1">
      <alignment vertical="center"/>
    </xf>
    <xf numFmtId="0" fontId="90" fillId="0" borderId="11" xfId="0" applyFont="1" applyBorder="1">
      <alignment vertical="center"/>
    </xf>
    <xf numFmtId="0" fontId="90" fillId="0" borderId="13" xfId="0" applyFont="1" applyBorder="1">
      <alignment vertical="center"/>
    </xf>
    <xf numFmtId="0" fontId="90" fillId="0" borderId="29" xfId="0" applyFont="1" applyBorder="1" applyAlignment="1">
      <alignment horizontal="center" vertical="center" wrapText="1"/>
    </xf>
    <xf numFmtId="0" fontId="90" fillId="0" borderId="10" xfId="0" applyFont="1" applyBorder="1" applyAlignment="1">
      <alignment horizontal="center" vertical="center" wrapText="1"/>
    </xf>
    <xf numFmtId="0" fontId="91" fillId="0" borderId="72" xfId="0" applyFont="1" applyBorder="1" applyAlignment="1">
      <alignment horizontal="center" vertical="center"/>
    </xf>
    <xf numFmtId="0" fontId="90" fillId="0" borderId="72" xfId="0" applyFont="1" applyBorder="1" applyAlignment="1">
      <alignment horizontal="center" vertical="center"/>
    </xf>
    <xf numFmtId="0" fontId="66" fillId="0" borderId="42" xfId="0" applyFont="1" applyBorder="1">
      <alignment vertical="center"/>
    </xf>
    <xf numFmtId="180" fontId="90" fillId="0" borderId="126" xfId="0" applyNumberFormat="1" applyFont="1" applyBorder="1">
      <alignment vertical="center"/>
    </xf>
    <xf numFmtId="181" fontId="90" fillId="44" borderId="126" xfId="0" applyNumberFormat="1" applyFont="1" applyFill="1" applyBorder="1">
      <alignment vertical="center"/>
    </xf>
    <xf numFmtId="182" fontId="90" fillId="0" borderId="126" xfId="0" applyNumberFormat="1" applyFont="1" applyBorder="1">
      <alignment vertical="center"/>
    </xf>
    <xf numFmtId="0" fontId="66" fillId="0" borderId="43" xfId="0" applyFont="1" applyBorder="1" applyAlignment="1">
      <alignment horizontal="left" vertical="center"/>
    </xf>
    <xf numFmtId="180" fontId="90" fillId="0" borderId="41" xfId="0" applyNumberFormat="1" applyFont="1" applyBorder="1">
      <alignment vertical="center"/>
    </xf>
    <xf numFmtId="181" fontId="90" fillId="44" borderId="41" xfId="0" applyNumberFormat="1" applyFont="1" applyFill="1" applyBorder="1">
      <alignment vertical="center"/>
    </xf>
    <xf numFmtId="182" fontId="90" fillId="0" borderId="41" xfId="0" applyNumberFormat="1" applyFont="1" applyBorder="1">
      <alignment vertical="center"/>
    </xf>
    <xf numFmtId="0" fontId="91" fillId="0" borderId="22" xfId="0" applyFont="1" applyBorder="1" applyAlignment="1">
      <alignment horizontal="center" vertical="center"/>
    </xf>
    <xf numFmtId="0" fontId="90" fillId="0" borderId="22" xfId="0" applyFont="1" applyBorder="1" applyAlignment="1">
      <alignment horizontal="center" vertical="center"/>
    </xf>
    <xf numFmtId="0" fontId="66" fillId="0" borderId="47" xfId="0" applyFont="1" applyBorder="1" applyAlignment="1">
      <alignment horizontal="left" vertical="center"/>
    </xf>
    <xf numFmtId="180" fontId="90" fillId="0" borderId="128" xfId="0" applyNumberFormat="1" applyFont="1" applyBorder="1">
      <alignment vertical="center"/>
    </xf>
    <xf numFmtId="181" fontId="90" fillId="44" borderId="128" xfId="0" applyNumberFormat="1" applyFont="1" applyFill="1" applyBorder="1">
      <alignment vertical="center"/>
    </xf>
    <xf numFmtId="182" fontId="90" fillId="0" borderId="128" xfId="0" applyNumberFormat="1" applyFont="1" applyBorder="1">
      <alignment vertical="center"/>
    </xf>
    <xf numFmtId="0" fontId="90" fillId="0" borderId="10" xfId="0" applyFont="1" applyBorder="1" applyAlignment="1">
      <alignment horizontal="center" vertical="center"/>
    </xf>
    <xf numFmtId="0" fontId="90" fillId="0" borderId="12" xfId="0" applyFont="1" applyBorder="1" applyAlignment="1">
      <alignment horizontal="left" vertical="center" wrapText="1"/>
    </xf>
    <xf numFmtId="180" fontId="90" fillId="0" borderId="10" xfId="0" applyNumberFormat="1" applyFont="1" applyBorder="1" applyAlignment="1">
      <alignment horizontal="center" vertical="center"/>
    </xf>
    <xf numFmtId="181" fontId="90" fillId="45" borderId="10" xfId="0" applyNumberFormat="1" applyFont="1" applyFill="1" applyBorder="1">
      <alignment vertical="center"/>
    </xf>
    <xf numFmtId="181" fontId="90" fillId="43" borderId="10" xfId="0" applyNumberFormat="1" applyFont="1" applyFill="1" applyBorder="1">
      <alignment vertical="center"/>
    </xf>
    <xf numFmtId="0" fontId="90" fillId="0" borderId="10" xfId="0" applyFont="1" applyBorder="1" applyAlignment="1">
      <alignment vertical="center" wrapText="1"/>
    </xf>
    <xf numFmtId="0" fontId="90" fillId="0" borderId="12" xfId="0" applyFont="1" applyBorder="1" applyAlignment="1">
      <alignment horizontal="center" vertical="center"/>
    </xf>
    <xf numFmtId="0" fontId="91" fillId="0" borderId="29" xfId="0" applyFont="1" applyBorder="1" applyAlignment="1">
      <alignment horizontal="center" vertical="center"/>
    </xf>
    <xf numFmtId="0" fontId="90" fillId="0" borderId="29" xfId="0" applyFont="1" applyBorder="1" applyAlignment="1">
      <alignment horizontal="center" vertical="center"/>
    </xf>
    <xf numFmtId="0" fontId="94" fillId="0" borderId="10" xfId="0" applyFont="1" applyBorder="1" applyAlignment="1">
      <alignment horizontal="center" vertical="center"/>
    </xf>
    <xf numFmtId="0" fontId="66" fillId="0" borderId="10" xfId="0" applyFont="1" applyBorder="1" applyAlignment="1">
      <alignment horizontal="center" vertical="center"/>
    </xf>
    <xf numFmtId="0" fontId="95" fillId="0" borderId="0" xfId="0" applyFont="1" applyAlignment="1">
      <alignment vertical="top"/>
    </xf>
    <xf numFmtId="0" fontId="90" fillId="0" borderId="0" xfId="0" applyFont="1" applyAlignment="1">
      <alignment vertical="center" wrapText="1"/>
    </xf>
    <xf numFmtId="0" fontId="96" fillId="0" borderId="0" xfId="0" applyFont="1" applyAlignment="1">
      <alignment vertical="top"/>
    </xf>
    <xf numFmtId="0" fontId="96" fillId="0" borderId="0" xfId="0" applyFont="1" applyAlignment="1">
      <alignment vertical="top" wrapText="1"/>
    </xf>
    <xf numFmtId="0" fontId="96" fillId="0" borderId="0" xfId="0" applyFont="1" applyAlignment="1">
      <alignment horizontal="center" vertical="center"/>
    </xf>
    <xf numFmtId="0" fontId="97" fillId="0" borderId="0" xfId="0" applyFont="1" applyAlignment="1">
      <alignment horizontal="center" vertical="center"/>
    </xf>
    <xf numFmtId="0" fontId="96" fillId="0" borderId="0" xfId="0" applyFont="1" applyAlignment="1">
      <alignment vertical="center" wrapText="1"/>
    </xf>
    <xf numFmtId="0" fontId="96" fillId="0" borderId="0" xfId="0" applyFont="1">
      <alignment vertical="center"/>
    </xf>
    <xf numFmtId="0" fontId="97" fillId="0" borderId="0" xfId="0" applyFont="1" applyAlignment="1">
      <alignment horizontal="center" vertical="top"/>
    </xf>
    <xf numFmtId="0" fontId="97" fillId="0" borderId="0" xfId="0" applyFont="1" applyAlignment="1">
      <alignment vertical="top" wrapText="1"/>
    </xf>
    <xf numFmtId="0" fontId="97" fillId="0" borderId="0" xfId="0" applyFont="1" applyAlignment="1">
      <alignment vertical="top"/>
    </xf>
    <xf numFmtId="0" fontId="98" fillId="0" borderId="0" xfId="0" applyFont="1" applyAlignment="1">
      <alignment vertical="top"/>
    </xf>
    <xf numFmtId="0" fontId="98" fillId="0" borderId="0" xfId="0" applyFont="1" applyAlignment="1">
      <alignment vertical="top" wrapText="1"/>
    </xf>
    <xf numFmtId="0" fontId="98" fillId="0" borderId="0" xfId="0" applyFont="1" applyAlignment="1">
      <alignment horizontal="left" vertical="top"/>
    </xf>
    <xf numFmtId="0" fontId="98" fillId="0" borderId="0" xfId="0" applyFont="1" applyAlignment="1">
      <alignment horizontal="center" vertical="top"/>
    </xf>
    <xf numFmtId="0" fontId="97" fillId="0" borderId="0" xfId="0" applyFont="1">
      <alignment vertical="center"/>
    </xf>
    <xf numFmtId="0" fontId="98" fillId="0" borderId="0" xfId="0" applyFont="1">
      <alignment vertical="center"/>
    </xf>
    <xf numFmtId="0" fontId="98" fillId="0" borderId="0" xfId="0" quotePrefix="1" applyFont="1" applyAlignment="1">
      <alignment vertical="top" wrapText="1"/>
    </xf>
    <xf numFmtId="0" fontId="98" fillId="0" borderId="0" xfId="0" applyFont="1" applyAlignment="1">
      <alignment horizontal="right" vertical="top" wrapText="1"/>
    </xf>
    <xf numFmtId="0" fontId="98" fillId="0" borderId="10" xfId="0" applyFont="1" applyBorder="1" applyAlignment="1">
      <alignment vertical="top" wrapText="1"/>
    </xf>
    <xf numFmtId="0" fontId="98" fillId="0" borderId="10" xfId="0" applyFont="1" applyBorder="1" applyAlignment="1">
      <alignment horizontal="center" vertical="top" wrapText="1"/>
    </xf>
    <xf numFmtId="0" fontId="99" fillId="0" borderId="10" xfId="0" applyFont="1" applyBorder="1" applyAlignment="1">
      <alignment horizontal="center" vertical="top" wrapText="1"/>
    </xf>
    <xf numFmtId="0" fontId="98" fillId="0" borderId="0" xfId="0" applyFont="1" applyAlignment="1">
      <alignment horizontal="left" vertical="center" indent="1"/>
    </xf>
    <xf numFmtId="0" fontId="98" fillId="0" borderId="0" xfId="0" quotePrefix="1" applyFont="1" applyAlignment="1">
      <alignment vertical="top"/>
    </xf>
    <xf numFmtId="0" fontId="98" fillId="0" borderId="0" xfId="0" applyFont="1" applyAlignment="1">
      <alignment horizontal="center" vertical="center"/>
    </xf>
    <xf numFmtId="0" fontId="23" fillId="0" borderId="0" xfId="0" applyFont="1" applyBorder="1" applyAlignment="1">
      <alignment horizontal="center" vertical="center"/>
    </xf>
    <xf numFmtId="0" fontId="23" fillId="0" borderId="62" xfId="0" applyFont="1" applyFill="1" applyBorder="1" applyAlignment="1">
      <alignment horizontal="center" vertical="center" shrinkToFit="1"/>
    </xf>
    <xf numFmtId="0" fontId="23" fillId="0" borderId="0" xfId="0" applyFont="1" applyBorder="1" applyAlignment="1">
      <alignment horizontal="left" vertical="center" wrapText="1"/>
    </xf>
    <xf numFmtId="0" fontId="40" fillId="0" borderId="11" xfId="46" applyFont="1" applyFill="1" applyBorder="1" applyAlignment="1">
      <alignment horizontal="left" vertical="center"/>
    </xf>
    <xf numFmtId="0" fontId="40" fillId="0" borderId="80" xfId="46" applyFont="1" applyFill="1" applyBorder="1" applyAlignment="1">
      <alignment horizontal="left" vertical="center"/>
    </xf>
    <xf numFmtId="0" fontId="61" fillId="0" borderId="73" xfId="46" applyFont="1" applyFill="1" applyBorder="1" applyAlignment="1">
      <alignment vertical="center"/>
    </xf>
    <xf numFmtId="0" fontId="61" fillId="0" borderId="0" xfId="46" applyFont="1" applyFill="1" applyAlignment="1">
      <alignment vertical="center"/>
    </xf>
    <xf numFmtId="0" fontId="40" fillId="0" borderId="12" xfId="46" applyFont="1" applyFill="1" applyBorder="1" applyAlignment="1">
      <alignment horizontal="left" vertical="center"/>
    </xf>
    <xf numFmtId="0" fontId="40" fillId="0" borderId="13" xfId="46" applyFont="1" applyFill="1" applyBorder="1" applyAlignment="1">
      <alignment horizontal="left" vertical="center"/>
    </xf>
    <xf numFmtId="0" fontId="40" fillId="0" borderId="11" xfId="46" applyFont="1" applyFill="1" applyBorder="1" applyAlignment="1">
      <alignment vertical="center"/>
    </xf>
    <xf numFmtId="0" fontId="40" fillId="37" borderId="12" xfId="46" applyFont="1" applyFill="1" applyBorder="1" applyAlignment="1">
      <alignment horizontal="left" vertical="center" wrapText="1"/>
    </xf>
    <xf numFmtId="0" fontId="40" fillId="37" borderId="13" xfId="46" applyFont="1" applyFill="1" applyBorder="1" applyAlignment="1">
      <alignment horizontal="left" vertical="center" wrapText="1"/>
    </xf>
    <xf numFmtId="0" fontId="40" fillId="37" borderId="11" xfId="46" applyFont="1" applyFill="1" applyBorder="1" applyAlignment="1">
      <alignment horizontal="left" vertical="center" wrapText="1"/>
    </xf>
    <xf numFmtId="0" fontId="40" fillId="0" borderId="124" xfId="46" applyFont="1" applyFill="1" applyBorder="1" applyAlignment="1">
      <alignment horizontal="left" vertical="center" wrapText="1"/>
    </xf>
    <xf numFmtId="0" fontId="40" fillId="0" borderId="96" xfId="46" applyFont="1" applyFill="1" applyBorder="1" applyAlignment="1">
      <alignment horizontal="left" vertical="center" wrapText="1"/>
    </xf>
    <xf numFmtId="0" fontId="40" fillId="0" borderId="120" xfId="46" applyFont="1" applyFill="1" applyBorder="1" applyAlignment="1">
      <alignment horizontal="left" vertical="center" wrapText="1"/>
    </xf>
    <xf numFmtId="0" fontId="40" fillId="0" borderId="124" xfId="46" applyFont="1" applyBorder="1" applyAlignment="1">
      <alignment horizontal="left" vertical="center" wrapText="1"/>
    </xf>
    <xf numFmtId="0" fontId="40" fillId="0" borderId="96" xfId="46" applyFont="1" applyBorder="1" applyAlignment="1">
      <alignment horizontal="left" vertical="center"/>
    </xf>
    <xf numFmtId="0" fontId="40" fillId="0" borderId="125" xfId="46" applyFont="1" applyBorder="1" applyAlignment="1">
      <alignment horizontal="left" vertical="center"/>
    </xf>
    <xf numFmtId="0" fontId="56" fillId="35" borderId="29" xfId="46" applyFont="1" applyFill="1" applyBorder="1" applyAlignment="1">
      <alignment horizontal="center" vertical="center" shrinkToFit="1"/>
    </xf>
    <xf numFmtId="0" fontId="56" fillId="35" borderId="22" xfId="46" applyFont="1" applyFill="1" applyBorder="1" applyAlignment="1">
      <alignment horizontal="center" vertical="center" shrinkToFit="1"/>
    </xf>
    <xf numFmtId="0" fontId="40" fillId="37" borderId="29" xfId="46" applyFont="1" applyFill="1" applyBorder="1" applyAlignment="1">
      <alignment horizontal="center" vertical="center" textRotation="255" shrinkToFit="1"/>
    </xf>
    <xf numFmtId="0" fontId="40" fillId="37" borderId="72" xfId="46" applyFont="1" applyFill="1" applyBorder="1" applyAlignment="1">
      <alignment horizontal="center" vertical="center" textRotation="255" shrinkToFit="1"/>
    </xf>
    <xf numFmtId="0" fontId="40" fillId="37" borderId="22" xfId="46" applyFont="1" applyFill="1" applyBorder="1" applyAlignment="1">
      <alignment horizontal="center" vertical="center" textRotation="255" shrinkToFit="1"/>
    </xf>
    <xf numFmtId="0" fontId="40" fillId="0" borderId="15" xfId="46" applyFont="1" applyFill="1" applyBorder="1" applyAlignment="1">
      <alignment horizontal="left" vertical="center"/>
    </xf>
    <xf numFmtId="0" fontId="40" fillId="0" borderId="16" xfId="46" applyFont="1" applyFill="1" applyBorder="1" applyAlignment="1">
      <alignment horizontal="left" vertical="center"/>
    </xf>
    <xf numFmtId="0" fontId="40" fillId="0" borderId="19" xfId="46" applyFont="1" applyFill="1" applyBorder="1" applyAlignment="1">
      <alignment horizontal="left" vertical="center"/>
    </xf>
    <xf numFmtId="0" fontId="40" fillId="0" borderId="21" xfId="46" applyFont="1" applyFill="1" applyBorder="1" applyAlignment="1">
      <alignment horizontal="left" vertical="center"/>
    </xf>
    <xf numFmtId="0" fontId="40" fillId="0" borderId="12" xfId="46" applyFont="1" applyFill="1" applyBorder="1" applyAlignment="1">
      <alignment horizontal="left" vertical="center" shrinkToFit="1"/>
    </xf>
    <xf numFmtId="0" fontId="40" fillId="0" borderId="11" xfId="46" applyFont="1" applyFill="1" applyBorder="1" applyAlignment="1">
      <alignment horizontal="left" vertical="center" shrinkToFit="1"/>
    </xf>
    <xf numFmtId="0" fontId="40" fillId="0" borderId="80" xfId="46" applyFont="1" applyFill="1" applyBorder="1" applyAlignment="1">
      <alignment horizontal="left" vertical="center" shrinkToFit="1"/>
    </xf>
    <xf numFmtId="0" fontId="56" fillId="35" borderId="72" xfId="46" applyFont="1" applyFill="1" applyBorder="1" applyAlignment="1">
      <alignment horizontal="center" vertical="center" shrinkToFit="1"/>
    </xf>
    <xf numFmtId="0" fontId="40" fillId="0" borderId="17" xfId="46" applyFont="1" applyFill="1" applyBorder="1" applyAlignment="1">
      <alignment horizontal="left" vertical="center"/>
    </xf>
    <xf numFmtId="0" fontId="40" fillId="0" borderId="18" xfId="46" applyFont="1" applyFill="1" applyBorder="1" applyAlignment="1">
      <alignment horizontal="left" vertical="center"/>
    </xf>
    <xf numFmtId="0" fontId="40" fillId="0" borderId="14" xfId="46" applyFont="1" applyFill="1" applyBorder="1" applyAlignment="1">
      <alignment horizontal="left" vertical="center"/>
    </xf>
    <xf numFmtId="0" fontId="40" fillId="0" borderId="98" xfId="46" applyFont="1" applyFill="1" applyBorder="1" applyAlignment="1">
      <alignment horizontal="left" vertical="center"/>
    </xf>
    <xf numFmtId="0" fontId="40" fillId="0" borderId="19" xfId="46" applyFont="1" applyFill="1" applyBorder="1" applyAlignment="1">
      <alignment vertical="center" wrapText="1"/>
    </xf>
    <xf numFmtId="0" fontId="40" fillId="0" borderId="20" xfId="46" applyFont="1" applyFill="1" applyBorder="1" applyAlignment="1">
      <alignment vertical="center" wrapText="1"/>
    </xf>
    <xf numFmtId="0" fontId="40" fillId="0" borderId="79" xfId="46" applyFont="1" applyFill="1" applyBorder="1" applyAlignment="1">
      <alignment vertical="center" wrapText="1"/>
    </xf>
    <xf numFmtId="0" fontId="40" fillId="0" borderId="11" xfId="46" applyFont="1" applyFill="1" applyBorder="1" applyAlignment="1">
      <alignment horizontal="left" vertical="center" wrapText="1"/>
    </xf>
    <xf numFmtId="0" fontId="40" fillId="0" borderId="80" xfId="46" applyFont="1" applyFill="1" applyBorder="1" applyAlignment="1">
      <alignment horizontal="left" vertical="center" wrapText="1"/>
    </xf>
    <xf numFmtId="0" fontId="40" fillId="0" borderId="12" xfId="46" applyFont="1" applyFill="1" applyBorder="1" applyAlignment="1">
      <alignment horizontal="left" vertical="center" wrapText="1"/>
    </xf>
    <xf numFmtId="0" fontId="40" fillId="0" borderId="14" xfId="46" applyFont="1" applyFill="1" applyBorder="1" applyAlignment="1">
      <alignment horizontal="left" vertical="center" wrapText="1"/>
    </xf>
    <xf numFmtId="0" fontId="40" fillId="0" borderId="16" xfId="46" applyFont="1" applyFill="1" applyBorder="1" applyAlignment="1">
      <alignment horizontal="left" vertical="center" wrapText="1"/>
    </xf>
    <xf numFmtId="0" fontId="40" fillId="36" borderId="10" xfId="46" applyFont="1" applyFill="1" applyBorder="1" applyAlignment="1">
      <alignment horizontal="left" vertical="center" wrapText="1"/>
    </xf>
    <xf numFmtId="0" fontId="40" fillId="36" borderId="11" xfId="46" applyFont="1" applyFill="1" applyBorder="1" applyAlignment="1">
      <alignment horizontal="left" vertical="center" wrapText="1"/>
    </xf>
    <xf numFmtId="0" fontId="40" fillId="36" borderId="80" xfId="46" applyFont="1" applyFill="1" applyBorder="1" applyAlignment="1">
      <alignment horizontal="left" vertical="center" wrapText="1"/>
    </xf>
    <xf numFmtId="0" fontId="40" fillId="0" borderId="13" xfId="46" applyFont="1" applyFill="1" applyBorder="1" applyAlignment="1">
      <alignment horizontal="left" vertical="center" wrapText="1"/>
    </xf>
    <xf numFmtId="0" fontId="40" fillId="0" borderId="20" xfId="46" applyFont="1" applyFill="1" applyBorder="1" applyAlignment="1">
      <alignment horizontal="left" vertical="center" wrapText="1"/>
    </xf>
    <xf numFmtId="0" fontId="40" fillId="0" borderId="21" xfId="46" applyFont="1" applyFill="1" applyBorder="1" applyAlignment="1">
      <alignment horizontal="left" vertical="center" wrapText="1"/>
    </xf>
    <xf numFmtId="0" fontId="40" fillId="0" borderId="15" xfId="46" applyFont="1" applyFill="1" applyBorder="1" applyAlignment="1">
      <alignment horizontal="left" vertical="center" shrinkToFit="1"/>
    </xf>
    <xf numFmtId="0" fontId="40" fillId="0" borderId="14" xfId="46" applyFont="1" applyFill="1" applyBorder="1" applyAlignment="1">
      <alignment horizontal="left" vertical="center" shrinkToFit="1"/>
    </xf>
    <xf numFmtId="0" fontId="40" fillId="0" borderId="107" xfId="46" applyFont="1" applyFill="1" applyBorder="1" applyAlignment="1">
      <alignment horizontal="left" vertical="center"/>
    </xf>
    <xf numFmtId="0" fontId="40" fillId="0" borderId="108" xfId="46" applyFont="1" applyFill="1" applyBorder="1" applyAlignment="1">
      <alignment horizontal="left" vertical="center"/>
    </xf>
    <xf numFmtId="0" fontId="40" fillId="0" borderId="61" xfId="46" applyFont="1" applyFill="1" applyBorder="1" applyAlignment="1">
      <alignment horizontal="left" vertical="center" wrapText="1"/>
    </xf>
    <xf numFmtId="0" fontId="40" fillId="0" borderId="62" xfId="46" applyFont="1" applyFill="1" applyBorder="1" applyAlignment="1">
      <alignment horizontal="left" vertical="center"/>
    </xf>
    <xf numFmtId="0" fontId="40" fillId="0" borderId="63" xfId="46" applyFont="1" applyFill="1" applyBorder="1" applyAlignment="1">
      <alignment horizontal="left" vertical="center"/>
    </xf>
    <xf numFmtId="0" fontId="40" fillId="0" borderId="61" xfId="46" applyFont="1" applyBorder="1" applyAlignment="1">
      <alignment horizontal="left" vertical="center" wrapText="1"/>
    </xf>
    <xf numFmtId="0" fontId="40" fillId="0" borderId="62" xfId="46" applyFont="1" applyBorder="1" applyAlignment="1">
      <alignment horizontal="left" vertical="center"/>
    </xf>
    <xf numFmtId="0" fontId="40" fillId="0" borderId="64" xfId="46" applyFont="1" applyBorder="1" applyAlignment="1">
      <alignment horizontal="left" vertical="center"/>
    </xf>
    <xf numFmtId="0" fontId="56" fillId="41" borderId="74" xfId="46" applyFont="1" applyFill="1" applyBorder="1" applyAlignment="1">
      <alignment horizontal="center" vertical="center" textRotation="255"/>
    </xf>
    <xf numFmtId="0" fontId="56" fillId="41" borderId="77" xfId="46" applyFont="1" applyFill="1" applyBorder="1" applyAlignment="1">
      <alignment horizontal="center" vertical="center" textRotation="255"/>
    </xf>
    <xf numFmtId="0" fontId="40" fillId="36" borderId="54" xfId="46" applyFont="1" applyFill="1" applyBorder="1" applyAlignment="1">
      <alignment horizontal="center" vertical="center" textRotation="255"/>
    </xf>
    <xf numFmtId="0" fontId="40" fillId="36" borderId="10" xfId="46" applyFont="1" applyFill="1" applyBorder="1" applyAlignment="1">
      <alignment horizontal="center" vertical="center" textRotation="255"/>
    </xf>
    <xf numFmtId="0" fontId="40" fillId="0" borderId="69" xfId="46" applyFont="1" applyFill="1" applyBorder="1" applyAlignment="1">
      <alignment horizontal="left" vertical="center" wrapText="1"/>
    </xf>
    <xf numFmtId="0" fontId="40" fillId="0" borderId="54" xfId="46" applyFont="1" applyFill="1" applyBorder="1" applyAlignment="1">
      <alignment horizontal="left" vertical="center" wrapText="1"/>
    </xf>
    <xf numFmtId="0" fontId="40" fillId="0" borderId="55" xfId="46" applyFont="1" applyFill="1" applyBorder="1" applyAlignment="1">
      <alignment horizontal="left" vertical="center" wrapText="1"/>
    </xf>
    <xf numFmtId="0" fontId="40" fillId="0" borderId="68" xfId="46" applyFont="1" applyFill="1" applyBorder="1" applyAlignment="1">
      <alignment horizontal="left" vertical="center" wrapText="1"/>
    </xf>
    <xf numFmtId="0" fontId="40" fillId="0" borderId="56" xfId="46" applyFont="1" applyFill="1" applyBorder="1" applyAlignment="1">
      <alignment horizontal="left" vertical="center" wrapText="1"/>
    </xf>
    <xf numFmtId="0" fontId="40" fillId="0" borderId="20" xfId="46" applyFont="1" applyFill="1" applyBorder="1" applyAlignment="1">
      <alignment horizontal="left" vertical="center"/>
    </xf>
    <xf numFmtId="0" fontId="40" fillId="0" borderId="122" xfId="46" applyFont="1" applyFill="1" applyBorder="1" applyAlignment="1">
      <alignment horizontal="left" vertical="center" shrinkToFit="1"/>
    </xf>
    <xf numFmtId="0" fontId="40" fillId="0" borderId="123" xfId="46" applyFont="1" applyFill="1" applyBorder="1" applyAlignment="1">
      <alignment horizontal="left" vertical="center" shrinkToFit="1"/>
    </xf>
    <xf numFmtId="0" fontId="40" fillId="0" borderId="107" xfId="46" applyFont="1" applyFill="1" applyBorder="1" applyAlignment="1">
      <alignment horizontal="left" vertical="center" shrinkToFit="1"/>
    </xf>
    <xf numFmtId="0" fontId="40" fillId="0" borderId="108" xfId="46" applyFont="1" applyFill="1" applyBorder="1" applyAlignment="1">
      <alignment horizontal="left" vertical="center" shrinkToFit="1"/>
    </xf>
    <xf numFmtId="0" fontId="40" fillId="0" borderId="109" xfId="46" applyFont="1" applyFill="1" applyBorder="1" applyAlignment="1">
      <alignment horizontal="left" vertical="center" shrinkToFit="1"/>
    </xf>
    <xf numFmtId="0" fontId="40" fillId="0" borderId="99" xfId="46" applyFont="1" applyFill="1" applyBorder="1" applyAlignment="1">
      <alignment horizontal="left" vertical="center" wrapText="1"/>
    </xf>
    <xf numFmtId="0" fontId="40" fillId="0" borderId="15" xfId="46" applyFont="1" applyFill="1" applyBorder="1" applyAlignment="1">
      <alignment horizontal="left" vertical="center" wrapText="1"/>
    </xf>
    <xf numFmtId="0" fontId="40" fillId="0" borderId="17" xfId="46" applyFont="1" applyFill="1" applyBorder="1" applyAlignment="1">
      <alignment horizontal="left" vertical="center" wrapText="1"/>
    </xf>
    <xf numFmtId="0" fontId="40" fillId="0" borderId="0" xfId="46" applyFont="1" applyFill="1" applyBorder="1" applyAlignment="1">
      <alignment horizontal="left" vertical="center" wrapText="1"/>
    </xf>
    <xf numFmtId="0" fontId="40" fillId="0" borderId="18" xfId="46" applyFont="1" applyFill="1" applyBorder="1" applyAlignment="1">
      <alignment horizontal="left" vertical="center" wrapText="1"/>
    </xf>
    <xf numFmtId="0" fontId="40" fillId="0" borderId="19" xfId="46" applyFont="1" applyFill="1" applyBorder="1" applyAlignment="1">
      <alignment horizontal="left" vertical="center" wrapText="1"/>
    </xf>
    <xf numFmtId="0" fontId="40" fillId="0" borderId="102" xfId="46" applyFont="1" applyFill="1" applyBorder="1" applyAlignment="1">
      <alignment horizontal="left" vertical="center" wrapText="1"/>
    </xf>
    <xf numFmtId="0" fontId="40" fillId="0" borderId="100" xfId="46" applyFont="1" applyFill="1" applyBorder="1" applyAlignment="1">
      <alignment horizontal="left" vertical="center" wrapText="1"/>
    </xf>
    <xf numFmtId="0" fontId="40" fillId="0" borderId="79" xfId="46" applyFont="1" applyFill="1" applyBorder="1" applyAlignment="1">
      <alignment horizontal="left" vertical="center"/>
    </xf>
    <xf numFmtId="0" fontId="40" fillId="0" borderId="0" xfId="46" applyFont="1" applyFill="1" applyBorder="1" applyAlignment="1">
      <alignment horizontal="left" vertical="center"/>
    </xf>
    <xf numFmtId="0" fontId="40" fillId="0" borderId="103" xfId="46" applyFont="1" applyFill="1" applyBorder="1" applyAlignment="1">
      <alignment horizontal="center" vertical="center" wrapText="1"/>
    </xf>
    <xf numFmtId="0" fontId="40" fillId="0" borderId="0" xfId="46" applyFont="1" applyFill="1" applyBorder="1" applyAlignment="1">
      <alignment horizontal="center" vertical="center" wrapText="1"/>
    </xf>
    <xf numFmtId="0" fontId="40" fillId="0" borderId="104" xfId="46" applyFont="1" applyFill="1" applyBorder="1" applyAlignment="1">
      <alignment horizontal="center" vertical="center" wrapText="1"/>
    </xf>
    <xf numFmtId="0" fontId="40" fillId="0" borderId="0" xfId="46" applyFont="1" applyFill="1" applyBorder="1" applyAlignment="1">
      <alignment vertical="center"/>
    </xf>
    <xf numFmtId="0" fontId="40" fillId="0" borderId="78" xfId="46" applyFont="1" applyFill="1" applyBorder="1" applyAlignment="1">
      <alignment vertical="center"/>
    </xf>
    <xf numFmtId="0" fontId="40" fillId="0" borderId="19" xfId="46" applyFont="1" applyFill="1" applyBorder="1" applyAlignment="1">
      <alignment horizontal="center" vertical="center"/>
    </xf>
    <xf numFmtId="0" fontId="40" fillId="0" borderId="20" xfId="46" applyFont="1" applyFill="1" applyBorder="1" applyAlignment="1">
      <alignment horizontal="center" vertical="center"/>
    </xf>
    <xf numFmtId="0" fontId="40" fillId="0" borderId="105" xfId="46" applyFont="1" applyFill="1" applyBorder="1" applyAlignment="1">
      <alignment horizontal="center" vertical="center" wrapText="1"/>
    </xf>
    <xf numFmtId="0" fontId="40" fillId="0" borderId="20" xfId="46" applyFont="1" applyFill="1" applyBorder="1" applyAlignment="1">
      <alignment horizontal="center" vertical="center" wrapText="1"/>
    </xf>
    <xf numFmtId="0" fontId="40" fillId="0" borderId="101" xfId="46" applyFont="1" applyFill="1" applyBorder="1" applyAlignment="1">
      <alignment horizontal="center" vertical="center" wrapText="1"/>
    </xf>
    <xf numFmtId="0" fontId="40" fillId="0" borderId="79" xfId="46" applyFont="1" applyFill="1" applyBorder="1" applyAlignment="1">
      <alignment horizontal="center" vertical="center"/>
    </xf>
    <xf numFmtId="0" fontId="40" fillId="0" borderId="98" xfId="46" applyFont="1" applyFill="1" applyBorder="1" applyAlignment="1">
      <alignment horizontal="left" vertical="center" wrapText="1"/>
    </xf>
    <xf numFmtId="0" fontId="40" fillId="0" borderId="15" xfId="46" applyFont="1" applyFill="1" applyBorder="1" applyAlignment="1">
      <alignment horizontal="left" vertical="center" wrapText="1" shrinkToFit="1"/>
    </xf>
    <xf numFmtId="0" fontId="40" fillId="0" borderId="14" xfId="46" applyFont="1" applyFill="1" applyBorder="1" applyAlignment="1">
      <alignment horizontal="left" vertical="center" wrapText="1" shrinkToFit="1"/>
    </xf>
    <xf numFmtId="0" fontId="40" fillId="0" borderId="16" xfId="46" applyFont="1" applyFill="1" applyBorder="1" applyAlignment="1">
      <alignment horizontal="left" vertical="center" wrapText="1" shrinkToFit="1"/>
    </xf>
    <xf numFmtId="0" fontId="40" fillId="0" borderId="19" xfId="46" applyFont="1" applyFill="1" applyBorder="1" applyAlignment="1">
      <alignment horizontal="left" vertical="center" wrapText="1" shrinkToFit="1"/>
    </xf>
    <xf numFmtId="0" fontId="40" fillId="0" borderId="20" xfId="46" applyFont="1" applyFill="1" applyBorder="1" applyAlignment="1">
      <alignment horizontal="left" vertical="center" wrapText="1" shrinkToFit="1"/>
    </xf>
    <xf numFmtId="0" fontId="40" fillId="0" borderId="21" xfId="46" applyFont="1" applyFill="1" applyBorder="1" applyAlignment="1">
      <alignment horizontal="left" vertical="center" wrapText="1" shrinkToFit="1"/>
    </xf>
    <xf numFmtId="0" fontId="40" fillId="0" borderId="12" xfId="46" applyFont="1" applyFill="1" applyBorder="1" applyAlignment="1">
      <alignment horizontal="right" vertical="center"/>
    </xf>
    <xf numFmtId="0" fontId="40" fillId="0" borderId="13" xfId="46" applyFont="1" applyFill="1" applyBorder="1" applyAlignment="1">
      <alignment horizontal="right" vertical="center"/>
    </xf>
    <xf numFmtId="0" fontId="40" fillId="0" borderId="15" xfId="46" applyFont="1" applyFill="1" applyBorder="1" applyAlignment="1">
      <alignment horizontal="center" vertical="center"/>
    </xf>
    <xf numFmtId="0" fontId="40" fillId="0" borderId="14" xfId="46" applyFont="1" applyFill="1" applyBorder="1" applyAlignment="1">
      <alignment horizontal="center" vertical="center"/>
    </xf>
    <xf numFmtId="0" fontId="40" fillId="0" borderId="98" xfId="46" applyFont="1" applyFill="1" applyBorder="1" applyAlignment="1">
      <alignment horizontal="center" vertical="center"/>
    </xf>
    <xf numFmtId="0" fontId="40" fillId="0" borderId="10" xfId="46" applyFont="1" applyFill="1" applyBorder="1" applyAlignment="1">
      <alignment horizontal="center" vertical="center"/>
    </xf>
    <xf numFmtId="0" fontId="40" fillId="0" borderId="17" xfId="46" applyFont="1" applyFill="1" applyBorder="1" applyAlignment="1">
      <alignment vertical="center" shrinkToFit="1"/>
    </xf>
    <xf numFmtId="0" fontId="40" fillId="0" borderId="0" xfId="46" applyFont="1" applyFill="1" applyBorder="1" applyAlignment="1">
      <alignment vertical="center" shrinkToFit="1"/>
    </xf>
    <xf numFmtId="0" fontId="40" fillId="0" borderId="78" xfId="46" applyFont="1" applyFill="1" applyBorder="1" applyAlignment="1">
      <alignment vertical="center" shrinkToFit="1"/>
    </xf>
    <xf numFmtId="0" fontId="40" fillId="0" borderId="20" xfId="46" applyFont="1" applyFill="1" applyBorder="1" applyAlignment="1">
      <alignment horizontal="left" vertical="center" shrinkToFit="1"/>
    </xf>
    <xf numFmtId="0" fontId="40" fillId="0" borderId="79" xfId="46" applyFont="1" applyFill="1" applyBorder="1" applyAlignment="1">
      <alignment horizontal="left" vertical="center" shrinkToFit="1"/>
    </xf>
    <xf numFmtId="0" fontId="40" fillId="0" borderId="96" xfId="46" applyFont="1" applyFill="1" applyBorder="1" applyAlignment="1">
      <alignment horizontal="center" vertical="center"/>
    </xf>
    <xf numFmtId="0" fontId="40" fillId="35" borderId="93" xfId="46" applyFont="1" applyFill="1" applyBorder="1" applyAlignment="1">
      <alignment horizontal="center" vertical="center"/>
    </xf>
    <xf numFmtId="0" fontId="40" fillId="35" borderId="94" xfId="46" applyFont="1" applyFill="1" applyBorder="1" applyAlignment="1">
      <alignment horizontal="center" vertical="center"/>
    </xf>
    <xf numFmtId="0" fontId="40" fillId="35" borderId="95" xfId="46" applyFont="1" applyFill="1" applyBorder="1" applyAlignment="1">
      <alignment horizontal="center" vertical="center"/>
    </xf>
    <xf numFmtId="0" fontId="40" fillId="35" borderId="70" xfId="46" applyFont="1" applyFill="1" applyBorder="1" applyAlignment="1">
      <alignment horizontal="center" vertical="center"/>
    </xf>
    <xf numFmtId="0" fontId="56" fillId="34" borderId="77" xfId="46" applyFont="1" applyFill="1" applyBorder="1" applyAlignment="1">
      <alignment horizontal="center" vertical="center" textRotation="255"/>
    </xf>
    <xf numFmtId="0" fontId="56" fillId="34" borderId="106" xfId="46" applyFont="1" applyFill="1" applyBorder="1" applyAlignment="1">
      <alignment horizontal="center" vertical="center" textRotation="255"/>
    </xf>
    <xf numFmtId="0" fontId="56" fillId="35" borderId="97" xfId="46" applyFont="1" applyFill="1" applyBorder="1" applyAlignment="1">
      <alignment horizontal="center" vertical="center" shrinkToFit="1"/>
    </xf>
    <xf numFmtId="0" fontId="40" fillId="0" borderId="75" xfId="46" applyFont="1" applyFill="1" applyBorder="1" applyAlignment="1">
      <alignment horizontal="left" vertical="center"/>
    </xf>
    <xf numFmtId="0" fontId="40" fillId="0" borderId="73" xfId="46" applyFont="1" applyFill="1" applyBorder="1" applyAlignment="1">
      <alignment horizontal="left" vertical="center"/>
    </xf>
    <xf numFmtId="0" fontId="40" fillId="0" borderId="76" xfId="46" applyFont="1" applyFill="1" applyBorder="1" applyAlignment="1">
      <alignment horizontal="left" vertical="center"/>
    </xf>
    <xf numFmtId="0" fontId="40" fillId="0" borderId="75" xfId="46" applyFont="1" applyFill="1" applyBorder="1" applyAlignment="1">
      <alignment horizontal="left" vertical="center" shrinkToFit="1"/>
    </xf>
    <xf numFmtId="0" fontId="40" fillId="0" borderId="73" xfId="46" applyFont="1" applyFill="1" applyBorder="1" applyAlignment="1">
      <alignment horizontal="left" vertical="center" shrinkToFit="1"/>
    </xf>
    <xf numFmtId="0" fontId="40" fillId="0" borderId="71" xfId="46" applyFont="1" applyFill="1" applyBorder="1" applyAlignment="1">
      <alignment horizontal="left" vertical="center" shrinkToFit="1"/>
    </xf>
    <xf numFmtId="0" fontId="40" fillId="0" borderId="19" xfId="46" applyFont="1" applyFill="1" applyBorder="1" applyAlignment="1">
      <alignment horizontal="left" vertical="center" shrinkToFit="1"/>
    </xf>
    <xf numFmtId="0" fontId="40" fillId="0" borderId="78" xfId="46" applyFont="1" applyFill="1" applyBorder="1" applyAlignment="1">
      <alignment horizontal="left" vertical="center"/>
    </xf>
    <xf numFmtId="0" fontId="42" fillId="0" borderId="12" xfId="46" applyFont="1" applyFill="1" applyBorder="1" applyAlignment="1">
      <alignment horizontal="center" vertical="center"/>
    </xf>
    <xf numFmtId="0" fontId="42" fillId="0" borderId="11" xfId="46" applyFont="1" applyFill="1" applyBorder="1" applyAlignment="1">
      <alignment horizontal="center" vertical="center"/>
    </xf>
    <xf numFmtId="0" fontId="42" fillId="0" borderId="13" xfId="46" applyFont="1" applyFill="1" applyBorder="1" applyAlignment="1">
      <alignment horizontal="center" vertical="center"/>
    </xf>
    <xf numFmtId="0" fontId="40" fillId="0" borderId="10" xfId="46" applyFont="1" applyFill="1" applyBorder="1" applyAlignment="1">
      <alignment vertical="center"/>
    </xf>
    <xf numFmtId="0" fontId="40" fillId="0" borderId="0" xfId="46" applyFont="1" applyFill="1" applyAlignment="1">
      <alignment horizontal="center" vertical="center"/>
    </xf>
    <xf numFmtId="0" fontId="42" fillId="0" borderId="10" xfId="46" applyFont="1" applyFill="1" applyBorder="1" applyAlignment="1">
      <alignment horizontal="center" vertical="center"/>
    </xf>
    <xf numFmtId="0" fontId="40" fillId="0" borderId="18" xfId="46" applyFont="1" applyFill="1" applyBorder="1" applyAlignment="1">
      <alignment vertical="center"/>
    </xf>
    <xf numFmtId="0" fontId="56" fillId="0" borderId="10" xfId="46" applyFont="1" applyFill="1" applyBorder="1" applyAlignment="1">
      <alignment horizontal="center" vertical="center"/>
    </xf>
    <xf numFmtId="0" fontId="56" fillId="0" borderId="0" xfId="46" applyFont="1" applyFill="1" applyAlignment="1">
      <alignment horizontal="center" vertical="center"/>
    </xf>
    <xf numFmtId="0" fontId="57" fillId="0" borderId="0" xfId="46" applyFont="1" applyFill="1" applyAlignment="1">
      <alignment horizontal="center" vertical="center"/>
    </xf>
    <xf numFmtId="0" fontId="40" fillId="0" borderId="0" xfId="46" applyFont="1" applyFill="1" applyAlignment="1">
      <alignment horizontal="left" vertical="center"/>
    </xf>
    <xf numFmtId="0" fontId="23" fillId="40" borderId="0" xfId="0" applyFont="1" applyFill="1" applyBorder="1" applyAlignment="1">
      <alignment horizontal="center" vertical="center"/>
    </xf>
    <xf numFmtId="38" fontId="23" fillId="40" borderId="0" xfId="0" applyNumberFormat="1" applyFont="1" applyFill="1" applyBorder="1" applyAlignment="1">
      <alignment horizontal="center" vertical="center"/>
    </xf>
    <xf numFmtId="0" fontId="23" fillId="40" borderId="0" xfId="0" applyFont="1" applyFill="1" applyBorder="1" applyAlignment="1">
      <alignment horizontal="left" vertical="center"/>
    </xf>
    <xf numFmtId="0" fontId="23" fillId="40" borderId="19" xfId="0" applyFont="1" applyFill="1" applyBorder="1" applyAlignment="1">
      <alignment horizontal="center" vertical="center"/>
    </xf>
    <xf numFmtId="0" fontId="23" fillId="40" borderId="20" xfId="0" applyFont="1" applyFill="1" applyBorder="1" applyAlignment="1">
      <alignment horizontal="center" vertical="center"/>
    </xf>
    <xf numFmtId="38" fontId="23" fillId="40" borderId="20" xfId="0" applyNumberFormat="1" applyFont="1" applyFill="1" applyBorder="1" applyAlignment="1">
      <alignment horizontal="center" vertical="center"/>
    </xf>
    <xf numFmtId="0" fontId="23" fillId="40" borderId="20" xfId="0" applyFont="1" applyFill="1" applyBorder="1" applyAlignment="1">
      <alignment horizontal="left" vertical="center"/>
    </xf>
    <xf numFmtId="0" fontId="23" fillId="40" borderId="10" xfId="0" applyFont="1" applyFill="1" applyBorder="1" applyAlignment="1">
      <alignment horizontal="center" vertical="center"/>
    </xf>
    <xf numFmtId="0" fontId="23" fillId="0" borderId="0" xfId="0" applyFont="1" applyAlignment="1">
      <alignment vertical="center"/>
    </xf>
    <xf numFmtId="0" fontId="23" fillId="0" borderId="59" xfId="0" applyFont="1" applyBorder="1" applyAlignment="1">
      <alignment horizontal="center" vertical="center" shrinkToFit="1"/>
    </xf>
    <xf numFmtId="0" fontId="23" fillId="0" borderId="60" xfId="0" applyFont="1" applyBorder="1" applyAlignment="1">
      <alignment horizontal="center" vertical="center" shrinkToFit="1"/>
    </xf>
    <xf numFmtId="0" fontId="23" fillId="0" borderId="39" xfId="0" applyFont="1" applyBorder="1" applyAlignment="1">
      <alignment horizontal="center" vertical="center"/>
    </xf>
    <xf numFmtId="0" fontId="23" fillId="0" borderId="34" xfId="0" applyFont="1" applyBorder="1" applyAlignment="1">
      <alignment horizontal="center" vertical="center"/>
    </xf>
    <xf numFmtId="0" fontId="23" fillId="0" borderId="35" xfId="0" applyFont="1" applyBorder="1" applyAlignment="1">
      <alignment horizontal="center" vertical="center"/>
    </xf>
    <xf numFmtId="0" fontId="23" fillId="40" borderId="81" xfId="0" applyFont="1" applyFill="1" applyBorder="1" applyAlignment="1">
      <alignment horizontal="center" vertical="center" wrapText="1"/>
    </xf>
    <xf numFmtId="0" fontId="23" fillId="40" borderId="82" xfId="0" applyFont="1" applyFill="1" applyBorder="1" applyAlignment="1">
      <alignment horizontal="center" vertical="center" wrapText="1"/>
    </xf>
    <xf numFmtId="0" fontId="23" fillId="40" borderId="83" xfId="0" applyFont="1" applyFill="1" applyBorder="1" applyAlignment="1">
      <alignment horizontal="center" vertical="center" wrapText="1"/>
    </xf>
    <xf numFmtId="0" fontId="32" fillId="0" borderId="81" xfId="0" applyFont="1" applyBorder="1" applyAlignment="1">
      <alignment horizontal="left" vertical="center" wrapText="1"/>
    </xf>
    <xf numFmtId="0" fontId="32" fillId="0" borderId="82" xfId="0" applyFont="1" applyBorder="1" applyAlignment="1">
      <alignment horizontal="left" vertical="center" wrapText="1"/>
    </xf>
    <xf numFmtId="0" fontId="32" fillId="0" borderId="83" xfId="0" applyFont="1" applyBorder="1" applyAlignment="1">
      <alignment horizontal="left" vertical="center" wrapText="1"/>
    </xf>
    <xf numFmtId="0" fontId="32" fillId="0" borderId="84" xfId="0" applyFont="1" applyBorder="1" applyAlignment="1">
      <alignment horizontal="left" vertical="center" wrapText="1"/>
    </xf>
    <xf numFmtId="0" fontId="32" fillId="0" borderId="85" xfId="0" applyFont="1" applyBorder="1" applyAlignment="1">
      <alignment horizontal="left" vertical="center" wrapText="1"/>
    </xf>
    <xf numFmtId="0" fontId="32" fillId="0" borderId="86" xfId="0" applyFont="1" applyBorder="1" applyAlignment="1">
      <alignment horizontal="left" vertical="center" wrapText="1"/>
    </xf>
    <xf numFmtId="0" fontId="23" fillId="40" borderId="15" xfId="0" applyFont="1" applyFill="1" applyBorder="1" applyAlignment="1">
      <alignment horizontal="center" vertical="center" wrapText="1"/>
    </xf>
    <xf numFmtId="0" fontId="23" fillId="40" borderId="16" xfId="0" applyFont="1" applyFill="1" applyBorder="1" applyAlignment="1">
      <alignment horizontal="center" vertical="center" wrapText="1"/>
    </xf>
    <xf numFmtId="0" fontId="23" fillId="40" borderId="17" xfId="0" applyFont="1" applyFill="1" applyBorder="1" applyAlignment="1">
      <alignment horizontal="center" vertical="center" wrapText="1"/>
    </xf>
    <xf numFmtId="0" fontId="23" fillId="40" borderId="18" xfId="0" applyFont="1" applyFill="1" applyBorder="1" applyAlignment="1">
      <alignment horizontal="center" vertical="center" wrapText="1"/>
    </xf>
    <xf numFmtId="0" fontId="23" fillId="0" borderId="16" xfId="0" applyFont="1" applyBorder="1" applyAlignment="1">
      <alignment horizontal="center" vertical="center"/>
    </xf>
    <xf numFmtId="0" fontId="23" fillId="0" borderId="18" xfId="0" applyFont="1" applyBorder="1" applyAlignment="1">
      <alignment horizontal="center" vertical="center"/>
    </xf>
    <xf numFmtId="0" fontId="23" fillId="40" borderId="14" xfId="0" applyFont="1" applyFill="1" applyBorder="1" applyAlignment="1">
      <alignment horizontal="left" vertical="center" shrinkToFit="1"/>
    </xf>
    <xf numFmtId="0" fontId="23" fillId="40" borderId="0" xfId="0" applyFont="1" applyFill="1" applyBorder="1" applyAlignment="1">
      <alignment horizontal="left" vertical="center" shrinkToFit="1"/>
    </xf>
    <xf numFmtId="0" fontId="23" fillId="0" borderId="15"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0"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27" xfId="0" applyFont="1" applyBorder="1" applyAlignment="1">
      <alignment horizontal="center" vertical="center"/>
    </xf>
    <xf numFmtId="0" fontId="23" fillId="0" borderId="31" xfId="0" applyFont="1" applyBorder="1" applyAlignment="1">
      <alignment horizontal="center" vertical="center"/>
    </xf>
    <xf numFmtId="20" fontId="23" fillId="0" borderId="32" xfId="0" applyNumberFormat="1" applyFont="1" applyBorder="1" applyAlignment="1">
      <alignment horizontal="center" vertical="center"/>
    </xf>
    <xf numFmtId="0" fontId="23" fillId="0" borderId="28" xfId="0" applyFont="1" applyBorder="1" applyAlignment="1">
      <alignment horizontal="center" vertical="center"/>
    </xf>
    <xf numFmtId="0" fontId="23" fillId="0" borderId="15" xfId="0" applyFont="1" applyBorder="1" applyAlignment="1">
      <alignment horizontal="center" vertical="center"/>
    </xf>
    <xf numFmtId="0" fontId="23" fillId="0" borderId="14" xfId="0" applyFont="1" applyBorder="1" applyAlignment="1">
      <alignment horizontal="center" vertical="center"/>
    </xf>
    <xf numFmtId="0" fontId="23" fillId="0" borderId="17" xfId="0" applyFont="1" applyBorder="1" applyAlignment="1">
      <alignment horizontal="center" vertical="center"/>
    </xf>
    <xf numFmtId="0" fontId="23" fillId="0" borderId="0" xfId="0" applyFont="1" applyBorder="1" applyAlignment="1">
      <alignment horizontal="center" vertical="center"/>
    </xf>
    <xf numFmtId="0" fontId="23" fillId="0" borderId="19" xfId="0" applyFont="1" applyBorder="1" applyAlignment="1">
      <alignment horizontal="center" vertical="center"/>
    </xf>
    <xf numFmtId="0" fontId="23" fillId="0" borderId="20" xfId="0" applyFont="1" applyBorder="1" applyAlignment="1">
      <alignment horizontal="center" vertical="center"/>
    </xf>
    <xf numFmtId="0" fontId="23" fillId="0" borderId="21" xfId="0" applyFont="1" applyBorder="1" applyAlignment="1">
      <alignment horizontal="center" vertical="center"/>
    </xf>
    <xf numFmtId="0" fontId="23" fillId="0" borderId="14" xfId="0" applyFont="1" applyBorder="1" applyAlignment="1">
      <alignment horizontal="left" vertical="center"/>
    </xf>
    <xf numFmtId="0" fontId="23" fillId="0" borderId="20" xfId="0" applyFont="1" applyBorder="1" applyAlignment="1">
      <alignment horizontal="left" vertical="center"/>
    </xf>
    <xf numFmtId="0" fontId="27" fillId="0" borderId="20" xfId="0" applyNumberFormat="1" applyFont="1" applyFill="1" applyBorder="1" applyAlignment="1">
      <alignment vertical="center" shrinkToFit="1"/>
    </xf>
    <xf numFmtId="0" fontId="27" fillId="0" borderId="21" xfId="0" applyNumberFormat="1" applyFont="1" applyFill="1" applyBorder="1" applyAlignment="1">
      <alignment vertical="center" shrinkToFit="1"/>
    </xf>
    <xf numFmtId="176" fontId="23" fillId="0" borderId="20" xfId="0" applyNumberFormat="1" applyFont="1" applyFill="1" applyBorder="1" applyAlignment="1">
      <alignment horizontal="center" vertical="center" shrinkToFit="1"/>
    </xf>
    <xf numFmtId="0" fontId="67" fillId="0" borderId="10"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33" xfId="0" applyFont="1" applyBorder="1" applyAlignment="1">
      <alignment horizontal="center" vertical="center"/>
    </xf>
    <xf numFmtId="0" fontId="23" fillId="0" borderId="40" xfId="0" applyFont="1" applyBorder="1" applyAlignment="1">
      <alignment horizontal="center" vertical="center"/>
    </xf>
    <xf numFmtId="0" fontId="23" fillId="0" borderId="26" xfId="0" applyFont="1" applyBorder="1" applyAlignment="1">
      <alignment horizontal="center" vertical="center"/>
    </xf>
    <xf numFmtId="20" fontId="23" fillId="0" borderId="25" xfId="0" applyNumberFormat="1" applyFont="1" applyBorder="1" applyAlignment="1">
      <alignment horizontal="center" vertical="center"/>
    </xf>
    <xf numFmtId="0" fontId="23" fillId="0" borderId="36" xfId="0" applyFont="1" applyBorder="1" applyAlignment="1">
      <alignment horizontal="center" vertical="center"/>
    </xf>
    <xf numFmtId="0" fontId="23" fillId="0" borderId="37" xfId="0" applyFont="1" applyBorder="1" applyAlignment="1">
      <alignment horizontal="center" vertical="center"/>
    </xf>
    <xf numFmtId="0" fontId="25" fillId="0" borderId="0" xfId="0" applyFont="1" applyAlignment="1">
      <alignment horizontal="center" vertical="center"/>
    </xf>
    <xf numFmtId="0" fontId="23" fillId="0" borderId="65" xfId="0" applyFont="1" applyBorder="1" applyAlignment="1">
      <alignment horizontal="center" vertical="center"/>
    </xf>
    <xf numFmtId="0" fontId="23" fillId="0" borderId="66" xfId="0" applyFont="1" applyBorder="1" applyAlignment="1">
      <alignment horizontal="center" vertical="center"/>
    </xf>
    <xf numFmtId="0" fontId="23" fillId="0" borderId="66" xfId="0" applyFont="1" applyBorder="1" applyAlignment="1">
      <alignment vertical="center"/>
    </xf>
    <xf numFmtId="0" fontId="23" fillId="0" borderId="67" xfId="0" applyFont="1" applyBorder="1" applyAlignment="1">
      <alignment vertical="center"/>
    </xf>
    <xf numFmtId="0" fontId="23" fillId="0" borderId="66" xfId="0" applyFont="1" applyBorder="1" applyAlignment="1">
      <alignment horizontal="left" vertical="center" wrapText="1"/>
    </xf>
    <xf numFmtId="0" fontId="23" fillId="0" borderId="67" xfId="0" applyFont="1" applyBorder="1" applyAlignment="1">
      <alignment horizontal="left" vertical="center" wrapText="1"/>
    </xf>
    <xf numFmtId="0" fontId="23" fillId="0" borderId="10" xfId="0" applyFont="1" applyBorder="1" applyAlignment="1">
      <alignment horizontal="left" vertical="center" wrapText="1"/>
    </xf>
    <xf numFmtId="0" fontId="23" fillId="0" borderId="57" xfId="0" applyFont="1" applyBorder="1" applyAlignment="1">
      <alignment horizontal="center" vertical="center" wrapText="1" shrinkToFit="1"/>
    </xf>
    <xf numFmtId="0" fontId="23" fillId="0" borderId="10" xfId="0" applyFont="1" applyBorder="1" applyAlignment="1">
      <alignment horizontal="center" vertical="center" shrinkToFit="1"/>
    </xf>
    <xf numFmtId="0" fontId="23" fillId="0" borderId="53" xfId="0" applyFont="1" applyBorder="1" applyAlignment="1">
      <alignment horizontal="center" vertical="center" shrinkToFit="1"/>
    </xf>
    <xf numFmtId="0" fontId="23" fillId="0" borderId="54" xfId="0" applyFont="1" applyBorder="1" applyAlignment="1">
      <alignment horizontal="center" vertical="center" shrinkToFit="1"/>
    </xf>
    <xf numFmtId="0" fontId="23" fillId="0" borderId="10" xfId="0" applyFont="1" applyFill="1" applyBorder="1" applyAlignment="1">
      <alignment horizontal="center" vertical="center" shrinkToFit="1"/>
    </xf>
    <xf numFmtId="0" fontId="23" fillId="0" borderId="58" xfId="0" applyFont="1" applyFill="1" applyBorder="1" applyAlignment="1">
      <alignment horizontal="center" vertical="center" shrinkToFit="1"/>
    </xf>
    <xf numFmtId="176" fontId="23" fillId="0" borderId="61" xfId="0" applyNumberFormat="1" applyFont="1" applyFill="1" applyBorder="1" applyAlignment="1">
      <alignment horizontal="center" vertical="center" shrinkToFit="1"/>
    </xf>
    <xf numFmtId="176" fontId="23" fillId="0" borderId="62" xfId="0" applyNumberFormat="1" applyFont="1" applyFill="1" applyBorder="1" applyAlignment="1">
      <alignment horizontal="center" vertical="center" shrinkToFit="1"/>
    </xf>
    <xf numFmtId="176" fontId="23" fillId="0" borderId="63" xfId="0" applyNumberFormat="1" applyFont="1" applyFill="1" applyBorder="1" applyAlignment="1">
      <alignment horizontal="center" vertical="center" shrinkToFit="1"/>
    </xf>
    <xf numFmtId="0" fontId="23" fillId="0" borderId="54" xfId="0" applyFont="1" applyFill="1" applyBorder="1" applyAlignment="1">
      <alignment horizontal="center" vertical="center" shrinkToFit="1"/>
    </xf>
    <xf numFmtId="0" fontId="23" fillId="0" borderId="55" xfId="0" applyFont="1" applyFill="1" applyBorder="1" applyAlignment="1">
      <alignment horizontal="center" vertical="center" shrinkToFit="1"/>
    </xf>
    <xf numFmtId="0" fontId="23" fillId="40" borderId="57" xfId="0" applyFont="1" applyFill="1" applyBorder="1" applyAlignment="1">
      <alignment horizontal="center" vertical="center" shrinkToFit="1"/>
    </xf>
    <xf numFmtId="0" fontId="23" fillId="40" borderId="10" xfId="0" applyFont="1" applyFill="1" applyBorder="1" applyAlignment="1">
      <alignment horizontal="center" vertical="center" shrinkToFit="1"/>
    </xf>
    <xf numFmtId="0" fontId="23" fillId="40" borderId="58" xfId="0" applyFont="1" applyFill="1" applyBorder="1" applyAlignment="1">
      <alignment horizontal="center" vertical="center" shrinkToFit="1"/>
    </xf>
    <xf numFmtId="0" fontId="23" fillId="0" borderId="62" xfId="0" applyFont="1" applyFill="1" applyBorder="1" applyAlignment="1">
      <alignment horizontal="center" vertical="center" shrinkToFit="1"/>
    </xf>
    <xf numFmtId="0" fontId="23" fillId="0" borderId="64" xfId="0" applyFont="1" applyFill="1" applyBorder="1" applyAlignment="1">
      <alignment horizontal="center" vertical="center" shrinkToFit="1"/>
    </xf>
    <xf numFmtId="0" fontId="23" fillId="0" borderId="61" xfId="0" applyNumberFormat="1" applyFont="1" applyFill="1" applyBorder="1" applyAlignment="1">
      <alignment horizontal="center" vertical="center" shrinkToFit="1"/>
    </xf>
    <xf numFmtId="0" fontId="23" fillId="0" borderId="62" xfId="0" applyNumberFormat="1" applyFont="1" applyFill="1" applyBorder="1" applyAlignment="1">
      <alignment horizontal="center" vertical="center" shrinkToFit="1"/>
    </xf>
    <xf numFmtId="0" fontId="23" fillId="0" borderId="22" xfId="0" applyFont="1" applyBorder="1" applyAlignment="1">
      <alignment horizontal="center" vertical="center"/>
    </xf>
    <xf numFmtId="0" fontId="23" fillId="0" borderId="15" xfId="0" applyFont="1" applyBorder="1" applyAlignment="1">
      <alignment horizontal="center" vertical="center" shrinkToFit="1"/>
    </xf>
    <xf numFmtId="0" fontId="23" fillId="0" borderId="14" xfId="0" applyFont="1" applyBorder="1" applyAlignment="1">
      <alignment horizontal="center" vertical="center" shrinkToFit="1"/>
    </xf>
    <xf numFmtId="0" fontId="23" fillId="0" borderId="16" xfId="0" applyFont="1" applyBorder="1" applyAlignment="1">
      <alignment horizontal="center" vertical="center" shrinkToFit="1"/>
    </xf>
    <xf numFmtId="0" fontId="23" fillId="0" borderId="17" xfId="0" applyFont="1" applyBorder="1" applyAlignment="1">
      <alignment horizontal="center" vertical="center" shrinkToFit="1"/>
    </xf>
    <xf numFmtId="0" fontId="23" fillId="0" borderId="0" xfId="0" applyFont="1" applyBorder="1" applyAlignment="1">
      <alignment horizontal="center" vertical="center" shrinkToFit="1"/>
    </xf>
    <xf numFmtId="0" fontId="23" fillId="0" borderId="18" xfId="0" applyFont="1" applyBorder="1" applyAlignment="1">
      <alignment horizontal="center" vertical="center" shrinkToFit="1"/>
    </xf>
    <xf numFmtId="0" fontId="23" fillId="0" borderId="23" xfId="0" applyFont="1" applyBorder="1" applyAlignment="1">
      <alignment horizontal="center" vertical="center"/>
    </xf>
    <xf numFmtId="0" fontId="23" fillId="0" borderId="38" xfId="0" applyFont="1" applyBorder="1" applyAlignment="1">
      <alignment horizontal="center" vertical="center"/>
    </xf>
    <xf numFmtId="0" fontId="23" fillId="0" borderId="10" xfId="0" applyFont="1" applyBorder="1" applyAlignment="1">
      <alignment horizontal="center" vertical="center"/>
    </xf>
    <xf numFmtId="0" fontId="23" fillId="0" borderId="29" xfId="0" applyFont="1" applyBorder="1" applyAlignment="1">
      <alignment vertical="center"/>
    </xf>
    <xf numFmtId="0" fontId="23" fillId="40" borderId="17" xfId="0" applyFont="1" applyFill="1" applyBorder="1" applyAlignment="1">
      <alignment horizontal="center" vertical="center"/>
    </xf>
    <xf numFmtId="0" fontId="23" fillId="40" borderId="18" xfId="0" applyFont="1" applyFill="1" applyBorder="1" applyAlignment="1">
      <alignment horizontal="center" vertical="center"/>
    </xf>
    <xf numFmtId="0" fontId="23" fillId="0" borderId="0" xfId="0" applyFont="1" applyBorder="1" applyAlignment="1">
      <alignment horizontal="left" vertical="center"/>
    </xf>
    <xf numFmtId="38" fontId="23" fillId="0" borderId="20" xfId="0" applyNumberFormat="1" applyFont="1" applyBorder="1" applyAlignment="1">
      <alignment horizontal="center" vertical="center"/>
    </xf>
    <xf numFmtId="38" fontId="23" fillId="0" borderId="14" xfId="0" applyNumberFormat="1" applyFont="1" applyBorder="1" applyAlignment="1">
      <alignment horizontal="center" vertical="center"/>
    </xf>
    <xf numFmtId="38" fontId="23" fillId="0" borderId="0" xfId="0" applyNumberFormat="1" applyFont="1" applyBorder="1" applyAlignment="1">
      <alignment horizontal="center" vertical="center"/>
    </xf>
    <xf numFmtId="0" fontId="23" fillId="0" borderId="41" xfId="0" applyFont="1" applyBorder="1" applyAlignment="1">
      <alignment vertical="center"/>
    </xf>
    <xf numFmtId="0" fontId="23" fillId="0" borderId="22" xfId="0" applyFont="1" applyBorder="1" applyAlignment="1">
      <alignment vertical="center"/>
    </xf>
    <xf numFmtId="0" fontId="23" fillId="0" borderId="19" xfId="0" applyFont="1" applyBorder="1" applyAlignment="1">
      <alignment vertical="center"/>
    </xf>
    <xf numFmtId="0" fontId="23" fillId="0" borderId="20" xfId="0" applyFont="1" applyBorder="1" applyAlignment="1">
      <alignment vertical="center"/>
    </xf>
    <xf numFmtId="0" fontId="23" fillId="0" borderId="21" xfId="0" applyFont="1" applyBorder="1" applyAlignment="1">
      <alignment vertical="center"/>
    </xf>
    <xf numFmtId="0" fontId="23" fillId="0" borderId="12" xfId="0" applyFont="1" applyBorder="1" applyAlignment="1">
      <alignment horizontal="center" vertical="center"/>
    </xf>
    <xf numFmtId="0" fontId="23" fillId="0" borderId="11" xfId="0" applyFont="1" applyBorder="1" applyAlignment="1">
      <alignment horizontal="center" vertical="center"/>
    </xf>
    <xf numFmtId="0" fontId="23" fillId="0" borderId="13" xfId="0" applyFont="1" applyBorder="1" applyAlignment="1">
      <alignment horizontal="center" vertical="center"/>
    </xf>
    <xf numFmtId="38" fontId="23" fillId="0" borderId="12" xfId="42" applyFont="1" applyBorder="1" applyAlignment="1">
      <alignment horizontal="center" vertical="center"/>
    </xf>
    <xf numFmtId="38" fontId="23" fillId="0" borderId="11" xfId="42" applyFont="1" applyBorder="1" applyAlignment="1">
      <alignment horizontal="center" vertical="center"/>
    </xf>
    <xf numFmtId="0" fontId="23" fillId="0" borderId="10" xfId="0" applyFont="1" applyFill="1" applyBorder="1" applyAlignment="1">
      <alignment horizontal="center" vertical="center" textRotation="255"/>
    </xf>
    <xf numFmtId="38" fontId="23" fillId="0" borderId="42" xfId="42" applyFont="1" applyBorder="1" applyAlignment="1">
      <alignment horizontal="center" vertical="center"/>
    </xf>
    <xf numFmtId="38" fontId="23" fillId="0" borderId="48" xfId="42" applyFont="1" applyBorder="1" applyAlignment="1">
      <alignment horizontal="center" vertical="center"/>
    </xf>
    <xf numFmtId="38" fontId="23" fillId="0" borderId="43" xfId="42" applyFont="1" applyBorder="1" applyAlignment="1">
      <alignment horizontal="center" vertical="center"/>
    </xf>
    <xf numFmtId="38" fontId="23" fillId="0" borderId="49" xfId="42" applyFont="1" applyBorder="1" applyAlignment="1">
      <alignment horizontal="center" vertical="center"/>
    </xf>
    <xf numFmtId="38" fontId="23" fillId="0" borderId="47" xfId="42" applyFont="1" applyBorder="1" applyAlignment="1">
      <alignment horizontal="center" vertical="center"/>
    </xf>
    <xf numFmtId="38" fontId="23" fillId="0" borderId="51" xfId="42" applyFont="1" applyBorder="1" applyAlignment="1">
      <alignment horizontal="center" vertical="center"/>
    </xf>
    <xf numFmtId="0" fontId="23" fillId="0" borderId="49" xfId="0" applyFont="1" applyBorder="1" applyAlignment="1">
      <alignment vertical="center"/>
    </xf>
    <xf numFmtId="0" fontId="23" fillId="0" borderId="14" xfId="0" applyFont="1" applyBorder="1" applyAlignment="1">
      <alignment vertical="center"/>
    </xf>
    <xf numFmtId="0" fontId="23" fillId="0" borderId="43" xfId="0" applyFont="1" applyBorder="1" applyAlignment="1">
      <alignment vertical="center"/>
    </xf>
    <xf numFmtId="0" fontId="23" fillId="0" borderId="44" xfId="0" applyFont="1" applyBorder="1" applyAlignment="1">
      <alignment vertical="center"/>
    </xf>
    <xf numFmtId="0" fontId="23" fillId="0" borderId="15" xfId="0" applyFont="1" applyBorder="1" applyAlignment="1">
      <alignment vertical="center"/>
    </xf>
    <xf numFmtId="0" fontId="23" fillId="0" borderId="16" xfId="0" applyFont="1" applyBorder="1" applyAlignment="1">
      <alignment vertical="center"/>
    </xf>
    <xf numFmtId="0" fontId="23" fillId="0" borderId="10" xfId="0" applyFont="1" applyFill="1" applyBorder="1" applyAlignment="1">
      <alignment vertical="center" textRotation="255"/>
    </xf>
    <xf numFmtId="0" fontId="19" fillId="0" borderId="10" xfId="0" applyFont="1" applyFill="1" applyBorder="1" applyAlignment="1">
      <alignment vertical="center" textRotation="255"/>
    </xf>
    <xf numFmtId="38" fontId="23" fillId="0" borderId="45" xfId="42" applyFont="1" applyBorder="1" applyAlignment="1">
      <alignment horizontal="center" vertical="center"/>
    </xf>
    <xf numFmtId="38" fontId="23" fillId="0" borderId="50" xfId="42" applyFont="1" applyBorder="1" applyAlignment="1">
      <alignment horizontal="center" vertical="center"/>
    </xf>
    <xf numFmtId="38" fontId="23" fillId="0" borderId="46" xfId="42" applyFont="1" applyBorder="1" applyAlignment="1">
      <alignment horizontal="center" vertical="center"/>
    </xf>
    <xf numFmtId="38" fontId="23" fillId="0" borderId="52" xfId="42" applyFont="1" applyBorder="1" applyAlignment="1">
      <alignment horizontal="center" vertical="center"/>
    </xf>
    <xf numFmtId="0" fontId="23" fillId="40" borderId="22" xfId="0" applyFont="1" applyFill="1" applyBorder="1" applyAlignment="1">
      <alignment horizontal="center" vertical="center"/>
    </xf>
    <xf numFmtId="0" fontId="23" fillId="40" borderId="22" xfId="0" applyFont="1" applyFill="1" applyBorder="1" applyAlignment="1">
      <alignment vertical="center"/>
    </xf>
    <xf numFmtId="0" fontId="23" fillId="40" borderId="29" xfId="0" applyFont="1" applyFill="1" applyBorder="1" applyAlignment="1">
      <alignment horizontal="center" vertical="center"/>
    </xf>
    <xf numFmtId="0" fontId="23" fillId="40" borderId="29" xfId="0" applyFont="1" applyFill="1" applyBorder="1" applyAlignment="1">
      <alignment vertical="center"/>
    </xf>
    <xf numFmtId="0" fontId="23" fillId="40" borderId="119" xfId="0" applyFont="1" applyFill="1" applyBorder="1" applyAlignment="1">
      <alignment horizontal="center" vertical="center"/>
    </xf>
    <xf numFmtId="0" fontId="23" fillId="40" borderId="119" xfId="0" applyFont="1" applyFill="1" applyBorder="1" applyAlignment="1">
      <alignment vertical="center"/>
    </xf>
    <xf numFmtId="0" fontId="23" fillId="0" borderId="119" xfId="0" applyFont="1" applyBorder="1" applyAlignment="1">
      <alignment vertical="center"/>
    </xf>
    <xf numFmtId="0" fontId="23" fillId="40" borderId="10" xfId="0" applyFont="1" applyFill="1" applyBorder="1" applyAlignment="1">
      <alignment horizontal="center" vertical="center" wrapText="1"/>
    </xf>
    <xf numFmtId="0" fontId="23" fillId="0" borderId="29" xfId="0" applyFont="1" applyBorder="1" applyAlignment="1">
      <alignment horizontal="center" vertical="center"/>
    </xf>
    <xf numFmtId="0" fontId="23" fillId="0" borderId="119" xfId="0" applyFont="1" applyBorder="1" applyAlignment="1">
      <alignment horizontal="center" vertical="center"/>
    </xf>
    <xf numFmtId="0" fontId="28" fillId="0" borderId="57" xfId="0" applyFont="1" applyBorder="1" applyAlignment="1">
      <alignment horizontal="center" vertical="center" wrapText="1" shrinkToFit="1"/>
    </xf>
    <xf numFmtId="0" fontId="28" fillId="0" borderId="10" xfId="0" applyFont="1" applyBorder="1" applyAlignment="1">
      <alignment horizontal="center" vertical="center" shrinkToFit="1"/>
    </xf>
    <xf numFmtId="0" fontId="22" fillId="0" borderId="0" xfId="0" applyFont="1" applyAlignment="1">
      <alignment horizontal="center" vertical="center"/>
    </xf>
    <xf numFmtId="0" fontId="26" fillId="0" borderId="54" xfId="0" applyFont="1" applyFill="1" applyBorder="1" applyAlignment="1">
      <alignment horizontal="center" vertical="center" shrinkToFit="1"/>
    </xf>
    <xf numFmtId="0" fontId="23" fillId="40" borderId="55" xfId="0" applyFont="1" applyFill="1" applyBorder="1" applyAlignment="1">
      <alignment horizontal="center" vertical="center"/>
    </xf>
    <xf numFmtId="0" fontId="23" fillId="40" borderId="68" xfId="0" applyFont="1" applyFill="1" applyBorder="1" applyAlignment="1">
      <alignment horizontal="center" vertical="center"/>
    </xf>
    <xf numFmtId="0" fontId="23" fillId="40" borderId="69" xfId="0" applyFont="1" applyFill="1" applyBorder="1" applyAlignment="1">
      <alignment horizontal="center" vertical="center"/>
    </xf>
    <xf numFmtId="176" fontId="23" fillId="0" borderId="20" xfId="0" applyNumberFormat="1" applyFont="1" applyFill="1" applyBorder="1" applyAlignment="1">
      <alignment horizontal="left" vertical="center" shrinkToFit="1"/>
    </xf>
    <xf numFmtId="176" fontId="23" fillId="0" borderId="21" xfId="0" applyNumberFormat="1" applyFont="1" applyFill="1" applyBorder="1" applyAlignment="1">
      <alignment horizontal="left" vertical="center" shrinkToFit="1"/>
    </xf>
    <xf numFmtId="0" fontId="23" fillId="0" borderId="45" xfId="0" applyFont="1" applyFill="1" applyBorder="1" applyAlignment="1">
      <alignment horizontal="center" vertical="center" wrapText="1"/>
    </xf>
    <xf numFmtId="0" fontId="23" fillId="0" borderId="50" xfId="0" applyFont="1" applyFill="1" applyBorder="1" applyAlignment="1">
      <alignment horizontal="center" vertical="center" wrapText="1"/>
    </xf>
    <xf numFmtId="0" fontId="23" fillId="0" borderId="91" xfId="0" applyFont="1" applyFill="1" applyBorder="1" applyAlignment="1">
      <alignment horizontal="center" vertical="center" wrapText="1"/>
    </xf>
    <xf numFmtId="0" fontId="23" fillId="0" borderId="87" xfId="0" applyFont="1" applyFill="1" applyBorder="1" applyAlignment="1">
      <alignment horizontal="center" vertical="center" wrapText="1"/>
    </xf>
    <xf numFmtId="0" fontId="23" fillId="0" borderId="47" xfId="0" applyFont="1" applyFill="1" applyBorder="1" applyAlignment="1">
      <alignment horizontal="center" vertical="center" wrapText="1"/>
    </xf>
    <xf numFmtId="0" fontId="23" fillId="0" borderId="51" xfId="0" applyFont="1" applyFill="1" applyBorder="1" applyAlignment="1">
      <alignment horizontal="center" vertical="center" wrapText="1"/>
    </xf>
    <xf numFmtId="0" fontId="23" fillId="0" borderId="92" xfId="0" applyFont="1" applyFill="1" applyBorder="1" applyAlignment="1">
      <alignment horizontal="center" vertical="center" wrapText="1"/>
    </xf>
    <xf numFmtId="0" fontId="23" fillId="40" borderId="20" xfId="0" applyFont="1" applyFill="1" applyBorder="1" applyAlignment="1">
      <alignment vertical="center"/>
    </xf>
    <xf numFmtId="38" fontId="23" fillId="40" borderId="42" xfId="42" applyFont="1" applyFill="1" applyBorder="1" applyAlignment="1">
      <alignment horizontal="center" vertical="center"/>
    </xf>
    <xf numFmtId="38" fontId="23" fillId="40" borderId="48" xfId="42" applyFont="1" applyFill="1" applyBorder="1" applyAlignment="1">
      <alignment horizontal="center" vertical="center"/>
    </xf>
    <xf numFmtId="0" fontId="23" fillId="40" borderId="41" xfId="0" applyFont="1" applyFill="1" applyBorder="1" applyAlignment="1">
      <alignment vertical="center"/>
    </xf>
    <xf numFmtId="38" fontId="23" fillId="40" borderId="43" xfId="42" applyFont="1" applyFill="1" applyBorder="1" applyAlignment="1">
      <alignment horizontal="center" vertical="center"/>
    </xf>
    <xf numFmtId="38" fontId="23" fillId="40" borderId="49" xfId="42" applyFont="1" applyFill="1" applyBorder="1" applyAlignment="1">
      <alignment horizontal="center" vertical="center"/>
    </xf>
    <xf numFmtId="0" fontId="23" fillId="40" borderId="43" xfId="0" applyFont="1" applyFill="1" applyBorder="1" applyAlignment="1">
      <alignment vertical="center"/>
    </xf>
    <xf numFmtId="0" fontId="23" fillId="40" borderId="49" xfId="0" applyFont="1" applyFill="1" applyBorder="1" applyAlignment="1">
      <alignment vertical="center"/>
    </xf>
    <xf numFmtId="0" fontId="23" fillId="40" borderId="44" xfId="0" applyFont="1" applyFill="1" applyBorder="1" applyAlignment="1">
      <alignment vertical="center"/>
    </xf>
    <xf numFmtId="0" fontId="19" fillId="40" borderId="10" xfId="0" applyFont="1" applyFill="1" applyBorder="1" applyAlignment="1">
      <alignment vertical="center" textRotation="255"/>
    </xf>
    <xf numFmtId="0" fontId="23" fillId="34" borderId="10" xfId="0" applyFont="1" applyFill="1" applyBorder="1" applyAlignment="1">
      <alignment horizontal="center" vertical="center" textRotation="255" shrinkToFit="1"/>
    </xf>
    <xf numFmtId="0" fontId="23" fillId="34" borderId="10" xfId="0" applyFont="1" applyFill="1" applyBorder="1" applyAlignment="1">
      <alignment horizontal="center" vertical="center" textRotation="255"/>
    </xf>
    <xf numFmtId="0" fontId="23" fillId="0" borderId="68" xfId="0" applyFont="1" applyBorder="1" applyAlignment="1">
      <alignment horizontal="center" vertical="center"/>
    </xf>
    <xf numFmtId="0" fontId="23" fillId="40" borderId="89" xfId="0" applyFont="1" applyFill="1" applyBorder="1" applyAlignment="1">
      <alignment horizontal="center" vertical="center" wrapText="1"/>
    </xf>
    <xf numFmtId="0" fontId="23" fillId="40" borderId="90" xfId="0" applyFont="1" applyFill="1" applyBorder="1" applyAlignment="1">
      <alignment horizontal="center" vertical="center" wrapText="1"/>
    </xf>
    <xf numFmtId="0" fontId="23" fillId="40" borderId="88" xfId="0" applyFont="1" applyFill="1" applyBorder="1" applyAlignment="1">
      <alignment horizontal="center" vertical="center" wrapText="1"/>
    </xf>
    <xf numFmtId="0" fontId="54" fillId="0" borderId="29" xfId="43" applyFont="1" applyBorder="1" applyAlignment="1">
      <alignment horizontal="center" vertical="center" textRotation="255"/>
    </xf>
    <xf numFmtId="0" fontId="54" fillId="0" borderId="22" xfId="43" applyFont="1" applyBorder="1" applyAlignment="1">
      <alignment horizontal="center" vertical="center" textRotation="255"/>
    </xf>
    <xf numFmtId="0" fontId="41" fillId="0" borderId="53" xfId="43" applyFont="1" applyBorder="1" applyAlignment="1">
      <alignment horizontal="center" vertical="center"/>
    </xf>
    <xf numFmtId="0" fontId="41" fillId="0" borderId="57" xfId="43" applyFont="1" applyBorder="1" applyAlignment="1">
      <alignment horizontal="center" vertical="center"/>
    </xf>
    <xf numFmtId="0" fontId="41" fillId="0" borderId="116" xfId="43" applyFont="1" applyBorder="1" applyAlignment="1">
      <alignment horizontal="center" vertical="center"/>
    </xf>
    <xf numFmtId="0" fontId="41" fillId="0" borderId="54" xfId="43" applyFont="1" applyBorder="1" applyAlignment="1">
      <alignment horizontal="center" vertical="center"/>
    </xf>
    <xf numFmtId="0" fontId="41" fillId="0" borderId="10" xfId="43" applyFont="1" applyBorder="1" applyAlignment="1">
      <alignment horizontal="center" vertical="center"/>
    </xf>
    <xf numFmtId="0" fontId="41" fillId="0" borderId="29" xfId="43" applyFont="1" applyBorder="1" applyAlignment="1">
      <alignment horizontal="center" vertical="center" textRotation="255"/>
    </xf>
    <xf numFmtId="0" fontId="41" fillId="0" borderId="72" xfId="43" applyFont="1" applyBorder="1" applyAlignment="1">
      <alignment horizontal="center" vertical="center" textRotation="255"/>
    </xf>
    <xf numFmtId="0" fontId="41" fillId="0" borderId="22" xfId="43" applyFont="1" applyBorder="1" applyAlignment="1">
      <alignment horizontal="center" vertical="center" textRotation="255"/>
    </xf>
    <xf numFmtId="0" fontId="54" fillId="39" borderId="29" xfId="43" applyFont="1" applyFill="1" applyBorder="1" applyAlignment="1">
      <alignment horizontal="center" vertical="center" textRotation="255"/>
    </xf>
    <xf numFmtId="0" fontId="54" fillId="39" borderId="72" xfId="43" applyFont="1" applyFill="1" applyBorder="1" applyAlignment="1">
      <alignment horizontal="center" vertical="center" textRotation="255"/>
    </xf>
    <xf numFmtId="0" fontId="54" fillId="39" borderId="22" xfId="43" applyFont="1" applyFill="1" applyBorder="1" applyAlignment="1">
      <alignment horizontal="center" vertical="center" textRotation="255"/>
    </xf>
    <xf numFmtId="0" fontId="41" fillId="0" borderId="12" xfId="43" applyFont="1" applyBorder="1" applyAlignment="1">
      <alignment horizontal="center" vertical="center" wrapText="1"/>
    </xf>
    <xf numFmtId="0" fontId="41" fillId="0" borderId="13" xfId="43" applyFont="1" applyBorder="1" applyAlignment="1">
      <alignment horizontal="center" vertical="center" wrapText="1"/>
    </xf>
    <xf numFmtId="0" fontId="41" fillId="0" borderId="61" xfId="43" applyFont="1" applyBorder="1" applyAlignment="1">
      <alignment horizontal="center" vertical="center"/>
    </xf>
    <xf numFmtId="0" fontId="41" fillId="0" borderId="63" xfId="43" applyFont="1" applyBorder="1" applyAlignment="1">
      <alignment horizontal="center" vertical="center"/>
    </xf>
    <xf numFmtId="0" fontId="43" fillId="0" borderId="61" xfId="43" applyFont="1" applyBorder="1" applyAlignment="1">
      <alignment horizontal="center" vertical="center"/>
    </xf>
    <xf numFmtId="0" fontId="43" fillId="0" borderId="63" xfId="43" applyFont="1" applyBorder="1" applyAlignment="1">
      <alignment horizontal="center" vertical="center"/>
    </xf>
    <xf numFmtId="177" fontId="41" fillId="0" borderId="53" xfId="43" applyNumberFormat="1" applyFont="1" applyBorder="1" applyAlignment="1">
      <alignment horizontal="center" vertical="center"/>
    </xf>
    <xf numFmtId="177" fontId="41" fillId="0" borderId="57" xfId="43" applyNumberFormat="1" applyFont="1" applyBorder="1" applyAlignment="1">
      <alignment horizontal="center" vertical="center"/>
    </xf>
    <xf numFmtId="177" fontId="41" fillId="0" borderId="116" xfId="43" applyNumberFormat="1" applyFont="1" applyBorder="1" applyAlignment="1">
      <alignment horizontal="center" vertical="center"/>
    </xf>
    <xf numFmtId="177" fontId="41" fillId="0" borderId="59" xfId="43" applyNumberFormat="1" applyFont="1" applyBorder="1" applyAlignment="1">
      <alignment horizontal="center" vertical="center"/>
    </xf>
    <xf numFmtId="0" fontId="54" fillId="0" borderId="72" xfId="43" applyFont="1" applyBorder="1" applyAlignment="1">
      <alignment horizontal="center" vertical="center" textRotation="255"/>
    </xf>
    <xf numFmtId="0" fontId="41" fillId="0" borderId="0" xfId="43" applyFont="1">
      <alignment vertical="center"/>
    </xf>
    <xf numFmtId="0" fontId="52" fillId="0" borderId="0" xfId="43" applyFont="1" applyAlignment="1">
      <alignment horizontal="center" vertical="center"/>
    </xf>
    <xf numFmtId="0" fontId="39" fillId="0" borderId="12" xfId="43" applyFont="1" applyBorder="1" applyAlignment="1">
      <alignment horizontal="center" vertical="center"/>
    </xf>
    <xf numFmtId="0" fontId="39" fillId="0" borderId="11" xfId="43" applyFont="1" applyBorder="1" applyAlignment="1">
      <alignment horizontal="center" vertical="center"/>
    </xf>
    <xf numFmtId="0" fontId="39" fillId="0" borderId="13" xfId="43" applyFont="1" applyBorder="1" applyAlignment="1">
      <alignment horizontal="center" vertical="center"/>
    </xf>
    <xf numFmtId="0" fontId="41" fillId="0" borderId="12" xfId="43" applyFont="1" applyBorder="1" applyAlignment="1">
      <alignment horizontal="center" vertical="center"/>
    </xf>
    <xf numFmtId="0" fontId="41" fillId="0" borderId="11" xfId="43" applyFont="1" applyBorder="1" applyAlignment="1">
      <alignment horizontal="center" vertical="center"/>
    </xf>
    <xf numFmtId="0" fontId="41" fillId="0" borderId="13" xfId="43" applyFont="1" applyBorder="1" applyAlignment="1">
      <alignment horizontal="center" vertical="center"/>
    </xf>
    <xf numFmtId="0" fontId="48" fillId="0" borderId="10" xfId="0" applyFont="1" applyBorder="1" applyAlignment="1">
      <alignment horizontal="center" vertical="center"/>
    </xf>
    <xf numFmtId="0" fontId="48" fillId="0" borderId="10" xfId="0" applyFont="1" applyBorder="1" applyAlignment="1">
      <alignment horizontal="center" vertical="center" shrinkToFit="1"/>
    </xf>
    <xf numFmtId="0" fontId="48" fillId="0" borderId="10" xfId="0" applyFont="1" applyBorder="1" applyAlignment="1">
      <alignment horizontal="left" vertical="center" shrinkToFit="1"/>
    </xf>
    <xf numFmtId="0" fontId="48" fillId="0" borderId="12" xfId="0" applyFont="1" applyBorder="1" applyAlignment="1">
      <alignment horizontal="left" vertical="center" shrinkToFit="1"/>
    </xf>
    <xf numFmtId="0" fontId="48" fillId="40" borderId="10" xfId="0" applyFont="1" applyFill="1" applyBorder="1" applyAlignment="1">
      <alignment horizontal="center" vertical="center" shrinkToFit="1"/>
    </xf>
    <xf numFmtId="0" fontId="54" fillId="0" borderId="29" xfId="43" applyFont="1" applyBorder="1" applyAlignment="1">
      <alignment horizontal="center" vertical="center" textRotation="255" wrapText="1"/>
    </xf>
    <xf numFmtId="0" fontId="54" fillId="0" borderId="72" xfId="43" applyFont="1" applyBorder="1" applyAlignment="1">
      <alignment horizontal="center" vertical="center" textRotation="255" wrapText="1"/>
    </xf>
    <xf numFmtId="0" fontId="54" fillId="0" borderId="22" xfId="43" applyFont="1" applyBorder="1" applyAlignment="1">
      <alignment horizontal="center" vertical="center" textRotation="255" wrapText="1"/>
    </xf>
    <xf numFmtId="0" fontId="41" fillId="0" borderId="59" xfId="43" applyFont="1" applyBorder="1" applyAlignment="1">
      <alignment horizontal="center" vertical="center"/>
    </xf>
    <xf numFmtId="177" fontId="41" fillId="0" borderId="74" xfId="43" applyNumberFormat="1" applyFont="1" applyBorder="1" applyAlignment="1">
      <alignment horizontal="center" vertical="center"/>
    </xf>
    <xf numFmtId="177" fontId="41" fillId="0" borderId="77" xfId="43" applyNumberFormat="1" applyFont="1" applyBorder="1" applyAlignment="1">
      <alignment horizontal="center" vertical="center"/>
    </xf>
    <xf numFmtId="177" fontId="41" fillId="0" borderId="106" xfId="43" applyNumberFormat="1" applyFont="1" applyBorder="1" applyAlignment="1">
      <alignment horizontal="center" vertical="center"/>
    </xf>
    <xf numFmtId="0" fontId="41" fillId="0" borderId="55" xfId="43" applyFont="1" applyBorder="1" applyAlignment="1">
      <alignment horizontal="center" vertical="center"/>
    </xf>
    <xf numFmtId="0" fontId="41" fillId="0" borderId="69" xfId="43" applyFont="1" applyBorder="1" applyAlignment="1">
      <alignment horizontal="center" vertical="center"/>
    </xf>
    <xf numFmtId="0" fontId="48" fillId="0" borderId="12" xfId="0" applyFont="1" applyBorder="1" applyAlignment="1">
      <alignment horizontal="center" vertical="center"/>
    </xf>
    <xf numFmtId="0" fontId="48" fillId="0" borderId="11" xfId="0" applyFont="1" applyBorder="1" applyAlignment="1">
      <alignment horizontal="center" vertical="center"/>
    </xf>
    <xf numFmtId="0" fontId="48" fillId="0" borderId="13" xfId="0" applyFont="1" applyBorder="1" applyAlignment="1">
      <alignment horizontal="center" vertical="center"/>
    </xf>
    <xf numFmtId="0" fontId="48" fillId="0" borderId="11" xfId="0" applyFont="1" applyBorder="1" applyAlignment="1">
      <alignment horizontal="left" vertical="center" shrinkToFit="1"/>
    </xf>
    <xf numFmtId="0" fontId="48" fillId="0" borderId="13" xfId="0" applyFont="1" applyBorder="1" applyAlignment="1">
      <alignment horizontal="left" vertical="center" shrinkToFit="1"/>
    </xf>
    <xf numFmtId="0" fontId="48" fillId="40" borderId="10" xfId="0" applyFont="1" applyFill="1" applyBorder="1" applyAlignment="1">
      <alignment horizontal="center" vertical="center"/>
    </xf>
    <xf numFmtId="0" fontId="48" fillId="40" borderId="10" xfId="0" applyFont="1" applyFill="1" applyBorder="1" applyAlignment="1">
      <alignment horizontal="left" vertical="center" shrinkToFit="1"/>
    </xf>
    <xf numFmtId="0" fontId="48" fillId="40" borderId="12" xfId="0" applyFont="1" applyFill="1" applyBorder="1" applyAlignment="1">
      <alignment horizontal="left" vertical="center" shrinkToFit="1"/>
    </xf>
    <xf numFmtId="177" fontId="41" fillId="0" borderId="0" xfId="43" applyNumberFormat="1" applyFont="1" applyBorder="1" applyAlignment="1">
      <alignment horizontal="center" vertical="center"/>
    </xf>
    <xf numFmtId="0" fontId="41" fillId="0" borderId="0" xfId="43" applyFont="1" applyBorder="1" applyAlignment="1">
      <alignment horizontal="center" vertical="center"/>
    </xf>
    <xf numFmtId="0" fontId="41" fillId="0" borderId="0" xfId="43" applyFont="1" applyBorder="1" applyAlignment="1">
      <alignment horizontal="center" vertical="center" textRotation="255"/>
    </xf>
    <xf numFmtId="0" fontId="41" fillId="0" borderId="0" xfId="43" applyFont="1" applyBorder="1" applyAlignment="1">
      <alignment horizontal="center" vertical="center" wrapText="1"/>
    </xf>
    <xf numFmtId="0" fontId="41" fillId="0" borderId="74" xfId="43" applyFont="1" applyBorder="1" applyAlignment="1">
      <alignment horizontal="center" vertical="center"/>
    </xf>
    <xf numFmtId="0" fontId="41" fillId="0" borderId="77" xfId="43" applyFont="1" applyBorder="1" applyAlignment="1">
      <alignment horizontal="center" vertical="center"/>
    </xf>
    <xf numFmtId="0" fontId="41" fillId="0" borderId="121" xfId="43" applyFont="1" applyBorder="1" applyAlignment="1">
      <alignment horizontal="center" vertical="center"/>
    </xf>
    <xf numFmtId="0" fontId="68" fillId="0" borderId="54" xfId="0" applyFont="1" applyFill="1" applyBorder="1" applyAlignment="1">
      <alignment horizontal="center" vertical="center" shrinkToFit="1"/>
    </xf>
    <xf numFmtId="0" fontId="68" fillId="0" borderId="55" xfId="0" applyFont="1" applyFill="1" applyBorder="1" applyAlignment="1">
      <alignment horizontal="center" vertical="center" shrinkToFit="1"/>
    </xf>
    <xf numFmtId="0" fontId="68" fillId="0" borderId="66" xfId="0" applyFont="1" applyBorder="1" applyAlignment="1">
      <alignment horizontal="left" vertical="center" wrapText="1"/>
    </xf>
    <xf numFmtId="0" fontId="68" fillId="0" borderId="67" xfId="0" applyFont="1" applyBorder="1" applyAlignment="1">
      <alignment horizontal="left" vertical="center" wrapText="1"/>
    </xf>
    <xf numFmtId="0" fontId="68" fillId="0" borderId="93" xfId="0" applyFont="1" applyBorder="1" applyAlignment="1">
      <alignment vertical="center"/>
    </xf>
    <xf numFmtId="0" fontId="68" fillId="0" borderId="94" xfId="0" applyFont="1" applyBorder="1" applyAlignment="1">
      <alignment vertical="center"/>
    </xf>
    <xf numFmtId="0" fontId="68" fillId="0" borderId="70" xfId="0" applyFont="1" applyBorder="1" applyAlignment="1">
      <alignment vertical="center"/>
    </xf>
    <xf numFmtId="0" fontId="68" fillId="0" borderId="10" xfId="0" applyFont="1" applyFill="1" applyBorder="1" applyAlignment="1">
      <alignment horizontal="center" vertical="center" shrinkToFit="1"/>
    </xf>
    <xf numFmtId="0" fontId="68" fillId="0" borderId="58" xfId="0" applyFont="1" applyFill="1" applyBorder="1" applyAlignment="1">
      <alignment horizontal="center" vertical="center" shrinkToFit="1"/>
    </xf>
    <xf numFmtId="0" fontId="68" fillId="40" borderId="10" xfId="0" applyFont="1" applyFill="1" applyBorder="1" applyAlignment="1">
      <alignment horizontal="center" vertical="center" shrinkToFit="1"/>
    </xf>
    <xf numFmtId="0" fontId="68" fillId="40" borderId="58" xfId="0" applyFont="1" applyFill="1" applyBorder="1" applyAlignment="1">
      <alignment horizontal="center" vertical="center" shrinkToFit="1"/>
    </xf>
    <xf numFmtId="176" fontId="68" fillId="0" borderId="61" xfId="0" applyNumberFormat="1" applyFont="1" applyFill="1" applyBorder="1" applyAlignment="1">
      <alignment horizontal="center" vertical="center" shrinkToFit="1"/>
    </xf>
    <xf numFmtId="176" fontId="68" fillId="0" borderId="62" xfId="0" applyNumberFormat="1" applyFont="1" applyFill="1" applyBorder="1" applyAlignment="1">
      <alignment horizontal="center" vertical="center" shrinkToFit="1"/>
    </xf>
    <xf numFmtId="176" fontId="68" fillId="0" borderId="63" xfId="0" applyNumberFormat="1" applyFont="1" applyFill="1" applyBorder="1" applyAlignment="1">
      <alignment horizontal="center" vertical="center" shrinkToFit="1"/>
    </xf>
    <xf numFmtId="0" fontId="68" fillId="0" borderId="61" xfId="0" applyNumberFormat="1" applyFont="1" applyFill="1" applyBorder="1" applyAlignment="1">
      <alignment horizontal="center" vertical="center" shrinkToFit="1"/>
    </xf>
    <xf numFmtId="0" fontId="68" fillId="0" borderId="62" xfId="0" applyNumberFormat="1" applyFont="1" applyFill="1" applyBorder="1" applyAlignment="1">
      <alignment horizontal="center" vertical="center" shrinkToFit="1"/>
    </xf>
    <xf numFmtId="0" fontId="27" fillId="0" borderId="10" xfId="0" applyFont="1" applyBorder="1" applyAlignment="1">
      <alignment horizontal="left" vertical="center" wrapText="1"/>
    </xf>
    <xf numFmtId="0" fontId="32" fillId="0" borderId="10" xfId="0" applyFont="1" applyBorder="1" applyAlignment="1">
      <alignment vertical="center" wrapText="1"/>
    </xf>
    <xf numFmtId="0" fontId="27" fillId="0" borderId="15" xfId="0" applyFont="1" applyBorder="1" applyAlignment="1">
      <alignment horizontal="left" vertical="center" wrapText="1"/>
    </xf>
    <xf numFmtId="0" fontId="27" fillId="0" borderId="14" xfId="0" applyFont="1" applyBorder="1" applyAlignment="1">
      <alignment horizontal="left" vertical="center" wrapText="1"/>
    </xf>
    <xf numFmtId="0" fontId="27" fillId="0" borderId="16" xfId="0" applyFont="1" applyBorder="1" applyAlignment="1">
      <alignment horizontal="left" vertical="center" wrapText="1"/>
    </xf>
    <xf numFmtId="0" fontId="27" fillId="0" borderId="17" xfId="0" applyFont="1" applyBorder="1" applyAlignment="1">
      <alignment horizontal="left" vertical="center" wrapText="1"/>
    </xf>
    <xf numFmtId="0" fontId="27" fillId="0" borderId="0" xfId="0" applyFont="1" applyBorder="1" applyAlignment="1">
      <alignment horizontal="left" vertical="center" wrapText="1"/>
    </xf>
    <xf numFmtId="0" fontId="27" fillId="0" borderId="18" xfId="0" applyFont="1" applyBorder="1" applyAlignment="1">
      <alignment horizontal="left" vertical="center" wrapText="1"/>
    </xf>
    <xf numFmtId="0" fontId="27" fillId="0" borderId="19" xfId="0" applyFont="1" applyBorder="1" applyAlignment="1">
      <alignment horizontal="left" vertical="center" wrapText="1"/>
    </xf>
    <xf numFmtId="0" fontId="27" fillId="0" borderId="20" xfId="0" applyFont="1" applyBorder="1" applyAlignment="1">
      <alignment horizontal="left" vertical="center" wrapText="1"/>
    </xf>
    <xf numFmtId="0" fontId="27" fillId="0" borderId="21" xfId="0" applyFont="1" applyBorder="1" applyAlignment="1">
      <alignment horizontal="left" vertical="center" wrapText="1"/>
    </xf>
    <xf numFmtId="0" fontId="32" fillId="0" borderId="15" xfId="0" applyFont="1" applyBorder="1" applyAlignment="1">
      <alignment vertical="center" wrapText="1"/>
    </xf>
    <xf numFmtId="0" fontId="32" fillId="0" borderId="14" xfId="0" applyFont="1" applyBorder="1" applyAlignment="1">
      <alignment vertical="center" wrapText="1"/>
    </xf>
    <xf numFmtId="0" fontId="32" fillId="0" borderId="16" xfId="0" applyFont="1" applyBorder="1" applyAlignment="1">
      <alignment vertical="center" wrapText="1"/>
    </xf>
    <xf numFmtId="0" fontId="32" fillId="0" borderId="17" xfId="0" applyFont="1" applyBorder="1" applyAlignment="1">
      <alignment vertical="center" wrapText="1"/>
    </xf>
    <xf numFmtId="0" fontId="32" fillId="0" borderId="0" xfId="0" applyFont="1" applyBorder="1" applyAlignment="1">
      <alignment vertical="center" wrapText="1"/>
    </xf>
    <xf numFmtId="0" fontId="32" fillId="0" borderId="18" xfId="0" applyFont="1" applyBorder="1" applyAlignment="1">
      <alignment vertical="center" wrapText="1"/>
    </xf>
    <xf numFmtId="0" fontId="32" fillId="0" borderId="19" xfId="0" applyFont="1" applyBorder="1" applyAlignment="1">
      <alignment vertical="center" wrapText="1"/>
    </xf>
    <xf numFmtId="0" fontId="32" fillId="0" borderId="20" xfId="0" applyFont="1" applyBorder="1" applyAlignment="1">
      <alignment vertical="center" wrapText="1"/>
    </xf>
    <xf numFmtId="0" fontId="32" fillId="0" borderId="21" xfId="0" applyFont="1" applyBorder="1" applyAlignment="1">
      <alignment vertical="center" wrapText="1"/>
    </xf>
    <xf numFmtId="0" fontId="32" fillId="0" borderId="10" xfId="0" applyFont="1" applyBorder="1" applyAlignment="1">
      <alignment horizontal="center" vertical="center" wrapText="1"/>
    </xf>
    <xf numFmtId="0" fontId="32" fillId="0" borderId="15"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6" xfId="0" applyFont="1" applyBorder="1" applyAlignment="1">
      <alignment horizontal="center" vertical="center" wrapText="1"/>
    </xf>
    <xf numFmtId="0" fontId="32" fillId="0" borderId="17" xfId="0" applyFont="1" applyBorder="1" applyAlignment="1">
      <alignment horizontal="center" vertical="center" wrapText="1"/>
    </xf>
    <xf numFmtId="0" fontId="32" fillId="0" borderId="0" xfId="0" applyFont="1" applyBorder="1" applyAlignment="1">
      <alignment horizontal="center" vertical="center" wrapText="1"/>
    </xf>
    <xf numFmtId="0" fontId="32" fillId="0" borderId="18"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20" xfId="0" applyFont="1" applyBorder="1" applyAlignment="1">
      <alignment horizontal="center" vertical="center" wrapText="1"/>
    </xf>
    <xf numFmtId="0" fontId="32" fillId="0" borderId="21" xfId="0" applyFont="1" applyBorder="1" applyAlignment="1">
      <alignment horizontal="center" vertical="center" wrapText="1"/>
    </xf>
    <xf numFmtId="0" fontId="32" fillId="0" borderId="10" xfId="0" applyFont="1" applyBorder="1" applyAlignment="1">
      <alignment horizontal="left" vertical="center" wrapText="1"/>
    </xf>
    <xf numFmtId="0" fontId="27" fillId="40" borderId="10" xfId="0" applyFont="1" applyFill="1" applyBorder="1" applyAlignment="1">
      <alignment horizontal="left" vertical="center" wrapText="1"/>
    </xf>
    <xf numFmtId="0" fontId="32" fillId="40" borderId="10" xfId="0" applyFont="1" applyFill="1" applyBorder="1" applyAlignment="1">
      <alignment horizontal="center" vertical="center" wrapText="1"/>
    </xf>
    <xf numFmtId="0" fontId="27" fillId="0" borderId="57" xfId="0" applyFont="1" applyBorder="1" applyAlignment="1">
      <alignment horizontal="center" vertical="center" wrapText="1" shrinkToFit="1"/>
    </xf>
    <xf numFmtId="0" fontId="27" fillId="0" borderId="10" xfId="0" applyFont="1" applyBorder="1" applyAlignment="1">
      <alignment horizontal="center" vertical="center" shrinkToFit="1"/>
    </xf>
    <xf numFmtId="0" fontId="27" fillId="0" borderId="10" xfId="0" applyFont="1" applyBorder="1" applyAlignment="1">
      <alignment horizontal="center" vertical="center" wrapText="1" shrinkToFit="1"/>
    </xf>
    <xf numFmtId="0" fontId="23" fillId="40" borderId="10" xfId="0" applyNumberFormat="1" applyFont="1" applyFill="1" applyBorder="1" applyAlignment="1">
      <alignment horizontal="center" vertical="center" shrinkToFit="1"/>
    </xf>
    <xf numFmtId="0" fontId="23" fillId="40" borderId="58" xfId="0" applyNumberFormat="1" applyFont="1" applyFill="1" applyBorder="1" applyAlignment="1">
      <alignment horizontal="center" vertical="center" shrinkToFit="1"/>
    </xf>
    <xf numFmtId="0" fontId="20" fillId="0" borderId="0" xfId="0" applyFont="1" applyAlignment="1">
      <alignment horizontal="center" vertical="center"/>
    </xf>
    <xf numFmtId="0" fontId="20" fillId="0" borderId="0" xfId="0" applyFont="1" applyAlignment="1">
      <alignment horizontal="right" vertical="center" shrinkToFit="1"/>
    </xf>
    <xf numFmtId="0" fontId="23" fillId="0" borderId="12" xfId="0" applyFont="1" applyFill="1" applyBorder="1" applyAlignment="1">
      <alignment horizontal="center" vertical="center" shrinkToFit="1"/>
    </xf>
    <xf numFmtId="0" fontId="23" fillId="0" borderId="11" xfId="0" applyFont="1" applyFill="1" applyBorder="1" applyAlignment="1">
      <alignment horizontal="center" vertical="center" shrinkToFit="1"/>
    </xf>
    <xf numFmtId="0" fontId="23" fillId="0" borderId="13" xfId="0" applyFont="1" applyFill="1" applyBorder="1" applyAlignment="1">
      <alignment horizontal="center" vertical="center" shrinkToFit="1"/>
    </xf>
    <xf numFmtId="38" fontId="23" fillId="0" borderId="10" xfId="42" applyFont="1" applyFill="1" applyBorder="1" applyAlignment="1">
      <alignment horizontal="right" vertical="center" shrinkToFit="1"/>
    </xf>
    <xf numFmtId="0" fontId="27" fillId="0" borderId="12" xfId="0" applyFont="1" applyBorder="1" applyAlignment="1">
      <alignment horizontal="left" vertical="center" wrapText="1"/>
    </xf>
    <xf numFmtId="0" fontId="27" fillId="0" borderId="11" xfId="0" applyFont="1" applyBorder="1" applyAlignment="1">
      <alignment horizontal="left" vertical="center" wrapText="1"/>
    </xf>
    <xf numFmtId="0" fontId="27" fillId="0" borderId="13" xfId="0" applyFont="1" applyBorder="1" applyAlignment="1">
      <alignment horizontal="left" vertical="center" wrapText="1"/>
    </xf>
    <xf numFmtId="38" fontId="28" fillId="0" borderId="10" xfId="42" applyFont="1" applyBorder="1" applyAlignment="1">
      <alignment horizontal="right" vertical="center" wrapText="1"/>
    </xf>
    <xf numFmtId="38" fontId="23" fillId="0" borderId="10" xfId="42" applyFont="1" applyBorder="1" applyAlignment="1">
      <alignment horizontal="right" vertical="center"/>
    </xf>
    <xf numFmtId="0" fontId="27" fillId="0" borderId="12" xfId="0" applyFont="1" applyBorder="1" applyAlignment="1">
      <alignment horizontal="left" vertical="center"/>
    </xf>
    <xf numFmtId="0" fontId="27" fillId="0" borderId="11" xfId="0" applyFont="1" applyBorder="1" applyAlignment="1">
      <alignment horizontal="left" vertical="center"/>
    </xf>
    <xf numFmtId="0" fontId="27" fillId="0" borderId="13" xfId="0" applyFont="1" applyBorder="1" applyAlignment="1">
      <alignment horizontal="left" vertical="center"/>
    </xf>
    <xf numFmtId="38" fontId="23" fillId="0" borderId="11" xfId="42" applyFont="1" applyBorder="1" applyAlignment="1">
      <alignment horizontal="right" vertical="center"/>
    </xf>
    <xf numFmtId="38" fontId="23" fillId="0" borderId="13" xfId="42" applyFont="1" applyBorder="1" applyAlignment="1">
      <alignment horizontal="right" vertical="center"/>
    </xf>
    <xf numFmtId="0" fontId="37" fillId="0" borderId="0" xfId="43" applyFont="1" applyAlignment="1">
      <alignment horizontal="center" vertical="center"/>
    </xf>
    <xf numFmtId="0" fontId="43" fillId="0" borderId="10" xfId="43" applyFont="1" applyBorder="1" applyAlignment="1">
      <alignment horizontal="center" vertical="center"/>
    </xf>
    <xf numFmtId="0" fontId="40" fillId="0" borderId="12" xfId="43" applyFont="1" applyFill="1" applyBorder="1" applyAlignment="1">
      <alignment horizontal="center" vertical="center" wrapText="1"/>
    </xf>
    <xf numFmtId="0" fontId="40" fillId="0" borderId="13" xfId="43" applyFont="1" applyFill="1" applyBorder="1" applyAlignment="1">
      <alignment horizontal="center" vertical="center" wrapText="1"/>
    </xf>
    <xf numFmtId="0" fontId="0" fillId="0" borderId="10" xfId="43" applyFont="1" applyBorder="1" applyAlignment="1">
      <alignment horizontal="center" vertical="center"/>
    </xf>
    <xf numFmtId="0" fontId="1" fillId="0" borderId="10" xfId="43" applyBorder="1" applyAlignment="1">
      <alignment horizontal="center" vertical="center"/>
    </xf>
    <xf numFmtId="0" fontId="36" fillId="0" borderId="12" xfId="43" applyFont="1" applyBorder="1" applyAlignment="1">
      <alignment horizontal="center" vertical="center"/>
    </xf>
    <xf numFmtId="0" fontId="36" fillId="0" borderId="11" xfId="43" applyFont="1" applyBorder="1" applyAlignment="1">
      <alignment horizontal="center" vertical="center"/>
    </xf>
    <xf numFmtId="0" fontId="36" fillId="0" borderId="13" xfId="43" applyFont="1" applyBorder="1" applyAlignment="1">
      <alignment horizontal="center" vertical="center"/>
    </xf>
    <xf numFmtId="0" fontId="36" fillId="0" borderId="12" xfId="43" applyFont="1" applyBorder="1" applyAlignment="1">
      <alignment horizontal="center" vertical="center" wrapText="1"/>
    </xf>
    <xf numFmtId="0" fontId="36" fillId="0" borderId="11" xfId="43" applyFont="1" applyBorder="1" applyAlignment="1">
      <alignment horizontal="center" vertical="center" wrapText="1"/>
    </xf>
    <xf numFmtId="0" fontId="36" fillId="0" borderId="13" xfId="43" applyFont="1" applyBorder="1" applyAlignment="1">
      <alignment horizontal="center" vertical="center" wrapText="1"/>
    </xf>
    <xf numFmtId="0" fontId="36" fillId="0" borderId="12" xfId="43" applyFont="1" applyBorder="1" applyAlignment="1">
      <alignment vertical="center" wrapText="1"/>
    </xf>
    <xf numFmtId="0" fontId="36" fillId="0" borderId="13" xfId="43" applyFont="1" applyBorder="1" applyAlignment="1">
      <alignment vertical="center" wrapText="1"/>
    </xf>
    <xf numFmtId="0" fontId="1" fillId="0" borderId="10" xfId="43" applyFont="1" applyBorder="1" applyAlignment="1">
      <alignment horizontal="center" vertical="center" wrapText="1"/>
    </xf>
    <xf numFmtId="0" fontId="1" fillId="0" borderId="10" xfId="43" applyBorder="1" applyAlignment="1">
      <alignment horizontal="center" vertical="center" wrapText="1"/>
    </xf>
    <xf numFmtId="0" fontId="43" fillId="0" borderId="10" xfId="43" applyFont="1" applyFill="1" applyBorder="1" applyAlignment="1">
      <alignment horizontal="center" vertical="center" wrapText="1"/>
    </xf>
    <xf numFmtId="0" fontId="43" fillId="0" borderId="10" xfId="43" applyFont="1" applyBorder="1" applyAlignment="1">
      <alignment horizontal="center" vertical="center" wrapText="1"/>
    </xf>
    <xf numFmtId="0" fontId="36" fillId="0" borderId="10" xfId="43" applyFont="1" applyBorder="1" applyAlignment="1">
      <alignment horizontal="center" vertical="center"/>
    </xf>
    <xf numFmtId="0" fontId="0" fillId="0" borderId="10" xfId="43" applyFont="1" applyBorder="1" applyAlignment="1">
      <alignment horizontal="center" vertical="center" wrapText="1"/>
    </xf>
    <xf numFmtId="0" fontId="40" fillId="0" borderId="10" xfId="43" applyFont="1" applyBorder="1" applyAlignment="1">
      <alignment horizontal="center" vertical="center"/>
    </xf>
    <xf numFmtId="0" fontId="36" fillId="0" borderId="10" xfId="43" applyFont="1" applyBorder="1" applyAlignment="1">
      <alignment horizontal="center" vertical="center" wrapText="1"/>
    </xf>
    <xf numFmtId="0" fontId="36" fillId="0" borderId="10" xfId="43" applyFont="1" applyBorder="1" applyAlignment="1">
      <alignment vertical="center" wrapText="1"/>
    </xf>
    <xf numFmtId="0" fontId="23" fillId="0" borderId="57" xfId="0" applyFont="1" applyBorder="1" applyAlignment="1">
      <alignment horizontal="center" vertical="center" shrinkToFit="1"/>
    </xf>
    <xf numFmtId="38" fontId="27" fillId="0" borderId="10" xfId="42" applyFont="1" applyBorder="1" applyAlignment="1">
      <alignment horizontal="center" vertical="center" wrapText="1" shrinkToFit="1"/>
    </xf>
    <xf numFmtId="9" fontId="23" fillId="0" borderId="10" xfId="47" applyFont="1" applyBorder="1" applyAlignment="1">
      <alignment vertical="center"/>
    </xf>
    <xf numFmtId="0" fontId="27" fillId="0" borderId="10" xfId="0" applyFont="1" applyBorder="1" applyAlignment="1">
      <alignment horizontal="center" vertical="center" wrapText="1"/>
    </xf>
    <xf numFmtId="0" fontId="23" fillId="0" borderId="15" xfId="0" applyFont="1" applyBorder="1" applyAlignment="1">
      <alignment horizontal="left" vertical="center" wrapText="1"/>
    </xf>
    <xf numFmtId="0" fontId="23" fillId="0" borderId="14" xfId="0" applyFont="1" applyBorder="1" applyAlignment="1">
      <alignment horizontal="left" vertical="center" wrapText="1"/>
    </xf>
    <xf numFmtId="0" fontId="23" fillId="0" borderId="16" xfId="0" applyFont="1" applyBorder="1" applyAlignment="1">
      <alignment horizontal="left" vertical="center" wrapText="1"/>
    </xf>
    <xf numFmtId="0" fontId="23" fillId="0" borderId="19" xfId="0" applyFont="1" applyBorder="1" applyAlignment="1">
      <alignment horizontal="left" vertical="center" wrapText="1"/>
    </xf>
    <xf numFmtId="0" fontId="23" fillId="0" borderId="20" xfId="0" applyFont="1" applyBorder="1" applyAlignment="1">
      <alignment horizontal="left" vertical="center" wrapText="1"/>
    </xf>
    <xf numFmtId="0" fontId="23" fillId="0" borderId="21" xfId="0" applyFont="1" applyBorder="1" applyAlignment="1">
      <alignment horizontal="left" vertical="center" wrapText="1"/>
    </xf>
    <xf numFmtId="179" fontId="23" fillId="0" borderId="11" xfId="0" applyNumberFormat="1" applyFont="1" applyBorder="1" applyAlignment="1">
      <alignment horizontal="right" vertical="center"/>
    </xf>
    <xf numFmtId="0" fontId="23" fillId="0" borderId="11" xfId="0" applyFont="1" applyBorder="1" applyAlignment="1">
      <alignment horizontal="left" vertical="center"/>
    </xf>
    <xf numFmtId="0" fontId="23" fillId="0" borderId="13" xfId="0" applyFont="1" applyBorder="1" applyAlignment="1">
      <alignment horizontal="left" vertical="center"/>
    </xf>
    <xf numFmtId="0" fontId="23" fillId="0" borderId="96" xfId="0" applyFont="1" applyFill="1" applyBorder="1" applyAlignment="1">
      <alignment horizontal="center" vertical="center" shrinkToFit="1"/>
    </xf>
    <xf numFmtId="0" fontId="23" fillId="0" borderId="125" xfId="0" applyFont="1" applyFill="1" applyBorder="1" applyAlignment="1">
      <alignment horizontal="center" vertical="center" shrinkToFit="1"/>
    </xf>
    <xf numFmtId="0" fontId="23" fillId="0" borderId="0" xfId="0" applyFont="1" applyBorder="1" applyAlignment="1">
      <alignment horizontal="left" vertical="center" wrapText="1"/>
    </xf>
    <xf numFmtId="0" fontId="23" fillId="0" borderId="118" xfId="0" applyFont="1" applyBorder="1" applyAlignment="1">
      <alignment horizontal="center" vertical="center"/>
    </xf>
    <xf numFmtId="0" fontId="23" fillId="0" borderId="94" xfId="0" applyFont="1" applyBorder="1" applyAlignment="1">
      <alignment horizontal="center" vertical="center"/>
    </xf>
    <xf numFmtId="0" fontId="23" fillId="0" borderId="95" xfId="0" applyFont="1" applyBorder="1" applyAlignment="1">
      <alignment horizontal="center" vertical="center"/>
    </xf>
    <xf numFmtId="0" fontId="23" fillId="0" borderId="93" xfId="0" applyFont="1" applyBorder="1" applyAlignment="1">
      <alignment vertical="center"/>
    </xf>
    <xf numFmtId="0" fontId="23" fillId="0" borderId="94" xfId="0" applyFont="1" applyBorder="1" applyAlignment="1">
      <alignment vertical="center"/>
    </xf>
    <xf numFmtId="0" fontId="23" fillId="0" borderId="70" xfId="0" applyFont="1" applyBorder="1" applyAlignment="1">
      <alignment vertical="center"/>
    </xf>
    <xf numFmtId="0" fontId="23" fillId="0" borderId="65" xfId="0" applyFont="1" applyBorder="1" applyAlignment="1">
      <alignment horizontal="center" vertical="center" wrapText="1" shrinkToFit="1"/>
    </xf>
    <xf numFmtId="0" fontId="23" fillId="0" borderId="66" xfId="0" applyFont="1" applyBorder="1" applyAlignment="1">
      <alignment horizontal="center" vertical="center" shrinkToFit="1"/>
    </xf>
    <xf numFmtId="0" fontId="23" fillId="0" borderId="66" xfId="0" applyFont="1" applyFill="1" applyBorder="1" applyAlignment="1">
      <alignment horizontal="center" vertical="center" shrinkToFit="1"/>
    </xf>
    <xf numFmtId="0" fontId="23" fillId="0" borderId="67" xfId="0" applyFont="1" applyFill="1" applyBorder="1" applyAlignment="1">
      <alignment horizontal="center" vertical="center" shrinkToFit="1"/>
    </xf>
    <xf numFmtId="0" fontId="23" fillId="0" borderId="106" xfId="0" applyFont="1" applyBorder="1" applyAlignment="1">
      <alignment horizontal="center" vertical="center" shrinkToFit="1"/>
    </xf>
    <xf numFmtId="0" fontId="23" fillId="0" borderId="113" xfId="0" applyFont="1" applyBorder="1" applyAlignment="1">
      <alignment horizontal="center" vertical="center" shrinkToFit="1"/>
    </xf>
    <xf numFmtId="176" fontId="23" fillId="0" borderId="124" xfId="0" applyNumberFormat="1" applyFont="1" applyFill="1" applyBorder="1" applyAlignment="1">
      <alignment horizontal="center" vertical="center" shrinkToFit="1"/>
    </xf>
    <xf numFmtId="176" fontId="23" fillId="0" borderId="96" xfId="0" applyNumberFormat="1" applyFont="1" applyFill="1" applyBorder="1" applyAlignment="1">
      <alignment horizontal="center" vertical="center" shrinkToFit="1"/>
    </xf>
    <xf numFmtId="176" fontId="23" fillId="0" borderId="120" xfId="0" applyNumberFormat="1" applyFont="1" applyFill="1" applyBorder="1" applyAlignment="1">
      <alignment horizontal="center" vertical="center" shrinkToFit="1"/>
    </xf>
    <xf numFmtId="0" fontId="23" fillId="0" borderId="124" xfId="0" applyNumberFormat="1" applyFont="1" applyFill="1" applyBorder="1" applyAlignment="1">
      <alignment horizontal="center" vertical="center" shrinkToFit="1"/>
    </xf>
    <xf numFmtId="0" fontId="23" fillId="0" borderId="96" xfId="0" applyNumberFormat="1" applyFont="1" applyFill="1" applyBorder="1" applyAlignment="1">
      <alignment horizontal="center" vertical="center" shrinkToFit="1"/>
    </xf>
    <xf numFmtId="0" fontId="63" fillId="0" borderId="66" xfId="0" applyFont="1" applyBorder="1" applyAlignment="1">
      <alignment horizontal="center" vertical="center"/>
    </xf>
    <xf numFmtId="0" fontId="63" fillId="0" borderId="67" xfId="0" applyFont="1" applyBorder="1" applyAlignment="1">
      <alignment horizontal="center" vertical="center"/>
    </xf>
    <xf numFmtId="0" fontId="91" fillId="43" borderId="12" xfId="0" applyFont="1" applyFill="1" applyBorder="1">
      <alignment vertical="center"/>
    </xf>
    <xf numFmtId="0" fontId="76" fillId="43" borderId="11" xfId="0" applyFont="1" applyFill="1" applyBorder="1">
      <alignment vertical="center"/>
    </xf>
    <xf numFmtId="0" fontId="76" fillId="43" borderId="13" xfId="0" applyFont="1" applyFill="1" applyBorder="1">
      <alignment vertical="center"/>
    </xf>
    <xf numFmtId="0" fontId="66" fillId="0" borderId="0" xfId="0" applyFont="1" applyAlignment="1">
      <alignment vertical="top" wrapText="1"/>
    </xf>
    <xf numFmtId="0" fontId="66" fillId="0" borderId="18" xfId="0" applyFont="1" applyBorder="1" applyAlignment="1">
      <alignment vertical="top" wrapText="1"/>
    </xf>
    <xf numFmtId="0" fontId="66" fillId="0" borderId="15" xfId="0" applyFont="1" applyBorder="1" applyAlignment="1">
      <alignment horizontal="center" vertical="center" wrapText="1"/>
    </xf>
    <xf numFmtId="0" fontId="66" fillId="0" borderId="17" xfId="0" applyFont="1" applyBorder="1" applyAlignment="1">
      <alignment horizontal="center" vertical="center" wrapText="1"/>
    </xf>
    <xf numFmtId="0" fontId="66" fillId="0" borderId="12" xfId="0" applyFont="1" applyBorder="1" applyAlignment="1">
      <alignment horizontal="center" vertical="center" wrapText="1"/>
    </xf>
    <xf numFmtId="0" fontId="66" fillId="0" borderId="10" xfId="0" applyFont="1" applyBorder="1" applyAlignment="1">
      <alignment horizontal="center" vertical="center" wrapText="1"/>
    </xf>
    <xf numFmtId="180" fontId="90" fillId="0" borderId="127" xfId="0" applyNumberFormat="1" applyFont="1" applyBorder="1" applyAlignment="1">
      <alignment horizontal="center" vertical="center"/>
    </xf>
    <xf numFmtId="181" fontId="90" fillId="0" borderId="127" xfId="0" applyNumberFormat="1" applyFont="1" applyBorder="1" applyAlignment="1">
      <alignment horizontal="center" vertical="center"/>
    </xf>
    <xf numFmtId="0" fontId="90" fillId="0" borderId="10" xfId="0" applyFont="1" applyBorder="1" applyAlignment="1">
      <alignment horizontal="center" vertical="center" wrapText="1"/>
    </xf>
    <xf numFmtId="0" fontId="90" fillId="0" borderId="10" xfId="0" applyFont="1" applyBorder="1" applyAlignment="1">
      <alignment horizontal="center" vertical="center"/>
    </xf>
    <xf numFmtId="0" fontId="90" fillId="0" borderId="15" xfId="0" applyFont="1" applyBorder="1" applyAlignment="1">
      <alignment horizontal="center" vertical="top"/>
    </xf>
    <xf numFmtId="0" fontId="90" fillId="0" borderId="17" xfId="0" applyFont="1" applyBorder="1" applyAlignment="1">
      <alignment horizontal="center" vertical="top"/>
    </xf>
    <xf numFmtId="0" fontId="90" fillId="0" borderId="19" xfId="0" applyFont="1" applyBorder="1" applyAlignment="1">
      <alignment horizontal="center" vertical="top"/>
    </xf>
    <xf numFmtId="0" fontId="66" fillId="0" borderId="14" xfId="0" applyFont="1" applyBorder="1" applyAlignment="1">
      <alignment vertical="top" wrapText="1"/>
    </xf>
    <xf numFmtId="0" fontId="66" fillId="0" borderId="16" xfId="0" applyFont="1" applyBorder="1" applyAlignment="1">
      <alignment vertical="top" wrapText="1"/>
    </xf>
    <xf numFmtId="0" fontId="66" fillId="0" borderId="20" xfId="0" applyFont="1" applyBorder="1" applyAlignment="1">
      <alignment vertical="top" wrapText="1"/>
    </xf>
    <xf numFmtId="0" fontId="66" fillId="0" borderId="21" xfId="0" applyFont="1" applyBorder="1" applyAlignment="1">
      <alignment vertical="top" wrapText="1"/>
    </xf>
    <xf numFmtId="0" fontId="91" fillId="0" borderId="29" xfId="0" applyFont="1" applyBorder="1" applyAlignment="1">
      <alignment horizontal="center" vertical="center"/>
    </xf>
    <xf numFmtId="0" fontId="91" fillId="0" borderId="72" xfId="0" applyFont="1" applyBorder="1" applyAlignment="1">
      <alignment horizontal="center" vertical="center"/>
    </xf>
    <xf numFmtId="0" fontId="90" fillId="0" borderId="15" xfId="0" applyFont="1" applyBorder="1" applyAlignment="1">
      <alignment horizontal="center" vertical="center"/>
    </xf>
    <xf numFmtId="0" fontId="90" fillId="0" borderId="17" xfId="0" applyFont="1" applyBorder="1" applyAlignment="1">
      <alignment horizontal="center" vertical="center"/>
    </xf>
    <xf numFmtId="0" fontId="90" fillId="0" borderId="15" xfId="0" applyFont="1" applyBorder="1" applyAlignment="1">
      <alignment vertical="center" wrapText="1"/>
    </xf>
    <xf numFmtId="0" fontId="90" fillId="0" borderId="19" xfId="0" applyFont="1" applyBorder="1" applyAlignment="1">
      <alignment vertical="center" wrapText="1"/>
    </xf>
    <xf numFmtId="0" fontId="90" fillId="0" borderId="12" xfId="0" applyFont="1" applyBorder="1" applyAlignment="1">
      <alignment vertical="center" wrapText="1"/>
    </xf>
    <xf numFmtId="0" fontId="90" fillId="0" borderId="11" xfId="0" applyFont="1" applyBorder="1" applyAlignment="1">
      <alignment vertical="center" wrapText="1"/>
    </xf>
    <xf numFmtId="0" fontId="90" fillId="0" borderId="13" xfId="0" applyFont="1" applyBorder="1" applyAlignment="1">
      <alignment vertical="center" wrapText="1"/>
    </xf>
    <xf numFmtId="0" fontId="66" fillId="0" borderId="12" xfId="0" applyFont="1" applyBorder="1" applyAlignment="1">
      <alignment vertical="center" wrapText="1"/>
    </xf>
    <xf numFmtId="0" fontId="66" fillId="0" borderId="11" xfId="0" applyFont="1" applyBorder="1" applyAlignment="1">
      <alignment vertical="center" wrapText="1"/>
    </xf>
    <xf numFmtId="0" fontId="66" fillId="0" borderId="13" xfId="0" applyFont="1" applyBorder="1" applyAlignment="1">
      <alignment vertical="center" wrapText="1"/>
    </xf>
    <xf numFmtId="0" fontId="90" fillId="43" borderId="10" xfId="0" applyFont="1" applyFill="1" applyBorder="1" applyAlignment="1">
      <alignment horizontal="right" vertical="center"/>
    </xf>
    <xf numFmtId="0" fontId="90" fillId="0" borderId="14" xfId="0" applyFont="1" applyBorder="1" applyAlignment="1">
      <alignment vertical="top" wrapText="1"/>
    </xf>
    <xf numFmtId="0" fontId="90" fillId="0" borderId="16" xfId="0" applyFont="1" applyBorder="1" applyAlignment="1">
      <alignment vertical="top" wrapText="1"/>
    </xf>
    <xf numFmtId="0" fontId="90" fillId="0" borderId="0" xfId="0" applyFont="1" applyAlignment="1">
      <alignment vertical="top" wrapText="1"/>
    </xf>
    <xf numFmtId="0" fontId="90" fillId="0" borderId="18" xfId="0" applyFont="1" applyBorder="1" applyAlignment="1">
      <alignment vertical="top" wrapText="1"/>
    </xf>
    <xf numFmtId="0" fontId="90" fillId="0" borderId="20" xfId="0" applyFont="1" applyBorder="1" applyAlignment="1">
      <alignment vertical="top" wrapText="1"/>
    </xf>
    <xf numFmtId="0" fontId="90" fillId="0" borderId="21" xfId="0" applyFont="1" applyBorder="1" applyAlignment="1">
      <alignment vertical="top" wrapText="1"/>
    </xf>
    <xf numFmtId="0" fontId="90" fillId="0" borderId="29" xfId="0" applyFont="1" applyBorder="1" applyAlignment="1">
      <alignment horizontal="center" vertical="center" wrapText="1"/>
    </xf>
    <xf numFmtId="0" fontId="90" fillId="0" borderId="72" xfId="0" applyFont="1" applyBorder="1" applyAlignment="1">
      <alignment horizontal="center" vertical="center" wrapText="1"/>
    </xf>
    <xf numFmtId="0" fontId="90" fillId="0" borderId="22" xfId="0" applyFont="1" applyBorder="1" applyAlignment="1">
      <alignment horizontal="center" vertical="center" wrapText="1"/>
    </xf>
    <xf numFmtId="183" fontId="90" fillId="45" borderId="10" xfId="0" applyNumberFormat="1" applyFont="1" applyFill="1" applyBorder="1" applyAlignment="1">
      <alignment horizontal="right" vertical="center"/>
    </xf>
    <xf numFmtId="184" fontId="90" fillId="45" borderId="12" xfId="0" applyNumberFormat="1" applyFont="1" applyFill="1" applyBorder="1">
      <alignment vertical="center"/>
    </xf>
    <xf numFmtId="184" fontId="90" fillId="45" borderId="13" xfId="0" applyNumberFormat="1" applyFont="1" applyFill="1" applyBorder="1">
      <alignment vertical="center"/>
    </xf>
    <xf numFmtId="0" fontId="90" fillId="43" borderId="12" xfId="0" applyFont="1" applyFill="1" applyBorder="1">
      <alignment vertical="center"/>
    </xf>
    <xf numFmtId="0" fontId="90" fillId="43" borderId="13" xfId="0" applyFont="1" applyFill="1" applyBorder="1">
      <alignment vertical="center"/>
    </xf>
    <xf numFmtId="0" fontId="66" fillId="0" borderId="19" xfId="0" applyFont="1" applyBorder="1" applyAlignment="1">
      <alignment vertical="center" wrapText="1"/>
    </xf>
    <xf numFmtId="0" fontId="66" fillId="0" borderId="20" xfId="0" applyFont="1" applyBorder="1" applyAlignment="1">
      <alignment vertical="center" wrapText="1"/>
    </xf>
    <xf numFmtId="0" fontId="66" fillId="0" borderId="21" xfId="0" applyFont="1" applyBorder="1" applyAlignment="1">
      <alignment vertical="center" wrapText="1"/>
    </xf>
    <xf numFmtId="0" fontId="66" fillId="0" borderId="15" xfId="0" applyFont="1" applyBorder="1" applyAlignment="1">
      <alignment vertical="center" wrapText="1"/>
    </xf>
    <xf numFmtId="0" fontId="66" fillId="0" borderId="14" xfId="0" applyFont="1" applyBorder="1" applyAlignment="1">
      <alignment vertical="center" wrapText="1"/>
    </xf>
    <xf numFmtId="0" fontId="66" fillId="0" borderId="16" xfId="0" applyFont="1" applyBorder="1" applyAlignment="1">
      <alignment vertical="center" wrapText="1"/>
    </xf>
    <xf numFmtId="0" fontId="66" fillId="0" borderId="17" xfId="0" applyFont="1" applyBorder="1" applyAlignment="1">
      <alignment vertical="center" wrapText="1"/>
    </xf>
    <xf numFmtId="0" fontId="66" fillId="0" borderId="0" xfId="0" applyFont="1" applyAlignment="1">
      <alignment vertical="center" wrapText="1"/>
    </xf>
    <xf numFmtId="0" fontId="66" fillId="0" borderId="18" xfId="0" applyFont="1" applyBorder="1" applyAlignment="1">
      <alignment vertical="center" wrapText="1"/>
    </xf>
    <xf numFmtId="0" fontId="90" fillId="0" borderId="19" xfId="0" applyFont="1" applyBorder="1" applyAlignment="1">
      <alignment horizontal="left" vertical="center" wrapText="1"/>
    </xf>
    <xf numFmtId="0" fontId="90" fillId="0" borderId="20" xfId="0" applyFont="1" applyBorder="1" applyAlignment="1">
      <alignment horizontal="left" vertical="center" wrapText="1"/>
    </xf>
    <xf numFmtId="0" fontId="90" fillId="0" borderId="21" xfId="0" applyFont="1" applyBorder="1" applyAlignment="1">
      <alignment horizontal="left" vertical="center" wrapText="1"/>
    </xf>
    <xf numFmtId="0" fontId="93" fillId="0" borderId="22" xfId="0" applyFont="1" applyBorder="1" applyAlignment="1">
      <alignment horizontal="center" vertical="center" wrapText="1"/>
    </xf>
    <xf numFmtId="0" fontId="93" fillId="0" borderId="10" xfId="0" applyFont="1" applyBorder="1" applyAlignment="1">
      <alignment horizontal="center" vertical="center" wrapText="1"/>
    </xf>
    <xf numFmtId="0" fontId="90" fillId="0" borderId="14" xfId="0" applyFont="1" applyBorder="1" applyAlignment="1">
      <alignment vertical="center" wrapText="1"/>
    </xf>
    <xf numFmtId="0" fontId="90" fillId="0" borderId="16" xfId="0" applyFont="1" applyBorder="1" applyAlignment="1">
      <alignment vertical="center" wrapText="1"/>
    </xf>
    <xf numFmtId="0" fontId="90" fillId="0" borderId="17" xfId="0" applyFont="1" applyBorder="1" applyAlignment="1">
      <alignment vertical="center" wrapText="1"/>
    </xf>
    <xf numFmtId="0" fontId="90" fillId="0" borderId="0" xfId="0" applyFont="1" applyAlignment="1">
      <alignment vertical="center" wrapText="1"/>
    </xf>
    <xf numFmtId="0" fontId="90" fillId="0" borderId="18" xfId="0" applyFont="1" applyBorder="1" applyAlignment="1">
      <alignment vertical="center" wrapText="1"/>
    </xf>
    <xf numFmtId="0" fontId="90" fillId="0" borderId="20" xfId="0" applyFont="1" applyBorder="1" applyAlignment="1">
      <alignment vertical="center" wrapText="1"/>
    </xf>
    <xf numFmtId="0" fontId="90" fillId="0" borderId="21" xfId="0" applyFont="1" applyBorder="1" applyAlignment="1">
      <alignment vertical="center" wrapText="1"/>
    </xf>
    <xf numFmtId="0" fontId="90" fillId="43" borderId="10" xfId="0" applyFont="1" applyFill="1" applyBorder="1" applyAlignment="1">
      <alignment horizontal="right" vertical="center" wrapText="1"/>
    </xf>
    <xf numFmtId="0" fontId="90" fillId="0" borderId="12" xfId="0" applyFont="1" applyBorder="1" applyAlignment="1">
      <alignment vertical="center" shrinkToFit="1"/>
    </xf>
    <xf numFmtId="0" fontId="90" fillId="0" borderId="11" xfId="0" applyFont="1" applyBorder="1" applyAlignment="1">
      <alignment vertical="center" shrinkToFit="1"/>
    </xf>
    <xf numFmtId="0" fontId="90" fillId="0" borderId="13" xfId="0" applyFont="1" applyBorder="1" applyAlignment="1">
      <alignment vertical="center" shrinkToFit="1"/>
    </xf>
    <xf numFmtId="0" fontId="97" fillId="0" borderId="0" xfId="0" applyFont="1" applyAlignment="1">
      <alignment vertical="top"/>
    </xf>
    <xf numFmtId="0" fontId="66" fillId="0" borderId="12" xfId="0" applyFont="1" applyBorder="1" applyAlignment="1">
      <alignment horizontal="left" vertical="center" wrapText="1"/>
    </xf>
    <xf numFmtId="0" fontId="66" fillId="0" borderId="11" xfId="0" applyFont="1" applyBorder="1" applyAlignment="1">
      <alignment horizontal="left" vertical="center" wrapText="1"/>
    </xf>
    <xf numFmtId="0" fontId="66" fillId="0" borderId="13" xfId="0" applyFont="1" applyBorder="1" applyAlignment="1">
      <alignment horizontal="left" vertical="center" wrapText="1"/>
    </xf>
    <xf numFmtId="0" fontId="90" fillId="0" borderId="14" xfId="0" applyFont="1" applyBorder="1" applyAlignment="1">
      <alignment horizontal="left" vertical="top" wrapText="1"/>
    </xf>
    <xf numFmtId="0" fontId="90" fillId="0" borderId="16" xfId="0" applyFont="1" applyBorder="1" applyAlignment="1">
      <alignment horizontal="left" vertical="top" wrapText="1"/>
    </xf>
    <xf numFmtId="0" fontId="90" fillId="0" borderId="0" xfId="0" applyFont="1" applyAlignment="1">
      <alignment horizontal="left" vertical="top" wrapText="1"/>
    </xf>
    <xf numFmtId="0" fontId="90" fillId="0" borderId="18" xfId="0" applyFont="1" applyBorder="1" applyAlignment="1">
      <alignment horizontal="left" vertical="top" wrapText="1"/>
    </xf>
    <xf numFmtId="0" fontId="90" fillId="0" borderId="20" xfId="0" applyFont="1" applyBorder="1" applyAlignment="1">
      <alignment horizontal="left" vertical="top" wrapText="1"/>
    </xf>
    <xf numFmtId="0" fontId="90" fillId="0" borderId="21" xfId="0" applyFont="1" applyBorder="1" applyAlignment="1">
      <alignment horizontal="left" vertical="top" wrapText="1"/>
    </xf>
    <xf numFmtId="0" fontId="91" fillId="0" borderId="15" xfId="0" applyFont="1" applyBorder="1" applyAlignment="1">
      <alignment vertical="center" wrapText="1"/>
    </xf>
    <xf numFmtId="0" fontId="91" fillId="0" borderId="14" xfId="0" applyFont="1" applyBorder="1" applyAlignment="1">
      <alignment vertical="center" wrapText="1"/>
    </xf>
    <xf numFmtId="0" fontId="91" fillId="0" borderId="16" xfId="0" applyFont="1" applyBorder="1" applyAlignment="1">
      <alignment vertical="center" wrapText="1"/>
    </xf>
    <xf numFmtId="0" fontId="91" fillId="0" borderId="19" xfId="0" applyFont="1" applyBorder="1" applyAlignment="1">
      <alignment vertical="center" wrapText="1"/>
    </xf>
    <xf numFmtId="0" fontId="91" fillId="0" borderId="20" xfId="0" applyFont="1" applyBorder="1" applyAlignment="1">
      <alignment vertical="center" wrapText="1"/>
    </xf>
    <xf numFmtId="0" fontId="91" fillId="0" borderId="21" xfId="0" applyFont="1" applyBorder="1" applyAlignment="1">
      <alignment vertical="center" wrapText="1"/>
    </xf>
    <xf numFmtId="0" fontId="98" fillId="0" borderId="0" xfId="0" applyFont="1" applyAlignment="1">
      <alignment vertical="top" wrapText="1"/>
    </xf>
    <xf numFmtId="0" fontId="98" fillId="0" borderId="0" xfId="0" applyFont="1" applyAlignment="1">
      <alignment vertical="top"/>
    </xf>
    <xf numFmtId="0" fontId="98" fillId="0" borderId="10" xfId="0" applyFont="1" applyBorder="1" applyAlignment="1">
      <alignment horizontal="center" vertical="top" wrapText="1"/>
    </xf>
    <xf numFmtId="0" fontId="98" fillId="0" borderId="0" xfId="0" applyFont="1" applyAlignment="1">
      <alignment vertical="center" wrapText="1"/>
    </xf>
    <xf numFmtId="0" fontId="98" fillId="0" borderId="0" xfId="0" applyFont="1">
      <alignment vertical="center"/>
    </xf>
    <xf numFmtId="38" fontId="46" fillId="0" borderId="10" xfId="42" applyFont="1" applyBorder="1" applyAlignment="1">
      <alignment horizontal="right" vertical="center" shrinkToFit="1"/>
    </xf>
    <xf numFmtId="0" fontId="27" fillId="0" borderId="12"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3" xfId="0" applyFont="1" applyBorder="1" applyAlignment="1">
      <alignment horizontal="center" vertical="center" wrapText="1"/>
    </xf>
    <xf numFmtId="0" fontId="20" fillId="0" borderId="0" xfId="0" applyFont="1" applyAlignment="1">
      <alignment horizontal="left" vertical="center"/>
    </xf>
    <xf numFmtId="0" fontId="20" fillId="0" borderId="0" xfId="0" applyFont="1" applyAlignment="1">
      <alignment horizontal="center" vertical="center" shrinkToFit="1"/>
    </xf>
    <xf numFmtId="38" fontId="46" fillId="0" borderId="66" xfId="42" applyFont="1" applyBorder="1" applyAlignment="1">
      <alignment horizontal="right" vertical="center" shrinkToFit="1"/>
    </xf>
    <xf numFmtId="38" fontId="46" fillId="0" borderId="67" xfId="42" applyFont="1" applyBorder="1" applyAlignment="1">
      <alignment horizontal="right" vertical="center" shrinkToFit="1"/>
    </xf>
    <xf numFmtId="38" fontId="46" fillId="0" borderId="29" xfId="42" applyFont="1" applyBorder="1" applyAlignment="1">
      <alignment horizontal="right" vertical="center" shrinkToFit="1"/>
    </xf>
    <xf numFmtId="0" fontId="71" fillId="0" borderId="29" xfId="0" applyFont="1" applyBorder="1" applyAlignment="1">
      <alignment horizontal="center" vertical="center" wrapText="1"/>
    </xf>
    <xf numFmtId="0" fontId="71" fillId="0" borderId="22" xfId="0" applyFont="1" applyBorder="1" applyAlignment="1">
      <alignment horizontal="center" vertical="center" wrapText="1"/>
    </xf>
    <xf numFmtId="0" fontId="71" fillId="0" borderId="72" xfId="0" applyFont="1" applyBorder="1" applyAlignment="1">
      <alignment horizontal="center" vertical="center" wrapText="1"/>
    </xf>
    <xf numFmtId="0" fontId="76" fillId="0" borderId="17" xfId="0" applyFont="1" applyBorder="1" applyAlignment="1">
      <alignment vertical="center" wrapText="1"/>
    </xf>
    <xf numFmtId="0" fontId="76" fillId="0" borderId="19" xfId="0" applyFont="1" applyBorder="1" applyAlignment="1">
      <alignment vertical="center" wrapText="1"/>
    </xf>
    <xf numFmtId="0" fontId="74" fillId="0" borderId="0" xfId="0" applyFont="1" applyAlignment="1">
      <alignment horizontal="center" vertical="center"/>
    </xf>
    <xf numFmtId="0" fontId="75" fillId="0" borderId="0" xfId="0" applyFont="1" applyAlignment="1">
      <alignment horizontal="center" vertical="center"/>
    </xf>
    <xf numFmtId="0" fontId="76" fillId="0" borderId="0" xfId="0" applyFont="1" applyAlignment="1">
      <alignment horizontal="left" vertical="center" wrapText="1"/>
    </xf>
    <xf numFmtId="0" fontId="84" fillId="0" borderId="74" xfId="0" applyFont="1" applyBorder="1" applyAlignment="1">
      <alignment horizontal="center" vertical="center" textRotation="255"/>
    </xf>
    <xf numFmtId="0" fontId="84" fillId="0" borderId="77" xfId="0" applyFont="1" applyBorder="1" applyAlignment="1">
      <alignment horizontal="center" vertical="center" textRotation="255"/>
    </xf>
    <xf numFmtId="0" fontId="84" fillId="0" borderId="106" xfId="0" applyFont="1" applyBorder="1" applyAlignment="1">
      <alignment horizontal="center" vertical="center" textRotation="255"/>
    </xf>
    <xf numFmtId="0" fontId="84" fillId="0" borderId="97" xfId="0" applyFont="1" applyBorder="1" applyAlignment="1">
      <alignment vertical="center" wrapText="1"/>
    </xf>
    <xf numFmtId="0" fontId="84" fillId="0" borderId="72" xfId="0" applyFont="1" applyBorder="1" applyAlignment="1">
      <alignment vertical="center" wrapText="1"/>
    </xf>
    <xf numFmtId="0" fontId="84" fillId="0" borderId="22" xfId="0" applyFont="1" applyBorder="1" applyAlignment="1">
      <alignment vertical="center" wrapText="1"/>
    </xf>
    <xf numFmtId="0" fontId="84" fillId="0" borderId="97" xfId="0" applyFont="1" applyBorder="1" applyAlignment="1">
      <alignment horizontal="left" vertical="center" wrapText="1"/>
    </xf>
    <xf numFmtId="0" fontId="84" fillId="0" borderId="72" xfId="0" applyFont="1" applyBorder="1" applyAlignment="1">
      <alignment horizontal="left" vertical="center" wrapText="1"/>
    </xf>
    <xf numFmtId="0" fontId="86" fillId="42" borderId="97" xfId="0" applyFont="1" applyFill="1" applyBorder="1" applyAlignment="1">
      <alignment horizontal="center" vertical="center" wrapText="1"/>
    </xf>
    <xf numFmtId="0" fontId="86" fillId="42" borderId="22" xfId="0" applyFont="1" applyFill="1" applyBorder="1" applyAlignment="1">
      <alignment horizontal="center" vertical="center" wrapText="1"/>
    </xf>
    <xf numFmtId="0" fontId="84" fillId="0" borderId="126" xfId="0" applyFont="1" applyBorder="1" applyAlignment="1">
      <alignment horizontal="left" vertical="center" wrapText="1"/>
    </xf>
    <xf numFmtId="0" fontId="86" fillId="42" borderId="29" xfId="0" applyFont="1" applyFill="1" applyBorder="1" applyAlignment="1">
      <alignment horizontal="center" vertical="center" wrapText="1"/>
    </xf>
    <xf numFmtId="0" fontId="86" fillId="42" borderId="72" xfId="0" applyFont="1" applyFill="1" applyBorder="1" applyAlignment="1">
      <alignment horizontal="center" vertical="center" wrapText="1"/>
    </xf>
    <xf numFmtId="0" fontId="84" fillId="0" borderId="29" xfId="0" applyFont="1" applyBorder="1" applyAlignment="1">
      <alignment vertical="center" wrapText="1"/>
    </xf>
    <xf numFmtId="0" fontId="84" fillId="0" borderId="113" xfId="0" applyFont="1" applyBorder="1" applyAlignment="1">
      <alignment vertical="center" wrapText="1"/>
    </xf>
    <xf numFmtId="0" fontId="84" fillId="0" borderId="29" xfId="0" applyFont="1" applyBorder="1" applyAlignment="1">
      <alignment horizontal="left" vertical="center" wrapText="1"/>
    </xf>
    <xf numFmtId="0" fontId="84" fillId="0" borderId="22" xfId="0" applyFont="1" applyBorder="1" applyAlignment="1">
      <alignment horizontal="left" vertical="center" wrapText="1"/>
    </xf>
    <xf numFmtId="0" fontId="84" fillId="0" borderId="113" xfId="0" applyFont="1" applyBorder="1" applyAlignment="1">
      <alignment horizontal="left" vertical="center" wrapText="1"/>
    </xf>
    <xf numFmtId="0" fontId="86" fillId="42" borderId="113" xfId="0" applyFont="1" applyFill="1" applyBorder="1" applyAlignment="1">
      <alignment horizontal="center" vertical="center" wrapText="1"/>
    </xf>
    <xf numFmtId="0" fontId="84" fillId="0" borderId="97" xfId="0" applyFont="1" applyBorder="1" applyAlignment="1">
      <alignment horizontal="center" vertical="center" wrapText="1"/>
    </xf>
    <xf numFmtId="0" fontId="84" fillId="0" borderId="72" xfId="0" applyFont="1" applyBorder="1" applyAlignment="1">
      <alignment horizontal="center" vertical="center" wrapText="1"/>
    </xf>
    <xf numFmtId="0" fontId="84" fillId="0" borderId="22" xfId="0" applyFont="1" applyBorder="1" applyAlignment="1">
      <alignment horizontal="center" vertical="center" wrapText="1"/>
    </xf>
    <xf numFmtId="0" fontId="84" fillId="0" borderId="29" xfId="0" applyFont="1" applyBorder="1" applyAlignment="1">
      <alignment horizontal="center" vertical="center" wrapText="1"/>
    </xf>
  </cellXfs>
  <cellStyles count="4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パーセント" xfId="47" builtinId="5"/>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6" xfId="43" xr:uid="{00000000-0005-0000-0000-00002B000000}"/>
    <cellStyle name="標準 2" xfId="44" xr:uid="{00000000-0005-0000-0000-00002C000000}"/>
    <cellStyle name="標準 2 2" xfId="45" xr:uid="{00000000-0005-0000-0000-00002D000000}"/>
    <cellStyle name="標準 3" xfId="46" xr:uid="{00000000-0005-0000-0000-00002E000000}"/>
    <cellStyle name="良い" xfId="6" builtinId="26" customBuiltin="1"/>
  </cellStyles>
  <dxfs count="0"/>
  <tableStyles count="0" defaultTableStyle="TableStyleMedium2" defaultPivotStyle="PivotStyleLight16"/>
  <colors>
    <mruColors>
      <color rgb="FFFFCCCC"/>
      <color rgb="FF0000CC"/>
      <color rgb="FFCCECFF"/>
      <color rgb="FFFFFFCC"/>
      <color rgb="FFCCFF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15</xdr:col>
      <xdr:colOff>59266</xdr:colOff>
      <xdr:row>1</xdr:row>
      <xdr:rowOff>76200</xdr:rowOff>
    </xdr:from>
    <xdr:to>
      <xdr:col>15</xdr:col>
      <xdr:colOff>338666</xdr:colOff>
      <xdr:row>7</xdr:row>
      <xdr:rowOff>374650</xdr:rowOff>
    </xdr:to>
    <xdr:sp macro="" textlink="">
      <xdr:nvSpPr>
        <xdr:cNvPr id="2" name="右中かっこ 1">
          <a:extLst>
            <a:ext uri="{FF2B5EF4-FFF2-40B4-BE49-F238E27FC236}">
              <a16:creationId xmlns:a16="http://schemas.microsoft.com/office/drawing/2014/main" id="{DC5B1D5F-3D27-4ED8-A8FB-8962185EC493}"/>
            </a:ext>
          </a:extLst>
        </xdr:cNvPr>
        <xdr:cNvSpPr/>
      </xdr:nvSpPr>
      <xdr:spPr>
        <a:xfrm>
          <a:off x="10329333" y="304800"/>
          <a:ext cx="279400" cy="1898650"/>
        </a:xfrm>
        <a:prstGeom prst="rightBrace">
          <a:avLst>
            <a:gd name="adj1" fmla="val 32142"/>
            <a:gd name="adj2" fmla="val 50000"/>
          </a:avLst>
        </a:prstGeom>
        <a:noFill/>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23</xdr:col>
      <xdr:colOff>0</xdr:colOff>
      <xdr:row>2</xdr:row>
      <xdr:rowOff>0</xdr:rowOff>
    </xdr:from>
    <xdr:to>
      <xdr:col>23</xdr:col>
      <xdr:colOff>266700</xdr:colOff>
      <xdr:row>9</xdr:row>
      <xdr:rowOff>184150</xdr:rowOff>
    </xdr:to>
    <xdr:sp macro="" textlink="">
      <xdr:nvSpPr>
        <xdr:cNvPr id="2" name="右中かっこ 1">
          <a:extLst>
            <a:ext uri="{FF2B5EF4-FFF2-40B4-BE49-F238E27FC236}">
              <a16:creationId xmlns:a16="http://schemas.microsoft.com/office/drawing/2014/main" id="{FA4D5372-6487-40EA-997D-722A2622A65E}"/>
            </a:ext>
          </a:extLst>
        </xdr:cNvPr>
        <xdr:cNvSpPr/>
      </xdr:nvSpPr>
      <xdr:spPr>
        <a:xfrm>
          <a:off x="6051550" y="285750"/>
          <a:ext cx="266700" cy="2127250"/>
        </a:xfrm>
        <a:prstGeom prst="rightBrace">
          <a:avLst>
            <a:gd name="adj1" fmla="val 32142"/>
            <a:gd name="adj2" fmla="val 12171"/>
          </a:avLst>
        </a:prstGeom>
        <a:noFill/>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23</xdr:col>
      <xdr:colOff>127000</xdr:colOff>
      <xdr:row>4</xdr:row>
      <xdr:rowOff>95250</xdr:rowOff>
    </xdr:from>
    <xdr:to>
      <xdr:col>24</xdr:col>
      <xdr:colOff>69850</xdr:colOff>
      <xdr:row>9</xdr:row>
      <xdr:rowOff>222250</xdr:rowOff>
    </xdr:to>
    <xdr:sp macro="" textlink="">
      <xdr:nvSpPr>
        <xdr:cNvPr id="10" name="右中かっこ 9">
          <a:extLst>
            <a:ext uri="{FF2B5EF4-FFF2-40B4-BE49-F238E27FC236}">
              <a16:creationId xmlns:a16="http://schemas.microsoft.com/office/drawing/2014/main" id="{351773DD-8B6D-2EA6-769B-2051D91821A2}"/>
            </a:ext>
          </a:extLst>
        </xdr:cNvPr>
        <xdr:cNvSpPr/>
      </xdr:nvSpPr>
      <xdr:spPr>
        <a:xfrm>
          <a:off x="6178550" y="781050"/>
          <a:ext cx="266700" cy="1670050"/>
        </a:xfrm>
        <a:prstGeom prst="rightBrace">
          <a:avLst>
            <a:gd name="adj1" fmla="val 32142"/>
            <a:gd name="adj2" fmla="val 50000"/>
          </a:avLst>
        </a:prstGeom>
        <a:noFill/>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24</xdr:col>
      <xdr:colOff>6350</xdr:colOff>
      <xdr:row>6</xdr:row>
      <xdr:rowOff>101600</xdr:rowOff>
    </xdr:from>
    <xdr:to>
      <xdr:col>24</xdr:col>
      <xdr:colOff>254000</xdr:colOff>
      <xdr:row>11</xdr:row>
      <xdr:rowOff>171450</xdr:rowOff>
    </xdr:to>
    <xdr:sp macro="" textlink="">
      <xdr:nvSpPr>
        <xdr:cNvPr id="2" name="右中かっこ 1">
          <a:extLst>
            <a:ext uri="{FF2B5EF4-FFF2-40B4-BE49-F238E27FC236}">
              <a16:creationId xmlns:a16="http://schemas.microsoft.com/office/drawing/2014/main" id="{FF178C89-1D59-4B54-9E3B-EC5F02593FD8}"/>
            </a:ext>
          </a:extLst>
        </xdr:cNvPr>
        <xdr:cNvSpPr/>
      </xdr:nvSpPr>
      <xdr:spPr>
        <a:xfrm>
          <a:off x="6350000" y="1143000"/>
          <a:ext cx="247650" cy="1511300"/>
        </a:xfrm>
        <a:prstGeom prst="rightBrace">
          <a:avLst>
            <a:gd name="adj1" fmla="val 36538"/>
            <a:gd name="adj2" fmla="val 50000"/>
          </a:avLst>
        </a:prstGeom>
        <a:noFill/>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24</xdr:col>
      <xdr:colOff>44450</xdr:colOff>
      <xdr:row>5</xdr:row>
      <xdr:rowOff>127000</xdr:rowOff>
    </xdr:from>
    <xdr:to>
      <xdr:col>25</xdr:col>
      <xdr:colOff>19050</xdr:colOff>
      <xdr:row>11</xdr:row>
      <xdr:rowOff>0</xdr:rowOff>
    </xdr:to>
    <xdr:sp macro="" textlink="">
      <xdr:nvSpPr>
        <xdr:cNvPr id="2" name="右中かっこ 1">
          <a:extLst>
            <a:ext uri="{FF2B5EF4-FFF2-40B4-BE49-F238E27FC236}">
              <a16:creationId xmlns:a16="http://schemas.microsoft.com/office/drawing/2014/main" id="{5C210580-E6EB-451D-B7D7-F9EAACC5038B}"/>
            </a:ext>
          </a:extLst>
        </xdr:cNvPr>
        <xdr:cNvSpPr/>
      </xdr:nvSpPr>
      <xdr:spPr>
        <a:xfrm>
          <a:off x="6388100" y="1130300"/>
          <a:ext cx="247650" cy="1511300"/>
        </a:xfrm>
        <a:prstGeom prst="rightBrace">
          <a:avLst>
            <a:gd name="adj1" fmla="val 36538"/>
            <a:gd name="adj2" fmla="val 50000"/>
          </a:avLst>
        </a:prstGeom>
        <a:noFill/>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25</xdr:col>
      <xdr:colOff>116417</xdr:colOff>
      <xdr:row>4</xdr:row>
      <xdr:rowOff>0</xdr:rowOff>
    </xdr:from>
    <xdr:to>
      <xdr:col>26</xdr:col>
      <xdr:colOff>88900</xdr:colOff>
      <xdr:row>10</xdr:row>
      <xdr:rowOff>209550</xdr:rowOff>
    </xdr:to>
    <xdr:sp macro="" textlink="">
      <xdr:nvSpPr>
        <xdr:cNvPr id="3" name="右中かっこ 2">
          <a:extLst>
            <a:ext uri="{FF2B5EF4-FFF2-40B4-BE49-F238E27FC236}">
              <a16:creationId xmlns:a16="http://schemas.microsoft.com/office/drawing/2014/main" id="{414FB781-D88A-484B-ACA9-779496B14EC9}"/>
            </a:ext>
          </a:extLst>
        </xdr:cNvPr>
        <xdr:cNvSpPr/>
      </xdr:nvSpPr>
      <xdr:spPr>
        <a:xfrm>
          <a:off x="14943667" y="984250"/>
          <a:ext cx="247650" cy="1511300"/>
        </a:xfrm>
        <a:prstGeom prst="rightBrace">
          <a:avLst>
            <a:gd name="adj1" fmla="val 36538"/>
            <a:gd name="adj2" fmla="val 50000"/>
          </a:avLst>
        </a:prstGeom>
        <a:noFill/>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23</xdr:col>
      <xdr:colOff>368300</xdr:colOff>
      <xdr:row>4</xdr:row>
      <xdr:rowOff>31750</xdr:rowOff>
    </xdr:from>
    <xdr:to>
      <xdr:col>23</xdr:col>
      <xdr:colOff>615950</xdr:colOff>
      <xdr:row>10</xdr:row>
      <xdr:rowOff>0</xdr:rowOff>
    </xdr:to>
    <xdr:sp macro="" textlink="">
      <xdr:nvSpPr>
        <xdr:cNvPr id="2" name="右中かっこ 1">
          <a:extLst>
            <a:ext uri="{FF2B5EF4-FFF2-40B4-BE49-F238E27FC236}">
              <a16:creationId xmlns:a16="http://schemas.microsoft.com/office/drawing/2014/main" id="{C0D96C1D-366A-4E10-AC48-F48BB1FD1048}"/>
            </a:ext>
          </a:extLst>
        </xdr:cNvPr>
        <xdr:cNvSpPr/>
      </xdr:nvSpPr>
      <xdr:spPr>
        <a:xfrm>
          <a:off x="6508750" y="965200"/>
          <a:ext cx="247650" cy="1511300"/>
        </a:xfrm>
        <a:prstGeom prst="rightBrace">
          <a:avLst>
            <a:gd name="adj1" fmla="val 26282"/>
            <a:gd name="adj2" fmla="val 50000"/>
          </a:avLst>
        </a:prstGeom>
        <a:noFill/>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24</xdr:col>
      <xdr:colOff>0</xdr:colOff>
      <xdr:row>7</xdr:row>
      <xdr:rowOff>0</xdr:rowOff>
    </xdr:from>
    <xdr:to>
      <xdr:col>24</xdr:col>
      <xdr:colOff>247650</xdr:colOff>
      <xdr:row>13</xdr:row>
      <xdr:rowOff>50800</xdr:rowOff>
    </xdr:to>
    <xdr:sp macro="" textlink="">
      <xdr:nvSpPr>
        <xdr:cNvPr id="2" name="右中かっこ 1">
          <a:extLst>
            <a:ext uri="{FF2B5EF4-FFF2-40B4-BE49-F238E27FC236}">
              <a16:creationId xmlns:a16="http://schemas.microsoft.com/office/drawing/2014/main" id="{7C37CA31-2A59-4F15-AC11-29DD0A228EAD}"/>
            </a:ext>
          </a:extLst>
        </xdr:cNvPr>
        <xdr:cNvSpPr/>
      </xdr:nvSpPr>
      <xdr:spPr>
        <a:xfrm>
          <a:off x="6375400" y="1403350"/>
          <a:ext cx="247650" cy="1511300"/>
        </a:xfrm>
        <a:prstGeom prst="rightBrace">
          <a:avLst>
            <a:gd name="adj1" fmla="val 26282"/>
            <a:gd name="adj2" fmla="val 50000"/>
          </a:avLst>
        </a:prstGeom>
        <a:noFill/>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38101</xdr:colOff>
      <xdr:row>31</xdr:row>
      <xdr:rowOff>57150</xdr:rowOff>
    </xdr:from>
    <xdr:to>
      <xdr:col>1</xdr:col>
      <xdr:colOff>7019925</xdr:colOff>
      <xdr:row>32</xdr:row>
      <xdr:rowOff>390525</xdr:rowOff>
    </xdr:to>
    <xdr:sp macro="" textlink="">
      <xdr:nvSpPr>
        <xdr:cNvPr id="2" name="大かっこ 1">
          <a:extLst>
            <a:ext uri="{FF2B5EF4-FFF2-40B4-BE49-F238E27FC236}">
              <a16:creationId xmlns:a16="http://schemas.microsoft.com/office/drawing/2014/main" id="{A950C951-AAE6-4974-86DD-E8AA354934FC}"/>
            </a:ext>
          </a:extLst>
        </xdr:cNvPr>
        <xdr:cNvSpPr/>
      </xdr:nvSpPr>
      <xdr:spPr>
        <a:xfrm>
          <a:off x="152401" y="10852150"/>
          <a:ext cx="6981824" cy="587375"/>
        </a:xfrm>
        <a:prstGeom prst="bracketPair">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330200</xdr:colOff>
      <xdr:row>1</xdr:row>
      <xdr:rowOff>222250</xdr:rowOff>
    </xdr:from>
    <xdr:to>
      <xdr:col>4</xdr:col>
      <xdr:colOff>11289</xdr:colOff>
      <xdr:row>1</xdr:row>
      <xdr:rowOff>229306</xdr:rowOff>
    </xdr:to>
    <xdr:cxnSp macro="">
      <xdr:nvCxnSpPr>
        <xdr:cNvPr id="3" name="直線矢印コネクタ 2">
          <a:extLst>
            <a:ext uri="{FF2B5EF4-FFF2-40B4-BE49-F238E27FC236}">
              <a16:creationId xmlns:a16="http://schemas.microsoft.com/office/drawing/2014/main" id="{CE091597-2158-43F0-B7F7-8C2D6F492DB5}"/>
            </a:ext>
          </a:extLst>
        </xdr:cNvPr>
        <xdr:cNvCxnSpPr/>
      </xdr:nvCxnSpPr>
      <xdr:spPr>
        <a:xfrm flipH="1">
          <a:off x="8318500" y="400050"/>
          <a:ext cx="366889" cy="705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114300</xdr:colOff>
      <xdr:row>4</xdr:row>
      <xdr:rowOff>215900</xdr:rowOff>
    </xdr:from>
    <xdr:to>
      <xdr:col>24</xdr:col>
      <xdr:colOff>44450</xdr:colOff>
      <xdr:row>10</xdr:row>
      <xdr:rowOff>196850</xdr:rowOff>
    </xdr:to>
    <xdr:sp macro="" textlink="">
      <xdr:nvSpPr>
        <xdr:cNvPr id="2" name="右中かっこ 1">
          <a:extLst>
            <a:ext uri="{FF2B5EF4-FFF2-40B4-BE49-F238E27FC236}">
              <a16:creationId xmlns:a16="http://schemas.microsoft.com/office/drawing/2014/main" id="{B8CA766F-7EB5-4C57-891A-DEE36257C9C9}"/>
            </a:ext>
          </a:extLst>
        </xdr:cNvPr>
        <xdr:cNvSpPr/>
      </xdr:nvSpPr>
      <xdr:spPr>
        <a:xfrm>
          <a:off x="6165850" y="711200"/>
          <a:ext cx="254000" cy="1828800"/>
        </a:xfrm>
        <a:prstGeom prst="rightBrace">
          <a:avLst>
            <a:gd name="adj1" fmla="val 33333"/>
            <a:gd name="adj2" fmla="val 50000"/>
          </a:avLst>
        </a:prstGeom>
        <a:noFill/>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24</xdr:col>
      <xdr:colOff>215900</xdr:colOff>
      <xdr:row>3</xdr:row>
      <xdr:rowOff>184150</xdr:rowOff>
    </xdr:from>
    <xdr:to>
      <xdr:col>25</xdr:col>
      <xdr:colOff>209550</xdr:colOff>
      <xdr:row>11</xdr:row>
      <xdr:rowOff>25400</xdr:rowOff>
    </xdr:to>
    <xdr:sp macro="" textlink="">
      <xdr:nvSpPr>
        <xdr:cNvPr id="2" name="右中かっこ 1">
          <a:extLst>
            <a:ext uri="{FF2B5EF4-FFF2-40B4-BE49-F238E27FC236}">
              <a16:creationId xmlns:a16="http://schemas.microsoft.com/office/drawing/2014/main" id="{F3F2FEFD-446D-4998-A098-DE2AEC147524}"/>
            </a:ext>
          </a:extLst>
        </xdr:cNvPr>
        <xdr:cNvSpPr/>
      </xdr:nvSpPr>
      <xdr:spPr>
        <a:xfrm>
          <a:off x="6769100" y="755650"/>
          <a:ext cx="266700" cy="1670050"/>
        </a:xfrm>
        <a:prstGeom prst="rightBrace">
          <a:avLst>
            <a:gd name="adj1" fmla="val 41666"/>
            <a:gd name="adj2" fmla="val 50000"/>
          </a:avLst>
        </a:prstGeom>
        <a:noFill/>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23</xdr:col>
      <xdr:colOff>95250</xdr:colOff>
      <xdr:row>4</xdr:row>
      <xdr:rowOff>63500</xdr:rowOff>
    </xdr:from>
    <xdr:to>
      <xdr:col>24</xdr:col>
      <xdr:colOff>6350</xdr:colOff>
      <xdr:row>9</xdr:row>
      <xdr:rowOff>317500</xdr:rowOff>
    </xdr:to>
    <xdr:sp macro="" textlink="">
      <xdr:nvSpPr>
        <xdr:cNvPr id="2" name="右中かっこ 1">
          <a:extLst>
            <a:ext uri="{FF2B5EF4-FFF2-40B4-BE49-F238E27FC236}">
              <a16:creationId xmlns:a16="http://schemas.microsoft.com/office/drawing/2014/main" id="{6BFFF6F3-AF01-41B5-8D32-0DDC2CC7657E}"/>
            </a:ext>
          </a:extLst>
        </xdr:cNvPr>
        <xdr:cNvSpPr/>
      </xdr:nvSpPr>
      <xdr:spPr>
        <a:xfrm>
          <a:off x="6146800" y="749300"/>
          <a:ext cx="234950" cy="1758950"/>
        </a:xfrm>
        <a:prstGeom prst="rightBrace">
          <a:avLst>
            <a:gd name="adj1" fmla="val 54279"/>
            <a:gd name="adj2" fmla="val 50000"/>
          </a:avLst>
        </a:prstGeom>
        <a:noFill/>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0</xdr:colOff>
      <xdr:row>11</xdr:row>
      <xdr:rowOff>9524</xdr:rowOff>
    </xdr:from>
    <xdr:to>
      <xdr:col>24</xdr:col>
      <xdr:colOff>0</xdr:colOff>
      <xdr:row>13</xdr:row>
      <xdr:rowOff>0</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2924175" y="2609849"/>
          <a:ext cx="7286625" cy="485776"/>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訓練内容については、公募時は未記入でも提出可とする。（その際は契約締結前までに再提出すること）</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35</xdr:col>
      <xdr:colOff>317500</xdr:colOff>
      <xdr:row>1</xdr:row>
      <xdr:rowOff>90715</xdr:rowOff>
    </xdr:from>
    <xdr:to>
      <xdr:col>35</xdr:col>
      <xdr:colOff>502558</xdr:colOff>
      <xdr:row>6</xdr:row>
      <xdr:rowOff>1</xdr:rowOff>
    </xdr:to>
    <xdr:sp macro="" textlink="">
      <xdr:nvSpPr>
        <xdr:cNvPr id="2" name="右中かっこ 1">
          <a:extLst>
            <a:ext uri="{FF2B5EF4-FFF2-40B4-BE49-F238E27FC236}">
              <a16:creationId xmlns:a16="http://schemas.microsoft.com/office/drawing/2014/main" id="{9F6C42BF-A40A-40C4-A053-B6F000750FCC}"/>
            </a:ext>
          </a:extLst>
        </xdr:cNvPr>
        <xdr:cNvSpPr/>
      </xdr:nvSpPr>
      <xdr:spPr>
        <a:xfrm>
          <a:off x="15167429" y="344715"/>
          <a:ext cx="185058" cy="1161143"/>
        </a:xfrm>
        <a:prstGeom prst="rightBrace">
          <a:avLst>
            <a:gd name="adj1" fmla="val 32142"/>
            <a:gd name="adj2" fmla="val 50000"/>
          </a:avLst>
        </a:prstGeom>
        <a:noFill/>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35</xdr:col>
      <xdr:colOff>326837</xdr:colOff>
      <xdr:row>0</xdr:row>
      <xdr:rowOff>149411</xdr:rowOff>
    </xdr:from>
    <xdr:to>
      <xdr:col>35</xdr:col>
      <xdr:colOff>556184</xdr:colOff>
      <xdr:row>5</xdr:row>
      <xdr:rowOff>270809</xdr:rowOff>
    </xdr:to>
    <xdr:sp macro="" textlink="">
      <xdr:nvSpPr>
        <xdr:cNvPr id="2" name="右中かっこ 1">
          <a:extLst>
            <a:ext uri="{FF2B5EF4-FFF2-40B4-BE49-F238E27FC236}">
              <a16:creationId xmlns:a16="http://schemas.microsoft.com/office/drawing/2014/main" id="{8CC8966E-1D84-444A-9770-43AD41AA5B51}"/>
            </a:ext>
          </a:extLst>
        </xdr:cNvPr>
        <xdr:cNvSpPr/>
      </xdr:nvSpPr>
      <xdr:spPr>
        <a:xfrm>
          <a:off x="15436102" y="149411"/>
          <a:ext cx="229347" cy="1326030"/>
        </a:xfrm>
        <a:prstGeom prst="rightBrace">
          <a:avLst>
            <a:gd name="adj1" fmla="val 32142"/>
            <a:gd name="adj2" fmla="val 50000"/>
          </a:avLst>
        </a:prstGeom>
        <a:noFill/>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35</xdr:col>
      <xdr:colOff>306916</xdr:colOff>
      <xdr:row>0</xdr:row>
      <xdr:rowOff>105833</xdr:rowOff>
    </xdr:from>
    <xdr:to>
      <xdr:col>35</xdr:col>
      <xdr:colOff>520699</xdr:colOff>
      <xdr:row>5</xdr:row>
      <xdr:rowOff>222250</xdr:rowOff>
    </xdr:to>
    <xdr:sp macro="" textlink="">
      <xdr:nvSpPr>
        <xdr:cNvPr id="2" name="右中かっこ 1">
          <a:extLst>
            <a:ext uri="{FF2B5EF4-FFF2-40B4-BE49-F238E27FC236}">
              <a16:creationId xmlns:a16="http://schemas.microsoft.com/office/drawing/2014/main" id="{C8E3D6C1-A1C9-44CA-B2CC-102967B77FCB}"/>
            </a:ext>
          </a:extLst>
        </xdr:cNvPr>
        <xdr:cNvSpPr/>
      </xdr:nvSpPr>
      <xdr:spPr>
        <a:xfrm>
          <a:off x="15197666" y="105833"/>
          <a:ext cx="213783" cy="1312334"/>
        </a:xfrm>
        <a:prstGeom prst="rightBrace">
          <a:avLst>
            <a:gd name="adj1" fmla="val 32142"/>
            <a:gd name="adj2" fmla="val 50000"/>
          </a:avLst>
        </a:prstGeom>
        <a:noFill/>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23</xdr:col>
      <xdr:colOff>0</xdr:colOff>
      <xdr:row>2</xdr:row>
      <xdr:rowOff>0</xdr:rowOff>
    </xdr:from>
    <xdr:to>
      <xdr:col>23</xdr:col>
      <xdr:colOff>266700</xdr:colOff>
      <xdr:row>9</xdr:row>
      <xdr:rowOff>184150</xdr:rowOff>
    </xdr:to>
    <xdr:sp macro="" textlink="">
      <xdr:nvSpPr>
        <xdr:cNvPr id="2" name="右中かっこ 1">
          <a:extLst>
            <a:ext uri="{FF2B5EF4-FFF2-40B4-BE49-F238E27FC236}">
              <a16:creationId xmlns:a16="http://schemas.microsoft.com/office/drawing/2014/main" id="{B2C734A2-116D-438B-B554-7BD6712F4FA1}"/>
            </a:ext>
          </a:extLst>
        </xdr:cNvPr>
        <xdr:cNvSpPr/>
      </xdr:nvSpPr>
      <xdr:spPr>
        <a:xfrm>
          <a:off x="6051550" y="285750"/>
          <a:ext cx="266700" cy="2127250"/>
        </a:xfrm>
        <a:prstGeom prst="rightBrace">
          <a:avLst>
            <a:gd name="adj1" fmla="val 32142"/>
            <a:gd name="adj2" fmla="val 12171"/>
          </a:avLst>
        </a:prstGeom>
        <a:noFill/>
        <a:ln>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S82"/>
  <sheetViews>
    <sheetView showGridLines="0" view="pageBreakPreview" topLeftCell="A73" zoomScale="75" zoomScaleNormal="75" zoomScaleSheetLayoutView="75" workbookViewId="0">
      <selection activeCell="E8" sqref="E8:K8"/>
    </sheetView>
  </sheetViews>
  <sheetFormatPr defaultRowHeight="13"/>
  <cols>
    <col min="1" max="1" width="5.58203125" style="130" customWidth="1"/>
    <col min="2" max="3" width="5.58203125" style="131" customWidth="1"/>
    <col min="4" max="4" width="12.58203125" style="129" customWidth="1"/>
    <col min="5" max="5" width="6.58203125" style="129" customWidth="1"/>
    <col min="6" max="6" width="13" style="129" customWidth="1"/>
    <col min="7" max="7" width="17.58203125" style="129" customWidth="1"/>
    <col min="8" max="15" width="8.58203125" style="129" customWidth="1"/>
    <col min="16" max="18" width="5.58203125" style="129" customWidth="1"/>
    <col min="19" max="256" width="9" style="129"/>
    <col min="257" max="259" width="5.58203125" style="129" customWidth="1"/>
    <col min="260" max="260" width="12.58203125" style="129" customWidth="1"/>
    <col min="261" max="261" width="6.58203125" style="129" customWidth="1"/>
    <col min="262" max="262" width="13" style="129" customWidth="1"/>
    <col min="263" max="263" width="17.58203125" style="129" customWidth="1"/>
    <col min="264" max="271" width="8.58203125" style="129" customWidth="1"/>
    <col min="272" max="274" width="5.58203125" style="129" customWidth="1"/>
    <col min="275" max="512" width="9" style="129"/>
    <col min="513" max="515" width="5.58203125" style="129" customWidth="1"/>
    <col min="516" max="516" width="12.58203125" style="129" customWidth="1"/>
    <col min="517" max="517" width="6.58203125" style="129" customWidth="1"/>
    <col min="518" max="518" width="13" style="129" customWidth="1"/>
    <col min="519" max="519" width="17.58203125" style="129" customWidth="1"/>
    <col min="520" max="527" width="8.58203125" style="129" customWidth="1"/>
    <col min="528" max="530" width="5.58203125" style="129" customWidth="1"/>
    <col min="531" max="768" width="9" style="129"/>
    <col min="769" max="771" width="5.58203125" style="129" customWidth="1"/>
    <col min="772" max="772" width="12.58203125" style="129" customWidth="1"/>
    <col min="773" max="773" width="6.58203125" style="129" customWidth="1"/>
    <col min="774" max="774" width="13" style="129" customWidth="1"/>
    <col min="775" max="775" width="17.58203125" style="129" customWidth="1"/>
    <col min="776" max="783" width="8.58203125" style="129" customWidth="1"/>
    <col min="784" max="786" width="5.58203125" style="129" customWidth="1"/>
    <col min="787" max="1024" width="9" style="129"/>
    <col min="1025" max="1027" width="5.58203125" style="129" customWidth="1"/>
    <col min="1028" max="1028" width="12.58203125" style="129" customWidth="1"/>
    <col min="1029" max="1029" width="6.58203125" style="129" customWidth="1"/>
    <col min="1030" max="1030" width="13" style="129" customWidth="1"/>
    <col min="1031" max="1031" width="17.58203125" style="129" customWidth="1"/>
    <col min="1032" max="1039" width="8.58203125" style="129" customWidth="1"/>
    <col min="1040" max="1042" width="5.58203125" style="129" customWidth="1"/>
    <col min="1043" max="1280" width="9" style="129"/>
    <col min="1281" max="1283" width="5.58203125" style="129" customWidth="1"/>
    <col min="1284" max="1284" width="12.58203125" style="129" customWidth="1"/>
    <col min="1285" max="1285" width="6.58203125" style="129" customWidth="1"/>
    <col min="1286" max="1286" width="13" style="129" customWidth="1"/>
    <col min="1287" max="1287" width="17.58203125" style="129" customWidth="1"/>
    <col min="1288" max="1295" width="8.58203125" style="129" customWidth="1"/>
    <col min="1296" max="1298" width="5.58203125" style="129" customWidth="1"/>
    <col min="1299" max="1536" width="9" style="129"/>
    <col min="1537" max="1539" width="5.58203125" style="129" customWidth="1"/>
    <col min="1540" max="1540" width="12.58203125" style="129" customWidth="1"/>
    <col min="1541" max="1541" width="6.58203125" style="129" customWidth="1"/>
    <col min="1542" max="1542" width="13" style="129" customWidth="1"/>
    <col min="1543" max="1543" width="17.58203125" style="129" customWidth="1"/>
    <col min="1544" max="1551" width="8.58203125" style="129" customWidth="1"/>
    <col min="1552" max="1554" width="5.58203125" style="129" customWidth="1"/>
    <col min="1555" max="1792" width="9" style="129"/>
    <col min="1793" max="1795" width="5.58203125" style="129" customWidth="1"/>
    <col min="1796" max="1796" width="12.58203125" style="129" customWidth="1"/>
    <col min="1797" max="1797" width="6.58203125" style="129" customWidth="1"/>
    <col min="1798" max="1798" width="13" style="129" customWidth="1"/>
    <col min="1799" max="1799" width="17.58203125" style="129" customWidth="1"/>
    <col min="1800" max="1807" width="8.58203125" style="129" customWidth="1"/>
    <col min="1808" max="1810" width="5.58203125" style="129" customWidth="1"/>
    <col min="1811" max="2048" width="9" style="129"/>
    <col min="2049" max="2051" width="5.58203125" style="129" customWidth="1"/>
    <col min="2052" max="2052" width="12.58203125" style="129" customWidth="1"/>
    <col min="2053" max="2053" width="6.58203125" style="129" customWidth="1"/>
    <col min="2054" max="2054" width="13" style="129" customWidth="1"/>
    <col min="2055" max="2055" width="17.58203125" style="129" customWidth="1"/>
    <col min="2056" max="2063" width="8.58203125" style="129" customWidth="1"/>
    <col min="2064" max="2066" width="5.58203125" style="129" customWidth="1"/>
    <col min="2067" max="2304" width="9" style="129"/>
    <col min="2305" max="2307" width="5.58203125" style="129" customWidth="1"/>
    <col min="2308" max="2308" width="12.58203125" style="129" customWidth="1"/>
    <col min="2309" max="2309" width="6.58203125" style="129" customWidth="1"/>
    <col min="2310" max="2310" width="13" style="129" customWidth="1"/>
    <col min="2311" max="2311" width="17.58203125" style="129" customWidth="1"/>
    <col min="2312" max="2319" width="8.58203125" style="129" customWidth="1"/>
    <col min="2320" max="2322" width="5.58203125" style="129" customWidth="1"/>
    <col min="2323" max="2560" width="9" style="129"/>
    <col min="2561" max="2563" width="5.58203125" style="129" customWidth="1"/>
    <col min="2564" max="2564" width="12.58203125" style="129" customWidth="1"/>
    <col min="2565" max="2565" width="6.58203125" style="129" customWidth="1"/>
    <col min="2566" max="2566" width="13" style="129" customWidth="1"/>
    <col min="2567" max="2567" width="17.58203125" style="129" customWidth="1"/>
    <col min="2568" max="2575" width="8.58203125" style="129" customWidth="1"/>
    <col min="2576" max="2578" width="5.58203125" style="129" customWidth="1"/>
    <col min="2579" max="2816" width="9" style="129"/>
    <col min="2817" max="2819" width="5.58203125" style="129" customWidth="1"/>
    <col min="2820" max="2820" width="12.58203125" style="129" customWidth="1"/>
    <col min="2821" max="2821" width="6.58203125" style="129" customWidth="1"/>
    <col min="2822" max="2822" width="13" style="129" customWidth="1"/>
    <col min="2823" max="2823" width="17.58203125" style="129" customWidth="1"/>
    <col min="2824" max="2831" width="8.58203125" style="129" customWidth="1"/>
    <col min="2832" max="2834" width="5.58203125" style="129" customWidth="1"/>
    <col min="2835" max="3072" width="9" style="129"/>
    <col min="3073" max="3075" width="5.58203125" style="129" customWidth="1"/>
    <col min="3076" max="3076" width="12.58203125" style="129" customWidth="1"/>
    <col min="3077" max="3077" width="6.58203125" style="129" customWidth="1"/>
    <col min="3078" max="3078" width="13" style="129" customWidth="1"/>
    <col min="3079" max="3079" width="17.58203125" style="129" customWidth="1"/>
    <col min="3080" max="3087" width="8.58203125" style="129" customWidth="1"/>
    <col min="3088" max="3090" width="5.58203125" style="129" customWidth="1"/>
    <col min="3091" max="3328" width="9" style="129"/>
    <col min="3329" max="3331" width="5.58203125" style="129" customWidth="1"/>
    <col min="3332" max="3332" width="12.58203125" style="129" customWidth="1"/>
    <col min="3333" max="3333" width="6.58203125" style="129" customWidth="1"/>
    <col min="3334" max="3334" width="13" style="129" customWidth="1"/>
    <col min="3335" max="3335" width="17.58203125" style="129" customWidth="1"/>
    <col min="3336" max="3343" width="8.58203125" style="129" customWidth="1"/>
    <col min="3344" max="3346" width="5.58203125" style="129" customWidth="1"/>
    <col min="3347" max="3584" width="9" style="129"/>
    <col min="3585" max="3587" width="5.58203125" style="129" customWidth="1"/>
    <col min="3588" max="3588" width="12.58203125" style="129" customWidth="1"/>
    <col min="3589" max="3589" width="6.58203125" style="129" customWidth="1"/>
    <col min="3590" max="3590" width="13" style="129" customWidth="1"/>
    <col min="3591" max="3591" width="17.58203125" style="129" customWidth="1"/>
    <col min="3592" max="3599" width="8.58203125" style="129" customWidth="1"/>
    <col min="3600" max="3602" width="5.58203125" style="129" customWidth="1"/>
    <col min="3603" max="3840" width="9" style="129"/>
    <col min="3841" max="3843" width="5.58203125" style="129" customWidth="1"/>
    <col min="3844" max="3844" width="12.58203125" style="129" customWidth="1"/>
    <col min="3845" max="3845" width="6.58203125" style="129" customWidth="1"/>
    <col min="3846" max="3846" width="13" style="129" customWidth="1"/>
    <col min="3847" max="3847" width="17.58203125" style="129" customWidth="1"/>
    <col min="3848" max="3855" width="8.58203125" style="129" customWidth="1"/>
    <col min="3856" max="3858" width="5.58203125" style="129" customWidth="1"/>
    <col min="3859" max="4096" width="9" style="129"/>
    <col min="4097" max="4099" width="5.58203125" style="129" customWidth="1"/>
    <col min="4100" max="4100" width="12.58203125" style="129" customWidth="1"/>
    <col min="4101" max="4101" width="6.58203125" style="129" customWidth="1"/>
    <col min="4102" max="4102" width="13" style="129" customWidth="1"/>
    <col min="4103" max="4103" width="17.58203125" style="129" customWidth="1"/>
    <col min="4104" max="4111" width="8.58203125" style="129" customWidth="1"/>
    <col min="4112" max="4114" width="5.58203125" style="129" customWidth="1"/>
    <col min="4115" max="4352" width="9" style="129"/>
    <col min="4353" max="4355" width="5.58203125" style="129" customWidth="1"/>
    <col min="4356" max="4356" width="12.58203125" style="129" customWidth="1"/>
    <col min="4357" max="4357" width="6.58203125" style="129" customWidth="1"/>
    <col min="4358" max="4358" width="13" style="129" customWidth="1"/>
    <col min="4359" max="4359" width="17.58203125" style="129" customWidth="1"/>
    <col min="4360" max="4367" width="8.58203125" style="129" customWidth="1"/>
    <col min="4368" max="4370" width="5.58203125" style="129" customWidth="1"/>
    <col min="4371" max="4608" width="9" style="129"/>
    <col min="4609" max="4611" width="5.58203125" style="129" customWidth="1"/>
    <col min="4612" max="4612" width="12.58203125" style="129" customWidth="1"/>
    <col min="4613" max="4613" width="6.58203125" style="129" customWidth="1"/>
    <col min="4614" max="4614" width="13" style="129" customWidth="1"/>
    <col min="4615" max="4615" width="17.58203125" style="129" customWidth="1"/>
    <col min="4616" max="4623" width="8.58203125" style="129" customWidth="1"/>
    <col min="4624" max="4626" width="5.58203125" style="129" customWidth="1"/>
    <col min="4627" max="4864" width="9" style="129"/>
    <col min="4865" max="4867" width="5.58203125" style="129" customWidth="1"/>
    <col min="4868" max="4868" width="12.58203125" style="129" customWidth="1"/>
    <col min="4869" max="4869" width="6.58203125" style="129" customWidth="1"/>
    <col min="4870" max="4870" width="13" style="129" customWidth="1"/>
    <col min="4871" max="4871" width="17.58203125" style="129" customWidth="1"/>
    <col min="4872" max="4879" width="8.58203125" style="129" customWidth="1"/>
    <col min="4880" max="4882" width="5.58203125" style="129" customWidth="1"/>
    <col min="4883" max="5120" width="9" style="129"/>
    <col min="5121" max="5123" width="5.58203125" style="129" customWidth="1"/>
    <col min="5124" max="5124" width="12.58203125" style="129" customWidth="1"/>
    <col min="5125" max="5125" width="6.58203125" style="129" customWidth="1"/>
    <col min="5126" max="5126" width="13" style="129" customWidth="1"/>
    <col min="5127" max="5127" width="17.58203125" style="129" customWidth="1"/>
    <col min="5128" max="5135" width="8.58203125" style="129" customWidth="1"/>
    <col min="5136" max="5138" width="5.58203125" style="129" customWidth="1"/>
    <col min="5139" max="5376" width="9" style="129"/>
    <col min="5377" max="5379" width="5.58203125" style="129" customWidth="1"/>
    <col min="5380" max="5380" width="12.58203125" style="129" customWidth="1"/>
    <col min="5381" max="5381" width="6.58203125" style="129" customWidth="1"/>
    <col min="5382" max="5382" width="13" style="129" customWidth="1"/>
    <col min="5383" max="5383" width="17.58203125" style="129" customWidth="1"/>
    <col min="5384" max="5391" width="8.58203125" style="129" customWidth="1"/>
    <col min="5392" max="5394" width="5.58203125" style="129" customWidth="1"/>
    <col min="5395" max="5632" width="9" style="129"/>
    <col min="5633" max="5635" width="5.58203125" style="129" customWidth="1"/>
    <col min="5636" max="5636" width="12.58203125" style="129" customWidth="1"/>
    <col min="5637" max="5637" width="6.58203125" style="129" customWidth="1"/>
    <col min="5638" max="5638" width="13" style="129" customWidth="1"/>
    <col min="5639" max="5639" width="17.58203125" style="129" customWidth="1"/>
    <col min="5640" max="5647" width="8.58203125" style="129" customWidth="1"/>
    <col min="5648" max="5650" width="5.58203125" style="129" customWidth="1"/>
    <col min="5651" max="5888" width="9" style="129"/>
    <col min="5889" max="5891" width="5.58203125" style="129" customWidth="1"/>
    <col min="5892" max="5892" width="12.58203125" style="129" customWidth="1"/>
    <col min="5893" max="5893" width="6.58203125" style="129" customWidth="1"/>
    <col min="5894" max="5894" width="13" style="129" customWidth="1"/>
    <col min="5895" max="5895" width="17.58203125" style="129" customWidth="1"/>
    <col min="5896" max="5903" width="8.58203125" style="129" customWidth="1"/>
    <col min="5904" max="5906" width="5.58203125" style="129" customWidth="1"/>
    <col min="5907" max="6144" width="9" style="129"/>
    <col min="6145" max="6147" width="5.58203125" style="129" customWidth="1"/>
    <col min="6148" max="6148" width="12.58203125" style="129" customWidth="1"/>
    <col min="6149" max="6149" width="6.58203125" style="129" customWidth="1"/>
    <col min="6150" max="6150" width="13" style="129" customWidth="1"/>
    <col min="6151" max="6151" width="17.58203125" style="129" customWidth="1"/>
    <col min="6152" max="6159" width="8.58203125" style="129" customWidth="1"/>
    <col min="6160" max="6162" width="5.58203125" style="129" customWidth="1"/>
    <col min="6163" max="6400" width="9" style="129"/>
    <col min="6401" max="6403" width="5.58203125" style="129" customWidth="1"/>
    <col min="6404" max="6404" width="12.58203125" style="129" customWidth="1"/>
    <col min="6405" max="6405" width="6.58203125" style="129" customWidth="1"/>
    <col min="6406" max="6406" width="13" style="129" customWidth="1"/>
    <col min="6407" max="6407" width="17.58203125" style="129" customWidth="1"/>
    <col min="6408" max="6415" width="8.58203125" style="129" customWidth="1"/>
    <col min="6416" max="6418" width="5.58203125" style="129" customWidth="1"/>
    <col min="6419" max="6656" width="9" style="129"/>
    <col min="6657" max="6659" width="5.58203125" style="129" customWidth="1"/>
    <col min="6660" max="6660" width="12.58203125" style="129" customWidth="1"/>
    <col min="6661" max="6661" width="6.58203125" style="129" customWidth="1"/>
    <col min="6662" max="6662" width="13" style="129" customWidth="1"/>
    <col min="6663" max="6663" width="17.58203125" style="129" customWidth="1"/>
    <col min="6664" max="6671" width="8.58203125" style="129" customWidth="1"/>
    <col min="6672" max="6674" width="5.58203125" style="129" customWidth="1"/>
    <col min="6675" max="6912" width="9" style="129"/>
    <col min="6913" max="6915" width="5.58203125" style="129" customWidth="1"/>
    <col min="6916" max="6916" width="12.58203125" style="129" customWidth="1"/>
    <col min="6917" max="6917" width="6.58203125" style="129" customWidth="1"/>
    <col min="6918" max="6918" width="13" style="129" customWidth="1"/>
    <col min="6919" max="6919" width="17.58203125" style="129" customWidth="1"/>
    <col min="6920" max="6927" width="8.58203125" style="129" customWidth="1"/>
    <col min="6928" max="6930" width="5.58203125" style="129" customWidth="1"/>
    <col min="6931" max="7168" width="9" style="129"/>
    <col min="7169" max="7171" width="5.58203125" style="129" customWidth="1"/>
    <col min="7172" max="7172" width="12.58203125" style="129" customWidth="1"/>
    <col min="7173" max="7173" width="6.58203125" style="129" customWidth="1"/>
    <col min="7174" max="7174" width="13" style="129" customWidth="1"/>
    <col min="7175" max="7175" width="17.58203125" style="129" customWidth="1"/>
    <col min="7176" max="7183" width="8.58203125" style="129" customWidth="1"/>
    <col min="7184" max="7186" width="5.58203125" style="129" customWidth="1"/>
    <col min="7187" max="7424" width="9" style="129"/>
    <col min="7425" max="7427" width="5.58203125" style="129" customWidth="1"/>
    <col min="7428" max="7428" width="12.58203125" style="129" customWidth="1"/>
    <col min="7429" max="7429" width="6.58203125" style="129" customWidth="1"/>
    <col min="7430" max="7430" width="13" style="129" customWidth="1"/>
    <col min="7431" max="7431" width="17.58203125" style="129" customWidth="1"/>
    <col min="7432" max="7439" width="8.58203125" style="129" customWidth="1"/>
    <col min="7440" max="7442" width="5.58203125" style="129" customWidth="1"/>
    <col min="7443" max="7680" width="9" style="129"/>
    <col min="7681" max="7683" width="5.58203125" style="129" customWidth="1"/>
    <col min="7684" max="7684" width="12.58203125" style="129" customWidth="1"/>
    <col min="7685" max="7685" width="6.58203125" style="129" customWidth="1"/>
    <col min="7686" max="7686" width="13" style="129" customWidth="1"/>
    <col min="7687" max="7687" width="17.58203125" style="129" customWidth="1"/>
    <col min="7688" max="7695" width="8.58203125" style="129" customWidth="1"/>
    <col min="7696" max="7698" width="5.58203125" style="129" customWidth="1"/>
    <col min="7699" max="7936" width="9" style="129"/>
    <col min="7937" max="7939" width="5.58203125" style="129" customWidth="1"/>
    <col min="7940" max="7940" width="12.58203125" style="129" customWidth="1"/>
    <col min="7941" max="7941" width="6.58203125" style="129" customWidth="1"/>
    <col min="7942" max="7942" width="13" style="129" customWidth="1"/>
    <col min="7943" max="7943" width="17.58203125" style="129" customWidth="1"/>
    <col min="7944" max="7951" width="8.58203125" style="129" customWidth="1"/>
    <col min="7952" max="7954" width="5.58203125" style="129" customWidth="1"/>
    <col min="7955" max="8192" width="9" style="129"/>
    <col min="8193" max="8195" width="5.58203125" style="129" customWidth="1"/>
    <col min="8196" max="8196" width="12.58203125" style="129" customWidth="1"/>
    <col min="8197" max="8197" width="6.58203125" style="129" customWidth="1"/>
    <col min="8198" max="8198" width="13" style="129" customWidth="1"/>
    <col min="8199" max="8199" width="17.58203125" style="129" customWidth="1"/>
    <col min="8200" max="8207" width="8.58203125" style="129" customWidth="1"/>
    <col min="8208" max="8210" width="5.58203125" style="129" customWidth="1"/>
    <col min="8211" max="8448" width="9" style="129"/>
    <col min="8449" max="8451" width="5.58203125" style="129" customWidth="1"/>
    <col min="8452" max="8452" width="12.58203125" style="129" customWidth="1"/>
    <col min="8453" max="8453" width="6.58203125" style="129" customWidth="1"/>
    <col min="8454" max="8454" width="13" style="129" customWidth="1"/>
    <col min="8455" max="8455" width="17.58203125" style="129" customWidth="1"/>
    <col min="8456" max="8463" width="8.58203125" style="129" customWidth="1"/>
    <col min="8464" max="8466" width="5.58203125" style="129" customWidth="1"/>
    <col min="8467" max="8704" width="9" style="129"/>
    <col min="8705" max="8707" width="5.58203125" style="129" customWidth="1"/>
    <col min="8708" max="8708" width="12.58203125" style="129" customWidth="1"/>
    <col min="8709" max="8709" width="6.58203125" style="129" customWidth="1"/>
    <col min="8710" max="8710" width="13" style="129" customWidth="1"/>
    <col min="8711" max="8711" width="17.58203125" style="129" customWidth="1"/>
    <col min="8712" max="8719" width="8.58203125" style="129" customWidth="1"/>
    <col min="8720" max="8722" width="5.58203125" style="129" customWidth="1"/>
    <col min="8723" max="8960" width="9" style="129"/>
    <col min="8961" max="8963" width="5.58203125" style="129" customWidth="1"/>
    <col min="8964" max="8964" width="12.58203125" style="129" customWidth="1"/>
    <col min="8965" max="8965" width="6.58203125" style="129" customWidth="1"/>
    <col min="8966" max="8966" width="13" style="129" customWidth="1"/>
    <col min="8967" max="8967" width="17.58203125" style="129" customWidth="1"/>
    <col min="8968" max="8975" width="8.58203125" style="129" customWidth="1"/>
    <col min="8976" max="8978" width="5.58203125" style="129" customWidth="1"/>
    <col min="8979" max="9216" width="9" style="129"/>
    <col min="9217" max="9219" width="5.58203125" style="129" customWidth="1"/>
    <col min="9220" max="9220" width="12.58203125" style="129" customWidth="1"/>
    <col min="9221" max="9221" width="6.58203125" style="129" customWidth="1"/>
    <col min="9222" max="9222" width="13" style="129" customWidth="1"/>
    <col min="9223" max="9223" width="17.58203125" style="129" customWidth="1"/>
    <col min="9224" max="9231" width="8.58203125" style="129" customWidth="1"/>
    <col min="9232" max="9234" width="5.58203125" style="129" customWidth="1"/>
    <col min="9235" max="9472" width="9" style="129"/>
    <col min="9473" max="9475" width="5.58203125" style="129" customWidth="1"/>
    <col min="9476" max="9476" width="12.58203125" style="129" customWidth="1"/>
    <col min="9477" max="9477" width="6.58203125" style="129" customWidth="1"/>
    <col min="9478" max="9478" width="13" style="129" customWidth="1"/>
    <col min="9479" max="9479" width="17.58203125" style="129" customWidth="1"/>
    <col min="9480" max="9487" width="8.58203125" style="129" customWidth="1"/>
    <col min="9488" max="9490" width="5.58203125" style="129" customWidth="1"/>
    <col min="9491" max="9728" width="9" style="129"/>
    <col min="9729" max="9731" width="5.58203125" style="129" customWidth="1"/>
    <col min="9732" max="9732" width="12.58203125" style="129" customWidth="1"/>
    <col min="9733" max="9733" width="6.58203125" style="129" customWidth="1"/>
    <col min="9734" max="9734" width="13" style="129" customWidth="1"/>
    <col min="9735" max="9735" width="17.58203125" style="129" customWidth="1"/>
    <col min="9736" max="9743" width="8.58203125" style="129" customWidth="1"/>
    <col min="9744" max="9746" width="5.58203125" style="129" customWidth="1"/>
    <col min="9747" max="9984" width="9" style="129"/>
    <col min="9985" max="9987" width="5.58203125" style="129" customWidth="1"/>
    <col min="9988" max="9988" width="12.58203125" style="129" customWidth="1"/>
    <col min="9989" max="9989" width="6.58203125" style="129" customWidth="1"/>
    <col min="9990" max="9990" width="13" style="129" customWidth="1"/>
    <col min="9991" max="9991" width="17.58203125" style="129" customWidth="1"/>
    <col min="9992" max="9999" width="8.58203125" style="129" customWidth="1"/>
    <col min="10000" max="10002" width="5.58203125" style="129" customWidth="1"/>
    <col min="10003" max="10240" width="9" style="129"/>
    <col min="10241" max="10243" width="5.58203125" style="129" customWidth="1"/>
    <col min="10244" max="10244" width="12.58203125" style="129" customWidth="1"/>
    <col min="10245" max="10245" width="6.58203125" style="129" customWidth="1"/>
    <col min="10246" max="10246" width="13" style="129" customWidth="1"/>
    <col min="10247" max="10247" width="17.58203125" style="129" customWidth="1"/>
    <col min="10248" max="10255" width="8.58203125" style="129" customWidth="1"/>
    <col min="10256" max="10258" width="5.58203125" style="129" customWidth="1"/>
    <col min="10259" max="10496" width="9" style="129"/>
    <col min="10497" max="10499" width="5.58203125" style="129" customWidth="1"/>
    <col min="10500" max="10500" width="12.58203125" style="129" customWidth="1"/>
    <col min="10501" max="10501" width="6.58203125" style="129" customWidth="1"/>
    <col min="10502" max="10502" width="13" style="129" customWidth="1"/>
    <col min="10503" max="10503" width="17.58203125" style="129" customWidth="1"/>
    <col min="10504" max="10511" width="8.58203125" style="129" customWidth="1"/>
    <col min="10512" max="10514" width="5.58203125" style="129" customWidth="1"/>
    <col min="10515" max="10752" width="9" style="129"/>
    <col min="10753" max="10755" width="5.58203125" style="129" customWidth="1"/>
    <col min="10756" max="10756" width="12.58203125" style="129" customWidth="1"/>
    <col min="10757" max="10757" width="6.58203125" style="129" customWidth="1"/>
    <col min="10758" max="10758" width="13" style="129" customWidth="1"/>
    <col min="10759" max="10759" width="17.58203125" style="129" customWidth="1"/>
    <col min="10760" max="10767" width="8.58203125" style="129" customWidth="1"/>
    <col min="10768" max="10770" width="5.58203125" style="129" customWidth="1"/>
    <col min="10771" max="11008" width="9" style="129"/>
    <col min="11009" max="11011" width="5.58203125" style="129" customWidth="1"/>
    <col min="11012" max="11012" width="12.58203125" style="129" customWidth="1"/>
    <col min="11013" max="11013" width="6.58203125" style="129" customWidth="1"/>
    <col min="11014" max="11014" width="13" style="129" customWidth="1"/>
    <col min="11015" max="11015" width="17.58203125" style="129" customWidth="1"/>
    <col min="11016" max="11023" width="8.58203125" style="129" customWidth="1"/>
    <col min="11024" max="11026" width="5.58203125" style="129" customWidth="1"/>
    <col min="11027" max="11264" width="9" style="129"/>
    <col min="11265" max="11267" width="5.58203125" style="129" customWidth="1"/>
    <col min="11268" max="11268" width="12.58203125" style="129" customWidth="1"/>
    <col min="11269" max="11269" width="6.58203125" style="129" customWidth="1"/>
    <col min="11270" max="11270" width="13" style="129" customWidth="1"/>
    <col min="11271" max="11271" width="17.58203125" style="129" customWidth="1"/>
    <col min="11272" max="11279" width="8.58203125" style="129" customWidth="1"/>
    <col min="11280" max="11282" width="5.58203125" style="129" customWidth="1"/>
    <col min="11283" max="11520" width="9" style="129"/>
    <col min="11521" max="11523" width="5.58203125" style="129" customWidth="1"/>
    <col min="11524" max="11524" width="12.58203125" style="129" customWidth="1"/>
    <col min="11525" max="11525" width="6.58203125" style="129" customWidth="1"/>
    <col min="11526" max="11526" width="13" style="129" customWidth="1"/>
    <col min="11527" max="11527" width="17.58203125" style="129" customWidth="1"/>
    <col min="11528" max="11535" width="8.58203125" style="129" customWidth="1"/>
    <col min="11536" max="11538" width="5.58203125" style="129" customWidth="1"/>
    <col min="11539" max="11776" width="9" style="129"/>
    <col min="11777" max="11779" width="5.58203125" style="129" customWidth="1"/>
    <col min="11780" max="11780" width="12.58203125" style="129" customWidth="1"/>
    <col min="11781" max="11781" width="6.58203125" style="129" customWidth="1"/>
    <col min="11782" max="11782" width="13" style="129" customWidth="1"/>
    <col min="11783" max="11783" width="17.58203125" style="129" customWidth="1"/>
    <col min="11784" max="11791" width="8.58203125" style="129" customWidth="1"/>
    <col min="11792" max="11794" width="5.58203125" style="129" customWidth="1"/>
    <col min="11795" max="12032" width="9" style="129"/>
    <col min="12033" max="12035" width="5.58203125" style="129" customWidth="1"/>
    <col min="12036" max="12036" width="12.58203125" style="129" customWidth="1"/>
    <col min="12037" max="12037" width="6.58203125" style="129" customWidth="1"/>
    <col min="12038" max="12038" width="13" style="129" customWidth="1"/>
    <col min="12039" max="12039" width="17.58203125" style="129" customWidth="1"/>
    <col min="12040" max="12047" width="8.58203125" style="129" customWidth="1"/>
    <col min="12048" max="12050" width="5.58203125" style="129" customWidth="1"/>
    <col min="12051" max="12288" width="9" style="129"/>
    <col min="12289" max="12291" width="5.58203125" style="129" customWidth="1"/>
    <col min="12292" max="12292" width="12.58203125" style="129" customWidth="1"/>
    <col min="12293" max="12293" width="6.58203125" style="129" customWidth="1"/>
    <col min="12294" max="12294" width="13" style="129" customWidth="1"/>
    <col min="12295" max="12295" width="17.58203125" style="129" customWidth="1"/>
    <col min="12296" max="12303" width="8.58203125" style="129" customWidth="1"/>
    <col min="12304" max="12306" width="5.58203125" style="129" customWidth="1"/>
    <col min="12307" max="12544" width="9" style="129"/>
    <col min="12545" max="12547" width="5.58203125" style="129" customWidth="1"/>
    <col min="12548" max="12548" width="12.58203125" style="129" customWidth="1"/>
    <col min="12549" max="12549" width="6.58203125" style="129" customWidth="1"/>
    <col min="12550" max="12550" width="13" style="129" customWidth="1"/>
    <col min="12551" max="12551" width="17.58203125" style="129" customWidth="1"/>
    <col min="12552" max="12559" width="8.58203125" style="129" customWidth="1"/>
    <col min="12560" max="12562" width="5.58203125" style="129" customWidth="1"/>
    <col min="12563" max="12800" width="9" style="129"/>
    <col min="12801" max="12803" width="5.58203125" style="129" customWidth="1"/>
    <col min="12804" max="12804" width="12.58203125" style="129" customWidth="1"/>
    <col min="12805" max="12805" width="6.58203125" style="129" customWidth="1"/>
    <col min="12806" max="12806" width="13" style="129" customWidth="1"/>
    <col min="12807" max="12807" width="17.58203125" style="129" customWidth="1"/>
    <col min="12808" max="12815" width="8.58203125" style="129" customWidth="1"/>
    <col min="12816" max="12818" width="5.58203125" style="129" customWidth="1"/>
    <col min="12819" max="13056" width="9" style="129"/>
    <col min="13057" max="13059" width="5.58203125" style="129" customWidth="1"/>
    <col min="13060" max="13060" width="12.58203125" style="129" customWidth="1"/>
    <col min="13061" max="13061" width="6.58203125" style="129" customWidth="1"/>
    <col min="13062" max="13062" width="13" style="129" customWidth="1"/>
    <col min="13063" max="13063" width="17.58203125" style="129" customWidth="1"/>
    <col min="13064" max="13071" width="8.58203125" style="129" customWidth="1"/>
    <col min="13072" max="13074" width="5.58203125" style="129" customWidth="1"/>
    <col min="13075" max="13312" width="9" style="129"/>
    <col min="13313" max="13315" width="5.58203125" style="129" customWidth="1"/>
    <col min="13316" max="13316" width="12.58203125" style="129" customWidth="1"/>
    <col min="13317" max="13317" width="6.58203125" style="129" customWidth="1"/>
    <col min="13318" max="13318" width="13" style="129" customWidth="1"/>
    <col min="13319" max="13319" width="17.58203125" style="129" customWidth="1"/>
    <col min="13320" max="13327" width="8.58203125" style="129" customWidth="1"/>
    <col min="13328" max="13330" width="5.58203125" style="129" customWidth="1"/>
    <col min="13331" max="13568" width="9" style="129"/>
    <col min="13569" max="13571" width="5.58203125" style="129" customWidth="1"/>
    <col min="13572" max="13572" width="12.58203125" style="129" customWidth="1"/>
    <col min="13573" max="13573" width="6.58203125" style="129" customWidth="1"/>
    <col min="13574" max="13574" width="13" style="129" customWidth="1"/>
    <col min="13575" max="13575" width="17.58203125" style="129" customWidth="1"/>
    <col min="13576" max="13583" width="8.58203125" style="129" customWidth="1"/>
    <col min="13584" max="13586" width="5.58203125" style="129" customWidth="1"/>
    <col min="13587" max="13824" width="9" style="129"/>
    <col min="13825" max="13827" width="5.58203125" style="129" customWidth="1"/>
    <col min="13828" max="13828" width="12.58203125" style="129" customWidth="1"/>
    <col min="13829" max="13829" width="6.58203125" style="129" customWidth="1"/>
    <col min="13830" max="13830" width="13" style="129" customWidth="1"/>
    <col min="13831" max="13831" width="17.58203125" style="129" customWidth="1"/>
    <col min="13832" max="13839" width="8.58203125" style="129" customWidth="1"/>
    <col min="13840" max="13842" width="5.58203125" style="129" customWidth="1"/>
    <col min="13843" max="14080" width="9" style="129"/>
    <col min="14081" max="14083" width="5.58203125" style="129" customWidth="1"/>
    <col min="14084" max="14084" width="12.58203125" style="129" customWidth="1"/>
    <col min="14085" max="14085" width="6.58203125" style="129" customWidth="1"/>
    <col min="14086" max="14086" width="13" style="129" customWidth="1"/>
    <col min="14087" max="14087" width="17.58203125" style="129" customWidth="1"/>
    <col min="14088" max="14095" width="8.58203125" style="129" customWidth="1"/>
    <col min="14096" max="14098" width="5.58203125" style="129" customWidth="1"/>
    <col min="14099" max="14336" width="9" style="129"/>
    <col min="14337" max="14339" width="5.58203125" style="129" customWidth="1"/>
    <col min="14340" max="14340" width="12.58203125" style="129" customWidth="1"/>
    <col min="14341" max="14341" width="6.58203125" style="129" customWidth="1"/>
    <col min="14342" max="14342" width="13" style="129" customWidth="1"/>
    <col min="14343" max="14343" width="17.58203125" style="129" customWidth="1"/>
    <col min="14344" max="14351" width="8.58203125" style="129" customWidth="1"/>
    <col min="14352" max="14354" width="5.58203125" style="129" customWidth="1"/>
    <col min="14355" max="14592" width="9" style="129"/>
    <col min="14593" max="14595" width="5.58203125" style="129" customWidth="1"/>
    <col min="14596" max="14596" width="12.58203125" style="129" customWidth="1"/>
    <col min="14597" max="14597" width="6.58203125" style="129" customWidth="1"/>
    <col min="14598" max="14598" width="13" style="129" customWidth="1"/>
    <col min="14599" max="14599" width="17.58203125" style="129" customWidth="1"/>
    <col min="14600" max="14607" width="8.58203125" style="129" customWidth="1"/>
    <col min="14608" max="14610" width="5.58203125" style="129" customWidth="1"/>
    <col min="14611" max="14848" width="9" style="129"/>
    <col min="14849" max="14851" width="5.58203125" style="129" customWidth="1"/>
    <col min="14852" max="14852" width="12.58203125" style="129" customWidth="1"/>
    <col min="14853" max="14853" width="6.58203125" style="129" customWidth="1"/>
    <col min="14854" max="14854" width="13" style="129" customWidth="1"/>
    <col min="14855" max="14855" width="17.58203125" style="129" customWidth="1"/>
    <col min="14856" max="14863" width="8.58203125" style="129" customWidth="1"/>
    <col min="14864" max="14866" width="5.58203125" style="129" customWidth="1"/>
    <col min="14867" max="15104" width="9" style="129"/>
    <col min="15105" max="15107" width="5.58203125" style="129" customWidth="1"/>
    <col min="15108" max="15108" width="12.58203125" style="129" customWidth="1"/>
    <col min="15109" max="15109" width="6.58203125" style="129" customWidth="1"/>
    <col min="15110" max="15110" width="13" style="129" customWidth="1"/>
    <col min="15111" max="15111" width="17.58203125" style="129" customWidth="1"/>
    <col min="15112" max="15119" width="8.58203125" style="129" customWidth="1"/>
    <col min="15120" max="15122" width="5.58203125" style="129" customWidth="1"/>
    <col min="15123" max="15360" width="9" style="129"/>
    <col min="15361" max="15363" width="5.58203125" style="129" customWidth="1"/>
    <col min="15364" max="15364" width="12.58203125" style="129" customWidth="1"/>
    <col min="15365" max="15365" width="6.58203125" style="129" customWidth="1"/>
    <col min="15366" max="15366" width="13" style="129" customWidth="1"/>
    <col min="15367" max="15367" width="17.58203125" style="129" customWidth="1"/>
    <col min="15368" max="15375" width="8.58203125" style="129" customWidth="1"/>
    <col min="15376" max="15378" width="5.58203125" style="129" customWidth="1"/>
    <col min="15379" max="15616" width="9" style="129"/>
    <col min="15617" max="15619" width="5.58203125" style="129" customWidth="1"/>
    <col min="15620" max="15620" width="12.58203125" style="129" customWidth="1"/>
    <col min="15621" max="15621" width="6.58203125" style="129" customWidth="1"/>
    <col min="15622" max="15622" width="13" style="129" customWidth="1"/>
    <col min="15623" max="15623" width="17.58203125" style="129" customWidth="1"/>
    <col min="15624" max="15631" width="8.58203125" style="129" customWidth="1"/>
    <col min="15632" max="15634" width="5.58203125" style="129" customWidth="1"/>
    <col min="15635" max="15872" width="9" style="129"/>
    <col min="15873" max="15875" width="5.58203125" style="129" customWidth="1"/>
    <col min="15876" max="15876" width="12.58203125" style="129" customWidth="1"/>
    <col min="15877" max="15877" width="6.58203125" style="129" customWidth="1"/>
    <col min="15878" max="15878" width="13" style="129" customWidth="1"/>
    <col min="15879" max="15879" width="17.58203125" style="129" customWidth="1"/>
    <col min="15880" max="15887" width="8.58203125" style="129" customWidth="1"/>
    <col min="15888" max="15890" width="5.58203125" style="129" customWidth="1"/>
    <col min="15891" max="16128" width="9" style="129"/>
    <col min="16129" max="16131" width="5.58203125" style="129" customWidth="1"/>
    <col min="16132" max="16132" width="12.58203125" style="129" customWidth="1"/>
    <col min="16133" max="16133" width="6.58203125" style="129" customWidth="1"/>
    <col min="16134" max="16134" width="13" style="129" customWidth="1"/>
    <col min="16135" max="16135" width="17.58203125" style="129" customWidth="1"/>
    <col min="16136" max="16143" width="8.58203125" style="129" customWidth="1"/>
    <col min="16144" max="16146" width="5.58203125" style="129" customWidth="1"/>
    <col min="16147" max="16384" width="9" style="129"/>
  </cols>
  <sheetData>
    <row r="1" spans="1:19" ht="18" customHeight="1">
      <c r="A1" s="448" t="s">
        <v>325</v>
      </c>
      <c r="B1" s="448"/>
      <c r="C1" s="448"/>
      <c r="D1" s="448"/>
      <c r="E1" s="448"/>
      <c r="F1" s="448"/>
      <c r="G1" s="448"/>
      <c r="H1" s="448"/>
      <c r="I1" s="448"/>
      <c r="J1" s="448"/>
      <c r="K1" s="448"/>
      <c r="L1" s="496"/>
      <c r="M1" s="468" t="s">
        <v>326</v>
      </c>
      <c r="N1" s="468"/>
      <c r="O1" s="468"/>
    </row>
    <row r="2" spans="1:19" ht="18" customHeight="1">
      <c r="M2" s="497">
        <f>'4'!T5</f>
        <v>0</v>
      </c>
      <c r="N2" s="497"/>
      <c r="O2" s="497"/>
    </row>
    <row r="3" spans="1:19" ht="14.25" customHeight="1">
      <c r="A3" s="498"/>
      <c r="B3" s="498"/>
      <c r="C3" s="498"/>
      <c r="D3" s="498"/>
      <c r="E3" s="498"/>
      <c r="F3" s="498"/>
      <c r="G3" s="498"/>
      <c r="H3" s="498"/>
      <c r="I3" s="498"/>
      <c r="J3" s="498"/>
      <c r="K3" s="498"/>
      <c r="L3" s="498"/>
      <c r="M3" s="498"/>
      <c r="N3" s="498"/>
      <c r="O3" s="498"/>
    </row>
    <row r="4" spans="1:19" ht="24.75" customHeight="1">
      <c r="A4" s="499" t="s">
        <v>191</v>
      </c>
      <c r="B4" s="499"/>
      <c r="C4" s="499"/>
      <c r="D4" s="499"/>
      <c r="E4" s="499"/>
      <c r="F4" s="499"/>
      <c r="G4" s="499"/>
      <c r="H4" s="499"/>
      <c r="I4" s="499"/>
      <c r="J4" s="499"/>
      <c r="K4" s="499"/>
      <c r="L4" s="499"/>
      <c r="M4" s="499"/>
      <c r="N4" s="499"/>
      <c r="O4" s="499"/>
    </row>
    <row r="5" spans="1:19" s="132" customFormat="1" ht="24" customHeight="1">
      <c r="B5" s="133"/>
      <c r="C5" s="133"/>
      <c r="L5" s="500" t="s">
        <v>192</v>
      </c>
      <c r="M5" s="500"/>
      <c r="N5" s="500"/>
      <c r="O5" s="500"/>
      <c r="Q5" s="231" t="s">
        <v>540</v>
      </c>
    </row>
    <row r="6" spans="1:19" ht="30" customHeight="1">
      <c r="A6" s="490" t="s">
        <v>175</v>
      </c>
      <c r="B6" s="491"/>
      <c r="C6" s="491"/>
      <c r="D6" s="492"/>
      <c r="E6" s="493">
        <f>'4'!E5:N5</f>
        <v>0</v>
      </c>
      <c r="F6" s="493"/>
      <c r="G6" s="493"/>
      <c r="H6" s="493"/>
      <c r="I6" s="493"/>
      <c r="J6" s="493"/>
      <c r="K6" s="134"/>
      <c r="L6" s="494" t="s">
        <v>193</v>
      </c>
      <c r="M6" s="494"/>
      <c r="N6" s="494"/>
      <c r="O6" s="494"/>
    </row>
    <row r="7" spans="1:19" ht="15.75" customHeight="1">
      <c r="A7" s="135"/>
      <c r="B7" s="136"/>
      <c r="C7" s="136"/>
      <c r="S7" s="137"/>
    </row>
    <row r="8" spans="1:19" ht="30" customHeight="1">
      <c r="A8" s="495" t="s">
        <v>370</v>
      </c>
      <c r="B8" s="495"/>
      <c r="C8" s="495"/>
      <c r="D8" s="495"/>
      <c r="E8" s="367">
        <f>'4'!F8</f>
        <v>0</v>
      </c>
      <c r="F8" s="363"/>
      <c r="G8" s="363"/>
      <c r="H8" s="363"/>
      <c r="I8" s="363"/>
      <c r="J8" s="363"/>
      <c r="K8" s="368"/>
      <c r="L8" s="138" t="s">
        <v>194</v>
      </c>
      <c r="M8" s="221">
        <f>'4'!T7</f>
        <v>0</v>
      </c>
      <c r="N8" s="222" t="s">
        <v>539</v>
      </c>
      <c r="O8" s="139"/>
      <c r="Q8" s="229" t="s">
        <v>535</v>
      </c>
    </row>
    <row r="9" spans="1:19" ht="21" customHeight="1" thickBot="1">
      <c r="A9" s="474"/>
      <c r="B9" s="474"/>
      <c r="C9" s="474"/>
      <c r="D9" s="474"/>
      <c r="E9" s="474"/>
      <c r="F9" s="474"/>
      <c r="G9" s="474"/>
      <c r="H9" s="474"/>
      <c r="I9" s="474"/>
      <c r="J9" s="474"/>
      <c r="K9" s="474"/>
      <c r="L9" s="474"/>
      <c r="M9" s="474"/>
      <c r="N9" s="474"/>
      <c r="O9" s="474"/>
    </row>
    <row r="10" spans="1:19" ht="30" customHeight="1" thickBot="1">
      <c r="A10" s="140" t="s">
        <v>327</v>
      </c>
      <c r="B10" s="141" t="s">
        <v>195</v>
      </c>
      <c r="C10" s="475" t="s">
        <v>169</v>
      </c>
      <c r="D10" s="476"/>
      <c r="E10" s="477"/>
      <c r="F10" s="475" t="s">
        <v>170</v>
      </c>
      <c r="G10" s="476"/>
      <c r="H10" s="476"/>
      <c r="I10" s="476"/>
      <c r="J10" s="476"/>
      <c r="K10" s="476"/>
      <c r="L10" s="476"/>
      <c r="M10" s="476"/>
      <c r="N10" s="476"/>
      <c r="O10" s="478"/>
    </row>
    <row r="11" spans="1:19" ht="30" customHeight="1">
      <c r="A11" s="479" t="s">
        <v>196</v>
      </c>
      <c r="B11" s="481">
        <v>1</v>
      </c>
      <c r="C11" s="482" t="s">
        <v>197</v>
      </c>
      <c r="D11" s="483"/>
      <c r="E11" s="484"/>
      <c r="F11" s="485"/>
      <c r="G11" s="486"/>
      <c r="H11" s="486"/>
      <c r="I11" s="486"/>
      <c r="J11" s="486"/>
      <c r="K11" s="486"/>
      <c r="L11" s="486"/>
      <c r="M11" s="486"/>
      <c r="N11" s="486"/>
      <c r="O11" s="487"/>
    </row>
    <row r="12" spans="1:19" ht="20.25" customHeight="1">
      <c r="A12" s="479"/>
      <c r="B12" s="380"/>
      <c r="C12" s="386"/>
      <c r="D12" s="429"/>
      <c r="E12" s="387"/>
      <c r="F12" s="488" t="s">
        <v>198</v>
      </c>
      <c r="G12" s="472"/>
      <c r="H12" s="472" t="s">
        <v>199</v>
      </c>
      <c r="I12" s="472"/>
      <c r="J12" s="472"/>
      <c r="K12" s="472"/>
      <c r="L12" s="472"/>
      <c r="M12" s="472"/>
      <c r="N12" s="472"/>
      <c r="O12" s="473"/>
    </row>
    <row r="13" spans="1:19" ht="20.25" customHeight="1">
      <c r="A13" s="479"/>
      <c r="B13" s="379">
        <v>2</v>
      </c>
      <c r="C13" s="436" t="s">
        <v>328</v>
      </c>
      <c r="D13" s="402"/>
      <c r="E13" s="403"/>
      <c r="F13" s="142" t="s">
        <v>200</v>
      </c>
      <c r="G13" s="394"/>
      <c r="H13" s="394"/>
      <c r="I13" s="394"/>
      <c r="J13" s="394"/>
      <c r="K13" s="394"/>
      <c r="L13" s="394"/>
      <c r="M13" s="394"/>
      <c r="N13" s="394"/>
      <c r="O13" s="395"/>
    </row>
    <row r="14" spans="1:19" ht="20.25" customHeight="1">
      <c r="A14" s="479"/>
      <c r="B14" s="391"/>
      <c r="C14" s="437"/>
      <c r="D14" s="438"/>
      <c r="E14" s="439"/>
      <c r="F14" s="469"/>
      <c r="G14" s="470"/>
      <c r="H14" s="470"/>
      <c r="I14" s="470"/>
      <c r="J14" s="470"/>
      <c r="K14" s="470"/>
      <c r="L14" s="470"/>
      <c r="M14" s="470"/>
      <c r="N14" s="470"/>
      <c r="O14" s="471"/>
    </row>
    <row r="15" spans="1:19" ht="20.25" customHeight="1">
      <c r="A15" s="479"/>
      <c r="B15" s="380"/>
      <c r="C15" s="440"/>
      <c r="D15" s="408"/>
      <c r="E15" s="409"/>
      <c r="F15" s="143"/>
      <c r="G15" s="144"/>
      <c r="H15" s="144"/>
      <c r="I15" s="144"/>
      <c r="J15" s="451" t="s">
        <v>201</v>
      </c>
      <c r="K15" s="451"/>
      <c r="L15" s="472" t="s">
        <v>202</v>
      </c>
      <c r="M15" s="472"/>
      <c r="N15" s="472"/>
      <c r="O15" s="473"/>
    </row>
    <row r="16" spans="1:19" ht="10" customHeight="1">
      <c r="A16" s="479"/>
      <c r="B16" s="379">
        <v>3</v>
      </c>
      <c r="C16" s="384" t="s">
        <v>203</v>
      </c>
      <c r="D16" s="394"/>
      <c r="E16" s="385"/>
      <c r="F16" s="145"/>
      <c r="G16" s="146"/>
      <c r="H16" s="146"/>
      <c r="I16" s="146"/>
      <c r="J16" s="146"/>
      <c r="K16" s="146"/>
      <c r="L16" s="146"/>
      <c r="M16" s="147"/>
      <c r="N16" s="147"/>
      <c r="O16" s="148"/>
    </row>
    <row r="17" spans="1:15" ht="20.25" customHeight="1">
      <c r="A17" s="479"/>
      <c r="B17" s="391"/>
      <c r="C17" s="392"/>
      <c r="D17" s="444"/>
      <c r="E17" s="393"/>
      <c r="F17" s="149" t="s">
        <v>204</v>
      </c>
      <c r="G17" s="147" t="s">
        <v>329</v>
      </c>
      <c r="H17" s="444"/>
      <c r="I17" s="444"/>
      <c r="J17" s="444"/>
      <c r="K17" s="444"/>
      <c r="L17" s="444"/>
      <c r="M17" s="444"/>
      <c r="N17" s="444"/>
      <c r="O17" s="489"/>
    </row>
    <row r="18" spans="1:15" ht="20.25" customHeight="1">
      <c r="A18" s="479"/>
      <c r="B18" s="391"/>
      <c r="C18" s="392"/>
      <c r="D18" s="444"/>
      <c r="E18" s="393"/>
      <c r="F18" s="149"/>
      <c r="G18" s="147" t="s">
        <v>205</v>
      </c>
      <c r="H18" s="444"/>
      <c r="I18" s="444"/>
      <c r="J18" s="444"/>
      <c r="K18" s="146"/>
      <c r="L18" s="146"/>
      <c r="M18" s="147"/>
      <c r="N18" s="147"/>
      <c r="O18" s="148"/>
    </row>
    <row r="19" spans="1:15" ht="10" customHeight="1">
      <c r="A19" s="479"/>
      <c r="B19" s="391"/>
      <c r="C19" s="392"/>
      <c r="D19" s="444"/>
      <c r="E19" s="393"/>
      <c r="F19" s="149"/>
      <c r="G19" s="150"/>
      <c r="H19" s="150"/>
      <c r="I19" s="150"/>
      <c r="J19" s="150"/>
      <c r="K19" s="150"/>
      <c r="L19" s="150"/>
      <c r="M19" s="151"/>
      <c r="N19" s="147"/>
      <c r="O19" s="148"/>
    </row>
    <row r="20" spans="1:15" ht="20.25" customHeight="1">
      <c r="A20" s="479"/>
      <c r="B20" s="391"/>
      <c r="C20" s="392"/>
      <c r="D20" s="444"/>
      <c r="E20" s="393"/>
      <c r="F20" s="149" t="s">
        <v>206</v>
      </c>
      <c r="G20" s="138"/>
      <c r="H20" s="468" t="s">
        <v>207</v>
      </c>
      <c r="I20" s="468"/>
      <c r="J20" s="468" t="s">
        <v>208</v>
      </c>
      <c r="K20" s="468"/>
      <c r="L20" s="468" t="s">
        <v>174</v>
      </c>
      <c r="M20" s="468"/>
      <c r="N20" s="152"/>
      <c r="O20" s="148"/>
    </row>
    <row r="21" spans="1:15" ht="20.25" customHeight="1">
      <c r="A21" s="479"/>
      <c r="B21" s="391"/>
      <c r="C21" s="392"/>
      <c r="D21" s="444"/>
      <c r="E21" s="393"/>
      <c r="F21" s="149"/>
      <c r="G21" s="138" t="s">
        <v>330</v>
      </c>
      <c r="H21" s="463"/>
      <c r="I21" s="464"/>
      <c r="J21" s="463"/>
      <c r="K21" s="464"/>
      <c r="L21" s="463"/>
      <c r="M21" s="464"/>
      <c r="N21" s="152"/>
      <c r="O21" s="148"/>
    </row>
    <row r="22" spans="1:15" ht="20.25" customHeight="1">
      <c r="A22" s="479"/>
      <c r="B22" s="391"/>
      <c r="C22" s="392"/>
      <c r="D22" s="444"/>
      <c r="E22" s="393"/>
      <c r="F22" s="145"/>
      <c r="G22" s="153" t="s">
        <v>209</v>
      </c>
      <c r="H22" s="463"/>
      <c r="I22" s="464"/>
      <c r="J22" s="463"/>
      <c r="K22" s="464"/>
      <c r="L22" s="463"/>
      <c r="M22" s="464"/>
      <c r="N22" s="152"/>
      <c r="O22" s="148"/>
    </row>
    <row r="23" spans="1:15" ht="20.25" customHeight="1">
      <c r="A23" s="479"/>
      <c r="B23" s="391"/>
      <c r="C23" s="392"/>
      <c r="D23" s="444"/>
      <c r="E23" s="393"/>
      <c r="F23" s="145"/>
      <c r="G23" s="394" t="s">
        <v>331</v>
      </c>
      <c r="H23" s="394"/>
      <c r="I23" s="394"/>
      <c r="J23" s="394"/>
      <c r="K23" s="394"/>
      <c r="L23" s="394"/>
      <c r="M23" s="394"/>
      <c r="N23" s="147"/>
      <c r="O23" s="148"/>
    </row>
    <row r="24" spans="1:15" ht="10" customHeight="1">
      <c r="A24" s="479"/>
      <c r="B24" s="380"/>
      <c r="C24" s="386"/>
      <c r="D24" s="429"/>
      <c r="E24" s="387"/>
      <c r="F24" s="154"/>
      <c r="G24" s="150"/>
      <c r="H24" s="151"/>
      <c r="I24" s="151"/>
      <c r="J24" s="150"/>
      <c r="K24" s="150"/>
      <c r="L24" s="150"/>
      <c r="M24" s="151"/>
      <c r="N24" s="151"/>
      <c r="O24" s="155"/>
    </row>
    <row r="25" spans="1:15" ht="40" customHeight="1">
      <c r="A25" s="479"/>
      <c r="B25" s="379">
        <v>4</v>
      </c>
      <c r="C25" s="436" t="s">
        <v>332</v>
      </c>
      <c r="D25" s="402"/>
      <c r="E25" s="156" t="s">
        <v>210</v>
      </c>
      <c r="F25" s="460" t="s">
        <v>333</v>
      </c>
      <c r="G25" s="472"/>
      <c r="H25" s="472"/>
      <c r="I25" s="472"/>
      <c r="J25" s="472"/>
      <c r="K25" s="472"/>
      <c r="L25" s="472"/>
      <c r="M25" s="472"/>
      <c r="N25" s="472"/>
      <c r="O25" s="473"/>
    </row>
    <row r="26" spans="1:15" ht="40" customHeight="1">
      <c r="A26" s="479"/>
      <c r="B26" s="380"/>
      <c r="C26" s="440"/>
      <c r="D26" s="408"/>
      <c r="E26" s="138" t="s">
        <v>211</v>
      </c>
      <c r="F26" s="460" t="s">
        <v>334</v>
      </c>
      <c r="G26" s="472"/>
      <c r="H26" s="472"/>
      <c r="I26" s="472"/>
      <c r="J26" s="472"/>
      <c r="K26" s="472"/>
      <c r="L26" s="472"/>
      <c r="M26" s="472"/>
      <c r="N26" s="472"/>
      <c r="O26" s="473"/>
    </row>
    <row r="27" spans="1:15" ht="24" customHeight="1">
      <c r="A27" s="479"/>
      <c r="B27" s="157">
        <v>5</v>
      </c>
      <c r="C27" s="367" t="s">
        <v>212</v>
      </c>
      <c r="D27" s="363"/>
      <c r="E27" s="368"/>
      <c r="F27" s="367" t="s">
        <v>533</v>
      </c>
      <c r="G27" s="363"/>
      <c r="H27" s="363"/>
      <c r="I27" s="363"/>
      <c r="J27" s="363"/>
      <c r="K27" s="363"/>
      <c r="L27" s="363"/>
      <c r="M27" s="363"/>
      <c r="N27" s="363"/>
      <c r="O27" s="364"/>
    </row>
    <row r="28" spans="1:15" ht="24" customHeight="1">
      <c r="A28" s="479"/>
      <c r="B28" s="157">
        <v>6</v>
      </c>
      <c r="C28" s="367" t="s">
        <v>213</v>
      </c>
      <c r="D28" s="363"/>
      <c r="E28" s="368"/>
      <c r="F28" s="367" t="s">
        <v>533</v>
      </c>
      <c r="G28" s="363"/>
      <c r="H28" s="363"/>
      <c r="I28" s="363"/>
      <c r="J28" s="363"/>
      <c r="K28" s="363"/>
      <c r="L28" s="363"/>
      <c r="M28" s="363"/>
      <c r="N28" s="363"/>
      <c r="O28" s="364"/>
    </row>
    <row r="29" spans="1:15" ht="24" customHeight="1">
      <c r="A29" s="479"/>
      <c r="B29" s="157">
        <v>7</v>
      </c>
      <c r="C29" s="367" t="s">
        <v>214</v>
      </c>
      <c r="D29" s="363"/>
      <c r="E29" s="368"/>
      <c r="F29" s="367" t="s">
        <v>215</v>
      </c>
      <c r="G29" s="363"/>
      <c r="H29" s="363"/>
      <c r="I29" s="363" t="s">
        <v>216</v>
      </c>
      <c r="J29" s="363"/>
      <c r="K29" s="363"/>
      <c r="L29" s="363"/>
      <c r="M29" s="363"/>
      <c r="N29" s="363"/>
      <c r="O29" s="364"/>
    </row>
    <row r="30" spans="1:15" ht="30" customHeight="1">
      <c r="A30" s="479"/>
      <c r="B30" s="157">
        <v>8</v>
      </c>
      <c r="C30" s="401" t="s">
        <v>335</v>
      </c>
      <c r="D30" s="399"/>
      <c r="E30" s="407"/>
      <c r="F30" s="367"/>
      <c r="G30" s="363"/>
      <c r="H30" s="363"/>
      <c r="I30" s="363"/>
      <c r="J30" s="363"/>
      <c r="K30" s="363"/>
      <c r="L30" s="363"/>
      <c r="M30" s="363"/>
      <c r="N30" s="363"/>
      <c r="O30" s="364"/>
    </row>
    <row r="31" spans="1:15" ht="30" customHeight="1">
      <c r="A31" s="479"/>
      <c r="B31" s="157">
        <v>9</v>
      </c>
      <c r="C31" s="401" t="s">
        <v>336</v>
      </c>
      <c r="D31" s="363"/>
      <c r="E31" s="368"/>
      <c r="F31" s="367"/>
      <c r="G31" s="363"/>
      <c r="H31" s="363"/>
      <c r="I31" s="363"/>
      <c r="J31" s="363"/>
      <c r="K31" s="363"/>
      <c r="L31" s="363"/>
      <c r="M31" s="363"/>
      <c r="N31" s="363"/>
      <c r="O31" s="364"/>
    </row>
    <row r="32" spans="1:15" ht="44.25" customHeight="1">
      <c r="A32" s="479"/>
      <c r="B32" s="158">
        <v>10</v>
      </c>
      <c r="C32" s="436" t="s">
        <v>337</v>
      </c>
      <c r="D32" s="394"/>
      <c r="E32" s="385"/>
      <c r="F32" s="384"/>
      <c r="G32" s="394"/>
      <c r="H32" s="394"/>
      <c r="I32" s="394"/>
      <c r="J32" s="394"/>
      <c r="K32" s="394"/>
      <c r="L32" s="394"/>
      <c r="M32" s="394"/>
      <c r="N32" s="394"/>
      <c r="O32" s="395"/>
    </row>
    <row r="33" spans="1:15" ht="20.25" customHeight="1">
      <c r="A33" s="479"/>
      <c r="B33" s="379">
        <v>11</v>
      </c>
      <c r="C33" s="436" t="s">
        <v>338</v>
      </c>
      <c r="D33" s="402"/>
      <c r="E33" s="403"/>
      <c r="F33" s="465"/>
      <c r="G33" s="466"/>
      <c r="H33" s="466"/>
      <c r="I33" s="466"/>
      <c r="J33" s="466"/>
      <c r="K33" s="466"/>
      <c r="L33" s="466"/>
      <c r="M33" s="466"/>
      <c r="N33" s="466"/>
      <c r="O33" s="467"/>
    </row>
    <row r="34" spans="1:15" ht="20.25" customHeight="1">
      <c r="A34" s="479"/>
      <c r="B34" s="380"/>
      <c r="C34" s="440"/>
      <c r="D34" s="408"/>
      <c r="E34" s="409"/>
      <c r="F34" s="386" t="s">
        <v>217</v>
      </c>
      <c r="G34" s="429"/>
      <c r="H34" s="429"/>
      <c r="I34" s="429"/>
      <c r="J34" s="429"/>
      <c r="K34" s="429"/>
      <c r="L34" s="429"/>
      <c r="M34" s="429"/>
      <c r="N34" s="429"/>
      <c r="O34" s="443"/>
    </row>
    <row r="35" spans="1:15" ht="20.25" customHeight="1">
      <c r="A35" s="479"/>
      <c r="B35" s="379">
        <v>12</v>
      </c>
      <c r="C35" s="457" t="s">
        <v>373</v>
      </c>
      <c r="D35" s="458"/>
      <c r="E35" s="459"/>
      <c r="F35" s="384"/>
      <c r="G35" s="394"/>
      <c r="H35" s="394"/>
      <c r="I35" s="394"/>
      <c r="J35" s="394"/>
      <c r="K35" s="394"/>
      <c r="L35" s="394"/>
      <c r="M35" s="394"/>
      <c r="N35" s="394"/>
      <c r="O35" s="395"/>
    </row>
    <row r="36" spans="1:15" ht="20.25" customHeight="1">
      <c r="A36" s="479"/>
      <c r="B36" s="380"/>
      <c r="C36" s="460"/>
      <c r="D36" s="461"/>
      <c r="E36" s="462"/>
      <c r="F36" s="386" t="s">
        <v>339</v>
      </c>
      <c r="G36" s="429"/>
      <c r="H36" s="429"/>
      <c r="I36" s="429"/>
      <c r="J36" s="429"/>
      <c r="K36" s="429"/>
      <c r="L36" s="429"/>
      <c r="M36" s="429"/>
      <c r="N36" s="429"/>
      <c r="O36" s="443"/>
    </row>
    <row r="37" spans="1:15" ht="40" customHeight="1">
      <c r="A37" s="479"/>
      <c r="B37" s="159">
        <v>13</v>
      </c>
      <c r="C37" s="367" t="s">
        <v>218</v>
      </c>
      <c r="D37" s="363"/>
      <c r="E37" s="368"/>
      <c r="F37" s="401" t="s">
        <v>219</v>
      </c>
      <c r="G37" s="399"/>
      <c r="H37" s="399"/>
      <c r="I37" s="399"/>
      <c r="J37" s="435"/>
      <c r="K37" s="363" t="s">
        <v>220</v>
      </c>
      <c r="L37" s="363"/>
      <c r="M37" s="363"/>
      <c r="N37" s="363"/>
      <c r="O37" s="364"/>
    </row>
    <row r="38" spans="1:15" ht="20.25" customHeight="1">
      <c r="A38" s="479"/>
      <c r="B38" s="379">
        <v>14</v>
      </c>
      <c r="C38" s="436" t="s">
        <v>340</v>
      </c>
      <c r="D38" s="402"/>
      <c r="E38" s="403"/>
      <c r="F38" s="160" t="s">
        <v>341</v>
      </c>
      <c r="G38" s="394" t="s">
        <v>342</v>
      </c>
      <c r="H38" s="394"/>
      <c r="I38" s="394"/>
      <c r="J38" s="394"/>
      <c r="K38" s="394"/>
      <c r="L38" s="394"/>
      <c r="M38" s="394"/>
      <c r="N38" s="394"/>
      <c r="O38" s="395"/>
    </row>
    <row r="39" spans="1:15" ht="20.25" customHeight="1">
      <c r="A39" s="479"/>
      <c r="B39" s="391"/>
      <c r="C39" s="437"/>
      <c r="D39" s="438"/>
      <c r="E39" s="439"/>
      <c r="F39" s="198" t="s">
        <v>376</v>
      </c>
      <c r="G39" s="147"/>
      <c r="H39" s="147"/>
      <c r="I39" s="147"/>
      <c r="J39" s="147"/>
      <c r="K39" s="429"/>
      <c r="L39" s="429"/>
      <c r="M39" s="429"/>
      <c r="N39" s="429"/>
      <c r="O39" s="443"/>
    </row>
    <row r="40" spans="1:15" ht="50.25" customHeight="1">
      <c r="A40" s="479"/>
      <c r="B40" s="158">
        <v>15</v>
      </c>
      <c r="C40" s="436" t="s">
        <v>343</v>
      </c>
      <c r="D40" s="402"/>
      <c r="E40" s="403"/>
      <c r="F40" s="436" t="s">
        <v>221</v>
      </c>
      <c r="G40" s="402"/>
      <c r="H40" s="402"/>
      <c r="I40" s="402"/>
      <c r="J40" s="442"/>
      <c r="K40" s="394" t="s">
        <v>222</v>
      </c>
      <c r="L40" s="394"/>
      <c r="M40" s="394"/>
      <c r="N40" s="394"/>
      <c r="O40" s="395"/>
    </row>
    <row r="41" spans="1:15" ht="90" customHeight="1">
      <c r="A41" s="479"/>
      <c r="B41" s="158">
        <v>16</v>
      </c>
      <c r="C41" s="401" t="s">
        <v>344</v>
      </c>
      <c r="D41" s="399"/>
      <c r="E41" s="407"/>
      <c r="F41" s="436"/>
      <c r="G41" s="402"/>
      <c r="H41" s="402"/>
      <c r="I41" s="402"/>
      <c r="J41" s="402"/>
      <c r="K41" s="402"/>
      <c r="L41" s="402"/>
      <c r="M41" s="402"/>
      <c r="N41" s="402"/>
      <c r="O41" s="456"/>
    </row>
    <row r="42" spans="1:15" ht="20.25" customHeight="1">
      <c r="A42" s="479"/>
      <c r="B42" s="379">
        <v>17</v>
      </c>
      <c r="C42" s="436" t="s">
        <v>345</v>
      </c>
      <c r="D42" s="402"/>
      <c r="E42" s="403"/>
      <c r="F42" s="384"/>
      <c r="G42" s="394"/>
      <c r="H42" s="441" t="s">
        <v>509</v>
      </c>
      <c r="I42" s="402"/>
      <c r="J42" s="402"/>
      <c r="K42" s="402"/>
      <c r="L42" s="442"/>
      <c r="M42" s="394"/>
      <c r="N42" s="394"/>
      <c r="O42" s="395"/>
    </row>
    <row r="43" spans="1:15" ht="20.25" customHeight="1">
      <c r="A43" s="479"/>
      <c r="B43" s="391"/>
      <c r="C43" s="437"/>
      <c r="D43" s="438"/>
      <c r="E43" s="439"/>
      <c r="F43" s="392" t="s">
        <v>346</v>
      </c>
      <c r="G43" s="444"/>
      <c r="H43" s="445" t="s">
        <v>347</v>
      </c>
      <c r="I43" s="446"/>
      <c r="J43" s="446"/>
      <c r="K43" s="446"/>
      <c r="L43" s="447"/>
      <c r="M43" s="448" t="s">
        <v>348</v>
      </c>
      <c r="N43" s="448"/>
      <c r="O43" s="449"/>
    </row>
    <row r="44" spans="1:15" ht="20.25" customHeight="1">
      <c r="A44" s="479"/>
      <c r="B44" s="380"/>
      <c r="C44" s="440"/>
      <c r="D44" s="408"/>
      <c r="E44" s="409"/>
      <c r="F44" s="450"/>
      <c r="G44" s="451"/>
      <c r="H44" s="452" t="s">
        <v>349</v>
      </c>
      <c r="I44" s="453"/>
      <c r="J44" s="453"/>
      <c r="K44" s="453"/>
      <c r="L44" s="454"/>
      <c r="M44" s="451"/>
      <c r="N44" s="451"/>
      <c r="O44" s="455"/>
    </row>
    <row r="45" spans="1:15" ht="60" customHeight="1" thickBot="1">
      <c r="A45" s="480"/>
      <c r="B45" s="161">
        <v>18</v>
      </c>
      <c r="C45" s="414" t="s">
        <v>375</v>
      </c>
      <c r="D45" s="415"/>
      <c r="E45" s="416"/>
      <c r="F45" s="417"/>
      <c r="G45" s="418"/>
      <c r="H45" s="418"/>
      <c r="I45" s="418"/>
      <c r="J45" s="418"/>
      <c r="K45" s="418"/>
      <c r="L45" s="418"/>
      <c r="M45" s="418"/>
      <c r="N45" s="418"/>
      <c r="O45" s="419"/>
    </row>
    <row r="46" spans="1:15" ht="40" customHeight="1">
      <c r="A46" s="420" t="s">
        <v>223</v>
      </c>
      <c r="B46" s="162">
        <v>19</v>
      </c>
      <c r="C46" s="422" t="s">
        <v>224</v>
      </c>
      <c r="D46" s="424" t="s">
        <v>350</v>
      </c>
      <c r="E46" s="425"/>
      <c r="F46" s="426" t="s">
        <v>351</v>
      </c>
      <c r="G46" s="427"/>
      <c r="H46" s="427"/>
      <c r="I46" s="427"/>
      <c r="J46" s="427"/>
      <c r="K46" s="427"/>
      <c r="L46" s="427"/>
      <c r="M46" s="427"/>
      <c r="N46" s="427"/>
      <c r="O46" s="428"/>
    </row>
    <row r="47" spans="1:15" ht="40" customHeight="1">
      <c r="A47" s="421"/>
      <c r="B47" s="157">
        <v>20</v>
      </c>
      <c r="C47" s="423"/>
      <c r="D47" s="367" t="s">
        <v>225</v>
      </c>
      <c r="E47" s="368"/>
      <c r="F47" s="388" t="s">
        <v>226</v>
      </c>
      <c r="G47" s="389"/>
      <c r="H47" s="389"/>
      <c r="I47" s="389"/>
      <c r="J47" s="389"/>
      <c r="K47" s="389"/>
      <c r="L47" s="389"/>
      <c r="M47" s="389"/>
      <c r="N47" s="389"/>
      <c r="O47" s="390"/>
    </row>
    <row r="48" spans="1:15" ht="40" customHeight="1">
      <c r="A48" s="421"/>
      <c r="B48" s="158">
        <v>21</v>
      </c>
      <c r="C48" s="423"/>
      <c r="D48" s="394" t="s">
        <v>227</v>
      </c>
      <c r="E48" s="385"/>
      <c r="F48" s="384" t="s">
        <v>352</v>
      </c>
      <c r="G48" s="394"/>
      <c r="H48" s="394"/>
      <c r="I48" s="394"/>
      <c r="J48" s="394"/>
      <c r="K48" s="394"/>
      <c r="L48" s="394"/>
      <c r="M48" s="394"/>
      <c r="N48" s="394"/>
      <c r="O48" s="395"/>
    </row>
    <row r="49" spans="1:15" ht="40" customHeight="1">
      <c r="A49" s="421"/>
      <c r="B49" s="157">
        <v>22</v>
      </c>
      <c r="C49" s="423"/>
      <c r="D49" s="399" t="s">
        <v>353</v>
      </c>
      <c r="E49" s="407"/>
      <c r="F49" s="401" t="s">
        <v>228</v>
      </c>
      <c r="G49" s="399"/>
      <c r="H49" s="399"/>
      <c r="I49" s="399" t="s">
        <v>354</v>
      </c>
      <c r="J49" s="399"/>
      <c r="K49" s="399"/>
      <c r="L49" s="399"/>
      <c r="M49" s="399"/>
      <c r="N49" s="399"/>
      <c r="O49" s="400"/>
    </row>
    <row r="50" spans="1:15" ht="40" customHeight="1">
      <c r="A50" s="421"/>
      <c r="B50" s="157">
        <v>23</v>
      </c>
      <c r="C50" s="423"/>
      <c r="D50" s="399" t="s">
        <v>229</v>
      </c>
      <c r="E50" s="407"/>
      <c r="F50" s="401" t="s">
        <v>355</v>
      </c>
      <c r="G50" s="399"/>
      <c r="H50" s="435"/>
      <c r="I50" s="399" t="s">
        <v>356</v>
      </c>
      <c r="J50" s="399"/>
      <c r="K50" s="399"/>
      <c r="L50" s="399"/>
      <c r="M50" s="399"/>
      <c r="N50" s="399"/>
      <c r="O50" s="400"/>
    </row>
    <row r="51" spans="1:15" ht="30" customHeight="1">
      <c r="A51" s="421"/>
      <c r="B51" s="379">
        <v>24</v>
      </c>
      <c r="C51" s="423"/>
      <c r="D51" s="394" t="s">
        <v>230</v>
      </c>
      <c r="E51" s="385"/>
      <c r="F51" s="410" t="s">
        <v>357</v>
      </c>
      <c r="G51" s="411"/>
      <c r="H51" s="411"/>
      <c r="I51" s="430" t="s">
        <v>231</v>
      </c>
      <c r="J51" s="430"/>
      <c r="K51" s="430"/>
      <c r="L51" s="430"/>
      <c r="M51" s="430"/>
      <c r="N51" s="430"/>
      <c r="O51" s="431"/>
    </row>
    <row r="52" spans="1:15" ht="30" customHeight="1">
      <c r="A52" s="421"/>
      <c r="B52" s="380"/>
      <c r="C52" s="423"/>
      <c r="D52" s="429"/>
      <c r="E52" s="387"/>
      <c r="F52" s="432" t="s">
        <v>232</v>
      </c>
      <c r="G52" s="433"/>
      <c r="H52" s="433"/>
      <c r="I52" s="433" t="s">
        <v>233</v>
      </c>
      <c r="J52" s="433"/>
      <c r="K52" s="433"/>
      <c r="L52" s="433"/>
      <c r="M52" s="433"/>
      <c r="N52" s="433"/>
      <c r="O52" s="434"/>
    </row>
    <row r="53" spans="1:15" ht="30" customHeight="1">
      <c r="A53" s="421"/>
      <c r="B53" s="379">
        <v>25</v>
      </c>
      <c r="C53" s="423"/>
      <c r="D53" s="402" t="s">
        <v>358</v>
      </c>
      <c r="E53" s="403"/>
      <c r="F53" s="410" t="s">
        <v>359</v>
      </c>
      <c r="G53" s="411"/>
      <c r="H53" s="411"/>
      <c r="I53" s="411"/>
      <c r="J53" s="411"/>
      <c r="K53" s="411"/>
      <c r="L53" s="411"/>
      <c r="M53" s="411"/>
      <c r="N53" s="163"/>
      <c r="O53" s="164"/>
    </row>
    <row r="54" spans="1:15" ht="30" customHeight="1">
      <c r="A54" s="421"/>
      <c r="B54" s="380"/>
      <c r="C54" s="423"/>
      <c r="D54" s="408"/>
      <c r="E54" s="409"/>
      <c r="F54" s="412" t="s">
        <v>234</v>
      </c>
      <c r="G54" s="413"/>
      <c r="H54" s="413"/>
      <c r="I54" s="413"/>
      <c r="J54" s="413"/>
      <c r="K54" s="413"/>
      <c r="L54" s="413"/>
      <c r="M54" s="413"/>
      <c r="N54" s="165"/>
      <c r="O54" s="166"/>
    </row>
    <row r="55" spans="1:15" ht="30" customHeight="1">
      <c r="A55" s="421"/>
      <c r="B55" s="157">
        <v>26</v>
      </c>
      <c r="C55" s="423"/>
      <c r="D55" s="363" t="s">
        <v>235</v>
      </c>
      <c r="E55" s="368"/>
      <c r="F55" s="367" t="s">
        <v>236</v>
      </c>
      <c r="G55" s="363"/>
      <c r="H55" s="363" t="s">
        <v>237</v>
      </c>
      <c r="I55" s="363"/>
      <c r="J55" s="363"/>
      <c r="K55" s="363"/>
      <c r="L55" s="363"/>
      <c r="M55" s="363"/>
      <c r="N55" s="363"/>
      <c r="O55" s="364"/>
    </row>
    <row r="56" spans="1:15" ht="30" customHeight="1">
      <c r="A56" s="421"/>
      <c r="B56" s="157">
        <v>27</v>
      </c>
      <c r="C56" s="423"/>
      <c r="D56" s="399" t="s">
        <v>360</v>
      </c>
      <c r="E56" s="407"/>
      <c r="F56" s="367" t="s">
        <v>236</v>
      </c>
      <c r="G56" s="363"/>
      <c r="H56" s="363" t="s">
        <v>237</v>
      </c>
      <c r="I56" s="363"/>
      <c r="J56" s="363"/>
      <c r="K56" s="363"/>
      <c r="L56" s="363"/>
      <c r="M56" s="363"/>
      <c r="N56" s="363"/>
      <c r="O56" s="364"/>
    </row>
    <row r="57" spans="1:15" ht="30" customHeight="1">
      <c r="A57" s="421"/>
      <c r="B57" s="157">
        <v>28</v>
      </c>
      <c r="C57" s="423"/>
      <c r="D57" s="399" t="s">
        <v>238</v>
      </c>
      <c r="E57" s="407"/>
      <c r="F57" s="367" t="s">
        <v>239</v>
      </c>
      <c r="G57" s="363"/>
      <c r="H57" s="389" t="s">
        <v>240</v>
      </c>
      <c r="I57" s="389"/>
      <c r="J57" s="389"/>
      <c r="K57" s="389"/>
      <c r="L57" s="363"/>
      <c r="M57" s="363"/>
      <c r="N57" s="363"/>
      <c r="O57" s="364"/>
    </row>
    <row r="58" spans="1:15" ht="30" customHeight="1">
      <c r="A58" s="421"/>
      <c r="B58" s="157">
        <v>29</v>
      </c>
      <c r="C58" s="423"/>
      <c r="D58" s="399" t="s">
        <v>241</v>
      </c>
      <c r="E58" s="407"/>
      <c r="F58" s="367" t="s">
        <v>236</v>
      </c>
      <c r="G58" s="363"/>
      <c r="H58" s="363" t="s">
        <v>237</v>
      </c>
      <c r="I58" s="363"/>
      <c r="J58" s="363"/>
      <c r="K58" s="363"/>
      <c r="L58" s="363"/>
      <c r="M58" s="363"/>
      <c r="N58" s="363"/>
      <c r="O58" s="364"/>
    </row>
    <row r="59" spans="1:15" ht="30" customHeight="1">
      <c r="A59" s="421"/>
      <c r="B59" s="157">
        <v>30</v>
      </c>
      <c r="C59" s="423"/>
      <c r="D59" s="399" t="s">
        <v>242</v>
      </c>
      <c r="E59" s="407"/>
      <c r="F59" s="367" t="s">
        <v>236</v>
      </c>
      <c r="G59" s="363"/>
      <c r="H59" s="363" t="s">
        <v>237</v>
      </c>
      <c r="I59" s="363"/>
      <c r="J59" s="363"/>
      <c r="K59" s="363"/>
      <c r="L59" s="363"/>
      <c r="M59" s="363"/>
      <c r="N59" s="363"/>
      <c r="O59" s="364"/>
    </row>
    <row r="60" spans="1:15" ht="30" customHeight="1">
      <c r="A60" s="421"/>
      <c r="B60" s="158">
        <v>31</v>
      </c>
      <c r="C60" s="423"/>
      <c r="D60" s="402" t="s">
        <v>361</v>
      </c>
      <c r="E60" s="403"/>
      <c r="F60" s="367" t="s">
        <v>236</v>
      </c>
      <c r="G60" s="363"/>
      <c r="H60" s="394" t="s">
        <v>237</v>
      </c>
      <c r="I60" s="394"/>
      <c r="J60" s="394"/>
      <c r="K60" s="394"/>
      <c r="L60" s="363"/>
      <c r="M60" s="363"/>
      <c r="N60" s="363"/>
      <c r="O60" s="364"/>
    </row>
    <row r="61" spans="1:15" ht="90" customHeight="1">
      <c r="A61" s="421"/>
      <c r="B61" s="157">
        <v>32</v>
      </c>
      <c r="C61" s="423"/>
      <c r="D61" s="404" t="s">
        <v>362</v>
      </c>
      <c r="E61" s="404"/>
      <c r="F61" s="405" t="s">
        <v>363</v>
      </c>
      <c r="G61" s="405"/>
      <c r="H61" s="405"/>
      <c r="I61" s="405"/>
      <c r="J61" s="405"/>
      <c r="K61" s="405"/>
      <c r="L61" s="405"/>
      <c r="M61" s="405"/>
      <c r="N61" s="405"/>
      <c r="O61" s="406"/>
    </row>
    <row r="62" spans="1:15" ht="30" customHeight="1">
      <c r="A62" s="421"/>
      <c r="B62" s="379">
        <v>33</v>
      </c>
      <c r="C62" s="381" t="s">
        <v>243</v>
      </c>
      <c r="D62" s="384" t="s">
        <v>176</v>
      </c>
      <c r="E62" s="385"/>
      <c r="F62" s="388" t="s">
        <v>244</v>
      </c>
      <c r="G62" s="389"/>
      <c r="H62" s="389"/>
      <c r="I62" s="389"/>
      <c r="J62" s="389"/>
      <c r="K62" s="389"/>
      <c r="L62" s="389"/>
      <c r="M62" s="389"/>
      <c r="N62" s="389"/>
      <c r="O62" s="390"/>
    </row>
    <row r="63" spans="1:15" ht="30" customHeight="1">
      <c r="A63" s="421"/>
      <c r="B63" s="380"/>
      <c r="C63" s="382"/>
      <c r="D63" s="386"/>
      <c r="E63" s="387"/>
      <c r="F63" s="367" t="s">
        <v>245</v>
      </c>
      <c r="G63" s="363"/>
      <c r="H63" s="363"/>
      <c r="I63" s="363"/>
      <c r="J63" s="363"/>
      <c r="K63" s="363"/>
      <c r="L63" s="363"/>
      <c r="M63" s="363"/>
      <c r="N63" s="363"/>
      <c r="O63" s="364"/>
    </row>
    <row r="64" spans="1:15" ht="30" customHeight="1">
      <c r="A64" s="421"/>
      <c r="B64" s="379">
        <v>34</v>
      </c>
      <c r="C64" s="382"/>
      <c r="D64" s="384" t="s">
        <v>246</v>
      </c>
      <c r="E64" s="385"/>
      <c r="F64" s="384" t="s">
        <v>247</v>
      </c>
      <c r="G64" s="394"/>
      <c r="H64" s="394"/>
      <c r="I64" s="394"/>
      <c r="J64" s="394"/>
      <c r="K64" s="394"/>
      <c r="L64" s="394"/>
      <c r="M64" s="394"/>
      <c r="N64" s="394"/>
      <c r="O64" s="395"/>
    </row>
    <row r="65" spans="1:15" ht="20.25" customHeight="1">
      <c r="A65" s="421"/>
      <c r="B65" s="391"/>
      <c r="C65" s="382"/>
      <c r="D65" s="392"/>
      <c r="E65" s="393"/>
      <c r="F65" s="167" t="s">
        <v>248</v>
      </c>
      <c r="G65" s="168"/>
      <c r="H65" s="168"/>
      <c r="I65" s="168"/>
      <c r="J65" s="168"/>
      <c r="K65" s="168"/>
      <c r="L65" s="169"/>
      <c r="M65" s="169"/>
      <c r="N65" s="169"/>
      <c r="O65" s="170"/>
    </row>
    <row r="66" spans="1:15" ht="30" customHeight="1">
      <c r="A66" s="421"/>
      <c r="B66" s="380"/>
      <c r="C66" s="382"/>
      <c r="D66" s="386"/>
      <c r="E66" s="387"/>
      <c r="F66" s="396"/>
      <c r="G66" s="397"/>
      <c r="H66" s="397"/>
      <c r="I66" s="397"/>
      <c r="J66" s="397"/>
      <c r="K66" s="397"/>
      <c r="L66" s="397"/>
      <c r="M66" s="397"/>
      <c r="N66" s="397"/>
      <c r="O66" s="398"/>
    </row>
    <row r="67" spans="1:15" ht="40" customHeight="1">
      <c r="A67" s="421"/>
      <c r="B67" s="157">
        <v>35</v>
      </c>
      <c r="C67" s="382"/>
      <c r="D67" s="367" t="s">
        <v>249</v>
      </c>
      <c r="E67" s="368"/>
      <c r="F67" s="367" t="s">
        <v>250</v>
      </c>
      <c r="G67" s="363"/>
      <c r="H67" s="399" t="s">
        <v>364</v>
      </c>
      <c r="I67" s="399"/>
      <c r="J67" s="399"/>
      <c r="K67" s="399"/>
      <c r="L67" s="399"/>
      <c r="M67" s="399"/>
      <c r="N67" s="399"/>
      <c r="O67" s="400"/>
    </row>
    <row r="68" spans="1:15" ht="50.25" customHeight="1">
      <c r="A68" s="421"/>
      <c r="B68" s="157">
        <v>36</v>
      </c>
      <c r="C68" s="382"/>
      <c r="D68" s="401" t="s">
        <v>251</v>
      </c>
      <c r="E68" s="368"/>
      <c r="F68" s="367" t="s">
        <v>252</v>
      </c>
      <c r="G68" s="363"/>
      <c r="H68" s="369" t="s">
        <v>253</v>
      </c>
      <c r="I68" s="369"/>
      <c r="J68" s="369"/>
      <c r="K68" s="369"/>
      <c r="L68" s="369"/>
      <c r="M68" s="363" t="s">
        <v>237</v>
      </c>
      <c r="N68" s="363"/>
      <c r="O68" s="364"/>
    </row>
    <row r="69" spans="1:15" ht="30" customHeight="1">
      <c r="A69" s="421"/>
      <c r="B69" s="157">
        <v>37</v>
      </c>
      <c r="C69" s="382"/>
      <c r="D69" s="367" t="s">
        <v>254</v>
      </c>
      <c r="E69" s="368"/>
      <c r="F69" s="367"/>
      <c r="G69" s="363"/>
      <c r="H69" s="363"/>
      <c r="I69" s="363"/>
      <c r="J69" s="363"/>
      <c r="K69" s="363"/>
      <c r="L69" s="363"/>
      <c r="M69" s="363"/>
      <c r="N69" s="363"/>
      <c r="O69" s="364"/>
    </row>
    <row r="70" spans="1:15" ht="30" customHeight="1">
      <c r="A70" s="421"/>
      <c r="B70" s="157">
        <v>38</v>
      </c>
      <c r="C70" s="382"/>
      <c r="D70" s="367" t="s">
        <v>255</v>
      </c>
      <c r="E70" s="368"/>
      <c r="F70" s="367" t="s">
        <v>256</v>
      </c>
      <c r="G70" s="363"/>
      <c r="H70" s="363"/>
      <c r="I70" s="363"/>
      <c r="J70" s="363"/>
      <c r="K70" s="363"/>
      <c r="L70" s="363"/>
      <c r="M70" s="369" t="s">
        <v>237</v>
      </c>
      <c r="N70" s="369"/>
      <c r="O70" s="171"/>
    </row>
    <row r="71" spans="1:15" ht="30" customHeight="1">
      <c r="A71" s="421"/>
      <c r="B71" s="157">
        <v>39</v>
      </c>
      <c r="C71" s="382"/>
      <c r="D71" s="367" t="s">
        <v>177</v>
      </c>
      <c r="E71" s="368"/>
      <c r="F71" s="367" t="s">
        <v>256</v>
      </c>
      <c r="G71" s="363"/>
      <c r="H71" s="363"/>
      <c r="I71" s="363"/>
      <c r="J71" s="363"/>
      <c r="K71" s="363"/>
      <c r="L71" s="363"/>
      <c r="M71" s="369" t="s">
        <v>237</v>
      </c>
      <c r="N71" s="369"/>
      <c r="O71" s="172"/>
    </row>
    <row r="72" spans="1:15" ht="30" customHeight="1">
      <c r="A72" s="421"/>
      <c r="B72" s="157">
        <v>40</v>
      </c>
      <c r="C72" s="382"/>
      <c r="D72" s="367" t="s">
        <v>257</v>
      </c>
      <c r="E72" s="368"/>
      <c r="F72" s="367" t="s">
        <v>258</v>
      </c>
      <c r="G72" s="363"/>
      <c r="H72" s="363"/>
      <c r="I72" s="363"/>
      <c r="J72" s="363"/>
      <c r="K72" s="363"/>
      <c r="L72" s="363"/>
      <c r="M72" s="369" t="s">
        <v>237</v>
      </c>
      <c r="N72" s="369"/>
      <c r="O72" s="172"/>
    </row>
    <row r="73" spans="1:15" ht="70" customHeight="1">
      <c r="A73" s="421"/>
      <c r="B73" s="157">
        <v>41</v>
      </c>
      <c r="C73" s="383"/>
      <c r="D73" s="370" t="s">
        <v>365</v>
      </c>
      <c r="E73" s="371"/>
      <c r="F73" s="370" t="s">
        <v>366</v>
      </c>
      <c r="G73" s="372"/>
      <c r="H73" s="372"/>
      <c r="I73" s="372"/>
      <c r="J73" s="372"/>
      <c r="K73" s="372"/>
      <c r="L73" s="372"/>
      <c r="M73" s="372"/>
      <c r="N73" s="372"/>
      <c r="O73" s="371"/>
    </row>
    <row r="74" spans="1:15" ht="90" customHeight="1" thickBot="1">
      <c r="A74" s="173"/>
      <c r="B74" s="174">
        <v>42</v>
      </c>
      <c r="C74" s="373" t="s">
        <v>367</v>
      </c>
      <c r="D74" s="374"/>
      <c r="E74" s="375"/>
      <c r="F74" s="376"/>
      <c r="G74" s="377"/>
      <c r="H74" s="377"/>
      <c r="I74" s="377"/>
      <c r="J74" s="377"/>
      <c r="K74" s="377"/>
      <c r="L74" s="377"/>
      <c r="M74" s="377"/>
      <c r="N74" s="377"/>
      <c r="O74" s="378"/>
    </row>
    <row r="75" spans="1:15" ht="20" customHeight="1">
      <c r="A75" s="365" t="s">
        <v>510</v>
      </c>
      <c r="B75" s="365"/>
      <c r="C75" s="365"/>
      <c r="D75" s="365"/>
      <c r="E75" s="365"/>
      <c r="F75" s="365"/>
      <c r="G75" s="365"/>
      <c r="H75" s="365"/>
      <c r="I75" s="365"/>
      <c r="J75" s="365"/>
      <c r="K75" s="365"/>
      <c r="L75" s="365"/>
      <c r="M75" s="365"/>
      <c r="N75" s="365"/>
      <c r="O75" s="365"/>
    </row>
    <row r="76" spans="1:15" ht="20" customHeight="1">
      <c r="A76" s="366" t="s">
        <v>368</v>
      </c>
      <c r="B76" s="366"/>
      <c r="C76" s="366"/>
      <c r="D76" s="366"/>
      <c r="E76" s="366"/>
      <c r="F76" s="366"/>
      <c r="G76" s="366"/>
      <c r="H76" s="366"/>
      <c r="I76" s="366"/>
      <c r="J76" s="366"/>
      <c r="K76" s="366"/>
      <c r="L76" s="366"/>
      <c r="M76" s="366"/>
      <c r="N76" s="366"/>
      <c r="O76" s="366"/>
    </row>
    <row r="77" spans="1:15" ht="20" customHeight="1">
      <c r="A77" s="366" t="s">
        <v>369</v>
      </c>
      <c r="B77" s="366"/>
      <c r="C77" s="366"/>
      <c r="D77" s="366"/>
      <c r="E77" s="366"/>
      <c r="F77" s="366"/>
      <c r="G77" s="366"/>
      <c r="H77" s="366"/>
      <c r="I77" s="366"/>
      <c r="J77" s="366"/>
      <c r="K77" s="366"/>
      <c r="L77" s="366"/>
      <c r="M77" s="366"/>
      <c r="N77" s="366"/>
      <c r="O77" s="366"/>
    </row>
    <row r="78" spans="1:15" ht="30" customHeight="1">
      <c r="C78" s="175"/>
    </row>
    <row r="79" spans="1:15" ht="30" customHeight="1">
      <c r="C79" s="175"/>
    </row>
    <row r="82" spans="5:5">
      <c r="E82" s="176"/>
    </row>
  </sheetData>
  <mergeCells count="176">
    <mergeCell ref="A6:D6"/>
    <mergeCell ref="E6:J6"/>
    <mergeCell ref="L6:O6"/>
    <mergeCell ref="A8:D8"/>
    <mergeCell ref="E8:K8"/>
    <mergeCell ref="A1:L1"/>
    <mergeCell ref="M1:O1"/>
    <mergeCell ref="M2:O2"/>
    <mergeCell ref="A3:O3"/>
    <mergeCell ref="A4:O4"/>
    <mergeCell ref="L5:O5"/>
    <mergeCell ref="C13:E15"/>
    <mergeCell ref="G13:H13"/>
    <mergeCell ref="I13:O13"/>
    <mergeCell ref="F14:O14"/>
    <mergeCell ref="J15:K15"/>
    <mergeCell ref="L15:O15"/>
    <mergeCell ref="A9:O9"/>
    <mergeCell ref="C10:E10"/>
    <mergeCell ref="F10:O10"/>
    <mergeCell ref="A11:A45"/>
    <mergeCell ref="B11:B12"/>
    <mergeCell ref="C11:E12"/>
    <mergeCell ref="F11:O11"/>
    <mergeCell ref="F12:G12"/>
    <mergeCell ref="H12:O12"/>
    <mergeCell ref="B13:B15"/>
    <mergeCell ref="B25:B26"/>
    <mergeCell ref="C25:D26"/>
    <mergeCell ref="F25:O25"/>
    <mergeCell ref="F26:O26"/>
    <mergeCell ref="B16:B24"/>
    <mergeCell ref="C16:E24"/>
    <mergeCell ref="H17:O17"/>
    <mergeCell ref="H18:J18"/>
    <mergeCell ref="H20:I20"/>
    <mergeCell ref="J20:K20"/>
    <mergeCell ref="L20:M20"/>
    <mergeCell ref="H21:I21"/>
    <mergeCell ref="J21:K21"/>
    <mergeCell ref="L21:M21"/>
    <mergeCell ref="C27:E27"/>
    <mergeCell ref="F27:O27"/>
    <mergeCell ref="C28:E28"/>
    <mergeCell ref="F28:O28"/>
    <mergeCell ref="C29:E29"/>
    <mergeCell ref="F29:H29"/>
    <mergeCell ref="I29:O29"/>
    <mergeCell ref="H22:I22"/>
    <mergeCell ref="J22:K22"/>
    <mergeCell ref="L22:M22"/>
    <mergeCell ref="G23:M23"/>
    <mergeCell ref="B33:B34"/>
    <mergeCell ref="C33:E34"/>
    <mergeCell ref="F33:O33"/>
    <mergeCell ref="F34:O34"/>
    <mergeCell ref="B35:B36"/>
    <mergeCell ref="C35:E36"/>
    <mergeCell ref="F35:O35"/>
    <mergeCell ref="F36:O36"/>
    <mergeCell ref="C30:E30"/>
    <mergeCell ref="F30:O30"/>
    <mergeCell ref="C31:E31"/>
    <mergeCell ref="F31:O31"/>
    <mergeCell ref="C32:E32"/>
    <mergeCell ref="F32:O32"/>
    <mergeCell ref="B42:B44"/>
    <mergeCell ref="C42:E44"/>
    <mergeCell ref="F42:G42"/>
    <mergeCell ref="H42:L42"/>
    <mergeCell ref="M42:O42"/>
    <mergeCell ref="C37:E37"/>
    <mergeCell ref="F37:J37"/>
    <mergeCell ref="K37:O37"/>
    <mergeCell ref="B38:B39"/>
    <mergeCell ref="C38:E39"/>
    <mergeCell ref="G38:O38"/>
    <mergeCell ref="K39:O39"/>
    <mergeCell ref="F43:G43"/>
    <mergeCell ref="H43:L43"/>
    <mergeCell ref="M43:O43"/>
    <mergeCell ref="F44:G44"/>
    <mergeCell ref="H44:L44"/>
    <mergeCell ref="M44:O44"/>
    <mergeCell ref="C40:E40"/>
    <mergeCell ref="F40:J40"/>
    <mergeCell ref="K40:O40"/>
    <mergeCell ref="C41:E41"/>
    <mergeCell ref="F41:O41"/>
    <mergeCell ref="C45:E45"/>
    <mergeCell ref="F45:O45"/>
    <mergeCell ref="A46:A73"/>
    <mergeCell ref="C46:C61"/>
    <mergeCell ref="D46:E46"/>
    <mergeCell ref="F46:O46"/>
    <mergeCell ref="D47:E47"/>
    <mergeCell ref="F47:O47"/>
    <mergeCell ref="D48:E48"/>
    <mergeCell ref="F48:O48"/>
    <mergeCell ref="B51:B52"/>
    <mergeCell ref="D51:E52"/>
    <mergeCell ref="F51:H51"/>
    <mergeCell ref="I51:O51"/>
    <mergeCell ref="F52:H52"/>
    <mergeCell ref="I52:O52"/>
    <mergeCell ref="D49:E49"/>
    <mergeCell ref="F49:H49"/>
    <mergeCell ref="I49:O49"/>
    <mergeCell ref="D50:E50"/>
    <mergeCell ref="F50:H50"/>
    <mergeCell ref="I50:O50"/>
    <mergeCell ref="D56:E56"/>
    <mergeCell ref="F56:G56"/>
    <mergeCell ref="H56:K56"/>
    <mergeCell ref="L56:O56"/>
    <mergeCell ref="D57:E57"/>
    <mergeCell ref="F57:G57"/>
    <mergeCell ref="H57:K57"/>
    <mergeCell ref="L57:O57"/>
    <mergeCell ref="B53:B54"/>
    <mergeCell ref="D53:E54"/>
    <mergeCell ref="F53:M53"/>
    <mergeCell ref="F54:M54"/>
    <mergeCell ref="D55:E55"/>
    <mergeCell ref="F55:G55"/>
    <mergeCell ref="H55:K55"/>
    <mergeCell ref="L55:O55"/>
    <mergeCell ref="D60:E60"/>
    <mergeCell ref="F60:G60"/>
    <mergeCell ref="H60:K60"/>
    <mergeCell ref="L60:O60"/>
    <mergeCell ref="D61:E61"/>
    <mergeCell ref="F61:O61"/>
    <mergeCell ref="D58:E58"/>
    <mergeCell ref="F58:G58"/>
    <mergeCell ref="H58:K58"/>
    <mergeCell ref="L58:O58"/>
    <mergeCell ref="D59:E59"/>
    <mergeCell ref="F59:G59"/>
    <mergeCell ref="H59:K59"/>
    <mergeCell ref="L59:O59"/>
    <mergeCell ref="B62:B63"/>
    <mergeCell ref="C62:C73"/>
    <mergeCell ref="D62:E63"/>
    <mergeCell ref="F62:O62"/>
    <mergeCell ref="F63:O63"/>
    <mergeCell ref="B64:B66"/>
    <mergeCell ref="D64:E66"/>
    <mergeCell ref="F64:K64"/>
    <mergeCell ref="L64:O64"/>
    <mergeCell ref="F66:O66"/>
    <mergeCell ref="D69:E69"/>
    <mergeCell ref="F69:O69"/>
    <mergeCell ref="D70:E70"/>
    <mergeCell ref="F70:L70"/>
    <mergeCell ref="M70:N70"/>
    <mergeCell ref="D71:E71"/>
    <mergeCell ref="F71:L71"/>
    <mergeCell ref="M71:N71"/>
    <mergeCell ref="D67:E67"/>
    <mergeCell ref="F67:G67"/>
    <mergeCell ref="H67:O67"/>
    <mergeCell ref="D68:E68"/>
    <mergeCell ref="F68:G68"/>
    <mergeCell ref="H68:L68"/>
    <mergeCell ref="M68:O68"/>
    <mergeCell ref="A75:O75"/>
    <mergeCell ref="A76:O76"/>
    <mergeCell ref="A77:O77"/>
    <mergeCell ref="D72:E72"/>
    <mergeCell ref="F72:L72"/>
    <mergeCell ref="M72:N72"/>
    <mergeCell ref="D73:E73"/>
    <mergeCell ref="F73:O73"/>
    <mergeCell ref="C74:E74"/>
    <mergeCell ref="F74:O74"/>
  </mergeCells>
  <phoneticPr fontId="21"/>
  <printOptions horizontalCentered="1"/>
  <pageMargins left="0.59055118110236227" right="0.59055118110236227" top="0.59055118110236227" bottom="0.59055118110236227" header="0.31496062992125984" footer="0.31496062992125984"/>
  <pageSetup paperSize="9" scale="61" firstPageNumber="41" fitToHeight="0" orientation="portrait" r:id="rId1"/>
  <headerFooter alignWithMargins="0"/>
  <rowBreaks count="1" manualBreakCount="1">
    <brk id="45"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15AA2-E9A0-40C7-A69F-E970F3AEC856}">
  <sheetPr>
    <tabColor rgb="FFFF0000"/>
  </sheetPr>
  <dimension ref="B1:AC81"/>
  <sheetViews>
    <sheetView showGridLines="0" view="pageBreakPreview" zoomScaleNormal="100" zoomScaleSheetLayoutView="100" workbookViewId="0">
      <selection activeCell="F17" sqref="F17:W20"/>
    </sheetView>
  </sheetViews>
  <sheetFormatPr defaultColWidth="9" defaultRowHeight="13"/>
  <cols>
    <col min="1" max="1" width="0.58203125" style="2" customWidth="1"/>
    <col min="2" max="23" width="3.58203125" style="2" customWidth="1"/>
    <col min="24" max="24" width="4.25" style="2" customWidth="1"/>
    <col min="25" max="29" width="9" style="31"/>
    <col min="30" max="16384" width="9" style="2"/>
  </cols>
  <sheetData>
    <row r="1" spans="2:29">
      <c r="B1" s="1" t="s">
        <v>57</v>
      </c>
    </row>
    <row r="2" spans="2:29" ht="9.75" customHeight="1">
      <c r="B2" s="1"/>
      <c r="Y2" s="292" t="s">
        <v>702</v>
      </c>
    </row>
    <row r="3" spans="2:29" ht="19">
      <c r="B3" s="566" t="s">
        <v>58</v>
      </c>
      <c r="C3" s="566"/>
      <c r="D3" s="566"/>
      <c r="E3" s="566"/>
      <c r="F3" s="566"/>
      <c r="G3" s="566"/>
      <c r="H3" s="566"/>
      <c r="I3" s="566"/>
      <c r="J3" s="566"/>
      <c r="K3" s="566"/>
      <c r="L3" s="566"/>
      <c r="M3" s="566"/>
      <c r="N3" s="566"/>
      <c r="O3" s="566"/>
      <c r="P3" s="566"/>
      <c r="Q3" s="566"/>
      <c r="R3" s="566"/>
      <c r="S3" s="566"/>
      <c r="T3" s="566"/>
      <c r="U3" s="566"/>
      <c r="V3" s="566"/>
      <c r="W3" s="566"/>
      <c r="Y3" s="230" t="s">
        <v>542</v>
      </c>
    </row>
    <row r="4" spans="2:29" ht="12.75" customHeight="1" thickBot="1">
      <c r="B4" s="1"/>
    </row>
    <row r="5" spans="2:29" ht="33" customHeight="1" thickBot="1">
      <c r="B5" s="567" t="s">
        <v>22</v>
      </c>
      <c r="C5" s="568"/>
      <c r="D5" s="568"/>
      <c r="E5" s="743" t="s">
        <v>543</v>
      </c>
      <c r="F5" s="743"/>
      <c r="G5" s="743"/>
      <c r="H5" s="743"/>
      <c r="I5" s="743"/>
      <c r="J5" s="743"/>
      <c r="K5" s="743"/>
      <c r="L5" s="743"/>
      <c r="M5" s="743"/>
      <c r="N5" s="744"/>
      <c r="P5" s="567" t="s">
        <v>23</v>
      </c>
      <c r="Q5" s="568"/>
      <c r="R5" s="568"/>
      <c r="S5" s="568"/>
      <c r="T5" s="745">
        <v>501</v>
      </c>
      <c r="U5" s="746"/>
      <c r="V5" s="746"/>
      <c r="W5" s="747"/>
      <c r="Y5" s="32" t="s">
        <v>18</v>
      </c>
      <c r="Z5" s="32"/>
      <c r="AA5" s="32"/>
      <c r="AB5" s="32"/>
      <c r="AC5" s="32"/>
    </row>
    <row r="6" spans="2:29" ht="13.5" thickBot="1">
      <c r="B6" s="223"/>
      <c r="C6" s="223"/>
      <c r="D6" s="223"/>
      <c r="E6" s="225"/>
      <c r="F6" s="225"/>
      <c r="G6" s="225"/>
      <c r="H6" s="225"/>
      <c r="I6" s="225"/>
      <c r="J6" s="225"/>
      <c r="K6" s="225"/>
      <c r="L6" s="225"/>
      <c r="M6" s="225"/>
      <c r="N6" s="225"/>
      <c r="P6" s="223"/>
      <c r="Q6" s="223"/>
      <c r="R6" s="223"/>
      <c r="S6" s="223"/>
      <c r="T6" s="12"/>
      <c r="U6" s="12"/>
      <c r="V6" s="12"/>
      <c r="W6" s="12"/>
      <c r="Y6" s="31" t="s">
        <v>10</v>
      </c>
    </row>
    <row r="7" spans="2:29" ht="25" customHeight="1">
      <c r="B7" s="576" t="s">
        <v>1</v>
      </c>
      <c r="C7" s="577"/>
      <c r="D7" s="577"/>
      <c r="E7" s="577"/>
      <c r="F7" s="583" t="s">
        <v>10</v>
      </c>
      <c r="G7" s="583"/>
      <c r="H7" s="583"/>
      <c r="I7" s="583"/>
      <c r="J7" s="583"/>
      <c r="K7" s="583"/>
      <c r="L7" s="583"/>
      <c r="M7" s="583"/>
      <c r="N7" s="583"/>
      <c r="O7" s="583"/>
      <c r="P7" s="583"/>
      <c r="Q7" s="583" t="s">
        <v>4</v>
      </c>
      <c r="R7" s="583"/>
      <c r="S7" s="583"/>
      <c r="T7" s="741">
        <v>15</v>
      </c>
      <c r="U7" s="741"/>
      <c r="V7" s="742"/>
      <c r="W7" s="29" t="s">
        <v>3</v>
      </c>
      <c r="Y7" s="31" t="s">
        <v>11</v>
      </c>
    </row>
    <row r="8" spans="2:29" ht="25" customHeight="1">
      <c r="B8" s="574" t="s">
        <v>299</v>
      </c>
      <c r="C8" s="575"/>
      <c r="D8" s="575"/>
      <c r="E8" s="575"/>
      <c r="F8" s="748" t="s">
        <v>537</v>
      </c>
      <c r="G8" s="748"/>
      <c r="H8" s="748"/>
      <c r="I8" s="748"/>
      <c r="J8" s="748"/>
      <c r="K8" s="748"/>
      <c r="L8" s="748"/>
      <c r="M8" s="748"/>
      <c r="N8" s="748"/>
      <c r="O8" s="748"/>
      <c r="P8" s="748"/>
      <c r="Q8" s="748"/>
      <c r="R8" s="748"/>
      <c r="S8" s="748"/>
      <c r="T8" s="748"/>
      <c r="U8" s="748"/>
      <c r="V8" s="748"/>
      <c r="W8" s="749"/>
      <c r="Y8" s="31" t="s">
        <v>12</v>
      </c>
    </row>
    <row r="9" spans="2:29" ht="25" customHeight="1">
      <c r="B9" s="585" t="s">
        <v>298</v>
      </c>
      <c r="C9" s="586"/>
      <c r="D9" s="586"/>
      <c r="E9" s="586"/>
      <c r="F9" s="750" t="s">
        <v>538</v>
      </c>
      <c r="G9" s="750"/>
      <c r="H9" s="750"/>
      <c r="I9" s="750"/>
      <c r="J9" s="750"/>
      <c r="K9" s="750"/>
      <c r="L9" s="750"/>
      <c r="M9" s="750"/>
      <c r="N9" s="750"/>
      <c r="O9" s="750"/>
      <c r="P9" s="750"/>
      <c r="Q9" s="750"/>
      <c r="R9" s="750"/>
      <c r="S9" s="750"/>
      <c r="T9" s="750"/>
      <c r="U9" s="750"/>
      <c r="V9" s="750"/>
      <c r="W9" s="751"/>
      <c r="Y9" s="31" t="s">
        <v>303</v>
      </c>
    </row>
    <row r="10" spans="2:29" ht="25" customHeight="1" thickBot="1">
      <c r="B10" s="510" t="s">
        <v>2</v>
      </c>
      <c r="C10" s="511"/>
      <c r="D10" s="511"/>
      <c r="E10" s="511"/>
      <c r="F10" s="752">
        <v>46143</v>
      </c>
      <c r="G10" s="753"/>
      <c r="H10" s="753"/>
      <c r="I10" s="753"/>
      <c r="J10" s="753"/>
      <c r="K10" s="224" t="s">
        <v>5</v>
      </c>
      <c r="L10" s="753">
        <v>46295</v>
      </c>
      <c r="M10" s="753"/>
      <c r="N10" s="753"/>
      <c r="O10" s="753"/>
      <c r="P10" s="754"/>
      <c r="Q10" s="580" t="s">
        <v>7</v>
      </c>
      <c r="R10" s="581"/>
      <c r="S10" s="582"/>
      <c r="T10" s="755">
        <v>4</v>
      </c>
      <c r="U10" s="756"/>
      <c r="V10" s="588" t="s">
        <v>6</v>
      </c>
      <c r="W10" s="589"/>
      <c r="Y10" s="31" t="s">
        <v>13</v>
      </c>
    </row>
    <row r="11" spans="2:29">
      <c r="B11" s="41"/>
      <c r="C11" s="41"/>
      <c r="D11" s="41"/>
      <c r="E11" s="41"/>
      <c r="F11" s="41"/>
      <c r="G11" s="41"/>
      <c r="H11" s="41"/>
      <c r="I11" s="41"/>
      <c r="J11" s="41"/>
      <c r="K11" s="41"/>
      <c r="L11" s="41"/>
      <c r="M11" s="41"/>
      <c r="N11" s="41"/>
      <c r="O11" s="41"/>
      <c r="P11" s="41"/>
      <c r="Q11" s="41"/>
      <c r="R11" s="41"/>
      <c r="S11" s="41"/>
      <c r="T11" s="41"/>
      <c r="U11" s="41"/>
      <c r="V11" s="41"/>
      <c r="W11" s="41"/>
      <c r="Y11" s="31" t="s">
        <v>304</v>
      </c>
    </row>
    <row r="12" spans="2:29">
      <c r="B12" s="179" t="s">
        <v>63</v>
      </c>
      <c r="C12" s="180"/>
      <c r="D12" s="180"/>
      <c r="E12" s="180"/>
      <c r="F12" s="181"/>
      <c r="G12" s="182"/>
      <c r="H12" s="182"/>
      <c r="I12" s="182"/>
      <c r="J12" s="182"/>
      <c r="K12" s="183"/>
      <c r="L12" s="181"/>
      <c r="M12" s="182"/>
      <c r="N12" s="182"/>
      <c r="O12" s="182"/>
      <c r="P12" s="182"/>
      <c r="Q12" s="181"/>
      <c r="R12" s="182"/>
      <c r="S12" s="184"/>
      <c r="T12" s="181"/>
      <c r="U12" s="182"/>
      <c r="V12" s="38"/>
      <c r="W12" s="38"/>
      <c r="Y12" s="31" t="s">
        <v>14</v>
      </c>
    </row>
    <row r="13" spans="2:29" ht="27" customHeight="1">
      <c r="B13" s="757" t="s">
        <v>377</v>
      </c>
      <c r="C13" s="757"/>
      <c r="D13" s="757"/>
      <c r="E13" s="757"/>
      <c r="F13" s="758"/>
      <c r="G13" s="758"/>
      <c r="H13" s="758"/>
      <c r="I13" s="758"/>
      <c r="J13" s="758"/>
      <c r="K13" s="758"/>
      <c r="L13" s="758"/>
      <c r="M13" s="758"/>
      <c r="N13" s="758"/>
      <c r="O13" s="758"/>
      <c r="P13" s="758"/>
      <c r="Q13" s="758"/>
      <c r="R13" s="758"/>
      <c r="S13" s="758"/>
      <c r="T13" s="758"/>
      <c r="U13" s="758"/>
      <c r="V13" s="758"/>
      <c r="W13" s="758"/>
      <c r="Y13" s="32" t="s">
        <v>305</v>
      </c>
      <c r="Z13" s="32"/>
      <c r="AA13" s="32"/>
      <c r="AB13" s="32"/>
      <c r="AC13" s="32"/>
    </row>
    <row r="14" spans="2:29" ht="27" customHeight="1">
      <c r="B14" s="757"/>
      <c r="C14" s="757"/>
      <c r="D14" s="757"/>
      <c r="E14" s="757"/>
      <c r="F14" s="758"/>
      <c r="G14" s="758"/>
      <c r="H14" s="758"/>
      <c r="I14" s="758"/>
      <c r="J14" s="758"/>
      <c r="K14" s="758"/>
      <c r="L14" s="758"/>
      <c r="M14" s="758"/>
      <c r="N14" s="758"/>
      <c r="O14" s="758"/>
      <c r="P14" s="758"/>
      <c r="Q14" s="758"/>
      <c r="R14" s="758"/>
      <c r="S14" s="758"/>
      <c r="T14" s="758"/>
      <c r="U14" s="758"/>
      <c r="V14" s="758"/>
      <c r="W14" s="758"/>
      <c r="Y14" s="31" t="s">
        <v>94</v>
      </c>
    </row>
    <row r="15" spans="2:29" ht="27" customHeight="1">
      <c r="B15" s="757"/>
      <c r="C15" s="757"/>
      <c r="D15" s="757"/>
      <c r="E15" s="757"/>
      <c r="F15" s="758"/>
      <c r="G15" s="758"/>
      <c r="H15" s="758"/>
      <c r="I15" s="758"/>
      <c r="J15" s="758"/>
      <c r="K15" s="758"/>
      <c r="L15" s="758"/>
      <c r="M15" s="758"/>
      <c r="N15" s="758"/>
      <c r="O15" s="758"/>
      <c r="P15" s="758"/>
      <c r="Q15" s="758"/>
      <c r="R15" s="758"/>
      <c r="S15" s="758"/>
      <c r="T15" s="758"/>
      <c r="U15" s="758"/>
      <c r="V15" s="758"/>
      <c r="W15" s="758"/>
      <c r="Y15" s="31" t="s">
        <v>64</v>
      </c>
    </row>
    <row r="16" spans="2:29" ht="27" customHeight="1">
      <c r="B16" s="757"/>
      <c r="C16" s="757"/>
      <c r="D16" s="757"/>
      <c r="E16" s="757"/>
      <c r="F16" s="758"/>
      <c r="G16" s="758"/>
      <c r="H16" s="758"/>
      <c r="I16" s="758"/>
      <c r="J16" s="758"/>
      <c r="K16" s="758"/>
      <c r="L16" s="758"/>
      <c r="M16" s="758"/>
      <c r="N16" s="758"/>
      <c r="O16" s="758"/>
      <c r="P16" s="758"/>
      <c r="Q16" s="758"/>
      <c r="R16" s="758"/>
      <c r="S16" s="758"/>
      <c r="T16" s="758"/>
      <c r="U16" s="758"/>
      <c r="V16" s="758"/>
      <c r="W16" s="758"/>
      <c r="Y16" s="31" t="s">
        <v>65</v>
      </c>
    </row>
    <row r="17" spans="2:29" ht="27" customHeight="1">
      <c r="B17" s="757" t="s">
        <v>59</v>
      </c>
      <c r="C17" s="757"/>
      <c r="D17" s="757"/>
      <c r="E17" s="757"/>
      <c r="F17" s="758"/>
      <c r="G17" s="758"/>
      <c r="H17" s="758"/>
      <c r="I17" s="758"/>
      <c r="J17" s="758"/>
      <c r="K17" s="758"/>
      <c r="L17" s="758"/>
      <c r="M17" s="758"/>
      <c r="N17" s="758"/>
      <c r="O17" s="758"/>
      <c r="P17" s="758"/>
      <c r="Q17" s="758"/>
      <c r="R17" s="758"/>
      <c r="S17" s="758"/>
      <c r="T17" s="758"/>
      <c r="U17" s="758"/>
      <c r="V17" s="758"/>
      <c r="W17" s="758"/>
      <c r="Y17" s="31" t="s">
        <v>66</v>
      </c>
    </row>
    <row r="18" spans="2:29" ht="27" customHeight="1">
      <c r="B18" s="757"/>
      <c r="C18" s="757"/>
      <c r="D18" s="757"/>
      <c r="E18" s="757"/>
      <c r="F18" s="758"/>
      <c r="G18" s="758"/>
      <c r="H18" s="758"/>
      <c r="I18" s="758"/>
      <c r="J18" s="758"/>
      <c r="K18" s="758"/>
      <c r="L18" s="758"/>
      <c r="M18" s="758"/>
      <c r="N18" s="758"/>
      <c r="O18" s="758"/>
      <c r="P18" s="758"/>
      <c r="Q18" s="758"/>
      <c r="R18" s="758"/>
      <c r="S18" s="758"/>
      <c r="T18" s="758"/>
      <c r="U18" s="758"/>
      <c r="V18" s="758"/>
      <c r="W18" s="758"/>
      <c r="Y18" s="31" t="s">
        <v>67</v>
      </c>
    </row>
    <row r="19" spans="2:29" ht="27" customHeight="1">
      <c r="B19" s="757"/>
      <c r="C19" s="757"/>
      <c r="D19" s="757"/>
      <c r="E19" s="757"/>
      <c r="F19" s="758"/>
      <c r="G19" s="758"/>
      <c r="H19" s="758"/>
      <c r="I19" s="758"/>
      <c r="J19" s="758"/>
      <c r="K19" s="758"/>
      <c r="L19" s="758"/>
      <c r="M19" s="758"/>
      <c r="N19" s="758"/>
      <c r="O19" s="758"/>
      <c r="P19" s="758"/>
      <c r="Q19" s="758"/>
      <c r="R19" s="758"/>
      <c r="S19" s="758"/>
      <c r="T19" s="758"/>
      <c r="U19" s="758"/>
      <c r="V19" s="758"/>
      <c r="W19" s="758"/>
      <c r="Y19" s="31" t="s">
        <v>68</v>
      </c>
    </row>
    <row r="20" spans="2:29" ht="27" customHeight="1">
      <c r="B20" s="757"/>
      <c r="C20" s="757"/>
      <c r="D20" s="757"/>
      <c r="E20" s="757"/>
      <c r="F20" s="758"/>
      <c r="G20" s="758"/>
      <c r="H20" s="758"/>
      <c r="I20" s="758"/>
      <c r="J20" s="758"/>
      <c r="K20" s="758"/>
      <c r="L20" s="758"/>
      <c r="M20" s="758"/>
      <c r="N20" s="758"/>
      <c r="O20" s="758"/>
      <c r="P20" s="758"/>
      <c r="Q20" s="758"/>
      <c r="R20" s="758"/>
      <c r="S20" s="758"/>
      <c r="T20" s="758"/>
      <c r="U20" s="758"/>
      <c r="V20" s="758"/>
      <c r="W20" s="758"/>
      <c r="Y20" s="31" t="s">
        <v>69</v>
      </c>
    </row>
    <row r="21" spans="2:29" ht="27" customHeight="1">
      <c r="B21" s="757" t="s">
        <v>60</v>
      </c>
      <c r="C21" s="757"/>
      <c r="D21" s="757"/>
      <c r="E21" s="757"/>
      <c r="F21" s="758"/>
      <c r="G21" s="758"/>
      <c r="H21" s="758"/>
      <c r="I21" s="758"/>
      <c r="J21" s="758"/>
      <c r="K21" s="758"/>
      <c r="L21" s="758"/>
      <c r="M21" s="758"/>
      <c r="N21" s="758"/>
      <c r="O21" s="758"/>
      <c r="P21" s="758"/>
      <c r="Q21" s="758"/>
      <c r="R21" s="758"/>
      <c r="S21" s="758"/>
      <c r="T21" s="758"/>
      <c r="U21" s="758"/>
      <c r="V21" s="758"/>
      <c r="W21" s="758"/>
      <c r="Y21" s="31" t="s">
        <v>70</v>
      </c>
    </row>
    <row r="22" spans="2:29" ht="27" customHeight="1">
      <c r="B22" s="757"/>
      <c r="C22" s="757"/>
      <c r="D22" s="757"/>
      <c r="E22" s="757"/>
      <c r="F22" s="758"/>
      <c r="G22" s="758"/>
      <c r="H22" s="758"/>
      <c r="I22" s="758"/>
      <c r="J22" s="758"/>
      <c r="K22" s="758"/>
      <c r="L22" s="758"/>
      <c r="M22" s="758"/>
      <c r="N22" s="758"/>
      <c r="O22" s="758"/>
      <c r="P22" s="758"/>
      <c r="Q22" s="758"/>
      <c r="R22" s="758"/>
      <c r="S22" s="758"/>
      <c r="T22" s="758"/>
      <c r="U22" s="758"/>
      <c r="V22" s="758"/>
      <c r="W22" s="758"/>
      <c r="Y22" s="31" t="s">
        <v>71</v>
      </c>
    </row>
    <row r="23" spans="2:29" ht="27" customHeight="1">
      <c r="B23" s="757"/>
      <c r="C23" s="757"/>
      <c r="D23" s="757"/>
      <c r="E23" s="757"/>
      <c r="F23" s="758"/>
      <c r="G23" s="758"/>
      <c r="H23" s="758"/>
      <c r="I23" s="758"/>
      <c r="J23" s="758"/>
      <c r="K23" s="758"/>
      <c r="L23" s="758"/>
      <c r="M23" s="758"/>
      <c r="N23" s="758"/>
      <c r="O23" s="758"/>
      <c r="P23" s="758"/>
      <c r="Q23" s="758"/>
      <c r="R23" s="758"/>
      <c r="S23" s="758"/>
      <c r="T23" s="758"/>
      <c r="U23" s="758"/>
      <c r="V23" s="758"/>
      <c r="W23" s="758"/>
      <c r="Y23" s="31" t="s">
        <v>96</v>
      </c>
    </row>
    <row r="24" spans="2:29" ht="27" customHeight="1">
      <c r="B24" s="757"/>
      <c r="C24" s="757"/>
      <c r="D24" s="757"/>
      <c r="E24" s="757"/>
      <c r="F24" s="758"/>
      <c r="G24" s="758"/>
      <c r="H24" s="758"/>
      <c r="I24" s="758"/>
      <c r="J24" s="758"/>
      <c r="K24" s="758"/>
      <c r="L24" s="758"/>
      <c r="M24" s="758"/>
      <c r="N24" s="758"/>
      <c r="O24" s="758"/>
      <c r="P24" s="758"/>
      <c r="Q24" s="758"/>
      <c r="R24" s="758"/>
      <c r="S24" s="758"/>
      <c r="T24" s="758"/>
      <c r="U24" s="758"/>
      <c r="V24" s="758"/>
      <c r="W24" s="758"/>
      <c r="Y24" s="31" t="s">
        <v>78</v>
      </c>
    </row>
    <row r="25" spans="2:29" ht="27" customHeight="1">
      <c r="B25" s="757" t="s">
        <v>61</v>
      </c>
      <c r="C25" s="757"/>
      <c r="D25" s="757"/>
      <c r="E25" s="757"/>
      <c r="F25" s="758"/>
      <c r="G25" s="758"/>
      <c r="H25" s="758"/>
      <c r="I25" s="758"/>
      <c r="J25" s="758"/>
      <c r="K25" s="758"/>
      <c r="L25" s="758"/>
      <c r="M25" s="758"/>
      <c r="N25" s="758"/>
      <c r="O25" s="758"/>
      <c r="P25" s="758"/>
      <c r="Q25" s="758"/>
      <c r="R25" s="758"/>
      <c r="S25" s="758"/>
      <c r="T25" s="758"/>
      <c r="U25" s="758"/>
      <c r="V25" s="758"/>
      <c r="W25" s="758"/>
      <c r="Y25" s="31" t="s">
        <v>511</v>
      </c>
    </row>
    <row r="26" spans="2:29" ht="27" customHeight="1">
      <c r="B26" s="757"/>
      <c r="C26" s="757"/>
      <c r="D26" s="757"/>
      <c r="E26" s="757"/>
      <c r="F26" s="758"/>
      <c r="G26" s="758"/>
      <c r="H26" s="758"/>
      <c r="I26" s="758"/>
      <c r="J26" s="758"/>
      <c r="K26" s="758"/>
      <c r="L26" s="758"/>
      <c r="M26" s="758"/>
      <c r="N26" s="758"/>
      <c r="O26" s="758"/>
      <c r="P26" s="758"/>
      <c r="Q26" s="758"/>
      <c r="R26" s="758"/>
      <c r="S26" s="758"/>
      <c r="T26" s="758"/>
      <c r="U26" s="758"/>
      <c r="V26" s="758"/>
      <c r="W26" s="758"/>
      <c r="Y26" s="31" t="s">
        <v>72</v>
      </c>
    </row>
    <row r="27" spans="2:29" ht="27" customHeight="1">
      <c r="B27" s="757"/>
      <c r="C27" s="757"/>
      <c r="D27" s="757"/>
      <c r="E27" s="757"/>
      <c r="F27" s="758"/>
      <c r="G27" s="758"/>
      <c r="H27" s="758"/>
      <c r="I27" s="758"/>
      <c r="J27" s="758"/>
      <c r="K27" s="758"/>
      <c r="L27" s="758"/>
      <c r="M27" s="758"/>
      <c r="N27" s="758"/>
      <c r="O27" s="758"/>
      <c r="P27" s="758"/>
      <c r="Q27" s="758"/>
      <c r="R27" s="758"/>
      <c r="S27" s="758"/>
      <c r="T27" s="758"/>
      <c r="U27" s="758"/>
      <c r="V27" s="758"/>
      <c r="W27" s="758"/>
      <c r="Y27" s="31" t="s">
        <v>95</v>
      </c>
    </row>
    <row r="28" spans="2:29" ht="27" customHeight="1">
      <c r="B28" s="757"/>
      <c r="C28" s="757"/>
      <c r="D28" s="757"/>
      <c r="E28" s="757"/>
      <c r="F28" s="758"/>
      <c r="G28" s="758"/>
      <c r="H28" s="758"/>
      <c r="I28" s="758"/>
      <c r="J28" s="758"/>
      <c r="K28" s="758"/>
      <c r="L28" s="758"/>
      <c r="M28" s="758"/>
      <c r="N28" s="758"/>
      <c r="O28" s="758"/>
      <c r="P28" s="758"/>
      <c r="Q28" s="758"/>
      <c r="R28" s="758"/>
      <c r="S28" s="758"/>
      <c r="T28" s="758"/>
      <c r="U28" s="758"/>
      <c r="V28" s="758"/>
      <c r="W28" s="758"/>
    </row>
    <row r="29" spans="2:29" ht="27" customHeight="1">
      <c r="B29" s="757"/>
      <c r="C29" s="757"/>
      <c r="D29" s="757"/>
      <c r="E29" s="757"/>
      <c r="F29" s="758"/>
      <c r="G29" s="758"/>
      <c r="H29" s="758"/>
      <c r="I29" s="758"/>
      <c r="J29" s="758"/>
      <c r="K29" s="758"/>
      <c r="L29" s="758"/>
      <c r="M29" s="758"/>
      <c r="N29" s="758"/>
      <c r="O29" s="758"/>
      <c r="P29" s="758"/>
      <c r="Q29" s="758"/>
      <c r="R29" s="758"/>
      <c r="S29" s="758"/>
      <c r="T29" s="758"/>
      <c r="U29" s="758"/>
      <c r="V29" s="758"/>
      <c r="W29" s="758"/>
      <c r="AC29" s="31" t="s">
        <v>73</v>
      </c>
    </row>
    <row r="30" spans="2:29" ht="27" customHeight="1">
      <c r="B30" s="759" t="s">
        <v>62</v>
      </c>
      <c r="C30" s="760"/>
      <c r="D30" s="760"/>
      <c r="E30" s="761"/>
      <c r="F30" s="768"/>
      <c r="G30" s="769"/>
      <c r="H30" s="769"/>
      <c r="I30" s="769"/>
      <c r="J30" s="769"/>
      <c r="K30" s="769"/>
      <c r="L30" s="769"/>
      <c r="M30" s="769"/>
      <c r="N30" s="769"/>
      <c r="O30" s="769"/>
      <c r="P30" s="769"/>
      <c r="Q30" s="769"/>
      <c r="R30" s="769"/>
      <c r="S30" s="769"/>
      <c r="T30" s="769"/>
      <c r="U30" s="769"/>
      <c r="V30" s="769"/>
      <c r="W30" s="770"/>
    </row>
    <row r="31" spans="2:29" ht="27" customHeight="1">
      <c r="B31" s="762"/>
      <c r="C31" s="763"/>
      <c r="D31" s="763"/>
      <c r="E31" s="764"/>
      <c r="F31" s="771"/>
      <c r="G31" s="772"/>
      <c r="H31" s="772"/>
      <c r="I31" s="772"/>
      <c r="J31" s="772"/>
      <c r="K31" s="772"/>
      <c r="L31" s="772"/>
      <c r="M31" s="772"/>
      <c r="N31" s="772"/>
      <c r="O31" s="772"/>
      <c r="P31" s="772"/>
      <c r="Q31" s="772"/>
      <c r="R31" s="772"/>
      <c r="S31" s="772"/>
      <c r="T31" s="772"/>
      <c r="U31" s="772"/>
      <c r="V31" s="772"/>
      <c r="W31" s="773"/>
    </row>
    <row r="32" spans="2:29" ht="27" customHeight="1">
      <c r="B32" s="762"/>
      <c r="C32" s="763"/>
      <c r="D32" s="763"/>
      <c r="E32" s="764"/>
      <c r="F32" s="771"/>
      <c r="G32" s="772"/>
      <c r="H32" s="772"/>
      <c r="I32" s="772"/>
      <c r="J32" s="772"/>
      <c r="K32" s="772"/>
      <c r="L32" s="772"/>
      <c r="M32" s="772"/>
      <c r="N32" s="772"/>
      <c r="O32" s="772"/>
      <c r="P32" s="772"/>
      <c r="Q32" s="772"/>
      <c r="R32" s="772"/>
      <c r="S32" s="772"/>
      <c r="T32" s="772"/>
      <c r="U32" s="772"/>
      <c r="V32" s="772"/>
      <c r="W32" s="773"/>
    </row>
    <row r="33" spans="2:23" ht="27" customHeight="1">
      <c r="B33" s="765"/>
      <c r="C33" s="766"/>
      <c r="D33" s="766"/>
      <c r="E33" s="767"/>
      <c r="F33" s="774"/>
      <c r="G33" s="775"/>
      <c r="H33" s="775"/>
      <c r="I33" s="775"/>
      <c r="J33" s="775"/>
      <c r="K33" s="775"/>
      <c r="L33" s="775"/>
      <c r="M33" s="775"/>
      <c r="N33" s="775"/>
      <c r="O33" s="775"/>
      <c r="P33" s="775"/>
      <c r="Q33" s="775"/>
      <c r="R33" s="775"/>
      <c r="S33" s="775"/>
      <c r="T33" s="775"/>
      <c r="U33" s="775"/>
      <c r="V33" s="775"/>
      <c r="W33" s="776"/>
    </row>
    <row r="34" spans="2:23" ht="22" customHeight="1"/>
    <row r="35" spans="2:23" ht="22" customHeight="1"/>
    <row r="36" spans="2:23" ht="22" customHeight="1"/>
    <row r="37" spans="2:23" ht="22" customHeight="1"/>
    <row r="38" spans="2:23" ht="22" customHeight="1"/>
    <row r="39" spans="2:23" ht="22" customHeight="1"/>
    <row r="40" spans="2:23" ht="22" customHeight="1"/>
    <row r="41" spans="2:23" ht="22" customHeight="1"/>
    <row r="42" spans="2:23" ht="22" customHeight="1"/>
    <row r="43" spans="2:23" ht="22" customHeight="1"/>
    <row r="44" spans="2:23" ht="22" customHeight="1"/>
    <row r="45" spans="2:23" ht="22" customHeight="1"/>
    <row r="46" spans="2:23" ht="22" customHeight="1"/>
    <row r="47" spans="2:23" ht="22" customHeight="1"/>
    <row r="48" spans="2:23" ht="22" customHeight="1"/>
    <row r="49" ht="22" customHeight="1"/>
    <row r="50" ht="22" customHeight="1"/>
    <row r="51" ht="22" customHeight="1"/>
    <row r="52" ht="22" customHeight="1"/>
    <row r="53" ht="22" customHeight="1"/>
    <row r="54" ht="22" customHeight="1"/>
    <row r="55" ht="22" customHeight="1"/>
    <row r="56" ht="22" customHeight="1"/>
    <row r="57" ht="22" customHeight="1"/>
    <row r="58" ht="22" customHeight="1"/>
    <row r="59" ht="22" customHeight="1"/>
    <row r="60" ht="22" customHeight="1"/>
    <row r="61" ht="22" customHeight="1"/>
    <row r="62" ht="22" customHeight="1"/>
    <row r="63" ht="22" customHeight="1"/>
    <row r="64" ht="22" customHeight="1"/>
    <row r="65" ht="22" customHeight="1"/>
    <row r="66" ht="22" customHeight="1"/>
    <row r="67" ht="22" customHeight="1"/>
    <row r="68" ht="22" customHeight="1"/>
    <row r="69" ht="22" customHeight="1"/>
    <row r="70" ht="22" customHeight="1"/>
    <row r="71" ht="22" customHeight="1"/>
    <row r="72" ht="22" customHeight="1"/>
    <row r="73" ht="22" customHeight="1"/>
    <row r="74" ht="22" customHeight="1"/>
    <row r="75" ht="22" customHeight="1"/>
    <row r="76" ht="22" customHeight="1"/>
    <row r="77" ht="22" customHeight="1"/>
    <row r="78" ht="22" customHeight="1"/>
    <row r="79" ht="22" customHeight="1"/>
    <row r="80" ht="22" customHeight="1"/>
    <row r="81" ht="22" customHeight="1"/>
  </sheetData>
  <mergeCells count="29">
    <mergeCell ref="B25:E29"/>
    <mergeCell ref="F25:W29"/>
    <mergeCell ref="B30:E33"/>
    <mergeCell ref="F30:W33"/>
    <mergeCell ref="B13:E16"/>
    <mergeCell ref="F13:W16"/>
    <mergeCell ref="B17:E20"/>
    <mergeCell ref="F17:W20"/>
    <mergeCell ref="B21:E24"/>
    <mergeCell ref="F21:W24"/>
    <mergeCell ref="B8:E8"/>
    <mergeCell ref="F8:W8"/>
    <mergeCell ref="B9:E9"/>
    <mergeCell ref="F9:W9"/>
    <mergeCell ref="B10:E10"/>
    <mergeCell ref="F10:J10"/>
    <mergeCell ref="L10:P10"/>
    <mergeCell ref="Q10:S10"/>
    <mergeCell ref="T10:U10"/>
    <mergeCell ref="V10:W10"/>
    <mergeCell ref="B7:E7"/>
    <mergeCell ref="F7:P7"/>
    <mergeCell ref="Q7:S7"/>
    <mergeCell ref="T7:V7"/>
    <mergeCell ref="B3:W3"/>
    <mergeCell ref="B5:D5"/>
    <mergeCell ref="E5:N5"/>
    <mergeCell ref="P5:S5"/>
    <mergeCell ref="T5:W5"/>
  </mergeCells>
  <phoneticPr fontId="21"/>
  <dataValidations count="1">
    <dataValidation type="list" allowBlank="1" showInputMessage="1" showErrorMessage="1" sqref="F7:P7" xr:uid="{4D72440C-7791-4C98-B318-21954E317044}">
      <formula1>$Y$6:$Y$12</formula1>
    </dataValidation>
  </dataValidations>
  <pageMargins left="0.70866141732283472" right="0.70866141732283472" top="0.39370078740157483" bottom="0.39370078740157483" header="0.31496062992125984" footer="0.31496062992125984"/>
  <pageSetup paperSize="9" scale="9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B1:AC81"/>
  <sheetViews>
    <sheetView showGridLines="0" tabSelected="1" view="pageBreakPreview" zoomScaleNormal="100" zoomScaleSheetLayoutView="100" workbookViewId="0">
      <selection activeCell="B1" sqref="B1"/>
    </sheetView>
  </sheetViews>
  <sheetFormatPr defaultColWidth="9" defaultRowHeight="13"/>
  <cols>
    <col min="1" max="1" width="0.58203125" style="2" customWidth="1"/>
    <col min="2" max="23" width="3.58203125" style="2" customWidth="1"/>
    <col min="24" max="24" width="4.25" style="2" customWidth="1"/>
    <col min="25" max="29" width="9" style="31"/>
    <col min="30" max="16384" width="9" style="2"/>
  </cols>
  <sheetData>
    <row r="1" spans="2:29">
      <c r="B1" s="1" t="s">
        <v>57</v>
      </c>
    </row>
    <row r="2" spans="2:29" ht="9.75" customHeight="1">
      <c r="B2" s="1"/>
      <c r="Y2" s="292" t="s">
        <v>702</v>
      </c>
    </row>
    <row r="3" spans="2:29" ht="19">
      <c r="B3" s="566" t="s">
        <v>58</v>
      </c>
      <c r="C3" s="566"/>
      <c r="D3" s="566"/>
      <c r="E3" s="566"/>
      <c r="F3" s="566"/>
      <c r="G3" s="566"/>
      <c r="H3" s="566"/>
      <c r="I3" s="566"/>
      <c r="J3" s="566"/>
      <c r="K3" s="566"/>
      <c r="L3" s="566"/>
      <c r="M3" s="566"/>
      <c r="N3" s="566"/>
      <c r="O3" s="566"/>
      <c r="P3" s="566"/>
      <c r="Q3" s="566"/>
      <c r="R3" s="566"/>
      <c r="S3" s="566"/>
      <c r="T3" s="566"/>
      <c r="U3" s="566"/>
      <c r="V3" s="566"/>
      <c r="W3" s="566"/>
      <c r="Y3" s="230" t="s">
        <v>542</v>
      </c>
    </row>
    <row r="4" spans="2:29" ht="12.75" customHeight="1" thickBot="1">
      <c r="B4" s="1"/>
    </row>
    <row r="5" spans="2:29" ht="33" customHeight="1" thickBot="1">
      <c r="B5" s="567" t="s">
        <v>22</v>
      </c>
      <c r="C5" s="568"/>
      <c r="D5" s="568"/>
      <c r="E5" s="743"/>
      <c r="F5" s="743"/>
      <c r="G5" s="743"/>
      <c r="H5" s="743"/>
      <c r="I5" s="743"/>
      <c r="J5" s="743"/>
      <c r="K5" s="743"/>
      <c r="L5" s="743"/>
      <c r="M5" s="743"/>
      <c r="N5" s="744"/>
      <c r="P5" s="567" t="s">
        <v>23</v>
      </c>
      <c r="Q5" s="568"/>
      <c r="R5" s="568"/>
      <c r="S5" s="568"/>
      <c r="T5" s="745"/>
      <c r="U5" s="746"/>
      <c r="V5" s="746"/>
      <c r="W5" s="747"/>
      <c r="Y5" s="32" t="s">
        <v>18</v>
      </c>
      <c r="Z5" s="32"/>
      <c r="AA5" s="32"/>
      <c r="AB5" s="32"/>
      <c r="AC5" s="32"/>
    </row>
    <row r="6" spans="2:29" ht="13.5" thickBot="1">
      <c r="B6" s="360"/>
      <c r="C6" s="360"/>
      <c r="D6" s="360"/>
      <c r="E6" s="362"/>
      <c r="F6" s="362"/>
      <c r="G6" s="362"/>
      <c r="H6" s="362"/>
      <c r="I6" s="362"/>
      <c r="J6" s="362"/>
      <c r="K6" s="362"/>
      <c r="L6" s="362"/>
      <c r="M6" s="362"/>
      <c r="N6" s="362"/>
      <c r="P6" s="360"/>
      <c r="Q6" s="360"/>
      <c r="R6" s="360"/>
      <c r="S6" s="360"/>
      <c r="T6" s="12"/>
      <c r="U6" s="12"/>
      <c r="V6" s="12"/>
      <c r="W6" s="12"/>
      <c r="Y6" s="31" t="s">
        <v>10</v>
      </c>
    </row>
    <row r="7" spans="2:29" ht="25" customHeight="1">
      <c r="B7" s="576" t="s">
        <v>1</v>
      </c>
      <c r="C7" s="577"/>
      <c r="D7" s="577"/>
      <c r="E7" s="577"/>
      <c r="F7" s="583" t="s">
        <v>10</v>
      </c>
      <c r="G7" s="583"/>
      <c r="H7" s="583"/>
      <c r="I7" s="583"/>
      <c r="J7" s="583"/>
      <c r="K7" s="583"/>
      <c r="L7" s="583"/>
      <c r="M7" s="583"/>
      <c r="N7" s="583"/>
      <c r="O7" s="583"/>
      <c r="P7" s="583"/>
      <c r="Q7" s="583" t="s">
        <v>4</v>
      </c>
      <c r="R7" s="583"/>
      <c r="S7" s="583"/>
      <c r="T7" s="741"/>
      <c r="U7" s="741"/>
      <c r="V7" s="742"/>
      <c r="W7" s="29" t="s">
        <v>3</v>
      </c>
      <c r="Y7" s="31" t="s">
        <v>11</v>
      </c>
    </row>
    <row r="8" spans="2:29" ht="25" customHeight="1">
      <c r="B8" s="574" t="s">
        <v>299</v>
      </c>
      <c r="C8" s="575"/>
      <c r="D8" s="575"/>
      <c r="E8" s="575"/>
      <c r="F8" s="748"/>
      <c r="G8" s="748"/>
      <c r="H8" s="748"/>
      <c r="I8" s="748"/>
      <c r="J8" s="748"/>
      <c r="K8" s="748"/>
      <c r="L8" s="748"/>
      <c r="M8" s="748"/>
      <c r="N8" s="748"/>
      <c r="O8" s="748"/>
      <c r="P8" s="748"/>
      <c r="Q8" s="748"/>
      <c r="R8" s="748"/>
      <c r="S8" s="748"/>
      <c r="T8" s="748"/>
      <c r="U8" s="748"/>
      <c r="V8" s="748"/>
      <c r="W8" s="749"/>
      <c r="Y8" s="31" t="s">
        <v>12</v>
      </c>
    </row>
    <row r="9" spans="2:29" ht="25" customHeight="1">
      <c r="B9" s="585" t="s">
        <v>298</v>
      </c>
      <c r="C9" s="586"/>
      <c r="D9" s="586"/>
      <c r="E9" s="586"/>
      <c r="F9" s="750"/>
      <c r="G9" s="750"/>
      <c r="H9" s="750"/>
      <c r="I9" s="750"/>
      <c r="J9" s="750"/>
      <c r="K9" s="750"/>
      <c r="L9" s="750"/>
      <c r="M9" s="750"/>
      <c r="N9" s="750"/>
      <c r="O9" s="750"/>
      <c r="P9" s="750"/>
      <c r="Q9" s="750"/>
      <c r="R9" s="750"/>
      <c r="S9" s="750"/>
      <c r="T9" s="750"/>
      <c r="U9" s="750"/>
      <c r="V9" s="750"/>
      <c r="W9" s="751"/>
      <c r="Y9" s="31" t="s">
        <v>303</v>
      </c>
    </row>
    <row r="10" spans="2:29" ht="25" customHeight="1" thickBot="1">
      <c r="B10" s="510" t="s">
        <v>2</v>
      </c>
      <c r="C10" s="511"/>
      <c r="D10" s="511"/>
      <c r="E10" s="511"/>
      <c r="F10" s="752">
        <v>46143</v>
      </c>
      <c r="G10" s="753"/>
      <c r="H10" s="753"/>
      <c r="I10" s="753"/>
      <c r="J10" s="753"/>
      <c r="K10" s="361" t="s">
        <v>5</v>
      </c>
      <c r="L10" s="753">
        <v>46295</v>
      </c>
      <c r="M10" s="753"/>
      <c r="N10" s="753"/>
      <c r="O10" s="753"/>
      <c r="P10" s="754"/>
      <c r="Q10" s="580" t="s">
        <v>7</v>
      </c>
      <c r="R10" s="581"/>
      <c r="S10" s="582"/>
      <c r="T10" s="755"/>
      <c r="U10" s="756"/>
      <c r="V10" s="588" t="s">
        <v>6</v>
      </c>
      <c r="W10" s="589"/>
      <c r="Y10" s="31" t="s">
        <v>13</v>
      </c>
    </row>
    <row r="11" spans="2:29">
      <c r="B11" s="41"/>
      <c r="C11" s="41"/>
      <c r="D11" s="41"/>
      <c r="E11" s="41"/>
      <c r="F11" s="41"/>
      <c r="G11" s="41"/>
      <c r="H11" s="41"/>
      <c r="I11" s="41"/>
      <c r="J11" s="41"/>
      <c r="K11" s="41"/>
      <c r="L11" s="41"/>
      <c r="M11" s="41"/>
      <c r="N11" s="41"/>
      <c r="O11" s="41"/>
      <c r="P11" s="41"/>
      <c r="Q11" s="41"/>
      <c r="R11" s="41"/>
      <c r="S11" s="41"/>
      <c r="T11" s="41"/>
      <c r="U11" s="41"/>
      <c r="V11" s="41"/>
      <c r="W11" s="41"/>
      <c r="Y11" s="31" t="s">
        <v>304</v>
      </c>
    </row>
    <row r="12" spans="2:29">
      <c r="B12" s="179" t="s">
        <v>63</v>
      </c>
      <c r="C12" s="180"/>
      <c r="D12" s="180"/>
      <c r="E12" s="180"/>
      <c r="F12" s="181"/>
      <c r="G12" s="182"/>
      <c r="H12" s="182"/>
      <c r="I12" s="182"/>
      <c r="J12" s="182"/>
      <c r="K12" s="183"/>
      <c r="L12" s="181"/>
      <c r="M12" s="182"/>
      <c r="N12" s="182"/>
      <c r="O12" s="182"/>
      <c r="P12" s="182"/>
      <c r="Q12" s="181"/>
      <c r="R12" s="182"/>
      <c r="S12" s="184"/>
      <c r="T12" s="181"/>
      <c r="U12" s="182"/>
      <c r="V12" s="38"/>
      <c r="W12" s="38"/>
      <c r="Y12" s="31" t="s">
        <v>14</v>
      </c>
    </row>
    <row r="13" spans="2:29" ht="27" customHeight="1">
      <c r="B13" s="757" t="s">
        <v>377</v>
      </c>
      <c r="C13" s="757"/>
      <c r="D13" s="757"/>
      <c r="E13" s="757"/>
      <c r="F13" s="758"/>
      <c r="G13" s="758"/>
      <c r="H13" s="758"/>
      <c r="I13" s="758"/>
      <c r="J13" s="758"/>
      <c r="K13" s="758"/>
      <c r="L13" s="758"/>
      <c r="M13" s="758"/>
      <c r="N13" s="758"/>
      <c r="O13" s="758"/>
      <c r="P13" s="758"/>
      <c r="Q13" s="758"/>
      <c r="R13" s="758"/>
      <c r="S13" s="758"/>
      <c r="T13" s="758"/>
      <c r="U13" s="758"/>
      <c r="V13" s="758"/>
      <c r="W13" s="758"/>
      <c r="Y13" s="32" t="s">
        <v>305</v>
      </c>
      <c r="Z13" s="32"/>
      <c r="AA13" s="32"/>
      <c r="AB13" s="32"/>
      <c r="AC13" s="32"/>
    </row>
    <row r="14" spans="2:29" ht="27" customHeight="1">
      <c r="B14" s="757"/>
      <c r="C14" s="757"/>
      <c r="D14" s="757"/>
      <c r="E14" s="757"/>
      <c r="F14" s="758"/>
      <c r="G14" s="758"/>
      <c r="H14" s="758"/>
      <c r="I14" s="758"/>
      <c r="J14" s="758"/>
      <c r="K14" s="758"/>
      <c r="L14" s="758"/>
      <c r="M14" s="758"/>
      <c r="N14" s="758"/>
      <c r="O14" s="758"/>
      <c r="P14" s="758"/>
      <c r="Q14" s="758"/>
      <c r="R14" s="758"/>
      <c r="S14" s="758"/>
      <c r="T14" s="758"/>
      <c r="U14" s="758"/>
      <c r="V14" s="758"/>
      <c r="W14" s="758"/>
      <c r="Y14" s="31" t="s">
        <v>94</v>
      </c>
    </row>
    <row r="15" spans="2:29" ht="27" customHeight="1">
      <c r="B15" s="757"/>
      <c r="C15" s="757"/>
      <c r="D15" s="757"/>
      <c r="E15" s="757"/>
      <c r="F15" s="758"/>
      <c r="G15" s="758"/>
      <c r="H15" s="758"/>
      <c r="I15" s="758"/>
      <c r="J15" s="758"/>
      <c r="K15" s="758"/>
      <c r="L15" s="758"/>
      <c r="M15" s="758"/>
      <c r="N15" s="758"/>
      <c r="O15" s="758"/>
      <c r="P15" s="758"/>
      <c r="Q15" s="758"/>
      <c r="R15" s="758"/>
      <c r="S15" s="758"/>
      <c r="T15" s="758"/>
      <c r="U15" s="758"/>
      <c r="V15" s="758"/>
      <c r="W15" s="758"/>
      <c r="Y15" s="31" t="s">
        <v>64</v>
      </c>
    </row>
    <row r="16" spans="2:29" ht="27" customHeight="1">
      <c r="B16" s="757"/>
      <c r="C16" s="757"/>
      <c r="D16" s="757"/>
      <c r="E16" s="757"/>
      <c r="F16" s="758"/>
      <c r="G16" s="758"/>
      <c r="H16" s="758"/>
      <c r="I16" s="758"/>
      <c r="J16" s="758"/>
      <c r="K16" s="758"/>
      <c r="L16" s="758"/>
      <c r="M16" s="758"/>
      <c r="N16" s="758"/>
      <c r="O16" s="758"/>
      <c r="P16" s="758"/>
      <c r="Q16" s="758"/>
      <c r="R16" s="758"/>
      <c r="S16" s="758"/>
      <c r="T16" s="758"/>
      <c r="U16" s="758"/>
      <c r="V16" s="758"/>
      <c r="W16" s="758"/>
      <c r="Y16" s="31" t="s">
        <v>65</v>
      </c>
    </row>
    <row r="17" spans="2:29" ht="27" customHeight="1">
      <c r="B17" s="757" t="s">
        <v>59</v>
      </c>
      <c r="C17" s="757"/>
      <c r="D17" s="757"/>
      <c r="E17" s="757"/>
      <c r="F17" s="758"/>
      <c r="G17" s="758"/>
      <c r="H17" s="758"/>
      <c r="I17" s="758"/>
      <c r="J17" s="758"/>
      <c r="K17" s="758"/>
      <c r="L17" s="758"/>
      <c r="M17" s="758"/>
      <c r="N17" s="758"/>
      <c r="O17" s="758"/>
      <c r="P17" s="758"/>
      <c r="Q17" s="758"/>
      <c r="R17" s="758"/>
      <c r="S17" s="758"/>
      <c r="T17" s="758"/>
      <c r="U17" s="758"/>
      <c r="V17" s="758"/>
      <c r="W17" s="758"/>
      <c r="Y17" s="31" t="s">
        <v>66</v>
      </c>
    </row>
    <row r="18" spans="2:29" ht="27" customHeight="1">
      <c r="B18" s="757"/>
      <c r="C18" s="757"/>
      <c r="D18" s="757"/>
      <c r="E18" s="757"/>
      <c r="F18" s="758"/>
      <c r="G18" s="758"/>
      <c r="H18" s="758"/>
      <c r="I18" s="758"/>
      <c r="J18" s="758"/>
      <c r="K18" s="758"/>
      <c r="L18" s="758"/>
      <c r="M18" s="758"/>
      <c r="N18" s="758"/>
      <c r="O18" s="758"/>
      <c r="P18" s="758"/>
      <c r="Q18" s="758"/>
      <c r="R18" s="758"/>
      <c r="S18" s="758"/>
      <c r="T18" s="758"/>
      <c r="U18" s="758"/>
      <c r="V18" s="758"/>
      <c r="W18" s="758"/>
      <c r="Y18" s="31" t="s">
        <v>67</v>
      </c>
    </row>
    <row r="19" spans="2:29" ht="27" customHeight="1">
      <c r="B19" s="757"/>
      <c r="C19" s="757"/>
      <c r="D19" s="757"/>
      <c r="E19" s="757"/>
      <c r="F19" s="758"/>
      <c r="G19" s="758"/>
      <c r="H19" s="758"/>
      <c r="I19" s="758"/>
      <c r="J19" s="758"/>
      <c r="K19" s="758"/>
      <c r="L19" s="758"/>
      <c r="M19" s="758"/>
      <c r="N19" s="758"/>
      <c r="O19" s="758"/>
      <c r="P19" s="758"/>
      <c r="Q19" s="758"/>
      <c r="R19" s="758"/>
      <c r="S19" s="758"/>
      <c r="T19" s="758"/>
      <c r="U19" s="758"/>
      <c r="V19" s="758"/>
      <c r="W19" s="758"/>
      <c r="Y19" s="31" t="s">
        <v>68</v>
      </c>
    </row>
    <row r="20" spans="2:29" ht="27" customHeight="1">
      <c r="B20" s="757"/>
      <c r="C20" s="757"/>
      <c r="D20" s="757"/>
      <c r="E20" s="757"/>
      <c r="F20" s="758"/>
      <c r="G20" s="758"/>
      <c r="H20" s="758"/>
      <c r="I20" s="758"/>
      <c r="J20" s="758"/>
      <c r="K20" s="758"/>
      <c r="L20" s="758"/>
      <c r="M20" s="758"/>
      <c r="N20" s="758"/>
      <c r="O20" s="758"/>
      <c r="P20" s="758"/>
      <c r="Q20" s="758"/>
      <c r="R20" s="758"/>
      <c r="S20" s="758"/>
      <c r="T20" s="758"/>
      <c r="U20" s="758"/>
      <c r="V20" s="758"/>
      <c r="W20" s="758"/>
      <c r="Y20" s="31" t="s">
        <v>69</v>
      </c>
    </row>
    <row r="21" spans="2:29" ht="27" customHeight="1">
      <c r="B21" s="757" t="s">
        <v>60</v>
      </c>
      <c r="C21" s="757"/>
      <c r="D21" s="757"/>
      <c r="E21" s="757"/>
      <c r="F21" s="758"/>
      <c r="G21" s="758"/>
      <c r="H21" s="758"/>
      <c r="I21" s="758"/>
      <c r="J21" s="758"/>
      <c r="K21" s="758"/>
      <c r="L21" s="758"/>
      <c r="M21" s="758"/>
      <c r="N21" s="758"/>
      <c r="O21" s="758"/>
      <c r="P21" s="758"/>
      <c r="Q21" s="758"/>
      <c r="R21" s="758"/>
      <c r="S21" s="758"/>
      <c r="T21" s="758"/>
      <c r="U21" s="758"/>
      <c r="V21" s="758"/>
      <c r="W21" s="758"/>
      <c r="Y21" s="31" t="s">
        <v>70</v>
      </c>
    </row>
    <row r="22" spans="2:29" ht="27" customHeight="1">
      <c r="B22" s="757"/>
      <c r="C22" s="757"/>
      <c r="D22" s="757"/>
      <c r="E22" s="757"/>
      <c r="F22" s="758"/>
      <c r="G22" s="758"/>
      <c r="H22" s="758"/>
      <c r="I22" s="758"/>
      <c r="J22" s="758"/>
      <c r="K22" s="758"/>
      <c r="L22" s="758"/>
      <c r="M22" s="758"/>
      <c r="N22" s="758"/>
      <c r="O22" s="758"/>
      <c r="P22" s="758"/>
      <c r="Q22" s="758"/>
      <c r="R22" s="758"/>
      <c r="S22" s="758"/>
      <c r="T22" s="758"/>
      <c r="U22" s="758"/>
      <c r="V22" s="758"/>
      <c r="W22" s="758"/>
      <c r="Y22" s="31" t="s">
        <v>71</v>
      </c>
    </row>
    <row r="23" spans="2:29" ht="27" customHeight="1">
      <c r="B23" s="757"/>
      <c r="C23" s="757"/>
      <c r="D23" s="757"/>
      <c r="E23" s="757"/>
      <c r="F23" s="758"/>
      <c r="G23" s="758"/>
      <c r="H23" s="758"/>
      <c r="I23" s="758"/>
      <c r="J23" s="758"/>
      <c r="K23" s="758"/>
      <c r="L23" s="758"/>
      <c r="M23" s="758"/>
      <c r="N23" s="758"/>
      <c r="O23" s="758"/>
      <c r="P23" s="758"/>
      <c r="Q23" s="758"/>
      <c r="R23" s="758"/>
      <c r="S23" s="758"/>
      <c r="T23" s="758"/>
      <c r="U23" s="758"/>
      <c r="V23" s="758"/>
      <c r="W23" s="758"/>
      <c r="Y23" s="31" t="s">
        <v>96</v>
      </c>
    </row>
    <row r="24" spans="2:29" ht="27" customHeight="1">
      <c r="B24" s="757"/>
      <c r="C24" s="757"/>
      <c r="D24" s="757"/>
      <c r="E24" s="757"/>
      <c r="F24" s="758"/>
      <c r="G24" s="758"/>
      <c r="H24" s="758"/>
      <c r="I24" s="758"/>
      <c r="J24" s="758"/>
      <c r="K24" s="758"/>
      <c r="L24" s="758"/>
      <c r="M24" s="758"/>
      <c r="N24" s="758"/>
      <c r="O24" s="758"/>
      <c r="P24" s="758"/>
      <c r="Q24" s="758"/>
      <c r="R24" s="758"/>
      <c r="S24" s="758"/>
      <c r="T24" s="758"/>
      <c r="U24" s="758"/>
      <c r="V24" s="758"/>
      <c r="W24" s="758"/>
      <c r="Y24" s="31" t="s">
        <v>78</v>
      </c>
    </row>
    <row r="25" spans="2:29" ht="27" customHeight="1">
      <c r="B25" s="757" t="s">
        <v>61</v>
      </c>
      <c r="C25" s="757"/>
      <c r="D25" s="757"/>
      <c r="E25" s="757"/>
      <c r="F25" s="758"/>
      <c r="G25" s="758"/>
      <c r="H25" s="758"/>
      <c r="I25" s="758"/>
      <c r="J25" s="758"/>
      <c r="K25" s="758"/>
      <c r="L25" s="758"/>
      <c r="M25" s="758"/>
      <c r="N25" s="758"/>
      <c r="O25" s="758"/>
      <c r="P25" s="758"/>
      <c r="Q25" s="758"/>
      <c r="R25" s="758"/>
      <c r="S25" s="758"/>
      <c r="T25" s="758"/>
      <c r="U25" s="758"/>
      <c r="V25" s="758"/>
      <c r="W25" s="758"/>
      <c r="Y25" s="31" t="s">
        <v>511</v>
      </c>
    </row>
    <row r="26" spans="2:29" ht="27" customHeight="1">
      <c r="B26" s="757"/>
      <c r="C26" s="757"/>
      <c r="D26" s="757"/>
      <c r="E26" s="757"/>
      <c r="F26" s="758"/>
      <c r="G26" s="758"/>
      <c r="H26" s="758"/>
      <c r="I26" s="758"/>
      <c r="J26" s="758"/>
      <c r="K26" s="758"/>
      <c r="L26" s="758"/>
      <c r="M26" s="758"/>
      <c r="N26" s="758"/>
      <c r="O26" s="758"/>
      <c r="P26" s="758"/>
      <c r="Q26" s="758"/>
      <c r="R26" s="758"/>
      <c r="S26" s="758"/>
      <c r="T26" s="758"/>
      <c r="U26" s="758"/>
      <c r="V26" s="758"/>
      <c r="W26" s="758"/>
      <c r="Y26" s="31" t="s">
        <v>72</v>
      </c>
    </row>
    <row r="27" spans="2:29" ht="27" customHeight="1">
      <c r="B27" s="757"/>
      <c r="C27" s="757"/>
      <c r="D27" s="757"/>
      <c r="E27" s="757"/>
      <c r="F27" s="758"/>
      <c r="G27" s="758"/>
      <c r="H27" s="758"/>
      <c r="I27" s="758"/>
      <c r="J27" s="758"/>
      <c r="K27" s="758"/>
      <c r="L27" s="758"/>
      <c r="M27" s="758"/>
      <c r="N27" s="758"/>
      <c r="O27" s="758"/>
      <c r="P27" s="758"/>
      <c r="Q27" s="758"/>
      <c r="R27" s="758"/>
      <c r="S27" s="758"/>
      <c r="T27" s="758"/>
      <c r="U27" s="758"/>
      <c r="V27" s="758"/>
      <c r="W27" s="758"/>
      <c r="Y27" s="31" t="s">
        <v>95</v>
      </c>
    </row>
    <row r="28" spans="2:29" ht="27" customHeight="1">
      <c r="B28" s="757"/>
      <c r="C28" s="757"/>
      <c r="D28" s="757"/>
      <c r="E28" s="757"/>
      <c r="F28" s="758"/>
      <c r="G28" s="758"/>
      <c r="H28" s="758"/>
      <c r="I28" s="758"/>
      <c r="J28" s="758"/>
      <c r="K28" s="758"/>
      <c r="L28" s="758"/>
      <c r="M28" s="758"/>
      <c r="N28" s="758"/>
      <c r="O28" s="758"/>
      <c r="P28" s="758"/>
      <c r="Q28" s="758"/>
      <c r="R28" s="758"/>
      <c r="S28" s="758"/>
      <c r="T28" s="758"/>
      <c r="U28" s="758"/>
      <c r="V28" s="758"/>
      <c r="W28" s="758"/>
    </row>
    <row r="29" spans="2:29" ht="27" customHeight="1">
      <c r="B29" s="757"/>
      <c r="C29" s="757"/>
      <c r="D29" s="757"/>
      <c r="E29" s="757"/>
      <c r="F29" s="758"/>
      <c r="G29" s="758"/>
      <c r="H29" s="758"/>
      <c r="I29" s="758"/>
      <c r="J29" s="758"/>
      <c r="K29" s="758"/>
      <c r="L29" s="758"/>
      <c r="M29" s="758"/>
      <c r="N29" s="758"/>
      <c r="O29" s="758"/>
      <c r="P29" s="758"/>
      <c r="Q29" s="758"/>
      <c r="R29" s="758"/>
      <c r="S29" s="758"/>
      <c r="T29" s="758"/>
      <c r="U29" s="758"/>
      <c r="V29" s="758"/>
      <c r="W29" s="758"/>
      <c r="AC29" s="31" t="s">
        <v>73</v>
      </c>
    </row>
    <row r="30" spans="2:29" ht="27" customHeight="1">
      <c r="B30" s="759" t="s">
        <v>62</v>
      </c>
      <c r="C30" s="760"/>
      <c r="D30" s="760"/>
      <c r="E30" s="761"/>
      <c r="F30" s="768"/>
      <c r="G30" s="769"/>
      <c r="H30" s="769"/>
      <c r="I30" s="769"/>
      <c r="J30" s="769"/>
      <c r="K30" s="769"/>
      <c r="L30" s="769"/>
      <c r="M30" s="769"/>
      <c r="N30" s="769"/>
      <c r="O30" s="769"/>
      <c r="P30" s="769"/>
      <c r="Q30" s="769"/>
      <c r="R30" s="769"/>
      <c r="S30" s="769"/>
      <c r="T30" s="769"/>
      <c r="U30" s="769"/>
      <c r="V30" s="769"/>
      <c r="W30" s="770"/>
    </row>
    <row r="31" spans="2:29" ht="27" customHeight="1">
      <c r="B31" s="762"/>
      <c r="C31" s="763"/>
      <c r="D31" s="763"/>
      <c r="E31" s="764"/>
      <c r="F31" s="771"/>
      <c r="G31" s="772"/>
      <c r="H31" s="772"/>
      <c r="I31" s="772"/>
      <c r="J31" s="772"/>
      <c r="K31" s="772"/>
      <c r="L31" s="772"/>
      <c r="M31" s="772"/>
      <c r="N31" s="772"/>
      <c r="O31" s="772"/>
      <c r="P31" s="772"/>
      <c r="Q31" s="772"/>
      <c r="R31" s="772"/>
      <c r="S31" s="772"/>
      <c r="T31" s="772"/>
      <c r="U31" s="772"/>
      <c r="V31" s="772"/>
      <c r="W31" s="773"/>
    </row>
    <row r="32" spans="2:29" ht="27" customHeight="1">
      <c r="B32" s="762"/>
      <c r="C32" s="763"/>
      <c r="D32" s="763"/>
      <c r="E32" s="764"/>
      <c r="F32" s="771"/>
      <c r="G32" s="772"/>
      <c r="H32" s="772"/>
      <c r="I32" s="772"/>
      <c r="J32" s="772"/>
      <c r="K32" s="772"/>
      <c r="L32" s="772"/>
      <c r="M32" s="772"/>
      <c r="N32" s="772"/>
      <c r="O32" s="772"/>
      <c r="P32" s="772"/>
      <c r="Q32" s="772"/>
      <c r="R32" s="772"/>
      <c r="S32" s="772"/>
      <c r="T32" s="772"/>
      <c r="U32" s="772"/>
      <c r="V32" s="772"/>
      <c r="W32" s="773"/>
    </row>
    <row r="33" spans="2:23" ht="27" customHeight="1">
      <c r="B33" s="765"/>
      <c r="C33" s="766"/>
      <c r="D33" s="766"/>
      <c r="E33" s="767"/>
      <c r="F33" s="774"/>
      <c r="G33" s="775"/>
      <c r="H33" s="775"/>
      <c r="I33" s="775"/>
      <c r="J33" s="775"/>
      <c r="K33" s="775"/>
      <c r="L33" s="775"/>
      <c r="M33" s="775"/>
      <c r="N33" s="775"/>
      <c r="O33" s="775"/>
      <c r="P33" s="775"/>
      <c r="Q33" s="775"/>
      <c r="R33" s="775"/>
      <c r="S33" s="775"/>
      <c r="T33" s="775"/>
      <c r="U33" s="775"/>
      <c r="V33" s="775"/>
      <c r="W33" s="776"/>
    </row>
    <row r="34" spans="2:23" ht="22" customHeight="1"/>
    <row r="35" spans="2:23" ht="22" customHeight="1"/>
    <row r="36" spans="2:23" ht="22" customHeight="1"/>
    <row r="37" spans="2:23" ht="22" customHeight="1"/>
    <row r="38" spans="2:23" ht="22" customHeight="1"/>
    <row r="39" spans="2:23" ht="22" customHeight="1"/>
    <row r="40" spans="2:23" ht="22" customHeight="1"/>
    <row r="41" spans="2:23" ht="22" customHeight="1"/>
    <row r="42" spans="2:23" ht="22" customHeight="1"/>
    <row r="43" spans="2:23" ht="22" customHeight="1"/>
    <row r="44" spans="2:23" ht="22" customHeight="1"/>
    <row r="45" spans="2:23" ht="22" customHeight="1"/>
    <row r="46" spans="2:23" ht="22" customHeight="1"/>
    <row r="47" spans="2:23" ht="22" customHeight="1"/>
    <row r="48" spans="2:23" ht="22" customHeight="1"/>
    <row r="49" ht="22" customHeight="1"/>
    <row r="50" ht="22" customHeight="1"/>
    <row r="51" ht="22" customHeight="1"/>
    <row r="52" ht="22" customHeight="1"/>
    <row r="53" ht="22" customHeight="1"/>
    <row r="54" ht="22" customHeight="1"/>
    <row r="55" ht="22" customHeight="1"/>
    <row r="56" ht="22" customHeight="1"/>
    <row r="57" ht="22" customHeight="1"/>
    <row r="58" ht="22" customHeight="1"/>
    <row r="59" ht="22" customHeight="1"/>
    <row r="60" ht="22" customHeight="1"/>
    <row r="61" ht="22" customHeight="1"/>
    <row r="62" ht="22" customHeight="1"/>
    <row r="63" ht="22" customHeight="1"/>
    <row r="64" ht="22" customHeight="1"/>
    <row r="65" ht="22" customHeight="1"/>
    <row r="66" ht="22" customHeight="1"/>
    <row r="67" ht="22" customHeight="1"/>
    <row r="68" ht="22" customHeight="1"/>
    <row r="69" ht="22" customHeight="1"/>
    <row r="70" ht="22" customHeight="1"/>
    <row r="71" ht="22" customHeight="1"/>
    <row r="72" ht="22" customHeight="1"/>
    <row r="73" ht="22" customHeight="1"/>
    <row r="74" ht="22" customHeight="1"/>
    <row r="75" ht="22" customHeight="1"/>
    <row r="76" ht="22" customHeight="1"/>
    <row r="77" ht="22" customHeight="1"/>
    <row r="78" ht="22" customHeight="1"/>
    <row r="79" ht="22" customHeight="1"/>
    <row r="80" ht="22" customHeight="1"/>
    <row r="81" ht="22" customHeight="1"/>
  </sheetData>
  <mergeCells count="29">
    <mergeCell ref="B25:E29"/>
    <mergeCell ref="F25:W29"/>
    <mergeCell ref="B30:E33"/>
    <mergeCell ref="F30:W33"/>
    <mergeCell ref="B13:E16"/>
    <mergeCell ref="F13:W16"/>
    <mergeCell ref="B17:E20"/>
    <mergeCell ref="F17:W20"/>
    <mergeCell ref="B21:E24"/>
    <mergeCell ref="F21:W24"/>
    <mergeCell ref="B8:E8"/>
    <mergeCell ref="F8:W8"/>
    <mergeCell ref="B10:E10"/>
    <mergeCell ref="F10:J10"/>
    <mergeCell ref="L10:P10"/>
    <mergeCell ref="Q10:S10"/>
    <mergeCell ref="T10:U10"/>
    <mergeCell ref="V10:W10"/>
    <mergeCell ref="B9:E9"/>
    <mergeCell ref="F9:W9"/>
    <mergeCell ref="B7:E7"/>
    <mergeCell ref="F7:P7"/>
    <mergeCell ref="Q7:S7"/>
    <mergeCell ref="T7:V7"/>
    <mergeCell ref="B3:W3"/>
    <mergeCell ref="B5:D5"/>
    <mergeCell ref="E5:N5"/>
    <mergeCell ref="P5:S5"/>
    <mergeCell ref="T5:W5"/>
  </mergeCells>
  <phoneticPr fontId="21"/>
  <dataValidations count="1">
    <dataValidation type="list" allowBlank="1" showInputMessage="1" showErrorMessage="1" sqref="F7:P7" xr:uid="{7486695C-04E3-47DF-BCF2-907A8A55B4DC}">
      <formula1>$Y$6:$Y$12</formula1>
    </dataValidation>
  </dataValidations>
  <pageMargins left="0.70866141732283472" right="0.70866141732283472" top="0.39370078740157483" bottom="0.39370078740157483" header="0.31496062992125984" footer="0.31496062992125984"/>
  <pageSetup paperSize="9" scale="9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AD80"/>
  <sheetViews>
    <sheetView showGridLines="0" view="pageBreakPreview" topLeftCell="A24" zoomScaleNormal="100" zoomScaleSheetLayoutView="100" workbookViewId="0">
      <selection activeCell="B1" sqref="B1"/>
    </sheetView>
  </sheetViews>
  <sheetFormatPr defaultColWidth="9" defaultRowHeight="13"/>
  <cols>
    <col min="1" max="1" width="0.58203125" style="2" customWidth="1"/>
    <col min="2" max="23" width="3.58203125" style="2" customWidth="1"/>
    <col min="24" max="24" width="4.25" style="2" customWidth="1"/>
    <col min="25" max="29" width="9" style="31"/>
    <col min="30" max="40" width="3.58203125" style="2" customWidth="1"/>
    <col min="41" max="16384" width="9" style="2"/>
  </cols>
  <sheetData>
    <row r="1" spans="2:29">
      <c r="B1" s="1" t="s">
        <v>97</v>
      </c>
      <c r="E1" s="185"/>
    </row>
    <row r="2" spans="2:29" ht="9.75" customHeight="1">
      <c r="B2" s="1"/>
    </row>
    <row r="3" spans="2:29" ht="19">
      <c r="B3" s="566" t="s">
        <v>75</v>
      </c>
      <c r="C3" s="566"/>
      <c r="D3" s="566"/>
      <c r="E3" s="566"/>
      <c r="F3" s="566"/>
      <c r="G3" s="566"/>
      <c r="H3" s="566"/>
      <c r="I3" s="566"/>
      <c r="J3" s="566"/>
      <c r="K3" s="566"/>
      <c r="L3" s="566"/>
      <c r="M3" s="566"/>
      <c r="N3" s="566"/>
      <c r="O3" s="566"/>
      <c r="P3" s="566"/>
      <c r="Q3" s="566"/>
      <c r="R3" s="566"/>
      <c r="S3" s="566"/>
      <c r="T3" s="566"/>
      <c r="U3" s="566"/>
      <c r="V3" s="566"/>
      <c r="W3" s="566"/>
    </row>
    <row r="4" spans="2:29" ht="12.75" customHeight="1" thickBot="1">
      <c r="B4" s="1"/>
    </row>
    <row r="5" spans="2:29" ht="33" customHeight="1" thickBot="1">
      <c r="B5" s="567" t="s">
        <v>22</v>
      </c>
      <c r="C5" s="568"/>
      <c r="D5" s="568"/>
      <c r="E5" s="571">
        <f>'4'!E5:N5</f>
        <v>0</v>
      </c>
      <c r="F5" s="571"/>
      <c r="G5" s="571"/>
      <c r="H5" s="571"/>
      <c r="I5" s="571"/>
      <c r="J5" s="571"/>
      <c r="K5" s="571"/>
      <c r="L5" s="571"/>
      <c r="M5" s="571"/>
      <c r="N5" s="572"/>
      <c r="P5" s="567" t="s">
        <v>23</v>
      </c>
      <c r="Q5" s="568"/>
      <c r="R5" s="568"/>
      <c r="S5" s="568"/>
      <c r="T5" s="569">
        <f>'4'!T5:W5</f>
        <v>0</v>
      </c>
      <c r="U5" s="569"/>
      <c r="V5" s="569"/>
      <c r="W5" s="570"/>
      <c r="Z5" s="32"/>
      <c r="AA5" s="32"/>
      <c r="AB5" s="32"/>
      <c r="AC5" s="32"/>
    </row>
    <row r="6" spans="2:29" ht="13.5" thickBot="1">
      <c r="B6" s="16"/>
      <c r="C6" s="16"/>
      <c r="D6" s="16"/>
      <c r="E6" s="20"/>
      <c r="F6" s="20"/>
      <c r="G6" s="20"/>
      <c r="H6" s="20"/>
      <c r="I6" s="20"/>
      <c r="J6" s="20"/>
      <c r="K6" s="20"/>
      <c r="L6" s="20"/>
      <c r="M6" s="20"/>
      <c r="N6" s="20"/>
      <c r="P6" s="16"/>
      <c r="Q6" s="16"/>
      <c r="R6" s="16"/>
      <c r="S6" s="16"/>
      <c r="T6" s="12"/>
      <c r="U6" s="12"/>
      <c r="V6" s="12"/>
      <c r="W6" s="12"/>
    </row>
    <row r="7" spans="2:29" ht="25" customHeight="1">
      <c r="B7" s="576" t="s">
        <v>1</v>
      </c>
      <c r="C7" s="577"/>
      <c r="D7" s="577"/>
      <c r="E7" s="577"/>
      <c r="F7" s="583" t="str">
        <f>'4'!F7:P7</f>
        <v>知識等習得コース</v>
      </c>
      <c r="G7" s="583"/>
      <c r="H7" s="583"/>
      <c r="I7" s="583"/>
      <c r="J7" s="583"/>
      <c r="K7" s="583"/>
      <c r="L7" s="583"/>
      <c r="M7" s="583"/>
      <c r="N7" s="583"/>
      <c r="O7" s="583"/>
      <c r="P7" s="583"/>
      <c r="Q7" s="583" t="s">
        <v>4</v>
      </c>
      <c r="R7" s="583"/>
      <c r="S7" s="583"/>
      <c r="T7" s="583">
        <f>'4'!T7:V7</f>
        <v>0</v>
      </c>
      <c r="U7" s="583"/>
      <c r="V7" s="584"/>
      <c r="W7" s="29" t="s">
        <v>3</v>
      </c>
      <c r="Y7" s="229" t="s">
        <v>541</v>
      </c>
    </row>
    <row r="8" spans="2:29" ht="25" customHeight="1">
      <c r="B8" s="574" t="s">
        <v>299</v>
      </c>
      <c r="C8" s="575"/>
      <c r="D8" s="575"/>
      <c r="E8" s="575"/>
      <c r="F8" s="578">
        <f>'4'!F8:W8</f>
        <v>0</v>
      </c>
      <c r="G8" s="578"/>
      <c r="H8" s="578"/>
      <c r="I8" s="578"/>
      <c r="J8" s="578"/>
      <c r="K8" s="578"/>
      <c r="L8" s="578"/>
      <c r="M8" s="578"/>
      <c r="N8" s="578"/>
      <c r="O8" s="578"/>
      <c r="P8" s="578"/>
      <c r="Q8" s="578"/>
      <c r="R8" s="578"/>
      <c r="S8" s="578"/>
      <c r="T8" s="578"/>
      <c r="U8" s="578"/>
      <c r="V8" s="578"/>
      <c r="W8" s="579"/>
      <c r="Y8" s="226"/>
    </row>
    <row r="9" spans="2:29" ht="25" customHeight="1">
      <c r="B9" s="585" t="s">
        <v>298</v>
      </c>
      <c r="C9" s="586"/>
      <c r="D9" s="586"/>
      <c r="E9" s="586"/>
      <c r="F9" s="586">
        <f>'4'!F9:W9</f>
        <v>0</v>
      </c>
      <c r="G9" s="586"/>
      <c r="H9" s="586"/>
      <c r="I9" s="586"/>
      <c r="J9" s="586"/>
      <c r="K9" s="586"/>
      <c r="L9" s="586"/>
      <c r="M9" s="586"/>
      <c r="N9" s="586"/>
      <c r="O9" s="586"/>
      <c r="P9" s="586"/>
      <c r="Q9" s="586"/>
      <c r="R9" s="586"/>
      <c r="S9" s="586"/>
      <c r="T9" s="586"/>
      <c r="U9" s="586"/>
      <c r="V9" s="586"/>
      <c r="W9" s="587"/>
    </row>
    <row r="10" spans="2:29" ht="25" customHeight="1" thickBot="1">
      <c r="B10" s="510" t="s">
        <v>2</v>
      </c>
      <c r="C10" s="511"/>
      <c r="D10" s="511"/>
      <c r="E10" s="511"/>
      <c r="F10" s="580">
        <f>'4'!F10:J10</f>
        <v>46143</v>
      </c>
      <c r="G10" s="581"/>
      <c r="H10" s="581"/>
      <c r="I10" s="581"/>
      <c r="J10" s="581"/>
      <c r="K10" s="84" t="s">
        <v>5</v>
      </c>
      <c r="L10" s="581">
        <f>'4'!L10:P10</f>
        <v>46295</v>
      </c>
      <c r="M10" s="581"/>
      <c r="N10" s="581"/>
      <c r="O10" s="581"/>
      <c r="P10" s="582"/>
      <c r="Q10" s="580" t="s">
        <v>7</v>
      </c>
      <c r="R10" s="581"/>
      <c r="S10" s="582"/>
      <c r="T10" s="590">
        <f>'4'!T10:U10</f>
        <v>0</v>
      </c>
      <c r="U10" s="591"/>
      <c r="V10" s="588" t="s">
        <v>6</v>
      </c>
      <c r="W10" s="589"/>
    </row>
    <row r="11" spans="2:29">
      <c r="B11" s="42"/>
      <c r="C11" s="42"/>
      <c r="D11" s="42"/>
      <c r="E11" s="42"/>
      <c r="F11" s="39"/>
      <c r="G11" s="39"/>
      <c r="H11" s="39"/>
      <c r="I11" s="39"/>
      <c r="J11" s="39"/>
      <c r="K11" s="40"/>
      <c r="L11" s="39"/>
      <c r="M11" s="39"/>
      <c r="N11" s="39"/>
      <c r="O11" s="39"/>
      <c r="P11" s="39"/>
      <c r="Q11" s="39"/>
      <c r="R11" s="39"/>
      <c r="S11" s="39"/>
      <c r="T11" s="39"/>
      <c r="U11" s="39"/>
      <c r="V11" s="40"/>
      <c r="W11" s="40"/>
    </row>
    <row r="12" spans="2:29" s="185" customFormat="1">
      <c r="B12" s="179" t="s">
        <v>115</v>
      </c>
      <c r="C12" s="180"/>
      <c r="D12" s="180"/>
      <c r="E12" s="180"/>
      <c r="F12" s="181"/>
      <c r="G12" s="182"/>
      <c r="H12" s="182"/>
      <c r="I12" s="182"/>
      <c r="J12" s="182"/>
      <c r="K12" s="183"/>
      <c r="L12" s="181"/>
      <c r="M12" s="182"/>
      <c r="N12" s="182"/>
      <c r="O12" s="182"/>
      <c r="P12" s="182"/>
      <c r="Q12" s="181"/>
      <c r="R12" s="182"/>
      <c r="S12" s="184"/>
      <c r="T12" s="181"/>
      <c r="U12" s="182"/>
      <c r="V12" s="183"/>
      <c r="W12" s="183"/>
      <c r="Y12" s="186"/>
      <c r="Z12" s="186"/>
      <c r="AA12" s="186"/>
      <c r="AB12" s="186"/>
      <c r="AC12" s="186"/>
    </row>
    <row r="13" spans="2:29" ht="27" customHeight="1">
      <c r="B13" s="757" t="s">
        <v>76</v>
      </c>
      <c r="C13" s="757"/>
      <c r="D13" s="757"/>
      <c r="E13" s="757"/>
      <c r="F13" s="787"/>
      <c r="G13" s="787"/>
      <c r="H13" s="787"/>
      <c r="I13" s="787"/>
      <c r="J13" s="787"/>
      <c r="K13" s="787"/>
      <c r="L13" s="787"/>
      <c r="M13" s="787"/>
      <c r="N13" s="787"/>
      <c r="O13" s="787"/>
      <c r="P13" s="787"/>
      <c r="Q13" s="787"/>
      <c r="R13" s="787"/>
      <c r="S13" s="787"/>
      <c r="T13" s="787"/>
      <c r="U13" s="787"/>
      <c r="V13" s="787"/>
      <c r="W13" s="787"/>
      <c r="Y13" s="32" t="s">
        <v>305</v>
      </c>
      <c r="Z13" s="32"/>
      <c r="AA13" s="32"/>
      <c r="AB13" s="32"/>
      <c r="AC13" s="32"/>
    </row>
    <row r="14" spans="2:29" ht="27" customHeight="1">
      <c r="B14" s="757"/>
      <c r="C14" s="757"/>
      <c r="D14" s="757"/>
      <c r="E14" s="757"/>
      <c r="F14" s="787"/>
      <c r="G14" s="787"/>
      <c r="H14" s="787"/>
      <c r="I14" s="787"/>
      <c r="J14" s="787"/>
      <c r="K14" s="787"/>
      <c r="L14" s="787"/>
      <c r="M14" s="787"/>
      <c r="N14" s="787"/>
      <c r="O14" s="787"/>
      <c r="P14" s="787"/>
      <c r="Q14" s="787"/>
      <c r="R14" s="787"/>
      <c r="S14" s="787"/>
      <c r="T14" s="787"/>
      <c r="U14" s="787"/>
      <c r="V14" s="787"/>
      <c r="W14" s="787"/>
      <c r="Y14" s="31" t="s">
        <v>89</v>
      </c>
    </row>
    <row r="15" spans="2:29" ht="27" customHeight="1">
      <c r="B15" s="757"/>
      <c r="C15" s="757"/>
      <c r="D15" s="757"/>
      <c r="E15" s="757"/>
      <c r="F15" s="787"/>
      <c r="G15" s="787"/>
      <c r="H15" s="787"/>
      <c r="I15" s="787"/>
      <c r="J15" s="787"/>
      <c r="K15" s="787"/>
      <c r="L15" s="787"/>
      <c r="M15" s="787"/>
      <c r="N15" s="787"/>
      <c r="O15" s="787"/>
      <c r="P15" s="787"/>
      <c r="Q15" s="787"/>
      <c r="R15" s="787"/>
      <c r="S15" s="787"/>
      <c r="T15" s="787"/>
      <c r="U15" s="787"/>
      <c r="V15" s="787"/>
      <c r="W15" s="787"/>
      <c r="Y15" s="31" t="s">
        <v>85</v>
      </c>
    </row>
    <row r="16" spans="2:29" ht="27" customHeight="1">
      <c r="B16" s="757" t="s">
        <v>283</v>
      </c>
      <c r="C16" s="757"/>
      <c r="D16" s="757"/>
      <c r="E16" s="757"/>
      <c r="F16" s="777"/>
      <c r="G16" s="777"/>
      <c r="H16" s="777"/>
      <c r="I16" s="777"/>
      <c r="J16" s="777"/>
      <c r="K16" s="777"/>
      <c r="L16" s="777"/>
      <c r="M16" s="777"/>
      <c r="N16" s="777"/>
      <c r="O16" s="777"/>
      <c r="P16" s="777"/>
      <c r="Q16" s="777"/>
      <c r="R16" s="777"/>
      <c r="S16" s="777"/>
      <c r="T16" s="777"/>
      <c r="U16" s="777"/>
      <c r="V16" s="777"/>
      <c r="W16" s="777"/>
      <c r="Y16" s="31" t="s">
        <v>512</v>
      </c>
    </row>
    <row r="17" spans="2:30" s="31" customFormat="1" ht="27" customHeight="1">
      <c r="B17" s="757"/>
      <c r="C17" s="757"/>
      <c r="D17" s="757"/>
      <c r="E17" s="757"/>
      <c r="F17" s="777"/>
      <c r="G17" s="777"/>
      <c r="H17" s="777"/>
      <c r="I17" s="777"/>
      <c r="J17" s="777"/>
      <c r="K17" s="777"/>
      <c r="L17" s="777"/>
      <c r="M17" s="777"/>
      <c r="N17" s="777"/>
      <c r="O17" s="777"/>
      <c r="P17" s="777"/>
      <c r="Q17" s="777"/>
      <c r="R17" s="777"/>
      <c r="S17" s="777"/>
      <c r="T17" s="777"/>
      <c r="U17" s="777"/>
      <c r="V17" s="777"/>
      <c r="W17" s="777"/>
      <c r="X17" s="2"/>
      <c r="Y17" s="31" t="s">
        <v>79</v>
      </c>
      <c r="AD17" s="2"/>
    </row>
    <row r="18" spans="2:30" s="31" customFormat="1" ht="27" customHeight="1">
      <c r="B18" s="757"/>
      <c r="C18" s="757"/>
      <c r="D18" s="757"/>
      <c r="E18" s="757"/>
      <c r="F18" s="777"/>
      <c r="G18" s="777"/>
      <c r="H18" s="777"/>
      <c r="I18" s="777"/>
      <c r="J18" s="777"/>
      <c r="K18" s="777"/>
      <c r="L18" s="777"/>
      <c r="M18" s="777"/>
      <c r="N18" s="777"/>
      <c r="O18" s="777"/>
      <c r="P18" s="777"/>
      <c r="Q18" s="777"/>
      <c r="R18" s="777"/>
      <c r="S18" s="777"/>
      <c r="T18" s="777"/>
      <c r="U18" s="777"/>
      <c r="V18" s="777"/>
      <c r="W18" s="777"/>
      <c r="X18" s="2"/>
      <c r="Y18" s="31" t="s">
        <v>80</v>
      </c>
      <c r="AD18" s="2"/>
    </row>
    <row r="19" spans="2:30" s="31" customFormat="1" ht="27" customHeight="1">
      <c r="B19" s="757"/>
      <c r="C19" s="757"/>
      <c r="D19" s="757"/>
      <c r="E19" s="757"/>
      <c r="F19" s="777"/>
      <c r="G19" s="777"/>
      <c r="H19" s="777"/>
      <c r="I19" s="777"/>
      <c r="J19" s="777"/>
      <c r="K19" s="777"/>
      <c r="L19" s="777"/>
      <c r="M19" s="777"/>
      <c r="N19" s="777"/>
      <c r="O19" s="777"/>
      <c r="P19" s="777"/>
      <c r="Q19" s="777"/>
      <c r="R19" s="777"/>
      <c r="S19" s="777"/>
      <c r="T19" s="777"/>
      <c r="U19" s="777"/>
      <c r="V19" s="777"/>
      <c r="W19" s="777"/>
      <c r="X19" s="2"/>
      <c r="Y19" s="31" t="s">
        <v>81</v>
      </c>
      <c r="AD19" s="2"/>
    </row>
    <row r="20" spans="2:30" s="31" customFormat="1" ht="27" customHeight="1">
      <c r="B20" s="757"/>
      <c r="C20" s="757"/>
      <c r="D20" s="757"/>
      <c r="E20" s="757"/>
      <c r="F20" s="777"/>
      <c r="G20" s="777"/>
      <c r="H20" s="777"/>
      <c r="I20" s="777"/>
      <c r="J20" s="777"/>
      <c r="K20" s="777"/>
      <c r="L20" s="777"/>
      <c r="M20" s="777"/>
      <c r="N20" s="777"/>
      <c r="O20" s="777"/>
      <c r="P20" s="777"/>
      <c r="Q20" s="777"/>
      <c r="R20" s="777"/>
      <c r="S20" s="777"/>
      <c r="T20" s="777"/>
      <c r="U20" s="777"/>
      <c r="V20" s="777"/>
      <c r="W20" s="777"/>
      <c r="X20" s="2"/>
      <c r="Y20" s="31" t="s">
        <v>82</v>
      </c>
      <c r="AD20" s="2"/>
    </row>
    <row r="21" spans="2:30" s="186" customFormat="1" ht="27" customHeight="1">
      <c r="B21" s="788" t="s">
        <v>284</v>
      </c>
      <c r="C21" s="788"/>
      <c r="D21" s="788"/>
      <c r="E21" s="788"/>
      <c r="F21" s="789"/>
      <c r="G21" s="789"/>
      <c r="H21" s="789"/>
      <c r="I21" s="789"/>
      <c r="J21" s="789"/>
      <c r="K21" s="789"/>
      <c r="L21" s="789"/>
      <c r="M21" s="789"/>
      <c r="N21" s="789"/>
      <c r="O21" s="789"/>
      <c r="P21" s="789"/>
      <c r="Q21" s="789"/>
      <c r="R21" s="789"/>
      <c r="S21" s="789"/>
      <c r="T21" s="789"/>
      <c r="U21" s="789"/>
      <c r="V21" s="789"/>
      <c r="W21" s="789"/>
      <c r="X21" s="185"/>
      <c r="Y21" s="186" t="s">
        <v>86</v>
      </c>
      <c r="AD21" s="185"/>
    </row>
    <row r="22" spans="2:30" s="186" customFormat="1" ht="27" customHeight="1">
      <c r="B22" s="788"/>
      <c r="C22" s="788"/>
      <c r="D22" s="788"/>
      <c r="E22" s="788"/>
      <c r="F22" s="789"/>
      <c r="G22" s="789"/>
      <c r="H22" s="789"/>
      <c r="I22" s="789"/>
      <c r="J22" s="789"/>
      <c r="K22" s="789"/>
      <c r="L22" s="789"/>
      <c r="M22" s="789"/>
      <c r="N22" s="789"/>
      <c r="O22" s="789"/>
      <c r="P22" s="789"/>
      <c r="Q22" s="789"/>
      <c r="R22" s="789"/>
      <c r="S22" s="789"/>
      <c r="T22" s="789"/>
      <c r="U22" s="789"/>
      <c r="V22" s="789"/>
      <c r="W22" s="789"/>
      <c r="X22" s="185"/>
      <c r="Y22" s="186" t="s">
        <v>87</v>
      </c>
      <c r="AD22" s="185"/>
    </row>
    <row r="23" spans="2:30" s="186" customFormat="1" ht="27" customHeight="1">
      <c r="B23" s="788"/>
      <c r="C23" s="788"/>
      <c r="D23" s="788"/>
      <c r="E23" s="788"/>
      <c r="F23" s="789"/>
      <c r="G23" s="789"/>
      <c r="H23" s="789"/>
      <c r="I23" s="789"/>
      <c r="J23" s="789"/>
      <c r="K23" s="789"/>
      <c r="L23" s="789"/>
      <c r="M23" s="789"/>
      <c r="N23" s="789"/>
      <c r="O23" s="789"/>
      <c r="P23" s="789"/>
      <c r="Q23" s="789"/>
      <c r="R23" s="789"/>
      <c r="S23" s="789"/>
      <c r="T23" s="789"/>
      <c r="U23" s="789"/>
      <c r="V23" s="789"/>
      <c r="W23" s="789"/>
      <c r="X23" s="185"/>
      <c r="Y23" s="186" t="s">
        <v>88</v>
      </c>
      <c r="AD23" s="185"/>
    </row>
    <row r="24" spans="2:30" s="186" customFormat="1" ht="27" customHeight="1">
      <c r="B24" s="788"/>
      <c r="C24" s="788"/>
      <c r="D24" s="788"/>
      <c r="E24" s="788"/>
      <c r="F24" s="789"/>
      <c r="G24" s="789"/>
      <c r="H24" s="789"/>
      <c r="I24" s="789"/>
      <c r="J24" s="789"/>
      <c r="K24" s="789"/>
      <c r="L24" s="789"/>
      <c r="M24" s="789"/>
      <c r="N24" s="789"/>
      <c r="O24" s="789"/>
      <c r="P24" s="789"/>
      <c r="Q24" s="789"/>
      <c r="R24" s="789"/>
      <c r="S24" s="789"/>
      <c r="T24" s="789"/>
      <c r="U24" s="789"/>
      <c r="V24" s="789"/>
      <c r="W24" s="789"/>
      <c r="X24" s="185"/>
      <c r="Y24" s="186" t="s">
        <v>90</v>
      </c>
      <c r="AD24" s="185"/>
    </row>
    <row r="25" spans="2:30" s="31" customFormat="1" ht="27" customHeight="1">
      <c r="B25" s="757" t="s">
        <v>77</v>
      </c>
      <c r="C25" s="757"/>
      <c r="D25" s="757"/>
      <c r="E25" s="757"/>
      <c r="F25" s="777"/>
      <c r="G25" s="777"/>
      <c r="H25" s="777"/>
      <c r="I25" s="777"/>
      <c r="J25" s="777"/>
      <c r="K25" s="777"/>
      <c r="L25" s="777"/>
      <c r="M25" s="777"/>
      <c r="N25" s="777"/>
      <c r="O25" s="777"/>
      <c r="P25" s="777"/>
      <c r="Q25" s="777"/>
      <c r="R25" s="777"/>
      <c r="S25" s="777"/>
      <c r="T25" s="777"/>
      <c r="U25" s="777"/>
      <c r="V25" s="777"/>
      <c r="W25" s="777"/>
      <c r="X25" s="2"/>
      <c r="Y25" s="31" t="s">
        <v>83</v>
      </c>
      <c r="AD25" s="2"/>
    </row>
    <row r="26" spans="2:30" s="31" customFormat="1" ht="27" customHeight="1">
      <c r="B26" s="757"/>
      <c r="C26" s="757"/>
      <c r="D26" s="757"/>
      <c r="E26" s="757"/>
      <c r="F26" s="777"/>
      <c r="G26" s="777"/>
      <c r="H26" s="777"/>
      <c r="I26" s="777"/>
      <c r="J26" s="777"/>
      <c r="K26" s="777"/>
      <c r="L26" s="777"/>
      <c r="M26" s="777"/>
      <c r="N26" s="777"/>
      <c r="O26" s="777"/>
      <c r="P26" s="777"/>
      <c r="Q26" s="777"/>
      <c r="R26" s="777"/>
      <c r="S26" s="777"/>
      <c r="T26" s="777"/>
      <c r="U26" s="777"/>
      <c r="V26" s="777"/>
      <c r="W26" s="777"/>
      <c r="X26" s="2"/>
      <c r="Y26" s="31" t="s">
        <v>84</v>
      </c>
      <c r="AD26" s="2"/>
    </row>
    <row r="27" spans="2:30" s="31" customFormat="1" ht="27" customHeight="1">
      <c r="B27" s="757"/>
      <c r="C27" s="757"/>
      <c r="D27" s="757"/>
      <c r="E27" s="757"/>
      <c r="F27" s="777"/>
      <c r="G27" s="777"/>
      <c r="H27" s="777"/>
      <c r="I27" s="777"/>
      <c r="J27" s="777"/>
      <c r="K27" s="777"/>
      <c r="L27" s="777"/>
      <c r="M27" s="777"/>
      <c r="N27" s="777"/>
      <c r="O27" s="777"/>
      <c r="P27" s="777"/>
      <c r="Q27" s="777"/>
      <c r="R27" s="777"/>
      <c r="S27" s="777"/>
      <c r="T27" s="777"/>
      <c r="U27" s="777"/>
      <c r="V27" s="777"/>
      <c r="W27" s="777"/>
      <c r="X27" s="2"/>
      <c r="AD27" s="2"/>
    </row>
    <row r="28" spans="2:30" s="31" customFormat="1" ht="27" customHeight="1">
      <c r="B28" s="757"/>
      <c r="C28" s="757"/>
      <c r="D28" s="757"/>
      <c r="E28" s="757"/>
      <c r="F28" s="777"/>
      <c r="G28" s="777"/>
      <c r="H28" s="777"/>
      <c r="I28" s="777"/>
      <c r="J28" s="777"/>
      <c r="K28" s="777"/>
      <c r="L28" s="777"/>
      <c r="M28" s="777"/>
      <c r="N28" s="777"/>
      <c r="O28" s="777"/>
      <c r="P28" s="777"/>
      <c r="Q28" s="777"/>
      <c r="R28" s="777"/>
      <c r="S28" s="777"/>
      <c r="T28" s="777"/>
      <c r="U28" s="777"/>
      <c r="V28" s="777"/>
      <c r="W28" s="777"/>
      <c r="X28" s="2"/>
      <c r="AD28" s="2"/>
    </row>
    <row r="29" spans="2:30" s="31" customFormat="1" ht="27" customHeight="1">
      <c r="B29" s="759" t="s">
        <v>62</v>
      </c>
      <c r="C29" s="760"/>
      <c r="D29" s="760"/>
      <c r="E29" s="761"/>
      <c r="F29" s="778"/>
      <c r="G29" s="779"/>
      <c r="H29" s="779"/>
      <c r="I29" s="779"/>
      <c r="J29" s="779"/>
      <c r="K29" s="779"/>
      <c r="L29" s="779"/>
      <c r="M29" s="779"/>
      <c r="N29" s="779"/>
      <c r="O29" s="779"/>
      <c r="P29" s="779"/>
      <c r="Q29" s="779"/>
      <c r="R29" s="779"/>
      <c r="S29" s="779"/>
      <c r="T29" s="779"/>
      <c r="U29" s="779"/>
      <c r="V29" s="779"/>
      <c r="W29" s="780"/>
      <c r="X29" s="2"/>
      <c r="AD29" s="2"/>
    </row>
    <row r="30" spans="2:30" s="31" customFormat="1" ht="27" customHeight="1">
      <c r="B30" s="762"/>
      <c r="C30" s="763"/>
      <c r="D30" s="763"/>
      <c r="E30" s="764"/>
      <c r="F30" s="781"/>
      <c r="G30" s="782"/>
      <c r="H30" s="782"/>
      <c r="I30" s="782"/>
      <c r="J30" s="782"/>
      <c r="K30" s="782"/>
      <c r="L30" s="782"/>
      <c r="M30" s="782"/>
      <c r="N30" s="782"/>
      <c r="O30" s="782"/>
      <c r="P30" s="782"/>
      <c r="Q30" s="782"/>
      <c r="R30" s="782"/>
      <c r="S30" s="782"/>
      <c r="T30" s="782"/>
      <c r="U30" s="782"/>
      <c r="V30" s="782"/>
      <c r="W30" s="783"/>
      <c r="X30" s="2"/>
      <c r="AD30" s="2"/>
    </row>
    <row r="31" spans="2:30" s="31" customFormat="1" ht="27" customHeight="1">
      <c r="B31" s="762"/>
      <c r="C31" s="763"/>
      <c r="D31" s="763"/>
      <c r="E31" s="764"/>
      <c r="F31" s="781"/>
      <c r="G31" s="782"/>
      <c r="H31" s="782"/>
      <c r="I31" s="782"/>
      <c r="J31" s="782"/>
      <c r="K31" s="782"/>
      <c r="L31" s="782"/>
      <c r="M31" s="782"/>
      <c r="N31" s="782"/>
      <c r="O31" s="782"/>
      <c r="P31" s="782"/>
      <c r="Q31" s="782"/>
      <c r="R31" s="782"/>
      <c r="S31" s="782"/>
      <c r="T31" s="782"/>
      <c r="U31" s="782"/>
      <c r="V31" s="782"/>
      <c r="W31" s="783"/>
      <c r="X31" s="2"/>
      <c r="AD31" s="2"/>
    </row>
    <row r="32" spans="2:30" s="31" customFormat="1" ht="27" customHeight="1">
      <c r="B32" s="765"/>
      <c r="C32" s="766"/>
      <c r="D32" s="766"/>
      <c r="E32" s="767"/>
      <c r="F32" s="784"/>
      <c r="G32" s="785"/>
      <c r="H32" s="785"/>
      <c r="I32" s="785"/>
      <c r="J32" s="785"/>
      <c r="K32" s="785"/>
      <c r="L32" s="785"/>
      <c r="M32" s="785"/>
      <c r="N32" s="785"/>
      <c r="O32" s="785"/>
      <c r="P32" s="785"/>
      <c r="Q32" s="785"/>
      <c r="R32" s="785"/>
      <c r="S32" s="785"/>
      <c r="T32" s="785"/>
      <c r="U32" s="785"/>
      <c r="V32" s="785"/>
      <c r="W32" s="786"/>
      <c r="X32" s="2"/>
      <c r="AD32" s="2"/>
    </row>
    <row r="33" ht="22" customHeight="1"/>
    <row r="34" ht="22" customHeight="1"/>
    <row r="35" ht="22" customHeight="1"/>
    <row r="36" ht="22" customHeight="1"/>
    <row r="37" ht="22" customHeight="1"/>
    <row r="38" ht="22" customHeight="1"/>
    <row r="39" ht="22" customHeight="1"/>
    <row r="40" ht="22" customHeight="1"/>
    <row r="41" ht="22" customHeight="1"/>
    <row r="42" ht="22" customHeight="1"/>
    <row r="43" ht="22" customHeight="1"/>
    <row r="44" ht="22" customHeight="1"/>
    <row r="45" ht="22" customHeight="1"/>
    <row r="46" ht="22" customHeight="1"/>
    <row r="47" ht="22" customHeight="1"/>
    <row r="48" ht="22" customHeight="1"/>
    <row r="49" ht="22" customHeight="1"/>
    <row r="50" ht="22" customHeight="1"/>
    <row r="51" ht="22" customHeight="1"/>
    <row r="52" ht="22" customHeight="1"/>
    <row r="53" ht="22" customHeight="1"/>
    <row r="54" ht="22" customHeight="1"/>
    <row r="55" ht="22" customHeight="1"/>
    <row r="56" ht="22" customHeight="1"/>
    <row r="57" ht="22" customHeight="1"/>
    <row r="58" ht="22" customHeight="1"/>
    <row r="59" ht="22" customHeight="1"/>
    <row r="60" ht="22" customHeight="1"/>
    <row r="61" ht="22" customHeight="1"/>
    <row r="62" ht="22" customHeight="1"/>
    <row r="63" ht="22" customHeight="1"/>
    <row r="64" ht="22" customHeight="1"/>
    <row r="65" ht="22" customHeight="1"/>
    <row r="66" ht="22" customHeight="1"/>
    <row r="67" ht="22" customHeight="1"/>
    <row r="68" ht="22" customHeight="1"/>
    <row r="69" ht="22" customHeight="1"/>
    <row r="70" ht="22" customHeight="1"/>
    <row r="71" ht="22" customHeight="1"/>
    <row r="72" ht="22" customHeight="1"/>
    <row r="73" ht="22" customHeight="1"/>
    <row r="74" ht="22" customHeight="1"/>
    <row r="75" ht="22" customHeight="1"/>
    <row r="76" ht="22" customHeight="1"/>
    <row r="77" ht="22" customHeight="1"/>
    <row r="78" ht="22" customHeight="1"/>
    <row r="79" ht="22" customHeight="1"/>
    <row r="80" ht="22" customHeight="1"/>
  </sheetData>
  <mergeCells count="29">
    <mergeCell ref="B25:E28"/>
    <mergeCell ref="F25:W28"/>
    <mergeCell ref="B29:E32"/>
    <mergeCell ref="F29:W32"/>
    <mergeCell ref="B13:E15"/>
    <mergeCell ref="F13:W15"/>
    <mergeCell ref="B16:E20"/>
    <mergeCell ref="F16:W20"/>
    <mergeCell ref="B21:E24"/>
    <mergeCell ref="F21:W24"/>
    <mergeCell ref="B8:E8"/>
    <mergeCell ref="F8:W8"/>
    <mergeCell ref="B10:E10"/>
    <mergeCell ref="F10:J10"/>
    <mergeCell ref="L10:P10"/>
    <mergeCell ref="Q10:S10"/>
    <mergeCell ref="T10:U10"/>
    <mergeCell ref="V10:W10"/>
    <mergeCell ref="B9:E9"/>
    <mergeCell ref="F9:W9"/>
    <mergeCell ref="B7:E7"/>
    <mergeCell ref="F7:P7"/>
    <mergeCell ref="Q7:S7"/>
    <mergeCell ref="T7:V7"/>
    <mergeCell ref="B3:W3"/>
    <mergeCell ref="B5:D5"/>
    <mergeCell ref="E5:N5"/>
    <mergeCell ref="P5:S5"/>
    <mergeCell ref="T5:W5"/>
  </mergeCells>
  <phoneticPr fontId="21"/>
  <pageMargins left="0.70866141732283472" right="0.70866141732283472" top="0.39370078740157483" bottom="0.39370078740157483" header="0.31496062992125984" footer="0.31496062992125984"/>
  <pageSetup paperSize="9" scale="9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Z106"/>
  <sheetViews>
    <sheetView showGridLines="0" view="pageBreakPreview" topLeftCell="A17" zoomScaleNormal="100" zoomScaleSheetLayoutView="100" workbookViewId="0">
      <selection activeCell="B1" sqref="B1"/>
    </sheetView>
  </sheetViews>
  <sheetFormatPr defaultRowHeight="18"/>
  <cols>
    <col min="1" max="1" width="0.83203125" customWidth="1"/>
    <col min="2" max="25" width="3.58203125" customWidth="1"/>
    <col min="26" max="42" width="5.58203125" customWidth="1"/>
  </cols>
  <sheetData>
    <row r="1" spans="2:26">
      <c r="B1" s="1" t="s">
        <v>74</v>
      </c>
      <c r="E1" s="128"/>
    </row>
    <row r="2" spans="2:26" ht="6" customHeight="1">
      <c r="B2" s="1"/>
    </row>
    <row r="3" spans="2:26" ht="19">
      <c r="B3" s="566" t="s">
        <v>98</v>
      </c>
      <c r="C3" s="566"/>
      <c r="D3" s="566"/>
      <c r="E3" s="566"/>
      <c r="F3" s="566"/>
      <c r="G3" s="566"/>
      <c r="H3" s="566"/>
      <c r="I3" s="566"/>
      <c r="J3" s="566"/>
      <c r="K3" s="566"/>
      <c r="L3" s="566"/>
      <c r="M3" s="566"/>
      <c r="N3" s="566"/>
      <c r="O3" s="566"/>
      <c r="P3" s="566"/>
      <c r="Q3" s="566"/>
      <c r="R3" s="566"/>
      <c r="S3" s="566"/>
      <c r="T3" s="566"/>
      <c r="U3" s="566"/>
      <c r="V3" s="566"/>
      <c r="W3" s="566"/>
    </row>
    <row r="4" spans="2:26" ht="8.25" customHeight="1">
      <c r="B4" s="34"/>
      <c r="C4" s="34"/>
      <c r="D4" s="34"/>
      <c r="E4" s="34"/>
      <c r="F4" s="34"/>
      <c r="G4" s="34"/>
      <c r="H4" s="34"/>
      <c r="I4" s="34"/>
      <c r="J4" s="34"/>
      <c r="K4" s="34"/>
      <c r="L4" s="34"/>
      <c r="M4" s="34"/>
      <c r="N4" s="34"/>
      <c r="O4" s="34"/>
      <c r="P4" s="34"/>
      <c r="Q4" s="34"/>
      <c r="R4" s="34"/>
      <c r="S4" s="34"/>
      <c r="T4" s="34"/>
      <c r="U4" s="34"/>
      <c r="V4" s="34"/>
      <c r="W4" s="34"/>
    </row>
    <row r="5" spans="2:26" ht="19">
      <c r="B5" s="34"/>
      <c r="C5" s="34"/>
      <c r="D5" s="34"/>
      <c r="E5" s="34"/>
      <c r="F5" s="34"/>
      <c r="G5" s="34"/>
      <c r="H5" s="34"/>
      <c r="I5" s="34"/>
      <c r="J5" s="34"/>
      <c r="K5" s="34"/>
      <c r="L5" s="34"/>
      <c r="M5" s="34"/>
      <c r="N5" s="34"/>
      <c r="O5" s="34"/>
      <c r="P5" s="796" t="s">
        <v>107</v>
      </c>
      <c r="Q5" s="796"/>
      <c r="R5" s="796"/>
      <c r="S5" s="796"/>
      <c r="T5" s="796"/>
      <c r="U5" s="796"/>
      <c r="V5" s="795" t="s">
        <v>106</v>
      </c>
      <c r="W5" s="795"/>
      <c r="Y5" s="231" t="s">
        <v>540</v>
      </c>
    </row>
    <row r="6" spans="2:26" ht="12" customHeight="1" thickBot="1"/>
    <row r="7" spans="2:26" ht="33" customHeight="1" thickBot="1">
      <c r="B7" s="567" t="s">
        <v>22</v>
      </c>
      <c r="C7" s="568"/>
      <c r="D7" s="568"/>
      <c r="E7" s="571">
        <f>'4'!E5:N5</f>
        <v>0</v>
      </c>
      <c r="F7" s="571"/>
      <c r="G7" s="571"/>
      <c r="H7" s="571"/>
      <c r="I7" s="571"/>
      <c r="J7" s="571"/>
      <c r="K7" s="571"/>
      <c r="L7" s="571"/>
      <c r="M7" s="571"/>
      <c r="N7" s="572"/>
      <c r="O7" s="2"/>
      <c r="P7" s="567" t="s">
        <v>23</v>
      </c>
      <c r="Q7" s="568"/>
      <c r="R7" s="568"/>
      <c r="S7" s="568"/>
      <c r="T7" s="569">
        <f>'4'!T5:W5</f>
        <v>0</v>
      </c>
      <c r="U7" s="569"/>
      <c r="V7" s="569"/>
      <c r="W7" s="570"/>
    </row>
    <row r="8" spans="2:26" ht="18.5" thickBot="1"/>
    <row r="9" spans="2:26">
      <c r="B9" s="576" t="s">
        <v>1</v>
      </c>
      <c r="C9" s="577"/>
      <c r="D9" s="577"/>
      <c r="E9" s="577"/>
      <c r="F9" s="583" t="str">
        <f>'4'!F7:P7</f>
        <v>知識等習得コース</v>
      </c>
      <c r="G9" s="583"/>
      <c r="H9" s="583"/>
      <c r="I9" s="583"/>
      <c r="J9" s="583"/>
      <c r="K9" s="583"/>
      <c r="L9" s="583"/>
      <c r="M9" s="583"/>
      <c r="N9" s="583"/>
      <c r="O9" s="583"/>
      <c r="P9" s="583"/>
      <c r="Q9" s="583" t="s">
        <v>4</v>
      </c>
      <c r="R9" s="583"/>
      <c r="S9" s="583"/>
      <c r="T9" s="583">
        <f>'4'!T7:V7</f>
        <v>0</v>
      </c>
      <c r="U9" s="583"/>
      <c r="V9" s="584"/>
      <c r="W9" s="29" t="s">
        <v>3</v>
      </c>
      <c r="Z9" s="230" t="s">
        <v>535</v>
      </c>
    </row>
    <row r="10" spans="2:26" ht="26.25" customHeight="1">
      <c r="B10" s="790" t="s">
        <v>299</v>
      </c>
      <c r="C10" s="791"/>
      <c r="D10" s="791"/>
      <c r="E10" s="791"/>
      <c r="F10" s="578">
        <f>'4'!F8:W8</f>
        <v>0</v>
      </c>
      <c r="G10" s="578"/>
      <c r="H10" s="578"/>
      <c r="I10" s="578"/>
      <c r="J10" s="578"/>
      <c r="K10" s="578"/>
      <c r="L10" s="578"/>
      <c r="M10" s="578"/>
      <c r="N10" s="578"/>
      <c r="O10" s="578"/>
      <c r="P10" s="578"/>
      <c r="Q10" s="578"/>
      <c r="R10" s="578"/>
      <c r="S10" s="578"/>
      <c r="T10" s="578"/>
      <c r="U10" s="578"/>
      <c r="V10" s="578"/>
      <c r="W10" s="579"/>
      <c r="Y10" s="226"/>
    </row>
    <row r="11" spans="2:26">
      <c r="B11" s="585" t="s">
        <v>298</v>
      </c>
      <c r="C11" s="586"/>
      <c r="D11" s="586"/>
      <c r="E11" s="586"/>
      <c r="F11" s="793">
        <f>'4'!F9:W9</f>
        <v>0</v>
      </c>
      <c r="G11" s="793"/>
      <c r="H11" s="793"/>
      <c r="I11" s="793"/>
      <c r="J11" s="793"/>
      <c r="K11" s="793"/>
      <c r="L11" s="793"/>
      <c r="M11" s="793"/>
      <c r="N11" s="793"/>
      <c r="O11" s="793"/>
      <c r="P11" s="793"/>
      <c r="Q11" s="793"/>
      <c r="R11" s="793"/>
      <c r="S11" s="793"/>
      <c r="T11" s="793"/>
      <c r="U11" s="793"/>
      <c r="V11" s="793"/>
      <c r="W11" s="794"/>
    </row>
    <row r="12" spans="2:26" ht="18.5" thickBot="1">
      <c r="B12" s="510" t="s">
        <v>2</v>
      </c>
      <c r="C12" s="511"/>
      <c r="D12" s="511"/>
      <c r="E12" s="511"/>
      <c r="F12" s="580">
        <f>'4'!F10:J10</f>
        <v>46143</v>
      </c>
      <c r="G12" s="581"/>
      <c r="H12" s="581"/>
      <c r="I12" s="581"/>
      <c r="J12" s="581"/>
      <c r="K12" s="84" t="s">
        <v>5</v>
      </c>
      <c r="L12" s="581">
        <f>'4'!L10:P10</f>
        <v>46295</v>
      </c>
      <c r="M12" s="581"/>
      <c r="N12" s="581"/>
      <c r="O12" s="581"/>
      <c r="P12" s="582"/>
      <c r="Q12" s="580" t="s">
        <v>7</v>
      </c>
      <c r="R12" s="581"/>
      <c r="S12" s="582"/>
      <c r="T12" s="590">
        <f>'4'!T10:U10</f>
        <v>0</v>
      </c>
      <c r="U12" s="591"/>
      <c r="V12" s="588" t="s">
        <v>6</v>
      </c>
      <c r="W12" s="589"/>
    </row>
    <row r="14" spans="2:26" s="2" customFormat="1" ht="45.75" customHeight="1">
      <c r="B14" s="791" t="s">
        <v>99</v>
      </c>
      <c r="C14" s="791"/>
      <c r="D14" s="791"/>
      <c r="E14" s="791" t="s">
        <v>100</v>
      </c>
      <c r="F14" s="791"/>
      <c r="G14" s="792" t="s">
        <v>105</v>
      </c>
      <c r="H14" s="791"/>
      <c r="I14" s="791" t="s">
        <v>101</v>
      </c>
      <c r="J14" s="791"/>
      <c r="K14" s="791"/>
      <c r="L14" s="791"/>
      <c r="M14" s="792" t="s">
        <v>102</v>
      </c>
      <c r="N14" s="792"/>
      <c r="O14" s="791" t="s">
        <v>103</v>
      </c>
      <c r="P14" s="791"/>
      <c r="Q14" s="791"/>
      <c r="R14" s="791"/>
      <c r="S14" s="791"/>
      <c r="T14" s="791" t="s">
        <v>104</v>
      </c>
      <c r="U14" s="791"/>
      <c r="V14" s="791"/>
      <c r="W14" s="791"/>
      <c r="X14" s="37"/>
    </row>
    <row r="15" spans="2:26" s="2" customFormat="1" ht="96" customHeight="1">
      <c r="B15" s="575"/>
      <c r="C15" s="575"/>
      <c r="D15" s="575"/>
      <c r="E15" s="601"/>
      <c r="F15" s="601"/>
      <c r="G15" s="601"/>
      <c r="H15" s="601"/>
      <c r="I15" s="601"/>
      <c r="J15" s="601"/>
      <c r="K15" s="601"/>
      <c r="L15" s="601"/>
      <c r="M15" s="601"/>
      <c r="N15" s="601"/>
      <c r="O15" s="601"/>
      <c r="P15" s="601"/>
      <c r="Q15" s="601"/>
      <c r="R15" s="601"/>
      <c r="S15" s="601"/>
      <c r="T15" s="601"/>
      <c r="U15" s="601"/>
      <c r="V15" s="601"/>
      <c r="W15" s="601"/>
    </row>
    <row r="16" spans="2:26" s="2" customFormat="1" ht="96" customHeight="1">
      <c r="B16" s="575"/>
      <c r="C16" s="575"/>
      <c r="D16" s="575"/>
      <c r="E16" s="601"/>
      <c r="F16" s="601"/>
      <c r="G16" s="601"/>
      <c r="H16" s="601"/>
      <c r="I16" s="601"/>
      <c r="J16" s="601"/>
      <c r="K16" s="601"/>
      <c r="L16" s="601"/>
      <c r="M16" s="601"/>
      <c r="N16" s="601"/>
      <c r="O16" s="601"/>
      <c r="P16" s="601"/>
      <c r="Q16" s="601"/>
      <c r="R16" s="601"/>
      <c r="S16" s="601"/>
      <c r="T16" s="601"/>
      <c r="U16" s="601"/>
      <c r="V16" s="601"/>
      <c r="W16" s="601"/>
    </row>
    <row r="17" spans="2:23" s="2" customFormat="1" ht="96" customHeight="1">
      <c r="B17" s="575"/>
      <c r="C17" s="575"/>
      <c r="D17" s="575"/>
      <c r="E17" s="601"/>
      <c r="F17" s="601"/>
      <c r="G17" s="601"/>
      <c r="H17" s="601"/>
      <c r="I17" s="601"/>
      <c r="J17" s="601"/>
      <c r="K17" s="601"/>
      <c r="L17" s="601"/>
      <c r="M17" s="601"/>
      <c r="N17" s="601"/>
      <c r="O17" s="601"/>
      <c r="P17" s="601"/>
      <c r="Q17" s="601"/>
      <c r="R17" s="601"/>
      <c r="S17" s="601"/>
      <c r="T17" s="601"/>
      <c r="U17" s="601"/>
      <c r="V17" s="601"/>
      <c r="W17" s="601"/>
    </row>
    <row r="18" spans="2:23" s="2" customFormat="1" ht="96" customHeight="1">
      <c r="B18" s="575"/>
      <c r="C18" s="575"/>
      <c r="D18" s="575"/>
      <c r="E18" s="601"/>
      <c r="F18" s="601"/>
      <c r="G18" s="601"/>
      <c r="H18" s="601"/>
      <c r="I18" s="601"/>
      <c r="J18" s="601"/>
      <c r="K18" s="601"/>
      <c r="L18" s="601"/>
      <c r="M18" s="601"/>
      <c r="N18" s="601"/>
      <c r="O18" s="601"/>
      <c r="P18" s="601"/>
      <c r="Q18" s="601"/>
      <c r="R18" s="601"/>
      <c r="S18" s="601"/>
      <c r="T18" s="601"/>
      <c r="U18" s="601"/>
      <c r="V18" s="601"/>
      <c r="W18" s="601"/>
    </row>
    <row r="19" spans="2:23" s="2" customFormat="1" ht="96" customHeight="1">
      <c r="B19" s="575"/>
      <c r="C19" s="575"/>
      <c r="D19" s="575"/>
      <c r="E19" s="601"/>
      <c r="F19" s="601"/>
      <c r="G19" s="601"/>
      <c r="H19" s="601"/>
      <c r="I19" s="601"/>
      <c r="J19" s="601"/>
      <c r="K19" s="601"/>
      <c r="L19" s="601"/>
      <c r="M19" s="601"/>
      <c r="N19" s="601"/>
      <c r="O19" s="601"/>
      <c r="P19" s="601"/>
      <c r="Q19" s="601"/>
      <c r="R19" s="601"/>
      <c r="S19" s="601"/>
      <c r="T19" s="601"/>
      <c r="U19" s="601"/>
      <c r="V19" s="601"/>
      <c r="W19" s="601"/>
    </row>
    <row r="20" spans="2:23" s="2" customFormat="1" ht="13">
      <c r="B20" s="28" t="s">
        <v>113</v>
      </c>
    </row>
    <row r="21" spans="2:23" s="2" customFormat="1" ht="13">
      <c r="B21" s="28" t="s">
        <v>114</v>
      </c>
    </row>
    <row r="22" spans="2:23" s="2" customFormat="1" ht="13"/>
    <row r="23" spans="2:23" s="2" customFormat="1" ht="13"/>
    <row r="24" spans="2:23" s="2" customFormat="1" ht="13"/>
    <row r="25" spans="2:23" s="2" customFormat="1" ht="13"/>
    <row r="26" spans="2:23" s="2" customFormat="1" ht="13"/>
    <row r="27" spans="2:23" s="2" customFormat="1" ht="13"/>
    <row r="28" spans="2:23" s="2" customFormat="1" ht="13"/>
    <row r="29" spans="2:23" s="2" customFormat="1" ht="13"/>
    <row r="30" spans="2:23" s="2" customFormat="1" ht="13"/>
    <row r="31" spans="2:23" s="2" customFormat="1" ht="13"/>
    <row r="32" spans="2:23" s="2" customFormat="1" ht="13"/>
    <row r="33" s="2" customFormat="1" ht="13"/>
    <row r="34" s="2" customFormat="1" ht="13"/>
    <row r="35" s="2" customFormat="1" ht="13"/>
    <row r="36" s="2" customFormat="1" ht="13"/>
    <row r="37" s="2" customFormat="1" ht="13"/>
    <row r="38" s="2" customFormat="1" ht="13"/>
    <row r="39" s="2" customFormat="1" ht="13"/>
    <row r="40" s="2" customFormat="1" ht="13"/>
    <row r="41" s="2" customFormat="1" ht="13"/>
    <row r="42" s="2" customFormat="1" ht="13"/>
    <row r="43" s="2" customFormat="1" ht="13"/>
    <row r="44" s="2" customFormat="1" ht="13"/>
    <row r="45" s="2" customFormat="1" ht="13"/>
    <row r="46" s="2" customFormat="1" ht="13"/>
    <row r="47" s="2" customFormat="1" ht="13"/>
    <row r="48" s="2" customFormat="1" ht="13"/>
    <row r="49" s="2" customFormat="1" ht="13"/>
    <row r="50" s="2" customFormat="1" ht="13"/>
    <row r="51" s="2" customFormat="1" ht="13"/>
    <row r="52" s="2" customFormat="1" ht="13"/>
    <row r="53" s="2" customFormat="1" ht="13"/>
    <row r="54" s="2" customFormat="1" ht="13"/>
    <row r="55" s="2" customFormat="1" ht="13"/>
    <row r="56" s="2" customFormat="1" ht="13"/>
    <row r="57" s="2" customFormat="1" ht="13"/>
    <row r="58" s="2" customFormat="1" ht="13"/>
    <row r="59" s="2" customFormat="1" ht="13"/>
    <row r="60" s="2" customFormat="1" ht="13"/>
    <row r="61" s="2" customFormat="1" ht="13"/>
    <row r="62" s="2" customFormat="1" ht="13"/>
    <row r="63" s="2" customFormat="1" ht="13"/>
    <row r="64" s="2" customFormat="1" ht="13"/>
    <row r="65" s="2" customFormat="1" ht="13"/>
    <row r="66" s="2" customFormat="1" ht="13"/>
    <row r="67" s="2" customFormat="1" ht="13"/>
    <row r="68" s="2" customFormat="1" ht="13"/>
    <row r="69" s="2" customFormat="1" ht="13"/>
    <row r="70" s="2" customFormat="1" ht="13"/>
    <row r="71" s="2" customFormat="1" ht="13"/>
    <row r="72" s="2" customFormat="1" ht="13"/>
    <row r="73" s="2" customFormat="1" ht="13"/>
    <row r="74" s="2" customFormat="1" ht="13"/>
    <row r="75" s="2" customFormat="1" ht="13"/>
    <row r="76" s="2" customFormat="1" ht="13"/>
    <row r="77" s="2" customFormat="1" ht="13"/>
    <row r="78" s="2" customFormat="1" ht="13"/>
    <row r="79" s="2" customFormat="1" ht="13"/>
    <row r="80" s="2" customFormat="1" ht="13"/>
    <row r="81" s="2" customFormat="1" ht="13"/>
    <row r="82" s="2" customFormat="1" ht="13"/>
    <row r="83" s="2" customFormat="1" ht="13"/>
    <row r="84" s="2" customFormat="1" ht="13"/>
    <row r="85" s="2" customFormat="1" ht="13"/>
    <row r="86" s="2" customFormat="1" ht="13"/>
    <row r="87" s="2" customFormat="1" ht="13"/>
    <row r="88" s="2" customFormat="1" ht="13"/>
    <row r="89" s="2" customFormat="1" ht="13"/>
    <row r="90" s="2" customFormat="1" ht="13"/>
    <row r="91" s="2" customFormat="1" ht="13"/>
    <row r="92" s="2" customFormat="1" ht="13"/>
    <row r="93" s="2" customFormat="1" ht="13"/>
    <row r="94" s="2" customFormat="1" ht="13"/>
    <row r="95" s="2" customFormat="1" ht="13"/>
    <row r="96" s="2" customFormat="1" ht="13"/>
    <row r="97" s="2" customFormat="1" ht="13"/>
    <row r="98" s="2" customFormat="1" ht="13"/>
    <row r="99" s="2" customFormat="1" ht="13"/>
    <row r="100" s="2" customFormat="1" ht="13"/>
    <row r="101" s="2" customFormat="1" ht="13"/>
    <row r="102" s="2" customFormat="1" ht="13"/>
    <row r="103" s="2" customFormat="1" ht="13"/>
    <row r="104" s="2" customFormat="1" ht="13"/>
    <row r="105" s="2" customFormat="1" ht="13"/>
    <row r="106" s="2" customFormat="1" ht="13"/>
  </sheetData>
  <mergeCells count="63">
    <mergeCell ref="B11:E11"/>
    <mergeCell ref="F11:W11"/>
    <mergeCell ref="V5:W5"/>
    <mergeCell ref="P5:U5"/>
    <mergeCell ref="T19:W19"/>
    <mergeCell ref="B19:D19"/>
    <mergeCell ref="E19:F19"/>
    <mergeCell ref="G19:H19"/>
    <mergeCell ref="I19:L19"/>
    <mergeCell ref="M19:N19"/>
    <mergeCell ref="O19:S19"/>
    <mergeCell ref="T18:W18"/>
    <mergeCell ref="B18:D18"/>
    <mergeCell ref="E18:F18"/>
    <mergeCell ref="G18:H18"/>
    <mergeCell ref="I18:L18"/>
    <mergeCell ref="M18:N18"/>
    <mergeCell ref="O18:S18"/>
    <mergeCell ref="O15:S15"/>
    <mergeCell ref="T15:W15"/>
    <mergeCell ref="O16:S16"/>
    <mergeCell ref="T16:W16"/>
    <mergeCell ref="O17:S17"/>
    <mergeCell ref="T17:W17"/>
    <mergeCell ref="B17:D17"/>
    <mergeCell ref="E17:F17"/>
    <mergeCell ref="G17:H17"/>
    <mergeCell ref="I17:L17"/>
    <mergeCell ref="M17:N17"/>
    <mergeCell ref="B16:D16"/>
    <mergeCell ref="E16:F16"/>
    <mergeCell ref="G16:H16"/>
    <mergeCell ref="I16:L16"/>
    <mergeCell ref="M16:N16"/>
    <mergeCell ref="M14:N14"/>
    <mergeCell ref="G14:H14"/>
    <mergeCell ref="G15:H15"/>
    <mergeCell ref="I15:L15"/>
    <mergeCell ref="M15:N15"/>
    <mergeCell ref="B3:W3"/>
    <mergeCell ref="B15:D15"/>
    <mergeCell ref="E15:F15"/>
    <mergeCell ref="B10:E10"/>
    <mergeCell ref="F10:W10"/>
    <mergeCell ref="B12:E12"/>
    <mergeCell ref="F12:J12"/>
    <mergeCell ref="L12:P12"/>
    <mergeCell ref="Q12:S12"/>
    <mergeCell ref="T12:U12"/>
    <mergeCell ref="V12:W12"/>
    <mergeCell ref="B14:D14"/>
    <mergeCell ref="E14:F14"/>
    <mergeCell ref="I14:L14"/>
    <mergeCell ref="T14:W14"/>
    <mergeCell ref="O14:S14"/>
    <mergeCell ref="B9:E9"/>
    <mergeCell ref="F9:P9"/>
    <mergeCell ref="Q9:S9"/>
    <mergeCell ref="T9:V9"/>
    <mergeCell ref="B7:D7"/>
    <mergeCell ref="E7:N7"/>
    <mergeCell ref="P7:S7"/>
    <mergeCell ref="T7:W7"/>
  </mergeCells>
  <phoneticPr fontId="21"/>
  <pageMargins left="0.70866141732283472" right="0.4" top="0.32" bottom="0.28999999999999998" header="0.31496062992125984" footer="0.31496062992125984"/>
  <pageSetup paperSize="9" scale="9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Z87"/>
  <sheetViews>
    <sheetView showGridLines="0" view="pageBreakPreview" topLeftCell="A23" zoomScaleNormal="100" zoomScaleSheetLayoutView="100" workbookViewId="0">
      <selection activeCell="B1" sqref="B1"/>
    </sheetView>
  </sheetViews>
  <sheetFormatPr defaultRowHeight="18"/>
  <cols>
    <col min="1" max="1" width="0.83203125" customWidth="1"/>
    <col min="2" max="33" width="3.58203125" customWidth="1"/>
    <col min="34" max="34" width="5.58203125" customWidth="1"/>
  </cols>
  <sheetData>
    <row r="1" spans="2:26">
      <c r="B1" s="1" t="s">
        <v>108</v>
      </c>
    </row>
    <row r="2" spans="2:26" ht="19">
      <c r="B2" s="566" t="s">
        <v>116</v>
      </c>
      <c r="C2" s="566"/>
      <c r="D2" s="566"/>
      <c r="E2" s="566"/>
      <c r="F2" s="566"/>
      <c r="G2" s="566"/>
      <c r="H2" s="566"/>
      <c r="I2" s="566"/>
      <c r="J2" s="566"/>
      <c r="K2" s="566"/>
      <c r="L2" s="566"/>
      <c r="M2" s="566"/>
      <c r="N2" s="566"/>
      <c r="O2" s="566"/>
      <c r="P2" s="566"/>
      <c r="Q2" s="566"/>
      <c r="R2" s="566"/>
      <c r="S2" s="566"/>
      <c r="T2" s="566"/>
      <c r="U2" s="566"/>
      <c r="V2" s="566"/>
      <c r="W2" s="566"/>
    </row>
    <row r="3" spans="2:26" ht="7.5" customHeight="1">
      <c r="B3" s="34"/>
      <c r="C3" s="34"/>
      <c r="D3" s="34"/>
      <c r="E3" s="34"/>
      <c r="F3" s="34"/>
      <c r="G3" s="34"/>
      <c r="H3" s="34"/>
      <c r="I3" s="34"/>
      <c r="J3" s="34"/>
      <c r="K3" s="34"/>
      <c r="L3" s="34"/>
      <c r="M3" s="34"/>
      <c r="N3" s="34"/>
      <c r="O3" s="34"/>
      <c r="P3" s="34"/>
      <c r="Q3" s="34"/>
      <c r="R3" s="34"/>
      <c r="S3" s="34"/>
      <c r="T3" s="34"/>
      <c r="U3" s="34"/>
      <c r="V3" s="34"/>
      <c r="W3" s="34"/>
    </row>
    <row r="4" spans="2:26" ht="19">
      <c r="B4" s="34"/>
      <c r="C4" s="34"/>
      <c r="D4" s="34"/>
      <c r="E4" s="34"/>
      <c r="F4" s="34"/>
      <c r="G4" s="34"/>
      <c r="H4" s="34"/>
      <c r="I4" s="34"/>
      <c r="J4" s="34"/>
      <c r="K4" s="34"/>
      <c r="L4" s="34"/>
      <c r="M4" s="34"/>
      <c r="N4" s="34"/>
      <c r="O4" s="34"/>
      <c r="P4" s="796" t="s">
        <v>107</v>
      </c>
      <c r="Q4" s="796"/>
      <c r="R4" s="796"/>
      <c r="S4" s="796"/>
      <c r="T4" s="796"/>
      <c r="U4" s="796"/>
      <c r="V4" s="795" t="s">
        <v>106</v>
      </c>
      <c r="W4" s="795"/>
      <c r="Y4" s="231" t="s">
        <v>540</v>
      </c>
    </row>
    <row r="5" spans="2:26" ht="15.75" customHeight="1" thickBot="1"/>
    <row r="6" spans="2:26" ht="33" customHeight="1" thickBot="1">
      <c r="B6" s="567" t="s">
        <v>22</v>
      </c>
      <c r="C6" s="568"/>
      <c r="D6" s="568"/>
      <c r="E6" s="571">
        <f>'4'!E5:N5</f>
        <v>0</v>
      </c>
      <c r="F6" s="571"/>
      <c r="G6" s="571"/>
      <c r="H6" s="571"/>
      <c r="I6" s="571"/>
      <c r="J6" s="571"/>
      <c r="K6" s="571"/>
      <c r="L6" s="571"/>
      <c r="M6" s="571"/>
      <c r="N6" s="572"/>
      <c r="O6" s="2"/>
      <c r="P6" s="567" t="s">
        <v>23</v>
      </c>
      <c r="Q6" s="568"/>
      <c r="R6" s="568"/>
      <c r="S6" s="568"/>
      <c r="T6" s="569">
        <f>'4'!T5:W5</f>
        <v>0</v>
      </c>
      <c r="U6" s="569"/>
      <c r="V6" s="569"/>
      <c r="W6" s="570"/>
    </row>
    <row r="7" spans="2:26" ht="18.5" thickBot="1"/>
    <row r="8" spans="2:26">
      <c r="B8" s="576" t="s">
        <v>1</v>
      </c>
      <c r="C8" s="577"/>
      <c r="D8" s="577"/>
      <c r="E8" s="577"/>
      <c r="F8" s="583" t="str">
        <f>'4'!F7:P7</f>
        <v>知識等習得コース</v>
      </c>
      <c r="G8" s="583"/>
      <c r="H8" s="583"/>
      <c r="I8" s="583"/>
      <c r="J8" s="583"/>
      <c r="K8" s="583"/>
      <c r="L8" s="583"/>
      <c r="M8" s="583"/>
      <c r="N8" s="583"/>
      <c r="O8" s="583"/>
      <c r="P8" s="583"/>
      <c r="Q8" s="583" t="s">
        <v>4</v>
      </c>
      <c r="R8" s="583"/>
      <c r="S8" s="583"/>
      <c r="T8" s="583">
        <f>'4'!T7:V7</f>
        <v>0</v>
      </c>
      <c r="U8" s="583"/>
      <c r="V8" s="584"/>
      <c r="W8" s="29" t="s">
        <v>3</v>
      </c>
      <c r="Z8" s="229" t="s">
        <v>536</v>
      </c>
    </row>
    <row r="9" spans="2:26" ht="23.25" customHeight="1">
      <c r="B9" s="790" t="s">
        <v>299</v>
      </c>
      <c r="C9" s="791"/>
      <c r="D9" s="791"/>
      <c r="E9" s="791"/>
      <c r="F9" s="578">
        <f>'4'!F8:W8</f>
        <v>0</v>
      </c>
      <c r="G9" s="578"/>
      <c r="H9" s="578"/>
      <c r="I9" s="578"/>
      <c r="J9" s="578"/>
      <c r="K9" s="578"/>
      <c r="L9" s="578"/>
      <c r="M9" s="578"/>
      <c r="N9" s="578"/>
      <c r="O9" s="578"/>
      <c r="P9" s="578"/>
      <c r="Q9" s="578"/>
      <c r="R9" s="578"/>
      <c r="S9" s="578"/>
      <c r="T9" s="578"/>
      <c r="U9" s="578"/>
      <c r="V9" s="578"/>
      <c r="W9" s="579"/>
    </row>
    <row r="10" spans="2:26">
      <c r="B10" s="585" t="s">
        <v>298</v>
      </c>
      <c r="C10" s="586"/>
      <c r="D10" s="586"/>
      <c r="E10" s="586"/>
      <c r="F10" s="586">
        <f>'4'!F9:W9</f>
        <v>0</v>
      </c>
      <c r="G10" s="586"/>
      <c r="H10" s="586"/>
      <c r="I10" s="586"/>
      <c r="J10" s="586"/>
      <c r="K10" s="586"/>
      <c r="L10" s="586"/>
      <c r="M10" s="586"/>
      <c r="N10" s="586"/>
      <c r="O10" s="586"/>
      <c r="P10" s="586"/>
      <c r="Q10" s="586"/>
      <c r="R10" s="586"/>
      <c r="S10" s="586"/>
      <c r="T10" s="586"/>
      <c r="U10" s="586"/>
      <c r="V10" s="586"/>
      <c r="W10" s="587"/>
    </row>
    <row r="11" spans="2:26" ht="18.5" thickBot="1">
      <c r="B11" s="510" t="s">
        <v>2</v>
      </c>
      <c r="C11" s="511"/>
      <c r="D11" s="511"/>
      <c r="E11" s="511"/>
      <c r="F11" s="580">
        <f>'4'!F10:J10</f>
        <v>46143</v>
      </c>
      <c r="G11" s="581"/>
      <c r="H11" s="581"/>
      <c r="I11" s="581"/>
      <c r="J11" s="581"/>
      <c r="K11" s="84" t="s">
        <v>5</v>
      </c>
      <c r="L11" s="581">
        <f>'4'!L10:P10</f>
        <v>46295</v>
      </c>
      <c r="M11" s="581"/>
      <c r="N11" s="581"/>
      <c r="O11" s="581"/>
      <c r="P11" s="582"/>
      <c r="Q11" s="580" t="s">
        <v>7</v>
      </c>
      <c r="R11" s="581"/>
      <c r="S11" s="582"/>
      <c r="T11" s="590">
        <f>'4'!T10:U10</f>
        <v>0</v>
      </c>
      <c r="U11" s="591"/>
      <c r="V11" s="588" t="s">
        <v>6</v>
      </c>
      <c r="W11" s="589"/>
    </row>
    <row r="13" spans="2:26">
      <c r="B13" s="21" t="s">
        <v>513</v>
      </c>
    </row>
    <row r="14" spans="2:26">
      <c r="B14" s="797" t="s">
        <v>118</v>
      </c>
      <c r="C14" s="798"/>
      <c r="D14" s="798"/>
      <c r="E14" s="799"/>
      <c r="F14" s="797" t="s">
        <v>109</v>
      </c>
      <c r="G14" s="798"/>
      <c r="H14" s="798"/>
      <c r="I14" s="798"/>
      <c r="J14" s="799"/>
      <c r="K14" s="797" t="s">
        <v>117</v>
      </c>
      <c r="L14" s="798"/>
      <c r="M14" s="798"/>
      <c r="N14" s="798"/>
      <c r="O14" s="799"/>
      <c r="P14" s="800" t="s">
        <v>112</v>
      </c>
      <c r="Q14" s="800"/>
      <c r="R14" s="800"/>
      <c r="S14" s="800"/>
      <c r="T14" s="578" t="s">
        <v>119</v>
      </c>
      <c r="U14" s="578"/>
      <c r="V14" s="578"/>
      <c r="W14" s="578"/>
    </row>
    <row r="15" spans="2:26" ht="33" customHeight="1">
      <c r="B15" s="801"/>
      <c r="C15" s="802"/>
      <c r="D15" s="802"/>
      <c r="E15" s="803"/>
      <c r="F15" s="801"/>
      <c r="G15" s="802"/>
      <c r="H15" s="802"/>
      <c r="I15" s="802"/>
      <c r="J15" s="803"/>
      <c r="K15" s="801"/>
      <c r="L15" s="802"/>
      <c r="M15" s="802"/>
      <c r="N15" s="802"/>
      <c r="O15" s="803"/>
      <c r="P15" s="805"/>
      <c r="Q15" s="805"/>
      <c r="R15" s="805"/>
      <c r="S15" s="805"/>
      <c r="T15" s="804"/>
      <c r="U15" s="804"/>
      <c r="V15" s="804"/>
      <c r="W15" s="804"/>
    </row>
    <row r="16" spans="2:26" ht="33" customHeight="1">
      <c r="B16" s="801"/>
      <c r="C16" s="802"/>
      <c r="D16" s="802"/>
      <c r="E16" s="803"/>
      <c r="F16" s="801"/>
      <c r="G16" s="802"/>
      <c r="H16" s="802"/>
      <c r="I16" s="802"/>
      <c r="J16" s="803"/>
      <c r="K16" s="801"/>
      <c r="L16" s="802"/>
      <c r="M16" s="802"/>
      <c r="N16" s="802"/>
      <c r="O16" s="803"/>
      <c r="P16" s="805"/>
      <c r="Q16" s="805"/>
      <c r="R16" s="805"/>
      <c r="S16" s="805"/>
      <c r="T16" s="804"/>
      <c r="U16" s="804"/>
      <c r="V16" s="804"/>
      <c r="W16" s="804"/>
    </row>
    <row r="17" spans="2:23" ht="33" customHeight="1">
      <c r="B17" s="801"/>
      <c r="C17" s="802"/>
      <c r="D17" s="802"/>
      <c r="E17" s="803"/>
      <c r="F17" s="801"/>
      <c r="G17" s="802"/>
      <c r="H17" s="802"/>
      <c r="I17" s="802"/>
      <c r="J17" s="803"/>
      <c r="K17" s="801"/>
      <c r="L17" s="802"/>
      <c r="M17" s="802"/>
      <c r="N17" s="802"/>
      <c r="O17" s="803"/>
      <c r="P17" s="805"/>
      <c r="Q17" s="805"/>
      <c r="R17" s="805"/>
      <c r="S17" s="805"/>
      <c r="T17" s="804"/>
      <c r="U17" s="804"/>
      <c r="V17" s="804"/>
      <c r="W17" s="804"/>
    </row>
    <row r="18" spans="2:23" ht="33" customHeight="1">
      <c r="B18" s="801"/>
      <c r="C18" s="802"/>
      <c r="D18" s="802"/>
      <c r="E18" s="803"/>
      <c r="F18" s="801"/>
      <c r="G18" s="802"/>
      <c r="H18" s="802"/>
      <c r="I18" s="802"/>
      <c r="J18" s="803"/>
      <c r="K18" s="801"/>
      <c r="L18" s="802"/>
      <c r="M18" s="802"/>
      <c r="N18" s="802"/>
      <c r="O18" s="803"/>
      <c r="P18" s="805"/>
      <c r="Q18" s="805"/>
      <c r="R18" s="805"/>
      <c r="S18" s="805"/>
      <c r="T18" s="804"/>
      <c r="U18" s="804"/>
      <c r="V18" s="804"/>
      <c r="W18" s="804"/>
    </row>
    <row r="19" spans="2:23" ht="33" customHeight="1">
      <c r="B19" s="801"/>
      <c r="C19" s="802"/>
      <c r="D19" s="802"/>
      <c r="E19" s="803"/>
      <c r="F19" s="801"/>
      <c r="G19" s="802"/>
      <c r="H19" s="802"/>
      <c r="I19" s="802"/>
      <c r="J19" s="803"/>
      <c r="K19" s="801"/>
      <c r="L19" s="802"/>
      <c r="M19" s="802"/>
      <c r="N19" s="802"/>
      <c r="O19" s="803"/>
      <c r="P19" s="805"/>
      <c r="Q19" s="805"/>
      <c r="R19" s="805"/>
      <c r="S19" s="805"/>
      <c r="T19" s="804"/>
      <c r="U19" s="804"/>
      <c r="V19" s="804"/>
      <c r="W19" s="804"/>
    </row>
    <row r="20" spans="2:23" ht="22" customHeight="1">
      <c r="B20" s="601" t="s">
        <v>34</v>
      </c>
      <c r="C20" s="601"/>
      <c r="D20" s="601"/>
      <c r="E20" s="601"/>
      <c r="F20" s="601"/>
      <c r="G20" s="601"/>
      <c r="H20" s="601"/>
      <c r="I20" s="601"/>
      <c r="J20" s="601"/>
      <c r="K20" s="601"/>
      <c r="L20" s="601"/>
      <c r="M20" s="601"/>
      <c r="N20" s="601"/>
      <c r="O20" s="601"/>
      <c r="P20" s="809">
        <f>SUM(P15:S19)</f>
        <v>0</v>
      </c>
      <c r="Q20" s="809"/>
      <c r="R20" s="809"/>
      <c r="S20" s="810"/>
      <c r="T20" s="804"/>
      <c r="U20" s="804"/>
      <c r="V20" s="804"/>
      <c r="W20" s="804"/>
    </row>
    <row r="21" spans="2:23">
      <c r="B21" s="187" t="s">
        <v>507</v>
      </c>
      <c r="C21" s="185"/>
      <c r="D21" s="185"/>
      <c r="E21" s="185"/>
      <c r="F21" s="185"/>
      <c r="G21" s="185"/>
      <c r="H21" s="185"/>
      <c r="I21" s="185"/>
      <c r="J21" s="185"/>
      <c r="K21" s="185"/>
      <c r="L21" s="185"/>
      <c r="M21" s="185"/>
      <c r="N21" s="185"/>
      <c r="O21" s="185"/>
      <c r="P21" s="185"/>
      <c r="Q21" s="185"/>
      <c r="R21" s="185"/>
      <c r="S21" s="185"/>
      <c r="T21" s="185"/>
      <c r="U21" s="185"/>
      <c r="V21" s="185"/>
      <c r="W21" s="185"/>
    </row>
    <row r="22" spans="2:23" ht="15" customHeight="1">
      <c r="B22" s="187" t="s">
        <v>120</v>
      </c>
      <c r="C22" s="185"/>
      <c r="D22" s="185"/>
      <c r="E22" s="185"/>
      <c r="F22" s="185"/>
      <c r="G22" s="185"/>
      <c r="H22" s="185"/>
      <c r="I22" s="185"/>
      <c r="J22" s="185"/>
      <c r="K22" s="185"/>
      <c r="L22" s="185"/>
      <c r="M22" s="185"/>
      <c r="N22" s="185"/>
      <c r="O22" s="185"/>
      <c r="P22" s="185"/>
      <c r="Q22" s="185"/>
      <c r="R22" s="185"/>
      <c r="S22" s="185"/>
      <c r="T22" s="185"/>
      <c r="U22" s="185"/>
      <c r="V22" s="185"/>
      <c r="W22" s="185"/>
    </row>
    <row r="23" spans="2:23">
      <c r="B23" s="2"/>
      <c r="C23" s="2"/>
      <c r="D23" s="2"/>
      <c r="E23" s="2"/>
      <c r="F23" s="2"/>
      <c r="G23" s="2"/>
      <c r="H23" s="2"/>
      <c r="I23" s="2"/>
      <c r="J23" s="2"/>
      <c r="K23" s="2"/>
      <c r="L23" s="2"/>
      <c r="M23" s="2"/>
      <c r="N23" s="2"/>
      <c r="O23" s="2"/>
      <c r="P23" s="2"/>
      <c r="Q23" s="2"/>
      <c r="R23" s="2"/>
      <c r="S23" s="2"/>
      <c r="T23" s="2"/>
      <c r="U23" s="2"/>
      <c r="V23" s="2"/>
      <c r="W23" s="2"/>
    </row>
    <row r="24" spans="2:23">
      <c r="B24" s="2"/>
      <c r="C24" s="2"/>
      <c r="D24" s="2"/>
      <c r="E24" s="2"/>
      <c r="F24" s="2"/>
      <c r="G24" s="2"/>
      <c r="H24" s="2"/>
      <c r="I24" s="2"/>
      <c r="J24" s="2"/>
      <c r="K24" s="2"/>
      <c r="L24" s="2"/>
      <c r="M24" s="2"/>
      <c r="N24" s="2"/>
      <c r="O24" s="2"/>
      <c r="P24" s="2"/>
      <c r="Q24" s="2"/>
      <c r="R24" s="2"/>
      <c r="S24" s="2"/>
      <c r="T24" s="2"/>
      <c r="U24" s="2"/>
      <c r="V24" s="2"/>
      <c r="W24" s="2"/>
    </row>
    <row r="25" spans="2:23">
      <c r="B25" s="21" t="s">
        <v>508</v>
      </c>
      <c r="C25" s="2"/>
      <c r="D25" s="2"/>
      <c r="E25" s="2"/>
      <c r="F25" s="2"/>
      <c r="G25" s="2"/>
      <c r="H25" s="2"/>
      <c r="I25" s="2"/>
      <c r="J25" s="2"/>
      <c r="K25" s="2"/>
      <c r="L25" s="2"/>
      <c r="M25" s="2"/>
      <c r="N25" s="2"/>
      <c r="O25" s="2"/>
      <c r="P25" s="2"/>
      <c r="Q25" s="2"/>
      <c r="R25" s="2"/>
      <c r="S25" s="2"/>
      <c r="T25" s="2"/>
      <c r="U25" s="2"/>
      <c r="V25" s="2"/>
      <c r="W25" s="2"/>
    </row>
    <row r="26" spans="2:23">
      <c r="B26" s="614" t="s">
        <v>110</v>
      </c>
      <c r="C26" s="615"/>
      <c r="D26" s="615"/>
      <c r="E26" s="615"/>
      <c r="F26" s="615"/>
      <c r="G26" s="615"/>
      <c r="H26" s="615"/>
      <c r="I26" s="615"/>
      <c r="J26" s="615"/>
      <c r="K26" s="615"/>
      <c r="L26" s="615"/>
      <c r="M26" s="615"/>
      <c r="N26" s="615"/>
      <c r="O26" s="616"/>
      <c r="P26" s="800" t="s">
        <v>112</v>
      </c>
      <c r="Q26" s="800"/>
      <c r="R26" s="800"/>
      <c r="S26" s="800"/>
      <c r="T26" s="578" t="s">
        <v>119</v>
      </c>
      <c r="U26" s="578"/>
      <c r="V26" s="578"/>
      <c r="W26" s="578"/>
    </row>
    <row r="27" spans="2:23" ht="33" customHeight="1">
      <c r="B27" s="806"/>
      <c r="C27" s="807"/>
      <c r="D27" s="807"/>
      <c r="E27" s="807"/>
      <c r="F27" s="807"/>
      <c r="G27" s="807"/>
      <c r="H27" s="807"/>
      <c r="I27" s="807"/>
      <c r="J27" s="807"/>
      <c r="K27" s="807"/>
      <c r="L27" s="807"/>
      <c r="M27" s="807"/>
      <c r="N27" s="807"/>
      <c r="O27" s="808"/>
      <c r="P27" s="805"/>
      <c r="Q27" s="805"/>
      <c r="R27" s="805"/>
      <c r="S27" s="805"/>
      <c r="T27" s="804"/>
      <c r="U27" s="804"/>
      <c r="V27" s="804"/>
      <c r="W27" s="804"/>
    </row>
    <row r="28" spans="2:23" ht="33" customHeight="1">
      <c r="B28" s="806"/>
      <c r="C28" s="807"/>
      <c r="D28" s="807"/>
      <c r="E28" s="807"/>
      <c r="F28" s="807"/>
      <c r="G28" s="807"/>
      <c r="H28" s="807"/>
      <c r="I28" s="807"/>
      <c r="J28" s="807"/>
      <c r="K28" s="807"/>
      <c r="L28" s="807"/>
      <c r="M28" s="807"/>
      <c r="N28" s="807"/>
      <c r="O28" s="808"/>
      <c r="P28" s="805"/>
      <c r="Q28" s="805"/>
      <c r="R28" s="805"/>
      <c r="S28" s="805"/>
      <c r="T28" s="804"/>
      <c r="U28" s="804"/>
      <c r="V28" s="804"/>
      <c r="W28" s="804"/>
    </row>
    <row r="29" spans="2:23" ht="33" customHeight="1">
      <c r="B29" s="806"/>
      <c r="C29" s="807"/>
      <c r="D29" s="807"/>
      <c r="E29" s="807"/>
      <c r="F29" s="807"/>
      <c r="G29" s="807"/>
      <c r="H29" s="807"/>
      <c r="I29" s="807"/>
      <c r="J29" s="807"/>
      <c r="K29" s="807"/>
      <c r="L29" s="807"/>
      <c r="M29" s="807"/>
      <c r="N29" s="807"/>
      <c r="O29" s="808"/>
      <c r="P29" s="805"/>
      <c r="Q29" s="805"/>
      <c r="R29" s="805"/>
      <c r="S29" s="805"/>
      <c r="T29" s="804"/>
      <c r="U29" s="804"/>
      <c r="V29" s="804"/>
      <c r="W29" s="804"/>
    </row>
    <row r="30" spans="2:23" ht="33" customHeight="1">
      <c r="B30" s="806"/>
      <c r="C30" s="807"/>
      <c r="D30" s="807"/>
      <c r="E30" s="807"/>
      <c r="F30" s="807"/>
      <c r="G30" s="807"/>
      <c r="H30" s="807"/>
      <c r="I30" s="807"/>
      <c r="J30" s="807"/>
      <c r="K30" s="807"/>
      <c r="L30" s="807"/>
      <c r="M30" s="807"/>
      <c r="N30" s="807"/>
      <c r="O30" s="808"/>
      <c r="P30" s="805"/>
      <c r="Q30" s="805"/>
      <c r="R30" s="805"/>
      <c r="S30" s="805"/>
      <c r="T30" s="804"/>
      <c r="U30" s="804"/>
      <c r="V30" s="804"/>
      <c r="W30" s="804"/>
    </row>
    <row r="31" spans="2:23">
      <c r="B31" s="601" t="s">
        <v>34</v>
      </c>
      <c r="C31" s="601"/>
      <c r="D31" s="601"/>
      <c r="E31" s="601"/>
      <c r="F31" s="601"/>
      <c r="G31" s="601"/>
      <c r="H31" s="601"/>
      <c r="I31" s="601"/>
      <c r="J31" s="601"/>
      <c r="K31" s="601"/>
      <c r="L31" s="601"/>
      <c r="M31" s="601"/>
      <c r="N31" s="601"/>
      <c r="O31" s="601"/>
      <c r="P31" s="809">
        <f>SUM(P27:S30)</f>
        <v>0</v>
      </c>
      <c r="Q31" s="809"/>
      <c r="R31" s="809"/>
      <c r="S31" s="810"/>
      <c r="T31" s="804"/>
      <c r="U31" s="804"/>
      <c r="V31" s="804"/>
      <c r="W31" s="804"/>
    </row>
    <row r="32" spans="2:23">
      <c r="B32" s="2"/>
      <c r="C32" s="2"/>
      <c r="D32" s="2"/>
      <c r="E32" s="2"/>
      <c r="F32" s="2"/>
      <c r="G32" s="2"/>
      <c r="H32" s="2"/>
      <c r="I32" s="2"/>
      <c r="J32" s="2"/>
      <c r="K32" s="2"/>
      <c r="L32" s="2"/>
      <c r="M32" s="2"/>
      <c r="N32" s="2"/>
      <c r="O32" s="2"/>
      <c r="P32" s="2"/>
      <c r="Q32" s="2"/>
      <c r="R32" s="2"/>
      <c r="S32" s="2"/>
      <c r="T32" s="2"/>
      <c r="U32" s="2"/>
      <c r="V32" s="2"/>
      <c r="W32" s="2"/>
    </row>
    <row r="33" spans="2:23">
      <c r="B33" s="2"/>
      <c r="C33" s="2"/>
      <c r="D33" s="2"/>
      <c r="E33" s="2"/>
      <c r="F33" s="2"/>
      <c r="G33" s="2"/>
      <c r="H33" s="2"/>
      <c r="I33" s="2"/>
      <c r="J33" s="2"/>
      <c r="K33" s="2"/>
      <c r="L33" s="2"/>
      <c r="M33" s="2"/>
      <c r="N33" s="2"/>
      <c r="O33" s="2"/>
      <c r="P33" s="2"/>
      <c r="Q33" s="2"/>
      <c r="R33" s="2"/>
      <c r="S33" s="2"/>
      <c r="T33" s="2"/>
      <c r="U33" s="2"/>
      <c r="V33" s="2"/>
      <c r="W33" s="2"/>
    </row>
    <row r="34" spans="2:23">
      <c r="B34" s="2"/>
      <c r="C34" s="2"/>
      <c r="D34" s="2"/>
      <c r="E34" s="2"/>
      <c r="F34" s="2"/>
      <c r="G34" s="2"/>
      <c r="H34" s="2"/>
      <c r="I34" s="2"/>
      <c r="J34" s="2"/>
      <c r="K34" s="2"/>
      <c r="L34" s="2"/>
      <c r="M34" s="2"/>
      <c r="N34" s="2"/>
      <c r="O34" s="2"/>
      <c r="P34" s="2"/>
      <c r="Q34" s="2"/>
      <c r="R34" s="2"/>
      <c r="S34" s="2"/>
      <c r="T34" s="2"/>
      <c r="U34" s="2"/>
      <c r="V34" s="2"/>
      <c r="W34" s="2"/>
    </row>
    <row r="35" spans="2:23">
      <c r="B35" s="2"/>
      <c r="C35" s="2"/>
      <c r="D35" s="2"/>
      <c r="E35" s="2"/>
      <c r="F35" s="2"/>
      <c r="G35" s="2"/>
      <c r="H35" s="2"/>
      <c r="I35" s="2"/>
      <c r="J35" s="2"/>
      <c r="K35" s="2"/>
      <c r="L35" s="2"/>
      <c r="M35" s="2"/>
      <c r="N35" s="2"/>
      <c r="O35" s="2"/>
      <c r="P35" s="2"/>
      <c r="Q35" s="2"/>
      <c r="R35" s="2"/>
      <c r="S35" s="2"/>
      <c r="T35" s="2"/>
      <c r="U35" s="2"/>
      <c r="V35" s="2"/>
      <c r="W35" s="2"/>
    </row>
    <row r="36" spans="2:23">
      <c r="B36" s="2"/>
      <c r="C36" s="2"/>
      <c r="D36" s="2"/>
      <c r="E36" s="2"/>
      <c r="F36" s="2"/>
      <c r="G36" s="2"/>
      <c r="H36" s="2"/>
      <c r="I36" s="2"/>
      <c r="J36" s="2"/>
      <c r="K36" s="2"/>
      <c r="L36" s="2"/>
      <c r="M36" s="2"/>
      <c r="N36" s="2"/>
      <c r="O36" s="2"/>
      <c r="P36" s="2"/>
      <c r="Q36" s="2"/>
      <c r="R36" s="2"/>
      <c r="S36" s="2"/>
      <c r="T36" s="2"/>
      <c r="U36" s="2"/>
      <c r="V36" s="2"/>
      <c r="W36" s="2"/>
    </row>
    <row r="37" spans="2:23">
      <c r="B37" s="2"/>
      <c r="C37" s="2"/>
      <c r="D37" s="2"/>
      <c r="E37" s="2"/>
      <c r="F37" s="2"/>
      <c r="G37" s="2"/>
      <c r="H37" s="2"/>
      <c r="I37" s="2"/>
      <c r="J37" s="2"/>
      <c r="K37" s="2"/>
      <c r="L37" s="2"/>
      <c r="M37" s="2"/>
      <c r="N37" s="2"/>
      <c r="O37" s="2"/>
      <c r="P37" s="2"/>
      <c r="Q37" s="2"/>
      <c r="R37" s="2"/>
      <c r="S37" s="2"/>
      <c r="T37" s="2"/>
      <c r="U37" s="2"/>
      <c r="V37" s="2"/>
      <c r="W37" s="2"/>
    </row>
    <row r="38" spans="2:23">
      <c r="B38" s="2"/>
      <c r="C38" s="2"/>
      <c r="D38" s="2"/>
      <c r="E38" s="2"/>
      <c r="F38" s="2"/>
      <c r="G38" s="2"/>
      <c r="H38" s="2"/>
      <c r="I38" s="2"/>
      <c r="J38" s="2"/>
      <c r="K38" s="2"/>
      <c r="L38" s="2"/>
      <c r="M38" s="2"/>
      <c r="N38" s="2"/>
      <c r="O38" s="2"/>
      <c r="P38" s="2"/>
      <c r="Q38" s="2"/>
      <c r="R38" s="2"/>
      <c r="S38" s="2"/>
      <c r="T38" s="2"/>
      <c r="U38" s="2"/>
      <c r="V38" s="2"/>
      <c r="W38" s="2"/>
    </row>
    <row r="39" spans="2:23">
      <c r="B39" s="2"/>
      <c r="C39" s="2"/>
      <c r="D39" s="2"/>
      <c r="E39" s="2"/>
      <c r="F39" s="2"/>
      <c r="G39" s="2"/>
      <c r="H39" s="2"/>
      <c r="I39" s="2"/>
      <c r="J39" s="2"/>
      <c r="K39" s="2"/>
      <c r="L39" s="2"/>
      <c r="M39" s="2"/>
      <c r="N39" s="2"/>
      <c r="O39" s="2"/>
      <c r="P39" s="2"/>
      <c r="Q39" s="2"/>
      <c r="R39" s="2"/>
      <c r="S39" s="2"/>
      <c r="T39" s="2"/>
      <c r="U39" s="2"/>
      <c r="V39" s="2"/>
      <c r="W39" s="2"/>
    </row>
    <row r="40" spans="2:23">
      <c r="B40" s="2"/>
      <c r="C40" s="2"/>
      <c r="D40" s="2"/>
      <c r="E40" s="2"/>
      <c r="F40" s="2"/>
      <c r="G40" s="2"/>
      <c r="H40" s="2"/>
      <c r="I40" s="2"/>
      <c r="J40" s="2"/>
      <c r="K40" s="2"/>
      <c r="L40" s="2"/>
      <c r="M40" s="2"/>
      <c r="N40" s="2"/>
      <c r="O40" s="2"/>
      <c r="P40" s="2"/>
      <c r="Q40" s="2"/>
      <c r="R40" s="2"/>
      <c r="S40" s="2"/>
      <c r="T40" s="2"/>
      <c r="U40" s="2"/>
      <c r="V40" s="2"/>
      <c r="W40" s="2"/>
    </row>
    <row r="41" spans="2:23">
      <c r="B41" s="2"/>
      <c r="C41" s="2"/>
      <c r="D41" s="2"/>
      <c r="E41" s="2"/>
      <c r="F41" s="2"/>
      <c r="G41" s="2"/>
      <c r="H41" s="2"/>
      <c r="I41" s="2"/>
      <c r="J41" s="2"/>
      <c r="K41" s="2"/>
      <c r="L41" s="2"/>
      <c r="M41" s="2"/>
      <c r="N41" s="2"/>
      <c r="O41" s="2"/>
      <c r="P41" s="2"/>
      <c r="Q41" s="2"/>
      <c r="R41" s="2"/>
      <c r="S41" s="2"/>
      <c r="T41" s="2"/>
      <c r="U41" s="2"/>
      <c r="V41" s="2"/>
      <c r="W41" s="2"/>
    </row>
    <row r="42" spans="2:23">
      <c r="B42" s="2"/>
      <c r="C42" s="2"/>
      <c r="D42" s="2"/>
      <c r="E42" s="2"/>
      <c r="F42" s="2"/>
      <c r="G42" s="2"/>
      <c r="H42" s="2"/>
      <c r="I42" s="2"/>
      <c r="J42" s="2"/>
      <c r="K42" s="2"/>
      <c r="L42" s="2"/>
      <c r="M42" s="2"/>
      <c r="N42" s="2"/>
      <c r="O42" s="2"/>
      <c r="P42" s="2"/>
      <c r="Q42" s="2"/>
      <c r="R42" s="2"/>
      <c r="S42" s="2"/>
      <c r="T42" s="2"/>
      <c r="U42" s="2"/>
      <c r="V42" s="2"/>
      <c r="W42" s="2"/>
    </row>
    <row r="43" spans="2:23">
      <c r="B43" s="2"/>
      <c r="C43" s="2"/>
      <c r="D43" s="2"/>
      <c r="E43" s="2"/>
      <c r="F43" s="2"/>
      <c r="G43" s="2"/>
      <c r="H43" s="2"/>
      <c r="I43" s="2"/>
      <c r="J43" s="2"/>
      <c r="K43" s="2"/>
      <c r="L43" s="2"/>
      <c r="M43" s="2"/>
      <c r="N43" s="2"/>
      <c r="O43" s="2"/>
      <c r="P43" s="2"/>
      <c r="Q43" s="2"/>
      <c r="R43" s="2"/>
      <c r="S43" s="2"/>
      <c r="T43" s="2"/>
      <c r="U43" s="2"/>
      <c r="V43" s="2"/>
      <c r="W43" s="2"/>
    </row>
    <row r="44" spans="2:23">
      <c r="B44" s="2"/>
      <c r="C44" s="2"/>
      <c r="D44" s="2"/>
      <c r="E44" s="2"/>
      <c r="F44" s="2"/>
      <c r="G44" s="2"/>
      <c r="H44" s="2"/>
      <c r="I44" s="2"/>
      <c r="J44" s="2"/>
      <c r="K44" s="2"/>
      <c r="L44" s="2"/>
      <c r="M44" s="2"/>
      <c r="N44" s="2"/>
      <c r="O44" s="2"/>
      <c r="P44" s="2"/>
      <c r="Q44" s="2"/>
      <c r="R44" s="2"/>
      <c r="S44" s="2"/>
      <c r="T44" s="2"/>
      <c r="U44" s="2"/>
      <c r="V44" s="2"/>
      <c r="W44" s="2"/>
    </row>
    <row r="45" spans="2:23">
      <c r="B45" s="2"/>
      <c r="C45" s="2"/>
      <c r="D45" s="2"/>
      <c r="E45" s="2"/>
      <c r="F45" s="2"/>
      <c r="G45" s="2"/>
      <c r="H45" s="2"/>
      <c r="I45" s="2"/>
      <c r="J45" s="2"/>
      <c r="K45" s="2"/>
      <c r="L45" s="2"/>
      <c r="M45" s="2"/>
      <c r="N45" s="2"/>
      <c r="O45" s="2"/>
      <c r="P45" s="2"/>
      <c r="Q45" s="2"/>
      <c r="R45" s="2"/>
      <c r="S45" s="2"/>
      <c r="T45" s="2"/>
      <c r="U45" s="2"/>
      <c r="V45" s="2"/>
      <c r="W45" s="2"/>
    </row>
    <row r="46" spans="2:23">
      <c r="B46" s="2"/>
      <c r="C46" s="2"/>
      <c r="D46" s="2"/>
      <c r="E46" s="2"/>
      <c r="F46" s="2"/>
      <c r="G46" s="2"/>
      <c r="H46" s="2"/>
      <c r="I46" s="2"/>
      <c r="J46" s="2"/>
      <c r="K46" s="2"/>
      <c r="L46" s="2"/>
      <c r="M46" s="2"/>
      <c r="N46" s="2"/>
      <c r="O46" s="2"/>
      <c r="P46" s="2"/>
      <c r="Q46" s="2"/>
      <c r="R46" s="2"/>
      <c r="S46" s="2"/>
      <c r="T46" s="2"/>
      <c r="U46" s="2"/>
      <c r="V46" s="2"/>
      <c r="W46" s="2"/>
    </row>
    <row r="47" spans="2:23">
      <c r="B47" s="2"/>
      <c r="C47" s="2"/>
      <c r="D47" s="2"/>
      <c r="E47" s="2"/>
      <c r="F47" s="2"/>
      <c r="G47" s="2"/>
      <c r="H47" s="2"/>
      <c r="I47" s="2"/>
      <c r="J47" s="2"/>
      <c r="K47" s="2"/>
      <c r="L47" s="2"/>
      <c r="M47" s="2"/>
      <c r="N47" s="2"/>
      <c r="O47" s="2"/>
      <c r="P47" s="2"/>
      <c r="Q47" s="2"/>
      <c r="R47" s="2"/>
      <c r="S47" s="2"/>
      <c r="T47" s="2"/>
      <c r="U47" s="2"/>
      <c r="V47" s="2"/>
      <c r="W47" s="2"/>
    </row>
    <row r="48" spans="2:23">
      <c r="B48" s="2"/>
      <c r="C48" s="2"/>
      <c r="D48" s="2"/>
      <c r="E48" s="2"/>
      <c r="F48" s="2"/>
      <c r="G48" s="2"/>
      <c r="H48" s="2"/>
      <c r="I48" s="2"/>
      <c r="J48" s="2"/>
      <c r="K48" s="2"/>
      <c r="L48" s="2"/>
      <c r="M48" s="2"/>
      <c r="N48" s="2"/>
      <c r="O48" s="2"/>
      <c r="P48" s="2"/>
      <c r="Q48" s="2"/>
      <c r="R48" s="2"/>
      <c r="S48" s="2"/>
      <c r="T48" s="2"/>
      <c r="U48" s="2"/>
      <c r="V48" s="2"/>
      <c r="W48" s="2"/>
    </row>
    <row r="49" spans="2:23">
      <c r="B49" s="2"/>
      <c r="C49" s="2"/>
      <c r="D49" s="2"/>
      <c r="E49" s="2"/>
      <c r="F49" s="2"/>
      <c r="G49" s="2"/>
      <c r="H49" s="2"/>
      <c r="I49" s="2"/>
      <c r="J49" s="2"/>
      <c r="K49" s="2"/>
      <c r="L49" s="2"/>
      <c r="M49" s="2"/>
      <c r="N49" s="2"/>
      <c r="O49" s="2"/>
      <c r="P49" s="2"/>
      <c r="Q49" s="2"/>
      <c r="R49" s="2"/>
      <c r="S49" s="2"/>
      <c r="T49" s="2"/>
      <c r="U49" s="2"/>
      <c r="V49" s="2"/>
      <c r="W49" s="2"/>
    </row>
    <row r="50" spans="2:23">
      <c r="B50" s="2"/>
      <c r="C50" s="2"/>
      <c r="D50" s="2"/>
      <c r="E50" s="2"/>
      <c r="F50" s="2"/>
      <c r="G50" s="2"/>
      <c r="H50" s="2"/>
      <c r="I50" s="2"/>
      <c r="J50" s="2"/>
      <c r="K50" s="2"/>
      <c r="L50" s="2"/>
      <c r="M50" s="2"/>
      <c r="N50" s="2"/>
      <c r="O50" s="2"/>
      <c r="P50" s="2"/>
      <c r="Q50" s="2"/>
      <c r="R50" s="2"/>
      <c r="S50" s="2"/>
      <c r="T50" s="2"/>
      <c r="U50" s="2"/>
      <c r="V50" s="2"/>
      <c r="W50" s="2"/>
    </row>
    <row r="51" spans="2:23">
      <c r="B51" s="2"/>
      <c r="C51" s="2"/>
      <c r="D51" s="2"/>
      <c r="E51" s="2"/>
      <c r="F51" s="2"/>
      <c r="G51" s="2"/>
      <c r="H51" s="2"/>
      <c r="I51" s="2"/>
      <c r="J51" s="2"/>
      <c r="K51" s="2"/>
      <c r="L51" s="2"/>
      <c r="M51" s="2"/>
      <c r="N51" s="2"/>
      <c r="O51" s="2"/>
      <c r="P51" s="2"/>
      <c r="Q51" s="2"/>
      <c r="R51" s="2"/>
      <c r="S51" s="2"/>
      <c r="T51" s="2"/>
      <c r="U51" s="2"/>
      <c r="V51" s="2"/>
      <c r="W51" s="2"/>
    </row>
    <row r="52" spans="2:23">
      <c r="B52" s="2"/>
      <c r="C52" s="2"/>
      <c r="D52" s="2"/>
      <c r="E52" s="2"/>
      <c r="F52" s="2"/>
      <c r="G52" s="2"/>
      <c r="H52" s="2"/>
      <c r="I52" s="2"/>
      <c r="J52" s="2"/>
      <c r="K52" s="2"/>
      <c r="L52" s="2"/>
      <c r="M52" s="2"/>
      <c r="N52" s="2"/>
      <c r="O52" s="2"/>
      <c r="P52" s="2"/>
      <c r="Q52" s="2"/>
      <c r="R52" s="2"/>
      <c r="S52" s="2"/>
      <c r="T52" s="2"/>
      <c r="U52" s="2"/>
      <c r="V52" s="2"/>
      <c r="W52" s="2"/>
    </row>
    <row r="53" spans="2:23">
      <c r="B53" s="2"/>
      <c r="C53" s="2"/>
      <c r="D53" s="2"/>
      <c r="E53" s="2"/>
      <c r="F53" s="2"/>
      <c r="G53" s="2"/>
      <c r="H53" s="2"/>
      <c r="I53" s="2"/>
      <c r="J53" s="2"/>
      <c r="K53" s="2"/>
      <c r="L53" s="2"/>
      <c r="M53" s="2"/>
      <c r="N53" s="2"/>
      <c r="O53" s="2"/>
      <c r="P53" s="2"/>
      <c r="Q53" s="2"/>
      <c r="R53" s="2"/>
      <c r="S53" s="2"/>
      <c r="T53" s="2"/>
      <c r="U53" s="2"/>
      <c r="V53" s="2"/>
      <c r="W53" s="2"/>
    </row>
    <row r="54" spans="2:23">
      <c r="B54" s="2"/>
      <c r="C54" s="2"/>
      <c r="D54" s="2"/>
      <c r="E54" s="2"/>
      <c r="F54" s="2"/>
      <c r="G54" s="2"/>
      <c r="H54" s="2"/>
      <c r="I54" s="2"/>
      <c r="J54" s="2"/>
      <c r="K54" s="2"/>
      <c r="L54" s="2"/>
      <c r="M54" s="2"/>
      <c r="N54" s="2"/>
      <c r="O54" s="2"/>
      <c r="P54" s="2"/>
      <c r="Q54" s="2"/>
      <c r="R54" s="2"/>
      <c r="S54" s="2"/>
      <c r="T54" s="2"/>
      <c r="U54" s="2"/>
      <c r="V54" s="2"/>
      <c r="W54" s="2"/>
    </row>
    <row r="55" spans="2:23">
      <c r="B55" s="2"/>
      <c r="C55" s="2"/>
      <c r="D55" s="2"/>
      <c r="E55" s="2"/>
      <c r="F55" s="2"/>
      <c r="G55" s="2"/>
      <c r="H55" s="2"/>
      <c r="I55" s="2"/>
      <c r="J55" s="2"/>
      <c r="K55" s="2"/>
      <c r="L55" s="2"/>
      <c r="M55" s="2"/>
      <c r="N55" s="2"/>
      <c r="O55" s="2"/>
      <c r="P55" s="2"/>
      <c r="Q55" s="2"/>
      <c r="R55" s="2"/>
      <c r="S55" s="2"/>
      <c r="T55" s="2"/>
      <c r="U55" s="2"/>
      <c r="V55" s="2"/>
      <c r="W55" s="2"/>
    </row>
    <row r="56" spans="2:23">
      <c r="B56" s="2"/>
      <c r="C56" s="2"/>
      <c r="D56" s="2"/>
      <c r="E56" s="2"/>
      <c r="F56" s="2"/>
      <c r="G56" s="2"/>
      <c r="H56" s="2"/>
      <c r="I56" s="2"/>
      <c r="J56" s="2"/>
      <c r="K56" s="2"/>
      <c r="L56" s="2"/>
      <c r="M56" s="2"/>
      <c r="N56" s="2"/>
      <c r="O56" s="2"/>
      <c r="P56" s="2"/>
      <c r="Q56" s="2"/>
      <c r="R56" s="2"/>
      <c r="S56" s="2"/>
      <c r="T56" s="2"/>
      <c r="U56" s="2"/>
      <c r="V56" s="2"/>
      <c r="W56" s="2"/>
    </row>
    <row r="57" spans="2:23">
      <c r="B57" s="2"/>
      <c r="C57" s="2"/>
      <c r="D57" s="2"/>
      <c r="E57" s="2"/>
      <c r="F57" s="2"/>
      <c r="G57" s="2"/>
      <c r="H57" s="2"/>
      <c r="I57" s="2"/>
      <c r="J57" s="2"/>
      <c r="K57" s="2"/>
      <c r="L57" s="2"/>
      <c r="M57" s="2"/>
      <c r="N57" s="2"/>
      <c r="O57" s="2"/>
      <c r="P57" s="2"/>
      <c r="Q57" s="2"/>
      <c r="R57" s="2"/>
      <c r="S57" s="2"/>
      <c r="T57" s="2"/>
      <c r="U57" s="2"/>
      <c r="V57" s="2"/>
      <c r="W57" s="2"/>
    </row>
    <row r="58" spans="2:23">
      <c r="B58" s="2"/>
      <c r="C58" s="2"/>
      <c r="D58" s="2"/>
      <c r="E58" s="2"/>
      <c r="F58" s="2"/>
      <c r="G58" s="2"/>
      <c r="H58" s="2"/>
      <c r="I58" s="2"/>
      <c r="J58" s="2"/>
      <c r="K58" s="2"/>
      <c r="L58" s="2"/>
      <c r="M58" s="2"/>
      <c r="N58" s="2"/>
      <c r="O58" s="2"/>
      <c r="P58" s="2"/>
      <c r="Q58" s="2"/>
      <c r="R58" s="2"/>
      <c r="S58" s="2"/>
      <c r="T58" s="2"/>
      <c r="U58" s="2"/>
      <c r="V58" s="2"/>
      <c r="W58" s="2"/>
    </row>
    <row r="59" spans="2:23">
      <c r="B59" s="2"/>
      <c r="C59" s="2"/>
      <c r="D59" s="2"/>
      <c r="E59" s="2"/>
      <c r="F59" s="2"/>
      <c r="G59" s="2"/>
      <c r="H59" s="2"/>
      <c r="I59" s="2"/>
      <c r="J59" s="2"/>
      <c r="K59" s="2"/>
      <c r="L59" s="2"/>
      <c r="M59" s="2"/>
      <c r="N59" s="2"/>
      <c r="O59" s="2"/>
      <c r="P59" s="2"/>
      <c r="Q59" s="2"/>
      <c r="R59" s="2"/>
      <c r="S59" s="2"/>
      <c r="T59" s="2"/>
      <c r="U59" s="2"/>
      <c r="V59" s="2"/>
      <c r="W59" s="2"/>
    </row>
    <row r="60" spans="2:23">
      <c r="B60" s="2"/>
      <c r="C60" s="2"/>
      <c r="D60" s="2"/>
      <c r="E60" s="2"/>
      <c r="F60" s="2"/>
      <c r="G60" s="2"/>
      <c r="H60" s="2"/>
      <c r="I60" s="2"/>
      <c r="J60" s="2"/>
      <c r="K60" s="2"/>
      <c r="L60" s="2"/>
      <c r="M60" s="2"/>
      <c r="N60" s="2"/>
      <c r="O60" s="2"/>
      <c r="P60" s="2"/>
      <c r="Q60" s="2"/>
      <c r="R60" s="2"/>
      <c r="S60" s="2"/>
      <c r="T60" s="2"/>
      <c r="U60" s="2"/>
      <c r="V60" s="2"/>
      <c r="W60" s="2"/>
    </row>
    <row r="61" spans="2:23">
      <c r="B61" s="2"/>
      <c r="C61" s="2"/>
      <c r="D61" s="2"/>
      <c r="E61" s="2"/>
      <c r="F61" s="2"/>
      <c r="G61" s="2"/>
      <c r="H61" s="2"/>
      <c r="I61" s="2"/>
      <c r="J61" s="2"/>
      <c r="K61" s="2"/>
      <c r="L61" s="2"/>
      <c r="M61" s="2"/>
      <c r="N61" s="2"/>
      <c r="O61" s="2"/>
      <c r="P61" s="2"/>
      <c r="Q61" s="2"/>
      <c r="R61" s="2"/>
      <c r="S61" s="2"/>
      <c r="T61" s="2"/>
      <c r="U61" s="2"/>
      <c r="V61" s="2"/>
      <c r="W61" s="2"/>
    </row>
    <row r="62" spans="2:23">
      <c r="B62" s="2"/>
      <c r="C62" s="2"/>
      <c r="D62" s="2"/>
      <c r="E62" s="2"/>
      <c r="F62" s="2"/>
      <c r="G62" s="2"/>
      <c r="H62" s="2"/>
      <c r="I62" s="2"/>
      <c r="J62" s="2"/>
      <c r="K62" s="2"/>
      <c r="L62" s="2"/>
      <c r="M62" s="2"/>
      <c r="N62" s="2"/>
      <c r="O62" s="2"/>
      <c r="P62" s="2"/>
      <c r="Q62" s="2"/>
      <c r="R62" s="2"/>
      <c r="S62" s="2"/>
      <c r="T62" s="2"/>
      <c r="U62" s="2"/>
      <c r="V62" s="2"/>
      <c r="W62" s="2"/>
    </row>
    <row r="63" spans="2:23">
      <c r="B63" s="2"/>
      <c r="C63" s="2"/>
      <c r="D63" s="2"/>
      <c r="E63" s="2"/>
      <c r="F63" s="2"/>
      <c r="G63" s="2"/>
      <c r="H63" s="2"/>
      <c r="I63" s="2"/>
      <c r="J63" s="2"/>
      <c r="K63" s="2"/>
      <c r="L63" s="2"/>
      <c r="M63" s="2"/>
      <c r="N63" s="2"/>
      <c r="O63" s="2"/>
      <c r="P63" s="2"/>
      <c r="Q63" s="2"/>
      <c r="R63" s="2"/>
      <c r="S63" s="2"/>
      <c r="T63" s="2"/>
      <c r="U63" s="2"/>
      <c r="V63" s="2"/>
      <c r="W63" s="2"/>
    </row>
    <row r="64" spans="2:23">
      <c r="B64" s="2"/>
      <c r="C64" s="2"/>
      <c r="D64" s="2"/>
      <c r="E64" s="2"/>
      <c r="F64" s="2"/>
      <c r="G64" s="2"/>
      <c r="H64" s="2"/>
      <c r="I64" s="2"/>
      <c r="J64" s="2"/>
      <c r="K64" s="2"/>
      <c r="L64" s="2"/>
      <c r="M64" s="2"/>
      <c r="N64" s="2"/>
      <c r="O64" s="2"/>
      <c r="P64" s="2"/>
      <c r="Q64" s="2"/>
      <c r="R64" s="2"/>
      <c r="S64" s="2"/>
      <c r="T64" s="2"/>
      <c r="U64" s="2"/>
      <c r="V64" s="2"/>
      <c r="W64" s="2"/>
    </row>
    <row r="65" spans="2:23">
      <c r="B65" s="2"/>
      <c r="C65" s="2"/>
      <c r="D65" s="2"/>
      <c r="E65" s="2"/>
      <c r="F65" s="2"/>
      <c r="G65" s="2"/>
      <c r="H65" s="2"/>
      <c r="I65" s="2"/>
      <c r="J65" s="2"/>
      <c r="K65" s="2"/>
      <c r="L65" s="2"/>
      <c r="M65" s="2"/>
      <c r="N65" s="2"/>
      <c r="O65" s="2"/>
      <c r="P65" s="2"/>
      <c r="Q65" s="2"/>
      <c r="R65" s="2"/>
      <c r="S65" s="2"/>
      <c r="T65" s="2"/>
      <c r="U65" s="2"/>
      <c r="V65" s="2"/>
      <c r="W65" s="2"/>
    </row>
    <row r="66" spans="2:23">
      <c r="B66" s="2"/>
      <c r="C66" s="2"/>
      <c r="D66" s="2"/>
      <c r="E66" s="2"/>
      <c r="F66" s="2"/>
      <c r="G66" s="2"/>
      <c r="H66" s="2"/>
      <c r="I66" s="2"/>
      <c r="J66" s="2"/>
      <c r="K66" s="2"/>
      <c r="L66" s="2"/>
      <c r="M66" s="2"/>
      <c r="N66" s="2"/>
      <c r="O66" s="2"/>
      <c r="P66" s="2"/>
      <c r="Q66" s="2"/>
      <c r="R66" s="2"/>
      <c r="S66" s="2"/>
      <c r="T66" s="2"/>
      <c r="U66" s="2"/>
      <c r="V66" s="2"/>
      <c r="W66" s="2"/>
    </row>
    <row r="67" spans="2:23">
      <c r="B67" s="2"/>
      <c r="C67" s="2"/>
      <c r="D67" s="2"/>
      <c r="E67" s="2"/>
      <c r="F67" s="2"/>
      <c r="G67" s="2"/>
      <c r="H67" s="2"/>
      <c r="I67" s="2"/>
      <c r="J67" s="2"/>
      <c r="K67" s="2"/>
      <c r="L67" s="2"/>
      <c r="M67" s="2"/>
      <c r="N67" s="2"/>
      <c r="O67" s="2"/>
      <c r="P67" s="2"/>
      <c r="Q67" s="2"/>
      <c r="R67" s="2"/>
      <c r="S67" s="2"/>
      <c r="T67" s="2"/>
      <c r="U67" s="2"/>
      <c r="V67" s="2"/>
      <c r="W67" s="2"/>
    </row>
    <row r="68" spans="2:23">
      <c r="B68" s="2"/>
      <c r="C68" s="2"/>
      <c r="D68" s="2"/>
      <c r="E68" s="2"/>
      <c r="F68" s="2"/>
      <c r="G68" s="2"/>
      <c r="H68" s="2"/>
      <c r="I68" s="2"/>
      <c r="J68" s="2"/>
      <c r="K68" s="2"/>
      <c r="L68" s="2"/>
      <c r="M68" s="2"/>
      <c r="N68" s="2"/>
      <c r="O68" s="2"/>
      <c r="P68" s="2"/>
      <c r="Q68" s="2"/>
      <c r="R68" s="2"/>
      <c r="S68" s="2"/>
      <c r="T68" s="2"/>
      <c r="U68" s="2"/>
      <c r="V68" s="2"/>
      <c r="W68" s="2"/>
    </row>
    <row r="69" spans="2:23">
      <c r="B69" s="2"/>
      <c r="C69" s="2"/>
      <c r="D69" s="2"/>
      <c r="E69" s="2"/>
      <c r="F69" s="2"/>
      <c r="G69" s="2"/>
      <c r="H69" s="2"/>
      <c r="I69" s="2"/>
      <c r="J69" s="2"/>
      <c r="K69" s="2"/>
      <c r="L69" s="2"/>
      <c r="M69" s="2"/>
      <c r="N69" s="2"/>
      <c r="O69" s="2"/>
      <c r="P69" s="2"/>
      <c r="Q69" s="2"/>
      <c r="R69" s="2"/>
      <c r="S69" s="2"/>
      <c r="T69" s="2"/>
      <c r="U69" s="2"/>
      <c r="V69" s="2"/>
      <c r="W69" s="2"/>
    </row>
    <row r="70" spans="2:23">
      <c r="B70" s="2"/>
      <c r="C70" s="2"/>
      <c r="D70" s="2"/>
      <c r="E70" s="2"/>
      <c r="F70" s="2"/>
      <c r="G70" s="2"/>
      <c r="H70" s="2"/>
      <c r="I70" s="2"/>
      <c r="J70" s="2"/>
      <c r="K70" s="2"/>
      <c r="L70" s="2"/>
      <c r="M70" s="2"/>
      <c r="N70" s="2"/>
      <c r="O70" s="2"/>
      <c r="P70" s="2"/>
      <c r="Q70" s="2"/>
      <c r="R70" s="2"/>
      <c r="S70" s="2"/>
      <c r="T70" s="2"/>
      <c r="U70" s="2"/>
      <c r="V70" s="2"/>
      <c r="W70" s="2"/>
    </row>
    <row r="71" spans="2:23">
      <c r="B71" s="2"/>
      <c r="C71" s="2"/>
      <c r="D71" s="2"/>
      <c r="E71" s="2"/>
      <c r="F71" s="2"/>
      <c r="G71" s="2"/>
      <c r="H71" s="2"/>
      <c r="I71" s="2"/>
      <c r="J71" s="2"/>
      <c r="K71" s="2"/>
      <c r="L71" s="2"/>
      <c r="M71" s="2"/>
      <c r="N71" s="2"/>
      <c r="O71" s="2"/>
      <c r="P71" s="2"/>
      <c r="Q71" s="2"/>
      <c r="R71" s="2"/>
      <c r="S71" s="2"/>
      <c r="T71" s="2"/>
      <c r="U71" s="2"/>
      <c r="V71" s="2"/>
      <c r="W71" s="2"/>
    </row>
    <row r="72" spans="2:23">
      <c r="B72" s="2"/>
      <c r="C72" s="2"/>
      <c r="D72" s="2"/>
      <c r="E72" s="2"/>
      <c r="F72" s="2"/>
      <c r="G72" s="2"/>
      <c r="H72" s="2"/>
      <c r="I72" s="2"/>
      <c r="J72" s="2"/>
      <c r="K72" s="2"/>
      <c r="L72" s="2"/>
      <c r="M72" s="2"/>
      <c r="N72" s="2"/>
      <c r="O72" s="2"/>
      <c r="P72" s="2"/>
      <c r="Q72" s="2"/>
      <c r="R72" s="2"/>
      <c r="S72" s="2"/>
      <c r="T72" s="2"/>
      <c r="U72" s="2"/>
      <c r="V72" s="2"/>
      <c r="W72" s="2"/>
    </row>
    <row r="73" spans="2:23">
      <c r="B73" s="2"/>
      <c r="C73" s="2"/>
      <c r="D73" s="2"/>
      <c r="E73" s="2"/>
      <c r="F73" s="2"/>
      <c r="G73" s="2"/>
      <c r="H73" s="2"/>
      <c r="I73" s="2"/>
      <c r="J73" s="2"/>
      <c r="K73" s="2"/>
      <c r="L73" s="2"/>
      <c r="M73" s="2"/>
      <c r="N73" s="2"/>
      <c r="O73" s="2"/>
      <c r="P73" s="2"/>
      <c r="Q73" s="2"/>
      <c r="R73" s="2"/>
      <c r="S73" s="2"/>
      <c r="T73" s="2"/>
      <c r="U73" s="2"/>
      <c r="V73" s="2"/>
      <c r="W73" s="2"/>
    </row>
    <row r="74" spans="2:23">
      <c r="B74" s="2"/>
      <c r="C74" s="2"/>
      <c r="D74" s="2"/>
      <c r="E74" s="2"/>
      <c r="F74" s="2"/>
      <c r="G74" s="2"/>
      <c r="H74" s="2"/>
      <c r="I74" s="2"/>
      <c r="J74" s="2"/>
      <c r="K74" s="2"/>
      <c r="L74" s="2"/>
      <c r="M74" s="2"/>
      <c r="N74" s="2"/>
      <c r="O74" s="2"/>
      <c r="P74" s="2"/>
      <c r="Q74" s="2"/>
      <c r="R74" s="2"/>
      <c r="S74" s="2"/>
      <c r="T74" s="2"/>
      <c r="U74" s="2"/>
      <c r="V74" s="2"/>
      <c r="W74" s="2"/>
    </row>
    <row r="75" spans="2:23">
      <c r="B75" s="2"/>
      <c r="C75" s="2"/>
      <c r="D75" s="2"/>
      <c r="E75" s="2"/>
      <c r="F75" s="2"/>
      <c r="G75" s="2"/>
      <c r="H75" s="2"/>
      <c r="I75" s="2"/>
      <c r="J75" s="2"/>
      <c r="K75" s="2"/>
      <c r="L75" s="2"/>
      <c r="M75" s="2"/>
      <c r="N75" s="2"/>
      <c r="O75" s="2"/>
      <c r="P75" s="2"/>
      <c r="Q75" s="2"/>
      <c r="R75" s="2"/>
      <c r="S75" s="2"/>
      <c r="T75" s="2"/>
      <c r="U75" s="2"/>
      <c r="V75" s="2"/>
      <c r="W75" s="2"/>
    </row>
    <row r="76" spans="2:23">
      <c r="B76" s="2"/>
      <c r="C76" s="2"/>
      <c r="D76" s="2"/>
      <c r="E76" s="2"/>
      <c r="F76" s="2"/>
      <c r="G76" s="2"/>
      <c r="H76" s="2"/>
      <c r="I76" s="2"/>
      <c r="J76" s="2"/>
      <c r="K76" s="2"/>
      <c r="L76" s="2"/>
      <c r="M76" s="2"/>
      <c r="N76" s="2"/>
      <c r="O76" s="2"/>
      <c r="P76" s="2"/>
      <c r="Q76" s="2"/>
      <c r="R76" s="2"/>
      <c r="S76" s="2"/>
      <c r="T76" s="2"/>
      <c r="U76" s="2"/>
      <c r="V76" s="2"/>
      <c r="W76" s="2"/>
    </row>
    <row r="77" spans="2:23">
      <c r="B77" s="2"/>
      <c r="C77" s="2"/>
      <c r="D77" s="2"/>
      <c r="E77" s="2"/>
      <c r="F77" s="2"/>
      <c r="G77" s="2"/>
      <c r="H77" s="2"/>
      <c r="I77" s="2"/>
      <c r="J77" s="2"/>
      <c r="K77" s="2"/>
      <c r="L77" s="2"/>
      <c r="M77" s="2"/>
      <c r="N77" s="2"/>
      <c r="O77" s="2"/>
      <c r="P77" s="2"/>
      <c r="Q77" s="2"/>
      <c r="R77" s="2"/>
      <c r="S77" s="2"/>
      <c r="T77" s="2"/>
      <c r="U77" s="2"/>
      <c r="V77" s="2"/>
      <c r="W77" s="2"/>
    </row>
    <row r="78" spans="2:23">
      <c r="B78" s="2"/>
      <c r="C78" s="2"/>
      <c r="D78" s="2"/>
      <c r="E78" s="2"/>
      <c r="F78" s="2"/>
      <c r="G78" s="2"/>
      <c r="H78" s="2"/>
      <c r="I78" s="2"/>
      <c r="J78" s="2"/>
      <c r="K78" s="2"/>
      <c r="L78" s="2"/>
      <c r="M78" s="2"/>
      <c r="N78" s="2"/>
      <c r="O78" s="2"/>
      <c r="P78" s="2"/>
      <c r="Q78" s="2"/>
      <c r="R78" s="2"/>
      <c r="S78" s="2"/>
      <c r="T78" s="2"/>
      <c r="U78" s="2"/>
      <c r="V78" s="2"/>
      <c r="W78" s="2"/>
    </row>
    <row r="79" spans="2:23">
      <c r="B79" s="2"/>
      <c r="C79" s="2"/>
      <c r="D79" s="2"/>
      <c r="E79" s="2"/>
      <c r="F79" s="2"/>
      <c r="G79" s="2"/>
      <c r="H79" s="2"/>
      <c r="I79" s="2"/>
      <c r="J79" s="2"/>
      <c r="K79" s="2"/>
      <c r="L79" s="2"/>
      <c r="M79" s="2"/>
      <c r="N79" s="2"/>
      <c r="O79" s="2"/>
      <c r="P79" s="2"/>
      <c r="Q79" s="2"/>
      <c r="R79" s="2"/>
      <c r="S79" s="2"/>
      <c r="T79" s="2"/>
      <c r="U79" s="2"/>
      <c r="V79" s="2"/>
      <c r="W79" s="2"/>
    </row>
    <row r="80" spans="2:23">
      <c r="B80" s="2"/>
      <c r="C80" s="2"/>
      <c r="D80" s="2"/>
      <c r="E80" s="2"/>
      <c r="F80" s="2"/>
      <c r="G80" s="2"/>
      <c r="H80" s="2"/>
      <c r="I80" s="2"/>
      <c r="J80" s="2"/>
      <c r="K80" s="2"/>
      <c r="L80" s="2"/>
      <c r="M80" s="2"/>
      <c r="N80" s="2"/>
      <c r="O80" s="2"/>
      <c r="P80" s="2"/>
      <c r="Q80" s="2"/>
      <c r="R80" s="2"/>
      <c r="S80" s="2"/>
      <c r="T80" s="2"/>
      <c r="U80" s="2"/>
      <c r="V80" s="2"/>
      <c r="W80" s="2"/>
    </row>
    <row r="81" spans="2:23">
      <c r="B81" s="2"/>
      <c r="C81" s="2"/>
      <c r="D81" s="2"/>
      <c r="E81" s="2"/>
      <c r="F81" s="2"/>
      <c r="G81" s="2"/>
      <c r="H81" s="2"/>
      <c r="I81" s="2"/>
      <c r="J81" s="2"/>
      <c r="K81" s="2"/>
      <c r="L81" s="2"/>
      <c r="M81" s="2"/>
      <c r="N81" s="2"/>
      <c r="O81" s="2"/>
      <c r="P81" s="2"/>
      <c r="Q81" s="2"/>
      <c r="R81" s="2"/>
      <c r="S81" s="2"/>
      <c r="T81" s="2"/>
      <c r="U81" s="2"/>
      <c r="V81" s="2"/>
      <c r="W81" s="2"/>
    </row>
    <row r="82" spans="2:23">
      <c r="B82" s="2"/>
      <c r="C82" s="2"/>
      <c r="D82" s="2"/>
      <c r="E82" s="2"/>
      <c r="F82" s="2"/>
      <c r="G82" s="2"/>
      <c r="H82" s="2"/>
      <c r="I82" s="2"/>
      <c r="J82" s="2"/>
      <c r="K82" s="2"/>
      <c r="L82" s="2"/>
      <c r="M82" s="2"/>
      <c r="N82" s="2"/>
      <c r="O82" s="2"/>
      <c r="P82" s="2"/>
      <c r="Q82" s="2"/>
      <c r="R82" s="2"/>
      <c r="S82" s="2"/>
      <c r="T82" s="2"/>
      <c r="U82" s="2"/>
      <c r="V82" s="2"/>
      <c r="W82" s="2"/>
    </row>
    <row r="83" spans="2:23">
      <c r="B83" s="2"/>
      <c r="C83" s="2"/>
      <c r="D83" s="2"/>
      <c r="E83" s="2"/>
      <c r="F83" s="2"/>
      <c r="G83" s="2"/>
      <c r="H83" s="2"/>
      <c r="I83" s="2"/>
      <c r="J83" s="2"/>
      <c r="K83" s="2"/>
      <c r="L83" s="2"/>
      <c r="M83" s="2"/>
      <c r="N83" s="2"/>
      <c r="O83" s="2"/>
      <c r="P83" s="2"/>
      <c r="Q83" s="2"/>
      <c r="R83" s="2"/>
      <c r="S83" s="2"/>
      <c r="T83" s="2"/>
      <c r="U83" s="2"/>
      <c r="V83" s="2"/>
      <c r="W83" s="2"/>
    </row>
    <row r="84" spans="2:23">
      <c r="B84" s="2"/>
      <c r="C84" s="2"/>
      <c r="D84" s="2"/>
      <c r="E84" s="2"/>
      <c r="F84" s="2"/>
      <c r="G84" s="2"/>
      <c r="H84" s="2"/>
      <c r="I84" s="2"/>
      <c r="J84" s="2"/>
      <c r="K84" s="2"/>
      <c r="L84" s="2"/>
      <c r="M84" s="2"/>
      <c r="N84" s="2"/>
      <c r="O84" s="2"/>
      <c r="P84" s="2"/>
      <c r="Q84" s="2"/>
      <c r="R84" s="2"/>
      <c r="S84" s="2"/>
      <c r="T84" s="2"/>
      <c r="U84" s="2"/>
      <c r="V84" s="2"/>
      <c r="W84" s="2"/>
    </row>
    <row r="85" spans="2:23">
      <c r="B85" s="2"/>
      <c r="C85" s="2"/>
      <c r="D85" s="2"/>
      <c r="E85" s="2"/>
      <c r="F85" s="2"/>
      <c r="G85" s="2"/>
      <c r="H85" s="2"/>
      <c r="I85" s="2"/>
      <c r="J85" s="2"/>
      <c r="K85" s="2"/>
      <c r="L85" s="2"/>
      <c r="M85" s="2"/>
      <c r="N85" s="2"/>
      <c r="O85" s="2"/>
      <c r="P85" s="2"/>
      <c r="Q85" s="2"/>
      <c r="R85" s="2"/>
      <c r="S85" s="2"/>
      <c r="T85" s="2"/>
      <c r="U85" s="2"/>
      <c r="V85" s="2"/>
      <c r="W85" s="2"/>
    </row>
    <row r="86" spans="2:23">
      <c r="B86" s="2"/>
      <c r="C86" s="2"/>
      <c r="D86" s="2"/>
      <c r="E86" s="2"/>
      <c r="F86" s="2"/>
      <c r="G86" s="2"/>
      <c r="H86" s="2"/>
      <c r="I86" s="2"/>
      <c r="J86" s="2"/>
      <c r="K86" s="2"/>
      <c r="L86" s="2"/>
      <c r="M86" s="2"/>
      <c r="N86" s="2"/>
      <c r="O86" s="2"/>
      <c r="P86" s="2"/>
      <c r="Q86" s="2"/>
      <c r="R86" s="2"/>
      <c r="S86" s="2"/>
      <c r="T86" s="2"/>
      <c r="U86" s="2"/>
      <c r="V86" s="2"/>
      <c r="W86" s="2"/>
    </row>
    <row r="87" spans="2:23">
      <c r="B87" s="2"/>
      <c r="C87" s="2"/>
      <c r="D87" s="2"/>
      <c r="E87" s="2"/>
      <c r="F87" s="2"/>
      <c r="G87" s="2"/>
      <c r="H87" s="2"/>
      <c r="I87" s="2"/>
      <c r="J87" s="2"/>
      <c r="K87" s="2"/>
      <c r="L87" s="2"/>
      <c r="M87" s="2"/>
      <c r="N87" s="2"/>
      <c r="O87" s="2"/>
      <c r="P87" s="2"/>
      <c r="Q87" s="2"/>
      <c r="R87" s="2"/>
      <c r="S87" s="2"/>
      <c r="T87" s="2"/>
      <c r="U87" s="2"/>
      <c r="V87" s="2"/>
      <c r="W87" s="2"/>
    </row>
  </sheetData>
  <mergeCells count="72">
    <mergeCell ref="B10:E10"/>
    <mergeCell ref="F10:W10"/>
    <mergeCell ref="B27:O27"/>
    <mergeCell ref="B28:O28"/>
    <mergeCell ref="B29:O29"/>
    <mergeCell ref="T20:W20"/>
    <mergeCell ref="T19:W19"/>
    <mergeCell ref="T17:W17"/>
    <mergeCell ref="T18:W18"/>
    <mergeCell ref="B18:E18"/>
    <mergeCell ref="T15:W15"/>
    <mergeCell ref="T16:W16"/>
    <mergeCell ref="B15:E15"/>
    <mergeCell ref="B16:E16"/>
    <mergeCell ref="K15:O15"/>
    <mergeCell ref="K16:O16"/>
    <mergeCell ref="B30:O30"/>
    <mergeCell ref="B31:O31"/>
    <mergeCell ref="P31:S31"/>
    <mergeCell ref="P30:S30"/>
    <mergeCell ref="P15:S15"/>
    <mergeCell ref="P16:S16"/>
    <mergeCell ref="P17:S17"/>
    <mergeCell ref="P18:S18"/>
    <mergeCell ref="P19:S19"/>
    <mergeCell ref="B26:O26"/>
    <mergeCell ref="B19:E19"/>
    <mergeCell ref="K19:O19"/>
    <mergeCell ref="B20:O20"/>
    <mergeCell ref="P20:S20"/>
    <mergeCell ref="F19:J19"/>
    <mergeCell ref="B17:E17"/>
    <mergeCell ref="T31:W31"/>
    <mergeCell ref="P29:S29"/>
    <mergeCell ref="T29:W29"/>
    <mergeCell ref="T26:W26"/>
    <mergeCell ref="T30:W30"/>
    <mergeCell ref="P27:S27"/>
    <mergeCell ref="T27:W27"/>
    <mergeCell ref="P28:S28"/>
    <mergeCell ref="T28:W28"/>
    <mergeCell ref="P26:S26"/>
    <mergeCell ref="K17:O17"/>
    <mergeCell ref="K18:O18"/>
    <mergeCell ref="F15:J15"/>
    <mergeCell ref="F16:J16"/>
    <mergeCell ref="F17:J17"/>
    <mergeCell ref="F18:J18"/>
    <mergeCell ref="B14:E14"/>
    <mergeCell ref="T14:W14"/>
    <mergeCell ref="F14:J14"/>
    <mergeCell ref="P14:S14"/>
    <mergeCell ref="B11:E11"/>
    <mergeCell ref="F11:J11"/>
    <mergeCell ref="L11:P11"/>
    <mergeCell ref="Q11:S11"/>
    <mergeCell ref="T11:U11"/>
    <mergeCell ref="V11:W11"/>
    <mergeCell ref="K14:O14"/>
    <mergeCell ref="B8:E8"/>
    <mergeCell ref="F8:P8"/>
    <mergeCell ref="Q8:S8"/>
    <mergeCell ref="T8:V8"/>
    <mergeCell ref="B9:E9"/>
    <mergeCell ref="F9:W9"/>
    <mergeCell ref="B2:W2"/>
    <mergeCell ref="P4:U4"/>
    <mergeCell ref="V4:W4"/>
    <mergeCell ref="B6:D6"/>
    <mergeCell ref="E6:N6"/>
    <mergeCell ref="P6:S6"/>
    <mergeCell ref="T6:W6"/>
  </mergeCells>
  <phoneticPr fontId="21"/>
  <pageMargins left="0.7" right="0.43" top="0.35" bottom="0.38"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AL28"/>
  <sheetViews>
    <sheetView showGridLines="0" view="pageBreakPreview" topLeftCell="A15" zoomScale="60" zoomScaleNormal="100" workbookViewId="0">
      <selection activeCell="B1" sqref="B1"/>
    </sheetView>
  </sheetViews>
  <sheetFormatPr defaultRowHeight="18"/>
  <cols>
    <col min="1" max="1" width="1.75" customWidth="1"/>
    <col min="2" max="21" width="7.58203125" customWidth="1"/>
    <col min="22" max="22" width="9" customWidth="1"/>
    <col min="23" max="23" width="23.33203125" customWidth="1"/>
    <col min="24" max="24" width="4.08203125" customWidth="1"/>
    <col min="25" max="26" width="3.58203125" customWidth="1"/>
    <col min="27" max="35" width="3.58203125" style="70" customWidth="1"/>
    <col min="36" max="37" width="9" style="70"/>
    <col min="38" max="38" width="9" style="69"/>
  </cols>
  <sheetData>
    <row r="1" spans="2:38" ht="19">
      <c r="B1" s="43" t="s">
        <v>121</v>
      </c>
      <c r="C1" s="44"/>
      <c r="D1" s="44"/>
      <c r="E1" s="44"/>
      <c r="F1" s="45" t="s">
        <v>285</v>
      </c>
      <c r="G1" s="44"/>
      <c r="H1" s="46"/>
      <c r="I1" s="46"/>
      <c r="J1" s="46"/>
      <c r="K1" s="46"/>
      <c r="L1" s="46"/>
      <c r="M1" s="46"/>
      <c r="N1" s="46"/>
      <c r="O1" s="46"/>
      <c r="P1" s="46"/>
      <c r="Q1" s="46"/>
      <c r="R1" s="46"/>
      <c r="S1" s="46"/>
      <c r="T1" s="46"/>
      <c r="U1" s="46"/>
      <c r="V1" s="46"/>
      <c r="W1" s="46"/>
    </row>
    <row r="2" spans="2:38">
      <c r="B2" s="46"/>
      <c r="C2" s="46"/>
      <c r="D2" s="46"/>
      <c r="E2" s="46"/>
      <c r="F2" s="46"/>
      <c r="G2" s="46"/>
      <c r="H2" s="46"/>
      <c r="I2" s="46"/>
      <c r="J2" s="46"/>
      <c r="K2" s="46"/>
      <c r="L2" s="46"/>
      <c r="M2" s="46"/>
      <c r="N2" s="46"/>
      <c r="O2" s="46"/>
      <c r="P2" s="46"/>
      <c r="Q2" s="46"/>
      <c r="R2" s="46"/>
      <c r="S2" s="46"/>
      <c r="T2" s="46"/>
      <c r="U2" s="46"/>
      <c r="V2" s="46"/>
      <c r="W2" s="47"/>
    </row>
    <row r="3" spans="2:38" ht="23.5">
      <c r="B3" s="811" t="s">
        <v>122</v>
      </c>
      <c r="C3" s="811"/>
      <c r="D3" s="811"/>
      <c r="E3" s="811"/>
      <c r="F3" s="811"/>
      <c r="G3" s="811"/>
      <c r="H3" s="811"/>
      <c r="I3" s="811"/>
      <c r="J3" s="811"/>
      <c r="K3" s="811"/>
      <c r="L3" s="811"/>
      <c r="M3" s="811"/>
      <c r="N3" s="811"/>
      <c r="O3" s="811"/>
      <c r="P3" s="811"/>
      <c r="Q3" s="811"/>
      <c r="R3" s="811"/>
      <c r="S3" s="811"/>
      <c r="T3" s="811"/>
      <c r="U3" s="811"/>
      <c r="V3" s="811"/>
      <c r="W3" s="811"/>
    </row>
    <row r="4" spans="2:38" ht="16.5" customHeight="1" thickBot="1">
      <c r="B4" s="63"/>
      <c r="C4" s="63"/>
      <c r="D4" s="63"/>
      <c r="E4" s="63"/>
      <c r="F4" s="63"/>
      <c r="G4" s="63"/>
      <c r="H4" s="63"/>
      <c r="I4" s="63"/>
      <c r="J4" s="63"/>
      <c r="K4" s="63"/>
      <c r="L4" s="63"/>
      <c r="M4" s="63"/>
      <c r="N4" s="63"/>
      <c r="O4" s="63"/>
      <c r="P4" s="63"/>
      <c r="Q4" s="63"/>
      <c r="R4" s="63"/>
      <c r="S4" s="63"/>
      <c r="T4" s="63"/>
      <c r="U4" s="63"/>
      <c r="V4" s="63"/>
      <c r="W4" s="63"/>
    </row>
    <row r="5" spans="2:38" ht="18.5" thickBot="1">
      <c r="B5" s="567" t="s">
        <v>22</v>
      </c>
      <c r="C5" s="568"/>
      <c r="D5" s="568"/>
      <c r="E5" s="571">
        <f>'4'!E5:N5</f>
        <v>0</v>
      </c>
      <c r="F5" s="571"/>
      <c r="G5" s="571"/>
      <c r="H5" s="571"/>
      <c r="I5" s="571"/>
      <c r="J5" s="571"/>
      <c r="K5" s="571"/>
      <c r="L5" s="571"/>
      <c r="M5" s="571"/>
      <c r="N5" s="572"/>
      <c r="O5" s="2"/>
      <c r="P5" s="567" t="s">
        <v>23</v>
      </c>
      <c r="Q5" s="568"/>
      <c r="R5" s="568"/>
      <c r="S5" s="568"/>
      <c r="T5" s="569">
        <f>'4'!T5:W5</f>
        <v>0</v>
      </c>
      <c r="U5" s="569"/>
      <c r="V5" s="569"/>
      <c r="W5" s="570"/>
    </row>
    <row r="6" spans="2:38" ht="11.25" customHeight="1" thickBot="1"/>
    <row r="7" spans="2:38">
      <c r="B7" s="576" t="s">
        <v>1</v>
      </c>
      <c r="C7" s="577"/>
      <c r="D7" s="577"/>
      <c r="E7" s="577"/>
      <c r="F7" s="583" t="str">
        <f>'4'!F7:P7</f>
        <v>知識等習得コース</v>
      </c>
      <c r="G7" s="583"/>
      <c r="H7" s="583"/>
      <c r="I7" s="583"/>
      <c r="J7" s="583"/>
      <c r="K7" s="583"/>
      <c r="L7" s="583"/>
      <c r="M7" s="583"/>
      <c r="N7" s="583"/>
      <c r="O7" s="583"/>
      <c r="P7" s="583"/>
      <c r="Q7" s="583" t="s">
        <v>4</v>
      </c>
      <c r="R7" s="583"/>
      <c r="S7" s="583"/>
      <c r="T7" s="583">
        <f>'4'!T7:V7</f>
        <v>0</v>
      </c>
      <c r="U7" s="583"/>
      <c r="V7" s="584"/>
      <c r="W7" s="29" t="s">
        <v>3</v>
      </c>
    </row>
    <row r="8" spans="2:38">
      <c r="B8" s="790" t="s">
        <v>301</v>
      </c>
      <c r="C8" s="791"/>
      <c r="D8" s="791"/>
      <c r="E8" s="791"/>
      <c r="F8" s="578">
        <f>'4'!F8:W8</f>
        <v>0</v>
      </c>
      <c r="G8" s="578"/>
      <c r="H8" s="578"/>
      <c r="I8" s="578"/>
      <c r="J8" s="578"/>
      <c r="K8" s="578"/>
      <c r="L8" s="578"/>
      <c r="M8" s="578"/>
      <c r="N8" s="578"/>
      <c r="O8" s="578"/>
      <c r="P8" s="578"/>
      <c r="Q8" s="578"/>
      <c r="R8" s="578"/>
      <c r="S8" s="578"/>
      <c r="T8" s="578"/>
      <c r="U8" s="578"/>
      <c r="V8" s="578"/>
      <c r="W8" s="579"/>
      <c r="AB8" s="229" t="s">
        <v>536</v>
      </c>
    </row>
    <row r="9" spans="2:38" s="128" customFormat="1">
      <c r="B9" s="585" t="s">
        <v>298</v>
      </c>
      <c r="C9" s="586"/>
      <c r="D9" s="586"/>
      <c r="E9" s="586"/>
      <c r="F9" s="586">
        <f>'4'!F9:W9</f>
        <v>0</v>
      </c>
      <c r="G9" s="586"/>
      <c r="H9" s="586"/>
      <c r="I9" s="586"/>
      <c r="J9" s="586"/>
      <c r="K9" s="586"/>
      <c r="L9" s="586"/>
      <c r="M9" s="586"/>
      <c r="N9" s="586"/>
      <c r="O9" s="586"/>
      <c r="P9" s="586"/>
      <c r="Q9" s="586"/>
      <c r="R9" s="586"/>
      <c r="S9" s="586"/>
      <c r="T9" s="586"/>
      <c r="U9" s="586"/>
      <c r="V9" s="586"/>
      <c r="W9" s="587"/>
      <c r="AA9" s="188"/>
      <c r="AB9" s="188"/>
      <c r="AC9" s="188"/>
      <c r="AD9" s="188"/>
      <c r="AE9" s="188"/>
      <c r="AF9" s="188"/>
      <c r="AG9" s="188"/>
      <c r="AH9" s="188"/>
      <c r="AI9" s="188"/>
      <c r="AJ9" s="188"/>
      <c r="AK9" s="188"/>
      <c r="AL9" s="189"/>
    </row>
    <row r="10" spans="2:38" ht="18.5" thickBot="1">
      <c r="B10" s="510" t="s">
        <v>2</v>
      </c>
      <c r="C10" s="511"/>
      <c r="D10" s="511"/>
      <c r="E10" s="511"/>
      <c r="F10" s="580">
        <f>'4'!F10:J10</f>
        <v>46143</v>
      </c>
      <c r="G10" s="581"/>
      <c r="H10" s="581"/>
      <c r="I10" s="581"/>
      <c r="J10" s="581"/>
      <c r="K10" s="36" t="s">
        <v>5</v>
      </c>
      <c r="L10" s="581">
        <f>'4'!L10:P10</f>
        <v>46295</v>
      </c>
      <c r="M10" s="581"/>
      <c r="N10" s="581"/>
      <c r="O10" s="581"/>
      <c r="P10" s="582"/>
      <c r="Q10" s="580" t="s">
        <v>7</v>
      </c>
      <c r="R10" s="581"/>
      <c r="S10" s="582"/>
      <c r="T10" s="590">
        <f>'4'!T10:U10</f>
        <v>0</v>
      </c>
      <c r="U10" s="591"/>
      <c r="V10" s="588" t="s">
        <v>6</v>
      </c>
      <c r="W10" s="589"/>
    </row>
    <row r="11" spans="2:38">
      <c r="B11" s="46"/>
      <c r="C11" s="46"/>
      <c r="D11" s="46"/>
      <c r="E11" s="46"/>
      <c r="F11" s="46"/>
      <c r="G11" s="46"/>
      <c r="H11" s="46"/>
      <c r="I11" s="46"/>
      <c r="J11" s="46"/>
      <c r="K11" s="46"/>
      <c r="L11" s="46"/>
      <c r="M11" s="46"/>
      <c r="N11" s="46"/>
      <c r="O11" s="46"/>
      <c r="P11" s="46"/>
      <c r="Q11" s="46"/>
      <c r="R11" s="46"/>
      <c r="S11" s="46"/>
      <c r="T11" s="46"/>
      <c r="U11" s="46"/>
      <c r="V11" s="46"/>
      <c r="W11" s="46"/>
    </row>
    <row r="12" spans="2:38">
      <c r="B12" s="61" t="s">
        <v>123</v>
      </c>
      <c r="C12" s="827" t="s">
        <v>124</v>
      </c>
      <c r="D12" s="827"/>
      <c r="E12" s="686" t="s">
        <v>125</v>
      </c>
      <c r="F12" s="686"/>
      <c r="G12" s="686"/>
      <c r="H12" s="686" t="s">
        <v>126</v>
      </c>
      <c r="I12" s="686"/>
      <c r="J12" s="686"/>
      <c r="K12" s="686"/>
      <c r="L12" s="686" t="s">
        <v>127</v>
      </c>
      <c r="M12" s="686"/>
      <c r="N12" s="686"/>
      <c r="O12" s="686"/>
      <c r="P12" s="828" t="s">
        <v>128</v>
      </c>
      <c r="Q12" s="828"/>
      <c r="R12" s="828"/>
      <c r="S12" s="812" t="s">
        <v>129</v>
      </c>
      <c r="T12" s="812"/>
      <c r="U12" s="812" t="s">
        <v>130</v>
      </c>
      <c r="V12" s="812"/>
      <c r="W12" s="62" t="s">
        <v>131</v>
      </c>
    </row>
    <row r="13" spans="2:38" ht="57" customHeight="1">
      <c r="B13" s="49">
        <v>1</v>
      </c>
      <c r="C13" s="813"/>
      <c r="D13" s="814"/>
      <c r="E13" s="815"/>
      <c r="F13" s="816"/>
      <c r="G13" s="816"/>
      <c r="H13" s="817"/>
      <c r="I13" s="818"/>
      <c r="J13" s="818"/>
      <c r="K13" s="819"/>
      <c r="L13" s="817"/>
      <c r="M13" s="818"/>
      <c r="N13" s="818"/>
      <c r="O13" s="819"/>
      <c r="P13" s="820"/>
      <c r="Q13" s="821"/>
      <c r="R13" s="822"/>
      <c r="S13" s="823"/>
      <c r="T13" s="824"/>
      <c r="U13" s="825"/>
      <c r="V13" s="826"/>
      <c r="W13" s="64"/>
    </row>
    <row r="14" spans="2:38" ht="57" customHeight="1">
      <c r="B14" s="49">
        <v>2</v>
      </c>
      <c r="C14" s="813"/>
      <c r="D14" s="814"/>
      <c r="E14" s="686"/>
      <c r="F14" s="686"/>
      <c r="G14" s="686"/>
      <c r="H14" s="817"/>
      <c r="I14" s="818"/>
      <c r="J14" s="818"/>
      <c r="K14" s="819"/>
      <c r="L14" s="817"/>
      <c r="M14" s="818"/>
      <c r="N14" s="818"/>
      <c r="O14" s="819"/>
      <c r="P14" s="820"/>
      <c r="Q14" s="821"/>
      <c r="R14" s="822"/>
      <c r="S14" s="823"/>
      <c r="T14" s="824"/>
      <c r="U14" s="825"/>
      <c r="V14" s="826"/>
      <c r="W14" s="61"/>
    </row>
    <row r="15" spans="2:38" ht="57" customHeight="1">
      <c r="B15" s="49">
        <v>3</v>
      </c>
      <c r="C15" s="813"/>
      <c r="D15" s="814"/>
      <c r="E15" s="829"/>
      <c r="F15" s="829"/>
      <c r="G15" s="829"/>
      <c r="H15" s="817"/>
      <c r="I15" s="818"/>
      <c r="J15" s="818"/>
      <c r="K15" s="819"/>
      <c r="L15" s="817"/>
      <c r="M15" s="818"/>
      <c r="N15" s="818"/>
      <c r="O15" s="819"/>
      <c r="P15" s="820"/>
      <c r="Q15" s="821"/>
      <c r="R15" s="822"/>
      <c r="S15" s="823"/>
      <c r="T15" s="824"/>
      <c r="U15" s="830"/>
      <c r="V15" s="826"/>
      <c r="W15" s="61"/>
    </row>
    <row r="16" spans="2:38" ht="57" customHeight="1">
      <c r="B16" s="49">
        <v>4</v>
      </c>
      <c r="C16" s="813"/>
      <c r="D16" s="814"/>
      <c r="E16" s="829"/>
      <c r="F16" s="829"/>
      <c r="G16" s="829"/>
      <c r="H16" s="817"/>
      <c r="I16" s="818"/>
      <c r="J16" s="818"/>
      <c r="K16" s="819"/>
      <c r="L16" s="817"/>
      <c r="M16" s="818"/>
      <c r="N16" s="818"/>
      <c r="O16" s="819"/>
      <c r="P16" s="820"/>
      <c r="Q16" s="821"/>
      <c r="R16" s="822"/>
      <c r="S16" s="823"/>
      <c r="T16" s="824"/>
      <c r="U16" s="825"/>
      <c r="V16" s="826"/>
      <c r="W16" s="61"/>
    </row>
    <row r="17" spans="2:23" ht="57" customHeight="1">
      <c r="B17" s="49">
        <v>5</v>
      </c>
      <c r="C17" s="813"/>
      <c r="D17" s="814"/>
      <c r="E17" s="831"/>
      <c r="F17" s="829"/>
      <c r="G17" s="829"/>
      <c r="H17" s="817"/>
      <c r="I17" s="818"/>
      <c r="J17" s="818"/>
      <c r="K17" s="819"/>
      <c r="L17" s="817"/>
      <c r="M17" s="818"/>
      <c r="N17" s="818"/>
      <c r="O17" s="819"/>
      <c r="P17" s="820"/>
      <c r="Q17" s="821"/>
      <c r="R17" s="822"/>
      <c r="S17" s="823"/>
      <c r="T17" s="824"/>
      <c r="U17" s="825"/>
      <c r="V17" s="826"/>
      <c r="W17" s="61"/>
    </row>
    <row r="18" spans="2:23" ht="57" customHeight="1">
      <c r="B18" s="51">
        <v>6</v>
      </c>
      <c r="C18" s="833"/>
      <c r="D18" s="833"/>
      <c r="E18" s="829"/>
      <c r="F18" s="829"/>
      <c r="G18" s="829"/>
      <c r="H18" s="829"/>
      <c r="I18" s="829"/>
      <c r="J18" s="829"/>
      <c r="K18" s="829"/>
      <c r="L18" s="829"/>
      <c r="M18" s="829"/>
      <c r="N18" s="829"/>
      <c r="O18" s="829"/>
      <c r="P18" s="832"/>
      <c r="Q18" s="832"/>
      <c r="R18" s="832"/>
      <c r="S18" s="832"/>
      <c r="T18" s="832"/>
      <c r="U18" s="832"/>
      <c r="V18" s="832"/>
      <c r="W18" s="61"/>
    </row>
    <row r="19" spans="2:23">
      <c r="B19" s="46"/>
      <c r="C19" s="46"/>
      <c r="D19" s="46"/>
      <c r="E19" s="46"/>
      <c r="F19" s="46"/>
      <c r="G19" s="46"/>
      <c r="H19" s="46"/>
      <c r="I19" s="46"/>
      <c r="J19" s="46"/>
      <c r="K19" s="46"/>
      <c r="L19" s="46"/>
      <c r="M19" s="46"/>
      <c r="N19" s="46"/>
      <c r="O19" s="46"/>
      <c r="P19" s="46"/>
      <c r="Q19" s="46"/>
      <c r="R19" s="46"/>
      <c r="S19" s="46"/>
      <c r="T19" s="46"/>
      <c r="U19" s="46"/>
      <c r="V19" s="46"/>
      <c r="W19" s="46"/>
    </row>
    <row r="20" spans="2:23">
      <c r="B20" s="52" t="s">
        <v>132</v>
      </c>
      <c r="C20" s="53"/>
      <c r="D20" s="46"/>
      <c r="E20" s="46"/>
      <c r="F20" s="46"/>
      <c r="G20" s="46"/>
      <c r="H20" s="46"/>
      <c r="I20" s="46"/>
      <c r="J20" s="46"/>
      <c r="K20" s="46"/>
      <c r="L20" s="46"/>
      <c r="M20" s="46"/>
      <c r="N20" s="46"/>
      <c r="O20" s="46"/>
      <c r="P20" s="46"/>
      <c r="Q20" s="46"/>
      <c r="R20" s="46"/>
      <c r="S20" s="46"/>
      <c r="T20" s="46"/>
      <c r="U20" s="46"/>
      <c r="V20" s="46"/>
      <c r="W20" s="46"/>
    </row>
    <row r="21" spans="2:23">
      <c r="B21" s="53"/>
      <c r="C21" s="53"/>
      <c r="D21" s="46"/>
      <c r="E21" s="46"/>
      <c r="F21" s="46"/>
      <c r="G21" s="46"/>
      <c r="H21" s="46"/>
      <c r="I21" s="46"/>
      <c r="J21" s="46"/>
      <c r="K21" s="46"/>
      <c r="L21" s="46"/>
      <c r="M21" s="46"/>
      <c r="N21" s="46"/>
      <c r="O21" s="46"/>
      <c r="P21" s="46"/>
      <c r="Q21" s="46"/>
      <c r="R21" s="46"/>
      <c r="S21" s="46"/>
      <c r="T21" s="46"/>
      <c r="U21" s="46"/>
      <c r="V21" s="46"/>
      <c r="W21" s="46"/>
    </row>
    <row r="22" spans="2:23">
      <c r="B22" s="54" t="s">
        <v>133</v>
      </c>
      <c r="C22" s="55"/>
      <c r="D22" s="56"/>
      <c r="E22" s="56"/>
      <c r="F22" s="56"/>
      <c r="G22" s="56"/>
      <c r="H22" s="56"/>
      <c r="I22" s="56"/>
      <c r="J22" s="56"/>
      <c r="K22" s="56"/>
      <c r="L22" s="56"/>
      <c r="M22" s="56"/>
      <c r="N22" s="56"/>
      <c r="O22" s="56"/>
      <c r="P22" s="56"/>
      <c r="Q22" s="56"/>
      <c r="R22" s="56"/>
      <c r="S22" s="56"/>
      <c r="T22" s="56"/>
      <c r="U22" s="56"/>
      <c r="V22" s="56"/>
      <c r="W22" s="56"/>
    </row>
    <row r="23" spans="2:23">
      <c r="B23" s="57" t="s">
        <v>134</v>
      </c>
      <c r="C23" s="58"/>
      <c r="D23" s="59"/>
      <c r="E23" s="59"/>
      <c r="F23" s="59"/>
      <c r="G23" s="59"/>
      <c r="H23" s="59"/>
      <c r="I23" s="59"/>
      <c r="J23" s="59"/>
      <c r="K23" s="59"/>
      <c r="L23" s="59"/>
      <c r="M23" s="59"/>
      <c r="N23" s="59"/>
      <c r="O23" s="59"/>
      <c r="P23" s="59"/>
      <c r="Q23" s="59"/>
      <c r="R23" s="59"/>
      <c r="S23" s="59"/>
      <c r="T23" s="59"/>
      <c r="U23" s="59"/>
      <c r="V23" s="59"/>
      <c r="W23" s="59"/>
    </row>
    <row r="24" spans="2:23">
      <c r="B24" s="57" t="s">
        <v>135</v>
      </c>
      <c r="C24" s="58"/>
      <c r="D24" s="59"/>
      <c r="E24" s="59"/>
      <c r="F24" s="59"/>
      <c r="G24" s="59"/>
      <c r="H24" s="59"/>
      <c r="I24" s="59"/>
      <c r="J24" s="59"/>
      <c r="K24" s="59"/>
      <c r="L24" s="59"/>
      <c r="M24" s="59"/>
      <c r="N24" s="59"/>
      <c r="O24" s="59"/>
      <c r="P24" s="59"/>
      <c r="Q24" s="59"/>
      <c r="R24" s="59"/>
      <c r="S24" s="59"/>
      <c r="T24" s="59"/>
      <c r="U24" s="59"/>
      <c r="V24" s="59"/>
      <c r="W24" s="59"/>
    </row>
    <row r="25" spans="2:23">
      <c r="B25" s="57" t="s">
        <v>136</v>
      </c>
      <c r="C25" s="58"/>
      <c r="D25" s="59"/>
      <c r="E25" s="59"/>
      <c r="F25" s="59"/>
      <c r="G25" s="59"/>
      <c r="H25" s="59"/>
      <c r="I25" s="59"/>
      <c r="J25" s="59"/>
      <c r="K25" s="59"/>
      <c r="L25" s="59"/>
      <c r="M25" s="59"/>
      <c r="N25" s="59"/>
      <c r="O25" s="59"/>
      <c r="P25" s="59"/>
      <c r="Q25" s="59"/>
      <c r="R25" s="59"/>
      <c r="S25" s="59"/>
      <c r="T25" s="59"/>
      <c r="U25" s="59"/>
      <c r="V25" s="59"/>
      <c r="W25" s="59"/>
    </row>
    <row r="26" spans="2:23">
      <c r="B26" s="53"/>
      <c r="C26" s="53"/>
      <c r="D26" s="46"/>
      <c r="E26" s="46"/>
      <c r="F26" s="46"/>
      <c r="G26" s="46"/>
      <c r="H26" s="46"/>
      <c r="I26" s="46"/>
      <c r="J26" s="46"/>
      <c r="K26" s="46"/>
      <c r="L26" s="46"/>
      <c r="M26" s="46"/>
      <c r="N26" s="46"/>
      <c r="O26" s="46"/>
      <c r="P26" s="46"/>
      <c r="Q26" s="46"/>
      <c r="R26" s="46"/>
      <c r="S26" s="46"/>
      <c r="T26" s="46"/>
      <c r="U26" s="46"/>
      <c r="V26" s="46"/>
      <c r="W26" s="46"/>
    </row>
    <row r="27" spans="2:23">
      <c r="B27" s="54" t="s">
        <v>137</v>
      </c>
      <c r="C27" s="55"/>
      <c r="D27" s="56"/>
      <c r="E27" s="56"/>
      <c r="F27" s="56"/>
      <c r="G27" s="56"/>
      <c r="H27" s="56"/>
      <c r="I27" s="56"/>
      <c r="J27" s="56"/>
      <c r="K27" s="56"/>
      <c r="L27" s="56"/>
      <c r="M27" s="56"/>
      <c r="N27" s="56"/>
      <c r="O27" s="56"/>
      <c r="P27" s="56"/>
      <c r="Q27" s="56"/>
      <c r="R27" s="56"/>
      <c r="S27" s="56"/>
      <c r="T27" s="56"/>
      <c r="U27" s="56"/>
      <c r="V27" s="56"/>
      <c r="W27" s="56"/>
    </row>
    <row r="28" spans="2:23">
      <c r="B28" s="60"/>
      <c r="C28" s="60"/>
      <c r="D28" s="56"/>
      <c r="E28" s="56"/>
      <c r="F28" s="56"/>
      <c r="G28" s="56"/>
      <c r="H28" s="56"/>
      <c r="I28" s="60"/>
      <c r="J28" s="60"/>
      <c r="K28" s="56"/>
      <c r="L28" s="56"/>
      <c r="M28" s="56"/>
      <c r="N28" s="56"/>
      <c r="O28" s="56"/>
      <c r="P28" s="56"/>
      <c r="Q28" s="56"/>
      <c r="R28" s="56"/>
      <c r="S28" s="56"/>
      <c r="T28" s="56"/>
      <c r="U28" s="56"/>
      <c r="V28" s="56"/>
      <c r="W28" s="56"/>
    </row>
  </sheetData>
  <mergeCells count="68">
    <mergeCell ref="F9:W9"/>
    <mergeCell ref="B9:E9"/>
    <mergeCell ref="B10:E10"/>
    <mergeCell ref="F10:J10"/>
    <mergeCell ref="L10:P10"/>
    <mergeCell ref="Q10:S10"/>
    <mergeCell ref="T10:U10"/>
    <mergeCell ref="V10:W10"/>
    <mergeCell ref="U18:V18"/>
    <mergeCell ref="B5:D5"/>
    <mergeCell ref="E5:N5"/>
    <mergeCell ref="P5:S5"/>
    <mergeCell ref="T5:W5"/>
    <mergeCell ref="B7:E7"/>
    <mergeCell ref="F7:P7"/>
    <mergeCell ref="Q7:S7"/>
    <mergeCell ref="T7:V7"/>
    <mergeCell ref="B8:E8"/>
    <mergeCell ref="C18:D18"/>
    <mergeCell ref="E18:G18"/>
    <mergeCell ref="H18:K18"/>
    <mergeCell ref="L18:O18"/>
    <mergeCell ref="P18:R18"/>
    <mergeCell ref="S18:T18"/>
    <mergeCell ref="U16:V16"/>
    <mergeCell ref="C17:D17"/>
    <mergeCell ref="E17:G17"/>
    <mergeCell ref="H17:K17"/>
    <mergeCell ref="L17:O17"/>
    <mergeCell ref="P17:R17"/>
    <mergeCell ref="S17:T17"/>
    <mergeCell ref="U17:V17"/>
    <mergeCell ref="C16:D16"/>
    <mergeCell ref="E16:G16"/>
    <mergeCell ref="H16:K16"/>
    <mergeCell ref="L16:O16"/>
    <mergeCell ref="P16:R16"/>
    <mergeCell ref="S16:T16"/>
    <mergeCell ref="U14:V14"/>
    <mergeCell ref="C15:D15"/>
    <mergeCell ref="E15:G15"/>
    <mergeCell ref="H15:K15"/>
    <mergeCell ref="L15:O15"/>
    <mergeCell ref="P15:R15"/>
    <mergeCell ref="S15:T15"/>
    <mergeCell ref="U15:V15"/>
    <mergeCell ref="C14:D14"/>
    <mergeCell ref="E14:G14"/>
    <mergeCell ref="H14:K14"/>
    <mergeCell ref="L14:O14"/>
    <mergeCell ref="P14:R14"/>
    <mergeCell ref="S14:T14"/>
    <mergeCell ref="B3:W3"/>
    <mergeCell ref="F8:W8"/>
    <mergeCell ref="U12:V12"/>
    <mergeCell ref="C13:D13"/>
    <mergeCell ref="E13:G13"/>
    <mergeCell ref="H13:K13"/>
    <mergeCell ref="L13:O13"/>
    <mergeCell ref="P13:R13"/>
    <mergeCell ref="S13:T13"/>
    <mergeCell ref="U13:V13"/>
    <mergeCell ref="C12:D12"/>
    <mergeCell ref="E12:G12"/>
    <mergeCell ref="H12:K12"/>
    <mergeCell ref="L12:O12"/>
    <mergeCell ref="P12:R12"/>
    <mergeCell ref="S12:T12"/>
  </mergeCells>
  <phoneticPr fontId="21"/>
  <dataValidations count="3">
    <dataValidation type="list" allowBlank="1" showInputMessage="1" showErrorMessage="1" sqref="P13:R17" xr:uid="{00000000-0002-0000-0D00-000000000000}">
      <formula1>"職場見学, 職場体験, 職場実習"</formula1>
    </dataValidation>
    <dataValidation type="list" allowBlank="1" showInputMessage="1" showErrorMessage="1" sqref="P18:R18" xr:uid="{00000000-0002-0000-0D00-000001000000}">
      <formula1>"職場見学, 職場体験, 企業実習"</formula1>
    </dataValidation>
    <dataValidation type="list" allowBlank="1" showInputMessage="1" showErrorMessage="1" sqref="C18:D18" xr:uid="{00000000-0002-0000-0D00-000002000000}">
      <formula1>"特別養護老人ホーム, グループホーム, サービス付高齢者住宅, デイサービス, ショートステイ, 訪問介護, 障害福祉施設, その他"</formula1>
    </dataValidation>
  </dataValidations>
  <pageMargins left="0.48" right="0.24" top="0.74803149606299213" bottom="0.32" header="0.31496062992125984" footer="0.31496062992125984"/>
  <pageSetup paperSize="9" scale="69"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W27"/>
  <sheetViews>
    <sheetView showGridLines="0" view="pageBreakPreview" topLeftCell="A12" zoomScaleNormal="100" zoomScaleSheetLayoutView="100" workbookViewId="0">
      <selection activeCell="F1" sqref="F1"/>
    </sheetView>
  </sheetViews>
  <sheetFormatPr defaultRowHeight="18"/>
  <cols>
    <col min="1" max="1" width="1.75" customWidth="1"/>
    <col min="2" max="21" width="7.58203125" customWidth="1"/>
    <col min="22" max="22" width="9" customWidth="1"/>
    <col min="23" max="23" width="22.58203125" customWidth="1"/>
    <col min="24" max="24" width="4.08203125" customWidth="1"/>
  </cols>
  <sheetData>
    <row r="1" spans="2:23" ht="19">
      <c r="B1" s="43" t="s">
        <v>121</v>
      </c>
      <c r="C1" s="44"/>
      <c r="D1" s="44"/>
      <c r="E1" s="44"/>
      <c r="F1" s="45" t="s">
        <v>285</v>
      </c>
      <c r="G1" s="44"/>
      <c r="H1" s="46"/>
      <c r="I1" s="46"/>
      <c r="J1" s="46"/>
      <c r="K1" s="46"/>
      <c r="L1" s="46"/>
      <c r="M1" s="46"/>
      <c r="N1" s="46"/>
      <c r="O1" s="46"/>
      <c r="P1" s="46"/>
      <c r="Q1" s="46"/>
      <c r="R1" s="46"/>
      <c r="S1" s="46"/>
      <c r="T1" s="46"/>
      <c r="U1" s="46"/>
      <c r="V1" s="46"/>
      <c r="W1" s="46"/>
    </row>
    <row r="2" spans="2:23">
      <c r="B2" s="46"/>
      <c r="C2" s="46"/>
      <c r="D2" s="46"/>
      <c r="E2" s="46"/>
      <c r="F2" s="46"/>
      <c r="G2" s="46"/>
      <c r="H2" s="46"/>
      <c r="I2" s="46"/>
      <c r="J2" s="46"/>
      <c r="K2" s="46"/>
      <c r="L2" s="46"/>
      <c r="M2" s="46"/>
      <c r="N2" s="46"/>
      <c r="O2" s="46"/>
      <c r="P2" s="46"/>
      <c r="Q2" s="46"/>
      <c r="R2" s="46"/>
      <c r="S2" s="46"/>
      <c r="T2" s="46"/>
      <c r="U2" s="46"/>
      <c r="V2" s="46"/>
      <c r="W2" s="47"/>
    </row>
    <row r="3" spans="2:23" ht="23.5">
      <c r="B3" s="811" t="s">
        <v>122</v>
      </c>
      <c r="C3" s="811"/>
      <c r="D3" s="811"/>
      <c r="E3" s="811"/>
      <c r="F3" s="811"/>
      <c r="G3" s="811"/>
      <c r="H3" s="811"/>
      <c r="I3" s="811"/>
      <c r="J3" s="811"/>
      <c r="K3" s="811"/>
      <c r="L3" s="811"/>
      <c r="M3" s="811"/>
      <c r="N3" s="811"/>
      <c r="O3" s="811"/>
      <c r="P3" s="811"/>
      <c r="Q3" s="811"/>
      <c r="R3" s="811"/>
      <c r="S3" s="811"/>
      <c r="T3" s="811"/>
      <c r="U3" s="811"/>
      <c r="V3" s="811"/>
      <c r="W3" s="811"/>
    </row>
    <row r="4" spans="2:23" ht="16.5" customHeight="1" thickBot="1">
      <c r="B4" s="63"/>
      <c r="C4" s="63"/>
      <c r="D4" s="63"/>
      <c r="E4" s="63"/>
      <c r="F4" s="63"/>
      <c r="G4" s="63"/>
      <c r="H4" s="63"/>
      <c r="I4" s="63"/>
      <c r="J4" s="63"/>
      <c r="K4" s="63"/>
      <c r="L4" s="63"/>
      <c r="M4" s="63"/>
      <c r="N4" s="63"/>
      <c r="O4" s="63"/>
      <c r="P4" s="63"/>
      <c r="Q4" s="63"/>
      <c r="R4" s="63"/>
      <c r="S4" s="63"/>
      <c r="T4" s="63"/>
      <c r="U4" s="63"/>
      <c r="V4" s="63"/>
      <c r="W4" s="63"/>
    </row>
    <row r="5" spans="2:23" ht="18.5" thickBot="1">
      <c r="B5" s="567" t="s">
        <v>22</v>
      </c>
      <c r="C5" s="568"/>
      <c r="D5" s="568"/>
      <c r="E5" s="571"/>
      <c r="F5" s="571"/>
      <c r="G5" s="571"/>
      <c r="H5" s="571"/>
      <c r="I5" s="571"/>
      <c r="J5" s="571"/>
      <c r="K5" s="571"/>
      <c r="L5" s="571"/>
      <c r="M5" s="571"/>
      <c r="N5" s="572"/>
      <c r="O5" s="2"/>
      <c r="P5" s="567" t="s">
        <v>23</v>
      </c>
      <c r="Q5" s="568"/>
      <c r="R5" s="568"/>
      <c r="S5" s="568"/>
      <c r="T5" s="569"/>
      <c r="U5" s="569"/>
      <c r="V5" s="569"/>
      <c r="W5" s="570"/>
    </row>
    <row r="6" spans="2:23" ht="11.25" customHeight="1" thickBot="1"/>
    <row r="7" spans="2:23">
      <c r="B7" s="576" t="s">
        <v>1</v>
      </c>
      <c r="C7" s="577"/>
      <c r="D7" s="577"/>
      <c r="E7" s="577"/>
      <c r="F7" s="583"/>
      <c r="G7" s="583"/>
      <c r="H7" s="583"/>
      <c r="I7" s="583"/>
      <c r="J7" s="583"/>
      <c r="K7" s="583"/>
      <c r="L7" s="583"/>
      <c r="M7" s="583"/>
      <c r="N7" s="583"/>
      <c r="O7" s="583"/>
      <c r="P7" s="583"/>
      <c r="Q7" s="583" t="s">
        <v>4</v>
      </c>
      <c r="R7" s="583"/>
      <c r="S7" s="583"/>
      <c r="T7" s="583"/>
      <c r="U7" s="583"/>
      <c r="V7" s="584"/>
      <c r="W7" s="29" t="s">
        <v>3</v>
      </c>
    </row>
    <row r="8" spans="2:23">
      <c r="B8" s="834" t="s">
        <v>0</v>
      </c>
      <c r="C8" s="575"/>
      <c r="D8" s="575"/>
      <c r="E8" s="575"/>
      <c r="F8" s="578"/>
      <c r="G8" s="578"/>
      <c r="H8" s="578"/>
      <c r="I8" s="578"/>
      <c r="J8" s="578"/>
      <c r="K8" s="578"/>
      <c r="L8" s="578"/>
      <c r="M8" s="578"/>
      <c r="N8" s="578"/>
      <c r="O8" s="578"/>
      <c r="P8" s="578"/>
      <c r="Q8" s="578"/>
      <c r="R8" s="578"/>
      <c r="S8" s="578"/>
      <c r="T8" s="578"/>
      <c r="U8" s="578"/>
      <c r="V8" s="578"/>
      <c r="W8" s="579"/>
    </row>
    <row r="9" spans="2:23" ht="18.5" thickBot="1">
      <c r="B9" s="510" t="s">
        <v>2</v>
      </c>
      <c r="C9" s="511"/>
      <c r="D9" s="511"/>
      <c r="E9" s="511"/>
      <c r="F9" s="580" t="s">
        <v>51</v>
      </c>
      <c r="G9" s="581"/>
      <c r="H9" s="581"/>
      <c r="I9" s="581"/>
      <c r="J9" s="581"/>
      <c r="K9" s="36" t="s">
        <v>5</v>
      </c>
      <c r="L9" s="581" t="s">
        <v>51</v>
      </c>
      <c r="M9" s="581"/>
      <c r="N9" s="581"/>
      <c r="O9" s="581"/>
      <c r="P9" s="582"/>
      <c r="Q9" s="580" t="s">
        <v>7</v>
      </c>
      <c r="R9" s="581"/>
      <c r="S9" s="582"/>
      <c r="T9" s="580"/>
      <c r="U9" s="581"/>
      <c r="V9" s="588" t="s">
        <v>6</v>
      </c>
      <c r="W9" s="589"/>
    </row>
    <row r="10" spans="2:23">
      <c r="B10" s="46"/>
      <c r="C10" s="46"/>
      <c r="D10" s="46"/>
      <c r="E10" s="46"/>
      <c r="F10" s="46"/>
      <c r="G10" s="46"/>
      <c r="H10" s="46"/>
      <c r="I10" s="46"/>
      <c r="J10" s="46"/>
      <c r="K10" s="46"/>
      <c r="L10" s="46"/>
      <c r="M10" s="46"/>
      <c r="N10" s="46"/>
      <c r="O10" s="46"/>
      <c r="P10" s="46"/>
      <c r="Q10" s="46"/>
      <c r="R10" s="46"/>
      <c r="S10" s="46"/>
      <c r="T10" s="46"/>
      <c r="U10" s="46"/>
      <c r="V10" s="46"/>
      <c r="W10" s="46"/>
    </row>
    <row r="11" spans="2:23">
      <c r="B11" s="61" t="s">
        <v>123</v>
      </c>
      <c r="C11" s="827" t="s">
        <v>124</v>
      </c>
      <c r="D11" s="827"/>
      <c r="E11" s="686" t="s">
        <v>125</v>
      </c>
      <c r="F11" s="686"/>
      <c r="G11" s="686"/>
      <c r="H11" s="686" t="s">
        <v>126</v>
      </c>
      <c r="I11" s="686"/>
      <c r="J11" s="686"/>
      <c r="K11" s="686"/>
      <c r="L11" s="686" t="s">
        <v>127</v>
      </c>
      <c r="M11" s="686"/>
      <c r="N11" s="686"/>
      <c r="O11" s="686"/>
      <c r="P11" s="828" t="s">
        <v>128</v>
      </c>
      <c r="Q11" s="828"/>
      <c r="R11" s="828"/>
      <c r="S11" s="812" t="s">
        <v>129</v>
      </c>
      <c r="T11" s="812"/>
      <c r="U11" s="812" t="s">
        <v>130</v>
      </c>
      <c r="V11" s="812"/>
      <c r="W11" s="62" t="s">
        <v>131</v>
      </c>
    </row>
    <row r="12" spans="2:23" ht="57" customHeight="1">
      <c r="B12" s="49">
        <v>1</v>
      </c>
      <c r="C12" s="813" t="s">
        <v>138</v>
      </c>
      <c r="D12" s="814"/>
      <c r="E12" s="815" t="s">
        <v>139</v>
      </c>
      <c r="F12" s="816"/>
      <c r="G12" s="816"/>
      <c r="H12" s="817" t="s">
        <v>140</v>
      </c>
      <c r="I12" s="818"/>
      <c r="J12" s="818"/>
      <c r="K12" s="819"/>
      <c r="L12" s="817" t="s">
        <v>141</v>
      </c>
      <c r="M12" s="818"/>
      <c r="N12" s="818"/>
      <c r="O12" s="819"/>
      <c r="P12" s="820" t="s">
        <v>142</v>
      </c>
      <c r="Q12" s="821"/>
      <c r="R12" s="822"/>
      <c r="S12" s="823" t="s">
        <v>143</v>
      </c>
      <c r="T12" s="824"/>
      <c r="U12" s="825" t="s">
        <v>144</v>
      </c>
      <c r="V12" s="826"/>
      <c r="W12" s="50" t="s">
        <v>145</v>
      </c>
    </row>
    <row r="13" spans="2:23" ht="57" customHeight="1">
      <c r="B13" s="49">
        <v>2</v>
      </c>
      <c r="C13" s="813" t="s">
        <v>146</v>
      </c>
      <c r="D13" s="814"/>
      <c r="E13" s="686" t="s">
        <v>147</v>
      </c>
      <c r="F13" s="686"/>
      <c r="G13" s="686"/>
      <c r="H13" s="817" t="s">
        <v>140</v>
      </c>
      <c r="I13" s="818"/>
      <c r="J13" s="818"/>
      <c r="K13" s="819"/>
      <c r="L13" s="817" t="s">
        <v>141</v>
      </c>
      <c r="M13" s="818"/>
      <c r="N13" s="818"/>
      <c r="O13" s="819"/>
      <c r="P13" s="820" t="s">
        <v>148</v>
      </c>
      <c r="Q13" s="821"/>
      <c r="R13" s="822"/>
      <c r="S13" s="823" t="s">
        <v>143</v>
      </c>
      <c r="T13" s="824"/>
      <c r="U13" s="825" t="s">
        <v>149</v>
      </c>
      <c r="V13" s="826"/>
      <c r="W13" s="48"/>
    </row>
    <row r="14" spans="2:23" ht="57" customHeight="1">
      <c r="B14" s="49">
        <v>3</v>
      </c>
      <c r="C14" s="813" t="s">
        <v>150</v>
      </c>
      <c r="D14" s="814"/>
      <c r="E14" s="829" t="s">
        <v>151</v>
      </c>
      <c r="F14" s="829"/>
      <c r="G14" s="829"/>
      <c r="H14" s="817" t="s">
        <v>140</v>
      </c>
      <c r="I14" s="818"/>
      <c r="J14" s="818"/>
      <c r="K14" s="819"/>
      <c r="L14" s="817" t="s">
        <v>141</v>
      </c>
      <c r="M14" s="818"/>
      <c r="N14" s="818"/>
      <c r="O14" s="819"/>
      <c r="P14" s="820" t="s">
        <v>152</v>
      </c>
      <c r="Q14" s="821"/>
      <c r="R14" s="822"/>
      <c r="S14" s="823" t="s">
        <v>143</v>
      </c>
      <c r="T14" s="824"/>
      <c r="U14" s="830" t="s">
        <v>153</v>
      </c>
      <c r="V14" s="826"/>
      <c r="W14" s="48"/>
    </row>
    <row r="15" spans="2:23" ht="57" customHeight="1">
      <c r="B15" s="49">
        <v>4</v>
      </c>
      <c r="C15" s="813" t="s">
        <v>154</v>
      </c>
      <c r="D15" s="814"/>
      <c r="E15" s="829" t="s">
        <v>155</v>
      </c>
      <c r="F15" s="829"/>
      <c r="G15" s="829"/>
      <c r="H15" s="817" t="s">
        <v>140</v>
      </c>
      <c r="I15" s="818"/>
      <c r="J15" s="818"/>
      <c r="K15" s="819"/>
      <c r="L15" s="817" t="s">
        <v>141</v>
      </c>
      <c r="M15" s="818"/>
      <c r="N15" s="818"/>
      <c r="O15" s="819"/>
      <c r="P15" s="820" t="s">
        <v>148</v>
      </c>
      <c r="Q15" s="821"/>
      <c r="R15" s="822"/>
      <c r="S15" s="823" t="s">
        <v>143</v>
      </c>
      <c r="T15" s="824"/>
      <c r="U15" s="825" t="s">
        <v>149</v>
      </c>
      <c r="V15" s="826"/>
      <c r="W15" s="48"/>
    </row>
    <row r="16" spans="2:23" ht="57" customHeight="1">
      <c r="B16" s="49">
        <v>5</v>
      </c>
      <c r="C16" s="813" t="s">
        <v>156</v>
      </c>
      <c r="D16" s="814"/>
      <c r="E16" s="831" t="s">
        <v>157</v>
      </c>
      <c r="F16" s="829"/>
      <c r="G16" s="829"/>
      <c r="H16" s="817" t="s">
        <v>140</v>
      </c>
      <c r="I16" s="818"/>
      <c r="J16" s="818"/>
      <c r="K16" s="819"/>
      <c r="L16" s="817" t="s">
        <v>141</v>
      </c>
      <c r="M16" s="818"/>
      <c r="N16" s="818"/>
      <c r="O16" s="819"/>
      <c r="P16" s="820" t="s">
        <v>152</v>
      </c>
      <c r="Q16" s="821"/>
      <c r="R16" s="822"/>
      <c r="S16" s="823" t="s">
        <v>143</v>
      </c>
      <c r="T16" s="824"/>
      <c r="U16" s="825" t="s">
        <v>158</v>
      </c>
      <c r="V16" s="826"/>
      <c r="W16" s="48"/>
    </row>
    <row r="17" spans="2:23">
      <c r="B17" s="51">
        <v>6</v>
      </c>
      <c r="C17" s="833"/>
      <c r="D17" s="833"/>
      <c r="E17" s="829"/>
      <c r="F17" s="829"/>
      <c r="G17" s="829"/>
      <c r="H17" s="829"/>
      <c r="I17" s="829"/>
      <c r="J17" s="829"/>
      <c r="K17" s="829"/>
      <c r="L17" s="829"/>
      <c r="M17" s="829"/>
      <c r="N17" s="829"/>
      <c r="O17" s="829"/>
      <c r="P17" s="832"/>
      <c r="Q17" s="832"/>
      <c r="R17" s="832"/>
      <c r="S17" s="832"/>
      <c r="T17" s="832"/>
      <c r="U17" s="832"/>
      <c r="V17" s="832"/>
      <c r="W17" s="48"/>
    </row>
    <row r="18" spans="2:23">
      <c r="B18" s="46"/>
      <c r="C18" s="46"/>
      <c r="D18" s="46"/>
      <c r="E18" s="46"/>
      <c r="F18" s="46"/>
      <c r="G18" s="46"/>
      <c r="H18" s="46"/>
      <c r="I18" s="46"/>
      <c r="J18" s="46"/>
      <c r="K18" s="46"/>
      <c r="L18" s="46"/>
      <c r="M18" s="46"/>
      <c r="N18" s="46"/>
      <c r="O18" s="46"/>
      <c r="P18" s="46"/>
      <c r="Q18" s="46"/>
      <c r="R18" s="46"/>
      <c r="S18" s="46"/>
      <c r="T18" s="46"/>
      <c r="U18" s="46"/>
      <c r="V18" s="46"/>
      <c r="W18" s="46"/>
    </row>
    <row r="19" spans="2:23">
      <c r="B19" s="52" t="s">
        <v>132</v>
      </c>
      <c r="C19" s="53"/>
      <c r="D19" s="46"/>
      <c r="E19" s="46"/>
      <c r="F19" s="46"/>
      <c r="G19" s="46"/>
      <c r="H19" s="46"/>
      <c r="I19" s="46"/>
      <c r="J19" s="46"/>
      <c r="K19" s="46"/>
      <c r="L19" s="46"/>
      <c r="M19" s="46"/>
      <c r="N19" s="46"/>
      <c r="O19" s="46"/>
      <c r="P19" s="46"/>
      <c r="Q19" s="46"/>
      <c r="R19" s="46"/>
      <c r="S19" s="46"/>
      <c r="T19" s="46"/>
      <c r="U19" s="46"/>
      <c r="V19" s="46"/>
      <c r="W19" s="46"/>
    </row>
    <row r="20" spans="2:23">
      <c r="B20" s="53"/>
      <c r="C20" s="53"/>
      <c r="D20" s="46"/>
      <c r="E20" s="46"/>
      <c r="F20" s="46"/>
      <c r="G20" s="46"/>
      <c r="H20" s="46"/>
      <c r="I20" s="46"/>
      <c r="J20" s="46"/>
      <c r="K20" s="46"/>
      <c r="L20" s="46"/>
      <c r="M20" s="46"/>
      <c r="N20" s="46"/>
      <c r="O20" s="46"/>
      <c r="P20" s="46"/>
      <c r="Q20" s="46"/>
      <c r="R20" s="46"/>
      <c r="S20" s="46"/>
      <c r="T20" s="46"/>
      <c r="U20" s="46"/>
      <c r="V20" s="46"/>
      <c r="W20" s="46"/>
    </row>
    <row r="21" spans="2:23">
      <c r="B21" s="54" t="s">
        <v>133</v>
      </c>
      <c r="C21" s="55"/>
      <c r="D21" s="56"/>
      <c r="E21" s="56"/>
      <c r="F21" s="56"/>
      <c r="G21" s="56"/>
      <c r="H21" s="56"/>
      <c r="I21" s="56"/>
      <c r="J21" s="56"/>
      <c r="K21" s="56"/>
      <c r="L21" s="56"/>
      <c r="M21" s="56"/>
      <c r="N21" s="56"/>
      <c r="O21" s="56"/>
      <c r="P21" s="56"/>
      <c r="Q21" s="56"/>
      <c r="R21" s="56"/>
      <c r="S21" s="56"/>
      <c r="T21" s="56"/>
      <c r="U21" s="56"/>
      <c r="V21" s="56"/>
      <c r="W21" s="56"/>
    </row>
    <row r="22" spans="2:23">
      <c r="B22" s="57" t="s">
        <v>134</v>
      </c>
      <c r="C22" s="58"/>
      <c r="D22" s="59"/>
      <c r="E22" s="59"/>
      <c r="F22" s="59"/>
      <c r="G22" s="59"/>
      <c r="H22" s="59"/>
      <c r="I22" s="59"/>
      <c r="J22" s="59"/>
      <c r="K22" s="59"/>
      <c r="L22" s="59"/>
      <c r="M22" s="59"/>
      <c r="N22" s="59"/>
      <c r="O22" s="59"/>
      <c r="P22" s="59"/>
      <c r="Q22" s="59"/>
      <c r="R22" s="59"/>
      <c r="S22" s="59"/>
      <c r="T22" s="59"/>
      <c r="U22" s="59"/>
      <c r="V22" s="59"/>
      <c r="W22" s="59"/>
    </row>
    <row r="23" spans="2:23">
      <c r="B23" s="57" t="s">
        <v>135</v>
      </c>
      <c r="C23" s="58"/>
      <c r="D23" s="59"/>
      <c r="E23" s="59"/>
      <c r="F23" s="59"/>
      <c r="G23" s="59"/>
      <c r="H23" s="59"/>
      <c r="I23" s="59"/>
      <c r="J23" s="59"/>
      <c r="K23" s="59"/>
      <c r="L23" s="59"/>
      <c r="M23" s="59"/>
      <c r="N23" s="59"/>
      <c r="O23" s="59"/>
      <c r="P23" s="59"/>
      <c r="Q23" s="59"/>
      <c r="R23" s="59"/>
      <c r="S23" s="59"/>
      <c r="T23" s="59"/>
      <c r="U23" s="59"/>
      <c r="V23" s="59"/>
      <c r="W23" s="59"/>
    </row>
    <row r="24" spans="2:23">
      <c r="B24" s="57" t="s">
        <v>136</v>
      </c>
      <c r="C24" s="58"/>
      <c r="D24" s="59"/>
      <c r="E24" s="59"/>
      <c r="F24" s="59"/>
      <c r="G24" s="59"/>
      <c r="H24" s="59"/>
      <c r="I24" s="59"/>
      <c r="J24" s="59"/>
      <c r="K24" s="59"/>
      <c r="L24" s="59"/>
      <c r="M24" s="59"/>
      <c r="N24" s="59"/>
      <c r="O24" s="59"/>
      <c r="P24" s="59"/>
      <c r="Q24" s="59"/>
      <c r="R24" s="59"/>
      <c r="S24" s="59"/>
      <c r="T24" s="59"/>
      <c r="U24" s="59"/>
      <c r="V24" s="59"/>
      <c r="W24" s="59"/>
    </row>
    <row r="25" spans="2:23">
      <c r="B25" s="53"/>
      <c r="C25" s="53"/>
      <c r="D25" s="46"/>
      <c r="E25" s="46"/>
      <c r="F25" s="46"/>
      <c r="G25" s="46"/>
      <c r="H25" s="46"/>
      <c r="I25" s="46"/>
      <c r="J25" s="46"/>
      <c r="K25" s="46"/>
      <c r="L25" s="46"/>
      <c r="M25" s="46"/>
      <c r="N25" s="46"/>
      <c r="O25" s="46"/>
      <c r="P25" s="46"/>
      <c r="Q25" s="46"/>
      <c r="R25" s="46"/>
      <c r="S25" s="46"/>
      <c r="T25" s="46"/>
      <c r="U25" s="46"/>
      <c r="V25" s="46"/>
      <c r="W25" s="46"/>
    </row>
    <row r="26" spans="2:23">
      <c r="B26" s="54" t="s">
        <v>137</v>
      </c>
      <c r="C26" s="55"/>
      <c r="D26" s="56"/>
      <c r="E26" s="56"/>
      <c r="F26" s="56"/>
      <c r="G26" s="56"/>
      <c r="H26" s="56"/>
      <c r="I26" s="56"/>
      <c r="J26" s="56"/>
      <c r="K26" s="56"/>
      <c r="L26" s="56"/>
      <c r="M26" s="56"/>
      <c r="N26" s="56"/>
      <c r="O26" s="56"/>
      <c r="P26" s="56"/>
      <c r="Q26" s="56"/>
      <c r="R26" s="56"/>
      <c r="S26" s="56"/>
      <c r="T26" s="56"/>
      <c r="U26" s="56"/>
      <c r="V26" s="56"/>
      <c r="W26" s="56"/>
    </row>
    <row r="27" spans="2:23">
      <c r="B27" s="60"/>
      <c r="C27" s="60"/>
      <c r="D27" s="56"/>
      <c r="E27" s="56"/>
      <c r="F27" s="56"/>
      <c r="G27" s="56"/>
      <c r="H27" s="56"/>
      <c r="I27" s="60"/>
      <c r="J27" s="60"/>
      <c r="K27" s="56"/>
      <c r="L27" s="56"/>
      <c r="M27" s="56"/>
      <c r="N27" s="56"/>
      <c r="O27" s="56"/>
      <c r="P27" s="56"/>
      <c r="Q27" s="56"/>
      <c r="R27" s="56"/>
      <c r="S27" s="56"/>
      <c r="T27" s="56"/>
      <c r="U27" s="56"/>
      <c r="V27" s="56"/>
      <c r="W27" s="56"/>
    </row>
  </sheetData>
  <mergeCells count="66">
    <mergeCell ref="U17:V17"/>
    <mergeCell ref="C17:D17"/>
    <mergeCell ref="E17:G17"/>
    <mergeCell ref="H17:K17"/>
    <mergeCell ref="L17:O17"/>
    <mergeCell ref="P17:R17"/>
    <mergeCell ref="S17:T17"/>
    <mergeCell ref="U15:V15"/>
    <mergeCell ref="C16:D16"/>
    <mergeCell ref="E16:G16"/>
    <mergeCell ref="H16:K16"/>
    <mergeCell ref="L16:O16"/>
    <mergeCell ref="P16:R16"/>
    <mergeCell ref="S16:T16"/>
    <mergeCell ref="U16:V16"/>
    <mergeCell ref="C15:D15"/>
    <mergeCell ref="E15:G15"/>
    <mergeCell ref="H15:K15"/>
    <mergeCell ref="L15:O15"/>
    <mergeCell ref="P15:R15"/>
    <mergeCell ref="S15:T15"/>
    <mergeCell ref="U13:V13"/>
    <mergeCell ref="C14:D14"/>
    <mergeCell ref="E14:G14"/>
    <mergeCell ref="H14:K14"/>
    <mergeCell ref="L14:O14"/>
    <mergeCell ref="P14:R14"/>
    <mergeCell ref="S14:T14"/>
    <mergeCell ref="U14:V14"/>
    <mergeCell ref="C13:D13"/>
    <mergeCell ref="E13:G13"/>
    <mergeCell ref="H13:K13"/>
    <mergeCell ref="L13:O13"/>
    <mergeCell ref="P13:R13"/>
    <mergeCell ref="S13:T13"/>
    <mergeCell ref="U11:V11"/>
    <mergeCell ref="C12:D12"/>
    <mergeCell ref="E12:G12"/>
    <mergeCell ref="H12:K12"/>
    <mergeCell ref="L12:O12"/>
    <mergeCell ref="P12:R12"/>
    <mergeCell ref="S12:T12"/>
    <mergeCell ref="U12:V12"/>
    <mergeCell ref="C11:D11"/>
    <mergeCell ref="E11:G11"/>
    <mergeCell ref="H11:K11"/>
    <mergeCell ref="L11:O11"/>
    <mergeCell ref="P11:R11"/>
    <mergeCell ref="S11:T11"/>
    <mergeCell ref="B8:E8"/>
    <mergeCell ref="F8:W8"/>
    <mergeCell ref="B9:E9"/>
    <mergeCell ref="F9:J9"/>
    <mergeCell ref="L9:P9"/>
    <mergeCell ref="Q9:S9"/>
    <mergeCell ref="T9:U9"/>
    <mergeCell ref="V9:W9"/>
    <mergeCell ref="B7:E7"/>
    <mergeCell ref="F7:P7"/>
    <mergeCell ref="Q7:S7"/>
    <mergeCell ref="T7:V7"/>
    <mergeCell ref="B3:W3"/>
    <mergeCell ref="B5:D5"/>
    <mergeCell ref="E5:N5"/>
    <mergeCell ref="P5:S5"/>
    <mergeCell ref="T5:W5"/>
  </mergeCells>
  <phoneticPr fontId="21"/>
  <dataValidations count="3">
    <dataValidation type="list" allowBlank="1" showInputMessage="1" showErrorMessage="1" sqref="C17:D17" xr:uid="{00000000-0002-0000-0E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17:R17" xr:uid="{00000000-0002-0000-0E00-000001000000}">
      <formula1>"職場見学, 職場体験, 企業実習"</formula1>
    </dataValidation>
    <dataValidation type="list" allowBlank="1" showInputMessage="1" showErrorMessage="1" sqref="P12:R16" xr:uid="{00000000-0002-0000-0E00-000002000000}">
      <formula1>"職場見学, 職場体験, 職場実習"</formula1>
    </dataValidation>
  </dataValidations>
  <pageMargins left="0.27" right="0.24" top="0.74803149606299213" bottom="0.32" header="0.31496062992125984" footer="0.31496062992125984"/>
  <pageSetup paperSize="9" scale="6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CC99FF"/>
  </sheetPr>
  <dimension ref="B1:Y52"/>
  <sheetViews>
    <sheetView showGridLines="0" view="pageBreakPreview" topLeftCell="A18" zoomScaleNormal="100" zoomScaleSheetLayoutView="100" workbookViewId="0"/>
  </sheetViews>
  <sheetFormatPr defaultRowHeight="18"/>
  <cols>
    <col min="1" max="1" width="1.75" customWidth="1"/>
    <col min="2" max="23" width="3.58203125" customWidth="1"/>
  </cols>
  <sheetData>
    <row r="1" spans="2:25">
      <c r="B1" s="1" t="s">
        <v>160</v>
      </c>
      <c r="C1" s="2"/>
      <c r="D1" s="2"/>
      <c r="E1" s="2"/>
      <c r="F1" s="2"/>
      <c r="G1" s="2"/>
      <c r="H1" s="2"/>
      <c r="I1" s="2"/>
      <c r="J1" s="2"/>
      <c r="K1" s="2"/>
      <c r="L1" s="2"/>
      <c r="M1" s="2"/>
      <c r="N1" s="2"/>
      <c r="O1" s="2"/>
      <c r="P1" s="2"/>
      <c r="Q1" s="2"/>
      <c r="R1" s="2"/>
      <c r="S1" s="2"/>
      <c r="T1" s="2"/>
      <c r="U1" s="2"/>
      <c r="V1" s="2"/>
      <c r="W1" s="2"/>
    </row>
    <row r="2" spans="2:25">
      <c r="B2" s="1"/>
      <c r="C2" s="2"/>
      <c r="D2" s="2"/>
      <c r="E2" s="2"/>
      <c r="F2" s="2"/>
      <c r="G2" s="2"/>
      <c r="H2" s="2"/>
      <c r="I2" s="2"/>
      <c r="J2" s="2"/>
      <c r="K2" s="2"/>
      <c r="L2" s="2"/>
      <c r="M2" s="2"/>
      <c r="N2" s="2"/>
      <c r="O2" s="2"/>
      <c r="P2" s="2"/>
      <c r="Q2" s="2"/>
      <c r="R2" s="2"/>
      <c r="S2" s="2"/>
      <c r="T2" s="2"/>
      <c r="U2" s="2"/>
      <c r="V2" s="2"/>
      <c r="W2" s="2"/>
    </row>
    <row r="3" spans="2:25" ht="19">
      <c r="B3" s="566" t="s">
        <v>159</v>
      </c>
      <c r="C3" s="566"/>
      <c r="D3" s="566"/>
      <c r="E3" s="566"/>
      <c r="F3" s="566"/>
      <c r="G3" s="566"/>
      <c r="H3" s="566"/>
      <c r="I3" s="566"/>
      <c r="J3" s="566"/>
      <c r="K3" s="566"/>
      <c r="L3" s="566"/>
      <c r="M3" s="566"/>
      <c r="N3" s="566"/>
      <c r="O3" s="566"/>
      <c r="P3" s="566"/>
      <c r="Q3" s="566"/>
      <c r="R3" s="566"/>
      <c r="S3" s="566"/>
      <c r="T3" s="566"/>
      <c r="U3" s="566"/>
      <c r="V3" s="566"/>
      <c r="W3" s="566"/>
    </row>
    <row r="4" spans="2:25" ht="18.5" thickBot="1">
      <c r="B4" s="1"/>
      <c r="C4" s="2"/>
      <c r="D4" s="2"/>
      <c r="E4" s="2"/>
      <c r="F4" s="2"/>
      <c r="G4" s="2"/>
      <c r="H4" s="2"/>
      <c r="I4" s="2"/>
      <c r="J4" s="2"/>
      <c r="K4" s="2"/>
      <c r="L4" s="2"/>
      <c r="M4" s="2"/>
      <c r="N4" s="2"/>
      <c r="O4" s="2"/>
      <c r="P4" s="2"/>
      <c r="Q4" s="2"/>
      <c r="R4" s="2"/>
      <c r="S4" s="2"/>
      <c r="T4" s="2"/>
      <c r="U4" s="2"/>
      <c r="V4" s="2"/>
      <c r="W4" s="2"/>
    </row>
    <row r="5" spans="2:25" ht="18.5" thickBot="1">
      <c r="B5" s="567" t="s">
        <v>22</v>
      </c>
      <c r="C5" s="568"/>
      <c r="D5" s="568"/>
      <c r="E5" s="571">
        <f>'4'!E5:N5</f>
        <v>0</v>
      </c>
      <c r="F5" s="571"/>
      <c r="G5" s="571"/>
      <c r="H5" s="571"/>
      <c r="I5" s="571"/>
      <c r="J5" s="571"/>
      <c r="K5" s="571"/>
      <c r="L5" s="571"/>
      <c r="M5" s="571"/>
      <c r="N5" s="572"/>
      <c r="O5" s="2"/>
      <c r="P5" s="567" t="s">
        <v>23</v>
      </c>
      <c r="Q5" s="568"/>
      <c r="R5" s="568"/>
      <c r="S5" s="568"/>
      <c r="T5" s="569">
        <f>'4'!T5:W5</f>
        <v>0</v>
      </c>
      <c r="U5" s="569"/>
      <c r="V5" s="569"/>
      <c r="W5" s="570"/>
    </row>
    <row r="6" spans="2:25" ht="18.5" thickBot="1">
      <c r="B6" s="33"/>
      <c r="C6" s="33"/>
      <c r="D6" s="33"/>
      <c r="E6" s="35"/>
      <c r="F6" s="35"/>
      <c r="G6" s="35"/>
      <c r="H6" s="35"/>
      <c r="I6" s="35"/>
      <c r="J6" s="35"/>
      <c r="K6" s="35"/>
      <c r="L6" s="35"/>
      <c r="M6" s="35"/>
      <c r="N6" s="35"/>
      <c r="O6" s="2"/>
      <c r="P6" s="33"/>
      <c r="Q6" s="33"/>
      <c r="R6" s="33"/>
      <c r="S6" s="33"/>
      <c r="T6" s="12"/>
      <c r="U6" s="12"/>
      <c r="V6" s="12"/>
      <c r="W6" s="12"/>
    </row>
    <row r="7" spans="2:25">
      <c r="B7" s="576" t="s">
        <v>1</v>
      </c>
      <c r="C7" s="577"/>
      <c r="D7" s="577"/>
      <c r="E7" s="577"/>
      <c r="F7" s="583" t="str">
        <f>'4'!F7:P7</f>
        <v>知識等習得コース</v>
      </c>
      <c r="G7" s="583"/>
      <c r="H7" s="583"/>
      <c r="I7" s="583"/>
      <c r="J7" s="583"/>
      <c r="K7" s="583"/>
      <c r="L7" s="583"/>
      <c r="M7" s="583"/>
      <c r="N7" s="583"/>
      <c r="O7" s="583"/>
      <c r="P7" s="583"/>
      <c r="Q7" s="583" t="s">
        <v>4</v>
      </c>
      <c r="R7" s="583"/>
      <c r="S7" s="583"/>
      <c r="T7" s="583">
        <f>'4'!T7:V7</f>
        <v>0</v>
      </c>
      <c r="U7" s="583"/>
      <c r="V7" s="584"/>
      <c r="W7" s="29" t="s">
        <v>3</v>
      </c>
    </row>
    <row r="8" spans="2:25" ht="30" customHeight="1">
      <c r="B8" s="574" t="s">
        <v>299</v>
      </c>
      <c r="C8" s="575"/>
      <c r="D8" s="575"/>
      <c r="E8" s="575"/>
      <c r="F8" s="578">
        <f>'4'!F8:W8</f>
        <v>0</v>
      </c>
      <c r="G8" s="578"/>
      <c r="H8" s="578"/>
      <c r="I8" s="578"/>
      <c r="J8" s="578"/>
      <c r="K8" s="578"/>
      <c r="L8" s="578"/>
      <c r="M8" s="578"/>
      <c r="N8" s="578"/>
      <c r="O8" s="578"/>
      <c r="P8" s="578"/>
      <c r="Q8" s="578"/>
      <c r="R8" s="578"/>
      <c r="S8" s="578"/>
      <c r="T8" s="578"/>
      <c r="U8" s="578"/>
      <c r="V8" s="578"/>
      <c r="W8" s="579"/>
      <c r="Y8" s="227" t="s">
        <v>536</v>
      </c>
    </row>
    <row r="9" spans="2:25" s="128" customFormat="1">
      <c r="B9" s="585" t="s">
        <v>298</v>
      </c>
      <c r="C9" s="586"/>
      <c r="D9" s="586"/>
      <c r="E9" s="586"/>
      <c r="F9" s="586">
        <f>'4'!F9:W9</f>
        <v>0</v>
      </c>
      <c r="G9" s="586"/>
      <c r="H9" s="586"/>
      <c r="I9" s="586"/>
      <c r="J9" s="586"/>
      <c r="K9" s="586"/>
      <c r="L9" s="586"/>
      <c r="M9" s="586"/>
      <c r="N9" s="586"/>
      <c r="O9" s="586"/>
      <c r="P9" s="586"/>
      <c r="Q9" s="586"/>
      <c r="R9" s="586"/>
      <c r="S9" s="586"/>
      <c r="T9" s="586"/>
      <c r="U9" s="586"/>
      <c r="V9" s="586"/>
      <c r="W9" s="587"/>
    </row>
    <row r="10" spans="2:25" ht="18.5" thickBot="1">
      <c r="B10" s="510" t="s">
        <v>2</v>
      </c>
      <c r="C10" s="511"/>
      <c r="D10" s="511"/>
      <c r="E10" s="511"/>
      <c r="F10" s="580">
        <f>'4'!F10:J10</f>
        <v>46143</v>
      </c>
      <c r="G10" s="581"/>
      <c r="H10" s="581"/>
      <c r="I10" s="581"/>
      <c r="J10" s="581"/>
      <c r="K10" s="84" t="s">
        <v>5</v>
      </c>
      <c r="L10" s="581">
        <f>'4'!L10:P10</f>
        <v>46295</v>
      </c>
      <c r="M10" s="581"/>
      <c r="N10" s="581"/>
      <c r="O10" s="581"/>
      <c r="P10" s="582"/>
      <c r="Q10" s="580" t="s">
        <v>7</v>
      </c>
      <c r="R10" s="581"/>
      <c r="S10" s="582"/>
      <c r="T10" s="590">
        <f>'4'!T10:U10</f>
        <v>0</v>
      </c>
      <c r="U10" s="591"/>
      <c r="V10" s="588" t="s">
        <v>6</v>
      </c>
      <c r="W10" s="589"/>
    </row>
    <row r="11" spans="2:25" ht="21" customHeight="1"/>
    <row r="12" spans="2:25" s="2" customFormat="1" ht="27.75" customHeight="1">
      <c r="B12" s="66" t="s">
        <v>161</v>
      </c>
      <c r="C12" s="792" t="s">
        <v>162</v>
      </c>
      <c r="D12" s="792"/>
      <c r="E12" s="792"/>
      <c r="F12" s="792"/>
      <c r="G12" s="792" t="s">
        <v>163</v>
      </c>
      <c r="H12" s="792"/>
      <c r="I12" s="792"/>
      <c r="J12" s="792"/>
      <c r="K12" s="792" t="s">
        <v>164</v>
      </c>
      <c r="L12" s="792"/>
      <c r="M12" s="792"/>
      <c r="N12" s="792" t="s">
        <v>165</v>
      </c>
      <c r="O12" s="792"/>
      <c r="P12" s="792"/>
      <c r="Q12" s="792" t="s">
        <v>166</v>
      </c>
      <c r="R12" s="792"/>
      <c r="S12" s="792"/>
      <c r="T12" s="792" t="s">
        <v>167</v>
      </c>
      <c r="U12" s="792"/>
      <c r="V12" s="792" t="s">
        <v>168</v>
      </c>
      <c r="W12" s="792"/>
    </row>
    <row r="13" spans="2:25" s="2" customFormat="1" ht="56.25" customHeight="1">
      <c r="B13" s="67"/>
      <c r="C13" s="792"/>
      <c r="D13" s="792"/>
      <c r="E13" s="792"/>
      <c r="F13" s="792"/>
      <c r="G13" s="792"/>
      <c r="H13" s="792"/>
      <c r="I13" s="792"/>
      <c r="J13" s="792"/>
      <c r="K13" s="792"/>
      <c r="L13" s="792"/>
      <c r="M13" s="792"/>
      <c r="N13" s="792"/>
      <c r="O13" s="792"/>
      <c r="P13" s="792"/>
      <c r="Q13" s="792"/>
      <c r="R13" s="792"/>
      <c r="S13" s="792"/>
      <c r="T13" s="835"/>
      <c r="U13" s="835"/>
      <c r="V13" s="835"/>
      <c r="W13" s="835"/>
    </row>
    <row r="14" spans="2:25" s="2" customFormat="1" ht="56.25" customHeight="1">
      <c r="B14" s="67"/>
      <c r="C14" s="792"/>
      <c r="D14" s="792"/>
      <c r="E14" s="792"/>
      <c r="F14" s="792"/>
      <c r="G14" s="792"/>
      <c r="H14" s="792"/>
      <c r="I14" s="792"/>
      <c r="J14" s="792"/>
      <c r="K14" s="792"/>
      <c r="L14" s="792"/>
      <c r="M14" s="792"/>
      <c r="N14" s="792"/>
      <c r="O14" s="792"/>
      <c r="P14" s="792"/>
      <c r="Q14" s="792"/>
      <c r="R14" s="792"/>
      <c r="S14" s="792"/>
      <c r="T14" s="835"/>
      <c r="U14" s="835"/>
      <c r="V14" s="835"/>
      <c r="W14" s="835"/>
    </row>
    <row r="15" spans="2:25" s="2" customFormat="1" ht="56.25" customHeight="1">
      <c r="B15" s="67"/>
      <c r="C15" s="792"/>
      <c r="D15" s="792"/>
      <c r="E15" s="792"/>
      <c r="F15" s="792"/>
      <c r="G15" s="792"/>
      <c r="H15" s="792"/>
      <c r="I15" s="792"/>
      <c r="J15" s="792"/>
      <c r="K15" s="792"/>
      <c r="L15" s="792"/>
      <c r="M15" s="792"/>
      <c r="N15" s="792"/>
      <c r="O15" s="792"/>
      <c r="P15" s="792"/>
      <c r="Q15" s="792"/>
      <c r="R15" s="792"/>
      <c r="S15" s="792"/>
      <c r="T15" s="835"/>
      <c r="U15" s="835"/>
      <c r="V15" s="835"/>
      <c r="W15" s="835"/>
    </row>
    <row r="16" spans="2:25" s="2" customFormat="1" ht="56.25" customHeight="1">
      <c r="B16" s="67"/>
      <c r="C16" s="792"/>
      <c r="D16" s="792"/>
      <c r="E16" s="792"/>
      <c r="F16" s="792"/>
      <c r="G16" s="792"/>
      <c r="H16" s="792"/>
      <c r="I16" s="792"/>
      <c r="J16" s="792"/>
      <c r="K16" s="792"/>
      <c r="L16" s="792"/>
      <c r="M16" s="792"/>
      <c r="N16" s="792"/>
      <c r="O16" s="792"/>
      <c r="P16" s="792"/>
      <c r="Q16" s="792"/>
      <c r="R16" s="792"/>
      <c r="S16" s="792"/>
      <c r="T16" s="835"/>
      <c r="U16" s="835"/>
      <c r="V16" s="835"/>
      <c r="W16" s="835"/>
    </row>
    <row r="17" spans="2:23" s="2" customFormat="1" ht="56.25" customHeight="1">
      <c r="B17" s="67"/>
      <c r="C17" s="792"/>
      <c r="D17" s="792"/>
      <c r="E17" s="792"/>
      <c r="F17" s="792"/>
      <c r="G17" s="792"/>
      <c r="H17" s="792"/>
      <c r="I17" s="792"/>
      <c r="J17" s="792"/>
      <c r="K17" s="792"/>
      <c r="L17" s="792"/>
      <c r="M17" s="792"/>
      <c r="N17" s="792"/>
      <c r="O17" s="792"/>
      <c r="P17" s="792"/>
      <c r="Q17" s="792"/>
      <c r="R17" s="792"/>
      <c r="S17" s="792"/>
      <c r="T17" s="835"/>
      <c r="U17" s="835"/>
      <c r="V17" s="835"/>
      <c r="W17" s="835"/>
    </row>
    <row r="18" spans="2:23" s="2" customFormat="1" ht="56.25" customHeight="1">
      <c r="B18" s="67"/>
      <c r="C18" s="792"/>
      <c r="D18" s="792"/>
      <c r="E18" s="792"/>
      <c r="F18" s="792"/>
      <c r="G18" s="792"/>
      <c r="H18" s="792"/>
      <c r="I18" s="792"/>
      <c r="J18" s="792"/>
      <c r="K18" s="792"/>
      <c r="L18" s="792"/>
      <c r="M18" s="792"/>
      <c r="N18" s="792"/>
      <c r="O18" s="792"/>
      <c r="P18" s="792"/>
      <c r="Q18" s="792"/>
      <c r="R18" s="792"/>
      <c r="S18" s="792"/>
      <c r="T18" s="835"/>
      <c r="U18" s="835"/>
      <c r="V18" s="835"/>
      <c r="W18" s="835"/>
    </row>
    <row r="19" spans="2:23" s="2" customFormat="1" ht="56.25" customHeight="1">
      <c r="B19" s="67"/>
      <c r="C19" s="792"/>
      <c r="D19" s="792"/>
      <c r="E19" s="792"/>
      <c r="F19" s="792"/>
      <c r="G19" s="792"/>
      <c r="H19" s="792"/>
      <c r="I19" s="792"/>
      <c r="J19" s="792"/>
      <c r="K19" s="792"/>
      <c r="L19" s="792"/>
      <c r="M19" s="792"/>
      <c r="N19" s="792"/>
      <c r="O19" s="792"/>
      <c r="P19" s="792"/>
      <c r="Q19" s="792"/>
      <c r="R19" s="792"/>
      <c r="S19" s="792"/>
      <c r="T19" s="835"/>
      <c r="U19" s="835"/>
      <c r="V19" s="835"/>
      <c r="W19" s="835"/>
    </row>
    <row r="20" spans="2:23" s="2" customFormat="1" ht="56.25" customHeight="1">
      <c r="B20" s="67"/>
      <c r="C20" s="792"/>
      <c r="D20" s="792"/>
      <c r="E20" s="792"/>
      <c r="F20" s="792"/>
      <c r="G20" s="792"/>
      <c r="H20" s="792"/>
      <c r="I20" s="792"/>
      <c r="J20" s="792"/>
      <c r="K20" s="792"/>
      <c r="L20" s="792"/>
      <c r="M20" s="792"/>
      <c r="N20" s="792"/>
      <c r="O20" s="792"/>
      <c r="P20" s="792"/>
      <c r="Q20" s="792"/>
      <c r="R20" s="792"/>
      <c r="S20" s="792"/>
      <c r="T20" s="835"/>
      <c r="U20" s="835"/>
      <c r="V20" s="835"/>
      <c r="W20" s="835"/>
    </row>
    <row r="21" spans="2:23" s="2" customFormat="1" ht="56.25" customHeight="1">
      <c r="B21" s="67"/>
      <c r="C21" s="792"/>
      <c r="D21" s="792"/>
      <c r="E21" s="792"/>
      <c r="F21" s="792"/>
      <c r="G21" s="792"/>
      <c r="H21" s="792"/>
      <c r="I21" s="792"/>
      <c r="J21" s="792"/>
      <c r="K21" s="792"/>
      <c r="L21" s="792"/>
      <c r="M21" s="792"/>
      <c r="N21" s="792"/>
      <c r="O21" s="792"/>
      <c r="P21" s="792"/>
      <c r="Q21" s="792"/>
      <c r="R21" s="792"/>
      <c r="S21" s="792"/>
      <c r="T21" s="835"/>
      <c r="U21" s="835"/>
      <c r="V21" s="835"/>
      <c r="W21" s="835"/>
    </row>
    <row r="22" spans="2:23" s="2" customFormat="1" ht="56.25" customHeight="1">
      <c r="B22" s="67"/>
      <c r="C22" s="792"/>
      <c r="D22" s="792"/>
      <c r="E22" s="792"/>
      <c r="F22" s="792"/>
      <c r="G22" s="792"/>
      <c r="H22" s="792"/>
      <c r="I22" s="792"/>
      <c r="J22" s="792"/>
      <c r="K22" s="792"/>
      <c r="L22" s="792"/>
      <c r="M22" s="792"/>
      <c r="N22" s="792"/>
      <c r="O22" s="792"/>
      <c r="P22" s="792"/>
      <c r="Q22" s="792"/>
      <c r="R22" s="792"/>
      <c r="S22" s="792"/>
      <c r="T22" s="835"/>
      <c r="U22" s="835"/>
      <c r="V22" s="835"/>
      <c r="W22" s="835"/>
    </row>
    <row r="23" spans="2:23" s="2" customFormat="1" ht="13"/>
    <row r="24" spans="2:23" s="2" customFormat="1" ht="13"/>
    <row r="25" spans="2:23" s="2" customFormat="1" ht="13"/>
    <row r="26" spans="2:23" s="2" customFormat="1" ht="13"/>
    <row r="27" spans="2:23" s="2" customFormat="1" ht="13"/>
    <row r="28" spans="2:23" s="2" customFormat="1" ht="13"/>
    <row r="29" spans="2:23" s="2" customFormat="1" ht="13"/>
    <row r="30" spans="2:23" s="2" customFormat="1" ht="13"/>
    <row r="31" spans="2:23" s="2" customFormat="1" ht="13"/>
    <row r="32" spans="2:23" s="2" customFormat="1" ht="13"/>
    <row r="33" s="2" customFormat="1" ht="13"/>
    <row r="34" s="2" customFormat="1" ht="13"/>
    <row r="35" s="2" customFormat="1" ht="13"/>
    <row r="36" s="2" customFormat="1" ht="13"/>
    <row r="37" s="2" customFormat="1" ht="13"/>
    <row r="38" s="2" customFormat="1" ht="13"/>
    <row r="39" s="2" customFormat="1" ht="13"/>
    <row r="40" s="2" customFormat="1" ht="13"/>
    <row r="41" s="2" customFormat="1" ht="13"/>
    <row r="42" s="2" customFormat="1" ht="13"/>
    <row r="43" s="2" customFormat="1" ht="13"/>
    <row r="44" s="2" customFormat="1" ht="13"/>
    <row r="45" s="2" customFormat="1" ht="13"/>
    <row r="46" s="2" customFormat="1" ht="13"/>
    <row r="47" s="2" customFormat="1" ht="13"/>
    <row r="48" s="2" customFormat="1" ht="13"/>
    <row r="49" s="2" customFormat="1" ht="13"/>
    <row r="50" s="2" customFormat="1" ht="13"/>
    <row r="51" s="2" customFormat="1" ht="13"/>
    <row r="52" s="2" customFormat="1" ht="13"/>
  </sheetData>
  <mergeCells count="96">
    <mergeCell ref="V22:W22"/>
    <mergeCell ref="C22:F22"/>
    <mergeCell ref="G22:J22"/>
    <mergeCell ref="K22:M22"/>
    <mergeCell ref="N22:P22"/>
    <mergeCell ref="Q22:S22"/>
    <mergeCell ref="T22:U22"/>
    <mergeCell ref="V20:W20"/>
    <mergeCell ref="C21:F21"/>
    <mergeCell ref="G21:J21"/>
    <mergeCell ref="K21:M21"/>
    <mergeCell ref="N21:P21"/>
    <mergeCell ref="Q21:S21"/>
    <mergeCell ref="T21:U21"/>
    <mergeCell ref="V21:W21"/>
    <mergeCell ref="C20:F20"/>
    <mergeCell ref="G20:J20"/>
    <mergeCell ref="K20:M20"/>
    <mergeCell ref="N20:P20"/>
    <mergeCell ref="Q20:S20"/>
    <mergeCell ref="T20:U20"/>
    <mergeCell ref="V18:W18"/>
    <mergeCell ref="C19:F19"/>
    <mergeCell ref="G19:J19"/>
    <mergeCell ref="K19:M19"/>
    <mergeCell ref="N19:P19"/>
    <mergeCell ref="Q19:S19"/>
    <mergeCell ref="T19:U19"/>
    <mergeCell ref="V19:W19"/>
    <mergeCell ref="C18:F18"/>
    <mergeCell ref="G18:J18"/>
    <mergeCell ref="K18:M18"/>
    <mergeCell ref="N18:P18"/>
    <mergeCell ref="Q18:S18"/>
    <mergeCell ref="T18:U18"/>
    <mergeCell ref="V16:W16"/>
    <mergeCell ref="C17:F17"/>
    <mergeCell ref="G17:J17"/>
    <mergeCell ref="K17:M17"/>
    <mergeCell ref="N17:P17"/>
    <mergeCell ref="Q17:S17"/>
    <mergeCell ref="T17:U17"/>
    <mergeCell ref="V17:W17"/>
    <mergeCell ref="C16:F16"/>
    <mergeCell ref="G16:J16"/>
    <mergeCell ref="K16:M16"/>
    <mergeCell ref="N16:P16"/>
    <mergeCell ref="Q16:S16"/>
    <mergeCell ref="T16:U16"/>
    <mergeCell ref="V14:W14"/>
    <mergeCell ref="C15:F15"/>
    <mergeCell ref="G15:J15"/>
    <mergeCell ref="K15:M15"/>
    <mergeCell ref="N15:P15"/>
    <mergeCell ref="Q15:S15"/>
    <mergeCell ref="T15:U15"/>
    <mergeCell ref="V15:W15"/>
    <mergeCell ref="C14:F14"/>
    <mergeCell ref="G14:J14"/>
    <mergeCell ref="K14:M14"/>
    <mergeCell ref="N14:P14"/>
    <mergeCell ref="Q14:S14"/>
    <mergeCell ref="T14:U14"/>
    <mergeCell ref="V12:W12"/>
    <mergeCell ref="C13:F13"/>
    <mergeCell ref="G13:J13"/>
    <mergeCell ref="K13:M13"/>
    <mergeCell ref="N13:P13"/>
    <mergeCell ref="Q13:S13"/>
    <mergeCell ref="T13:U13"/>
    <mergeCell ref="V13:W13"/>
    <mergeCell ref="C12:F12"/>
    <mergeCell ref="G12:J12"/>
    <mergeCell ref="K12:M12"/>
    <mergeCell ref="N12:P12"/>
    <mergeCell ref="Q12:S12"/>
    <mergeCell ref="T12:U12"/>
    <mergeCell ref="B8:E8"/>
    <mergeCell ref="F8:W8"/>
    <mergeCell ref="B10:E10"/>
    <mergeCell ref="F10:J10"/>
    <mergeCell ref="L10:P10"/>
    <mergeCell ref="Q10:S10"/>
    <mergeCell ref="T10:U10"/>
    <mergeCell ref="V10:W10"/>
    <mergeCell ref="B9:E9"/>
    <mergeCell ref="F9:W9"/>
    <mergeCell ref="B7:E7"/>
    <mergeCell ref="F7:P7"/>
    <mergeCell ref="Q7:S7"/>
    <mergeCell ref="T7:V7"/>
    <mergeCell ref="B3:W3"/>
    <mergeCell ref="B5:D5"/>
    <mergeCell ref="E5:N5"/>
    <mergeCell ref="P5:S5"/>
    <mergeCell ref="T5:W5"/>
  </mergeCells>
  <phoneticPr fontId="21"/>
  <pageMargins left="0.7" right="0.46" top="0.31" bottom="0.2" header="0.3" footer="0.3"/>
  <pageSetup paperSize="9" scale="97"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Z191"/>
  <sheetViews>
    <sheetView showGridLines="0" view="pageBreakPreview" topLeftCell="A25" zoomScaleNormal="100" zoomScaleSheetLayoutView="100" workbookViewId="0"/>
  </sheetViews>
  <sheetFormatPr defaultRowHeight="18"/>
  <cols>
    <col min="1" max="1" width="1.25" customWidth="1"/>
    <col min="2" max="30" width="3.58203125" customWidth="1"/>
  </cols>
  <sheetData>
    <row r="1" spans="1:26">
      <c r="B1" s="1" t="s">
        <v>378</v>
      </c>
      <c r="C1" s="2"/>
      <c r="D1" s="2"/>
      <c r="E1" s="2"/>
      <c r="F1" s="2"/>
      <c r="G1" s="2"/>
      <c r="H1" s="2"/>
      <c r="I1" s="2"/>
      <c r="J1" s="2"/>
      <c r="K1" s="2"/>
      <c r="L1" s="2"/>
      <c r="M1" s="2"/>
      <c r="N1" s="2"/>
      <c r="O1" s="2"/>
      <c r="P1" s="2"/>
      <c r="Q1" s="2"/>
      <c r="R1" s="2"/>
      <c r="S1" s="2"/>
      <c r="T1" s="2"/>
      <c r="U1" s="2"/>
      <c r="V1" s="2"/>
      <c r="W1" s="2"/>
    </row>
    <row r="2" spans="1:26" ht="8.25" customHeight="1">
      <c r="B2" s="1"/>
      <c r="C2" s="2"/>
      <c r="D2" s="2"/>
      <c r="E2" s="2"/>
      <c r="F2" s="2"/>
      <c r="G2" s="2"/>
      <c r="H2" s="2"/>
      <c r="I2" s="2"/>
      <c r="J2" s="2"/>
      <c r="K2" s="2"/>
      <c r="L2" s="2"/>
      <c r="M2" s="2"/>
      <c r="N2" s="2"/>
      <c r="O2" s="2"/>
      <c r="P2" s="2"/>
      <c r="Q2" s="2"/>
      <c r="R2" s="2"/>
      <c r="S2" s="2"/>
      <c r="T2" s="2"/>
      <c r="U2" s="2"/>
      <c r="V2" s="2"/>
      <c r="W2" s="2"/>
    </row>
    <row r="3" spans="1:26" ht="19">
      <c r="B3" s="566" t="s">
        <v>379</v>
      </c>
      <c r="C3" s="566"/>
      <c r="D3" s="566"/>
      <c r="E3" s="566"/>
      <c r="F3" s="566"/>
      <c r="G3" s="566"/>
      <c r="H3" s="566"/>
      <c r="I3" s="566"/>
      <c r="J3" s="566"/>
      <c r="K3" s="566"/>
      <c r="L3" s="566"/>
      <c r="M3" s="566"/>
      <c r="N3" s="566"/>
      <c r="O3" s="566"/>
      <c r="P3" s="566"/>
      <c r="Q3" s="566"/>
      <c r="R3" s="566"/>
      <c r="S3" s="566"/>
      <c r="T3" s="566"/>
      <c r="U3" s="566"/>
      <c r="V3" s="566"/>
      <c r="W3" s="566"/>
    </row>
    <row r="4" spans="1:26">
      <c r="B4" s="1"/>
      <c r="C4" s="2"/>
      <c r="D4" s="2"/>
      <c r="E4" s="2"/>
      <c r="F4" s="2"/>
      <c r="G4" s="2"/>
      <c r="H4" s="2"/>
      <c r="I4" s="2"/>
      <c r="J4" s="2"/>
      <c r="K4" s="2"/>
      <c r="L4" s="2"/>
      <c r="M4" s="2"/>
      <c r="N4" s="2"/>
      <c r="O4" s="2"/>
      <c r="P4" s="2"/>
      <c r="Q4" s="2"/>
      <c r="R4" s="2"/>
      <c r="S4" s="2"/>
      <c r="T4" s="2"/>
      <c r="U4" s="2"/>
      <c r="V4" s="2"/>
      <c r="W4" s="2"/>
    </row>
    <row r="5" spans="1:26" ht="18.5" thickBot="1">
      <c r="B5" s="1"/>
      <c r="C5" s="2"/>
      <c r="D5" s="2"/>
      <c r="E5" s="2"/>
      <c r="F5" s="2"/>
      <c r="G5" s="2"/>
      <c r="H5" s="2"/>
      <c r="I5" s="2"/>
      <c r="J5" s="2"/>
      <c r="K5" s="2"/>
      <c r="L5" s="2"/>
      <c r="M5" s="2"/>
      <c r="N5" s="2"/>
      <c r="O5" s="2"/>
      <c r="P5" s="2"/>
      <c r="Q5" s="2"/>
      <c r="R5" s="2"/>
      <c r="S5" s="2"/>
      <c r="T5" s="2"/>
      <c r="U5" s="2"/>
      <c r="V5" s="2"/>
      <c r="W5" s="2"/>
    </row>
    <row r="6" spans="1:26" ht="18.5" thickBot="1">
      <c r="B6" s="548"/>
      <c r="C6" s="548"/>
      <c r="D6" s="548"/>
      <c r="E6" s="849"/>
      <c r="F6" s="849"/>
      <c r="G6" s="849"/>
      <c r="H6" s="849"/>
      <c r="I6" s="849"/>
      <c r="J6" s="849"/>
      <c r="K6" s="849"/>
      <c r="L6" s="849"/>
      <c r="M6" s="849"/>
      <c r="N6" s="849"/>
      <c r="O6" s="2"/>
      <c r="P6" s="850" t="s">
        <v>23</v>
      </c>
      <c r="Q6" s="851"/>
      <c r="R6" s="851"/>
      <c r="S6" s="852"/>
      <c r="T6" s="853">
        <f>'4'!T5:W5</f>
        <v>0</v>
      </c>
      <c r="U6" s="854"/>
      <c r="V6" s="854"/>
      <c r="W6" s="855"/>
    </row>
    <row r="7" spans="1:26" ht="10.5" customHeight="1" thickBot="1">
      <c r="B7" s="200"/>
      <c r="C7" s="200"/>
      <c r="D7" s="200"/>
      <c r="E7" s="74"/>
      <c r="F7" s="74"/>
      <c r="G7" s="74"/>
      <c r="H7" s="74"/>
      <c r="I7" s="74"/>
      <c r="J7" s="74"/>
      <c r="K7" s="74"/>
      <c r="L7" s="74"/>
      <c r="M7" s="74"/>
      <c r="N7" s="74"/>
      <c r="O7" s="2"/>
      <c r="P7" s="200"/>
      <c r="Q7" s="200"/>
      <c r="R7" s="200"/>
      <c r="S7" s="200"/>
      <c r="T7" s="12"/>
      <c r="U7" s="12"/>
      <c r="V7" s="12"/>
      <c r="W7" s="12"/>
    </row>
    <row r="8" spans="1:26" ht="26.25" customHeight="1" thickBot="1">
      <c r="B8" s="856" t="s">
        <v>0</v>
      </c>
      <c r="C8" s="857"/>
      <c r="D8" s="857"/>
      <c r="E8" s="857"/>
      <c r="F8" s="858">
        <f>'4'!F8:W8</f>
        <v>0</v>
      </c>
      <c r="G8" s="858"/>
      <c r="H8" s="858"/>
      <c r="I8" s="858"/>
      <c r="J8" s="858"/>
      <c r="K8" s="858"/>
      <c r="L8" s="858"/>
      <c r="M8" s="858"/>
      <c r="N8" s="858"/>
      <c r="O8" s="858"/>
      <c r="P8" s="858"/>
      <c r="Q8" s="858"/>
      <c r="R8" s="858"/>
      <c r="S8" s="858"/>
      <c r="T8" s="858"/>
      <c r="U8" s="858"/>
      <c r="V8" s="858"/>
      <c r="W8" s="859"/>
    </row>
    <row r="9" spans="1:26" ht="18.5" thickBot="1">
      <c r="B9" s="860" t="s">
        <v>2</v>
      </c>
      <c r="C9" s="861"/>
      <c r="D9" s="861"/>
      <c r="E9" s="861"/>
      <c r="F9" s="862">
        <f>'4'!F10:J10</f>
        <v>46143</v>
      </c>
      <c r="G9" s="863"/>
      <c r="H9" s="863"/>
      <c r="I9" s="863"/>
      <c r="J9" s="863"/>
      <c r="K9" s="202" t="s">
        <v>5</v>
      </c>
      <c r="L9" s="863">
        <f>'4'!L10:P10</f>
        <v>46295</v>
      </c>
      <c r="M9" s="863"/>
      <c r="N9" s="863"/>
      <c r="O9" s="863"/>
      <c r="P9" s="864"/>
      <c r="Q9" s="862" t="s">
        <v>7</v>
      </c>
      <c r="R9" s="863"/>
      <c r="S9" s="864"/>
      <c r="T9" s="865">
        <f>'4'!T10:U10</f>
        <v>0</v>
      </c>
      <c r="U9" s="866"/>
      <c r="V9" s="847" t="s">
        <v>6</v>
      </c>
      <c r="W9" s="848"/>
    </row>
    <row r="10" spans="1:26" ht="13.5" customHeight="1">
      <c r="Z10" s="227" t="s">
        <v>536</v>
      </c>
    </row>
    <row r="11" spans="1:26" ht="27" customHeight="1">
      <c r="A11" s="2"/>
      <c r="B11" s="203" t="s">
        <v>380</v>
      </c>
      <c r="C11" s="201"/>
      <c r="D11" s="201"/>
      <c r="E11" s="201"/>
      <c r="F11" s="601"/>
      <c r="G11" s="601"/>
      <c r="H11" s="601"/>
      <c r="I11" s="601"/>
      <c r="J11" s="2" t="s">
        <v>3</v>
      </c>
      <c r="K11" s="2"/>
      <c r="L11" s="210"/>
      <c r="M11" s="13"/>
      <c r="N11" s="13"/>
      <c r="O11" s="13"/>
      <c r="P11" s="13"/>
      <c r="Q11" s="13"/>
      <c r="R11" s="12"/>
      <c r="S11" s="548"/>
      <c r="T11" s="548"/>
      <c r="U11" s="548"/>
      <c r="V11" s="13"/>
      <c r="W11" s="13"/>
      <c r="X11" s="2"/>
    </row>
    <row r="12" spans="1:26" ht="12" customHeight="1">
      <c r="A12" s="2"/>
      <c r="B12" s="201"/>
      <c r="C12" s="201"/>
      <c r="D12" s="201"/>
      <c r="E12" s="201"/>
      <c r="F12" s="201"/>
      <c r="G12" s="201"/>
      <c r="H12" s="201"/>
      <c r="I12" s="2"/>
      <c r="J12" s="2"/>
      <c r="K12" s="2"/>
      <c r="L12" s="2"/>
      <c r="M12" s="2"/>
      <c r="N12" s="2"/>
      <c r="O12" s="2"/>
      <c r="P12" s="2"/>
      <c r="Q12" s="2"/>
      <c r="R12" s="2"/>
      <c r="S12" s="2"/>
      <c r="T12" s="2"/>
      <c r="U12" s="2"/>
      <c r="V12" s="2"/>
      <c r="W12" s="2"/>
      <c r="X12" s="2"/>
    </row>
    <row r="13" spans="1:26">
      <c r="A13" s="2"/>
      <c r="B13" s="203" t="s">
        <v>503</v>
      </c>
      <c r="C13" s="201"/>
      <c r="D13" s="201"/>
      <c r="E13" s="201"/>
      <c r="F13" s="201"/>
      <c r="G13" s="201"/>
      <c r="H13" s="201"/>
      <c r="I13" s="2"/>
      <c r="J13" s="2"/>
      <c r="K13" s="2"/>
      <c r="L13" s="2"/>
      <c r="M13" s="2"/>
      <c r="N13" s="2"/>
      <c r="O13" s="2"/>
      <c r="P13" s="2"/>
      <c r="Q13" s="2"/>
      <c r="R13" s="2"/>
      <c r="S13" s="2"/>
      <c r="T13" s="2"/>
      <c r="U13" s="2"/>
      <c r="V13" s="2"/>
      <c r="W13" s="2"/>
      <c r="X13" s="2"/>
    </row>
    <row r="14" spans="1:26" ht="35.25" customHeight="1">
      <c r="A14" s="2"/>
      <c r="B14" s="558" t="s">
        <v>381</v>
      </c>
      <c r="C14" s="558"/>
      <c r="D14" s="558"/>
      <c r="E14" s="558"/>
      <c r="F14" s="558"/>
      <c r="G14" s="558"/>
      <c r="H14" s="601"/>
      <c r="I14" s="601"/>
      <c r="J14" s="601"/>
      <c r="K14" s="601"/>
      <c r="L14" s="601"/>
      <c r="M14" s="601"/>
      <c r="N14" s="601"/>
      <c r="O14" s="601"/>
      <c r="P14" s="601"/>
      <c r="Q14" s="601"/>
      <c r="R14" s="601"/>
      <c r="S14" s="601"/>
      <c r="T14" s="601"/>
      <c r="U14" s="601"/>
      <c r="V14" s="601"/>
      <c r="W14" s="601"/>
      <c r="X14" s="2"/>
    </row>
    <row r="15" spans="1:26" ht="32.25" customHeight="1">
      <c r="A15" s="2"/>
      <c r="B15" s="558" t="s">
        <v>382</v>
      </c>
      <c r="C15" s="558"/>
      <c r="D15" s="558"/>
      <c r="E15" s="558"/>
      <c r="F15" s="558"/>
      <c r="G15" s="558"/>
      <c r="H15" s="601"/>
      <c r="I15" s="601"/>
      <c r="J15" s="601"/>
      <c r="K15" s="601"/>
      <c r="L15" s="601"/>
      <c r="M15" s="601"/>
      <c r="N15" s="601"/>
      <c r="O15" s="601"/>
      <c r="P15" s="601"/>
      <c r="Q15" s="601"/>
      <c r="R15" s="601"/>
      <c r="S15" s="601"/>
      <c r="T15" s="601"/>
      <c r="U15" s="601"/>
      <c r="V15" s="601"/>
      <c r="W15" s="601"/>
      <c r="X15" s="2"/>
    </row>
    <row r="16" spans="1:26" ht="32.25" customHeight="1">
      <c r="A16" s="2"/>
      <c r="B16" s="558" t="s">
        <v>164</v>
      </c>
      <c r="C16" s="558"/>
      <c r="D16" s="558"/>
      <c r="E16" s="558"/>
      <c r="F16" s="558"/>
      <c r="G16" s="558"/>
      <c r="H16" s="601"/>
      <c r="I16" s="601"/>
      <c r="J16" s="601"/>
      <c r="K16" s="601"/>
      <c r="L16" s="601"/>
      <c r="M16" s="601"/>
      <c r="N16" s="601"/>
      <c r="O16" s="601"/>
      <c r="P16" s="601"/>
      <c r="Q16" s="601"/>
      <c r="R16" s="601"/>
      <c r="S16" s="601"/>
      <c r="T16" s="601"/>
      <c r="U16" s="601"/>
      <c r="V16" s="601"/>
      <c r="W16" s="601"/>
      <c r="X16" s="2"/>
    </row>
    <row r="17" spans="1:24" ht="32.25" customHeight="1">
      <c r="A17" s="2"/>
      <c r="B17" s="558" t="s">
        <v>190</v>
      </c>
      <c r="C17" s="558"/>
      <c r="D17" s="558"/>
      <c r="E17" s="558"/>
      <c r="F17" s="558"/>
      <c r="G17" s="558"/>
      <c r="H17" s="601"/>
      <c r="I17" s="601"/>
      <c r="J17" s="601"/>
      <c r="K17" s="601"/>
      <c r="L17" s="601"/>
      <c r="M17" s="601"/>
      <c r="N17" s="601"/>
      <c r="O17" s="601"/>
      <c r="P17" s="601"/>
      <c r="Q17" s="601"/>
      <c r="R17" s="601"/>
      <c r="S17" s="601"/>
      <c r="T17" s="601"/>
      <c r="U17" s="601"/>
      <c r="V17" s="601"/>
      <c r="W17" s="601"/>
      <c r="X17" s="2"/>
    </row>
    <row r="18" spans="1:24" ht="32.25" customHeight="1">
      <c r="A18" s="2"/>
      <c r="B18" s="558" t="s">
        <v>383</v>
      </c>
      <c r="C18" s="558"/>
      <c r="D18" s="558"/>
      <c r="E18" s="558"/>
      <c r="F18" s="558"/>
      <c r="G18" s="558"/>
      <c r="H18" s="601"/>
      <c r="I18" s="601"/>
      <c r="J18" s="601"/>
      <c r="K18" s="601"/>
      <c r="L18" s="601"/>
      <c r="M18" s="601"/>
      <c r="N18" s="601"/>
      <c r="O18" s="601"/>
      <c r="P18" s="601"/>
      <c r="Q18" s="601"/>
      <c r="R18" s="601"/>
      <c r="S18" s="601"/>
      <c r="T18" s="601"/>
      <c r="U18" s="601"/>
      <c r="V18" s="601"/>
      <c r="W18" s="601"/>
      <c r="X18" s="2"/>
    </row>
    <row r="19" spans="1:24" ht="35.25" customHeight="1">
      <c r="A19" s="2"/>
      <c r="B19" s="558" t="s">
        <v>384</v>
      </c>
      <c r="C19" s="558"/>
      <c r="D19" s="558"/>
      <c r="E19" s="558"/>
      <c r="F19" s="558"/>
      <c r="G19" s="558"/>
      <c r="H19" s="601"/>
      <c r="I19" s="601"/>
      <c r="J19" s="601"/>
      <c r="K19" s="601"/>
      <c r="L19" s="601"/>
      <c r="M19" s="601"/>
      <c r="N19" s="601"/>
      <c r="O19" s="601"/>
      <c r="P19" s="601"/>
      <c r="Q19" s="601"/>
      <c r="R19" s="601"/>
      <c r="S19" s="601"/>
      <c r="T19" s="601"/>
      <c r="U19" s="601"/>
      <c r="V19" s="601"/>
      <c r="W19" s="601"/>
      <c r="X19" s="2"/>
    </row>
    <row r="20" spans="1:24">
      <c r="A20" s="2"/>
      <c r="B20" s="558" t="s">
        <v>385</v>
      </c>
      <c r="C20" s="558"/>
      <c r="D20" s="558"/>
      <c r="E20" s="558"/>
      <c r="F20" s="558"/>
      <c r="G20" s="558"/>
      <c r="H20" s="204"/>
      <c r="I20" s="205" t="s">
        <v>386</v>
      </c>
      <c r="J20" s="844"/>
      <c r="K20" s="844"/>
      <c r="L20" s="205" t="s">
        <v>387</v>
      </c>
      <c r="M20" s="845"/>
      <c r="N20" s="845"/>
      <c r="O20" s="845"/>
      <c r="P20" s="845"/>
      <c r="Q20" s="845"/>
      <c r="R20" s="845"/>
      <c r="S20" s="845"/>
      <c r="T20" s="845"/>
      <c r="U20" s="845"/>
      <c r="V20" s="845"/>
      <c r="W20" s="846"/>
      <c r="X20" s="2"/>
    </row>
    <row r="21" spans="1:24">
      <c r="A21" s="2"/>
      <c r="B21" s="558" t="s">
        <v>388</v>
      </c>
      <c r="C21" s="558"/>
      <c r="D21" s="558"/>
      <c r="E21" s="558"/>
      <c r="F21" s="558"/>
      <c r="G21" s="558"/>
      <c r="H21" s="838" t="s">
        <v>389</v>
      </c>
      <c r="I21" s="839"/>
      <c r="J21" s="839"/>
      <c r="K21" s="839"/>
      <c r="L21" s="839"/>
      <c r="M21" s="839"/>
      <c r="N21" s="839"/>
      <c r="O21" s="839"/>
      <c r="P21" s="839"/>
      <c r="Q21" s="839"/>
      <c r="R21" s="839"/>
      <c r="S21" s="839"/>
      <c r="T21" s="839"/>
      <c r="U21" s="839"/>
      <c r="V21" s="839"/>
      <c r="W21" s="840"/>
      <c r="X21" s="2"/>
    </row>
    <row r="22" spans="1:24">
      <c r="A22" s="2"/>
      <c r="B22" s="558"/>
      <c r="C22" s="558"/>
      <c r="D22" s="558"/>
      <c r="E22" s="558"/>
      <c r="F22" s="558"/>
      <c r="G22" s="558"/>
      <c r="H22" s="841" t="s">
        <v>390</v>
      </c>
      <c r="I22" s="842"/>
      <c r="J22" s="842"/>
      <c r="K22" s="842"/>
      <c r="L22" s="842"/>
      <c r="M22" s="842"/>
      <c r="N22" s="842"/>
      <c r="O22" s="842"/>
      <c r="P22" s="842"/>
      <c r="Q22" s="842"/>
      <c r="R22" s="842"/>
      <c r="S22" s="842"/>
      <c r="T22" s="842"/>
      <c r="U22" s="842"/>
      <c r="V22" s="842"/>
      <c r="W22" s="843"/>
      <c r="X22" s="2"/>
    </row>
    <row r="23" spans="1:24" ht="12.75" customHeight="1">
      <c r="A23" s="2"/>
      <c r="B23" s="199"/>
      <c r="C23" s="199"/>
      <c r="D23" s="199"/>
      <c r="E23" s="199"/>
      <c r="F23" s="199"/>
      <c r="G23" s="199"/>
      <c r="H23" s="74"/>
      <c r="I23" s="74"/>
      <c r="J23" s="74"/>
      <c r="K23" s="74"/>
      <c r="L23" s="74"/>
      <c r="M23" s="74"/>
      <c r="N23" s="74"/>
      <c r="O23" s="74"/>
      <c r="P23" s="74"/>
      <c r="Q23" s="74"/>
      <c r="R23" s="74"/>
      <c r="S23" s="74"/>
      <c r="T23" s="74"/>
      <c r="U23" s="74"/>
      <c r="V23" s="74"/>
      <c r="W23" s="74"/>
      <c r="X23" s="2"/>
    </row>
    <row r="24" spans="1:24">
      <c r="A24" s="2"/>
      <c r="B24" s="203" t="s">
        <v>504</v>
      </c>
      <c r="C24" s="2"/>
      <c r="D24" s="2"/>
      <c r="E24" s="2"/>
      <c r="F24" s="2"/>
      <c r="G24" s="2"/>
      <c r="H24" s="2"/>
      <c r="I24" s="2"/>
      <c r="J24" s="2"/>
      <c r="K24" s="2"/>
      <c r="L24" s="2"/>
      <c r="M24" s="2"/>
      <c r="N24" s="2"/>
      <c r="O24" s="2"/>
      <c r="P24" s="2"/>
      <c r="Q24" s="2"/>
      <c r="R24" s="2"/>
      <c r="S24" s="2"/>
      <c r="T24" s="2"/>
      <c r="U24" s="2"/>
      <c r="V24" s="2"/>
      <c r="W24" s="2"/>
      <c r="X24" s="2"/>
    </row>
    <row r="25" spans="1:24" ht="39.75" customHeight="1">
      <c r="A25" s="2"/>
      <c r="B25" s="558" t="s">
        <v>391</v>
      </c>
      <c r="C25" s="558"/>
      <c r="D25" s="558"/>
      <c r="E25" s="558"/>
      <c r="F25" s="558"/>
      <c r="G25" s="558"/>
      <c r="H25" s="601"/>
      <c r="I25" s="601"/>
      <c r="J25" s="601"/>
      <c r="K25" s="601"/>
      <c r="L25" s="601"/>
      <c r="M25" s="601"/>
      <c r="N25" s="601"/>
      <c r="O25" s="601"/>
      <c r="P25" s="601"/>
      <c r="Q25" s="601"/>
      <c r="R25" s="601"/>
      <c r="S25" s="601"/>
      <c r="T25" s="601"/>
      <c r="U25" s="601"/>
      <c r="V25" s="601"/>
      <c r="W25" s="601"/>
      <c r="X25" s="2"/>
    </row>
    <row r="26" spans="1:24" ht="30" customHeight="1">
      <c r="A26" s="2"/>
      <c r="B26" s="558" t="s">
        <v>382</v>
      </c>
      <c r="C26" s="558"/>
      <c r="D26" s="558"/>
      <c r="E26" s="558"/>
      <c r="F26" s="558"/>
      <c r="G26" s="558"/>
      <c r="H26" s="601"/>
      <c r="I26" s="601"/>
      <c r="J26" s="601"/>
      <c r="K26" s="601"/>
      <c r="L26" s="601"/>
      <c r="M26" s="601"/>
      <c r="N26" s="601"/>
      <c r="O26" s="601"/>
      <c r="P26" s="601"/>
      <c r="Q26" s="601"/>
      <c r="R26" s="601"/>
      <c r="S26" s="601"/>
      <c r="T26" s="601"/>
      <c r="U26" s="601"/>
      <c r="V26" s="601"/>
      <c r="W26" s="601"/>
      <c r="X26" s="2"/>
    </row>
    <row r="27" spans="1:24" ht="30" customHeight="1">
      <c r="A27" s="2"/>
      <c r="B27" s="558" t="s">
        <v>164</v>
      </c>
      <c r="C27" s="558"/>
      <c r="D27" s="558"/>
      <c r="E27" s="558"/>
      <c r="F27" s="558"/>
      <c r="G27" s="558"/>
      <c r="H27" s="601"/>
      <c r="I27" s="601"/>
      <c r="J27" s="601"/>
      <c r="K27" s="601"/>
      <c r="L27" s="601"/>
      <c r="M27" s="601"/>
      <c r="N27" s="601"/>
      <c r="O27" s="601"/>
      <c r="P27" s="601"/>
      <c r="Q27" s="601"/>
      <c r="R27" s="601"/>
      <c r="S27" s="601"/>
      <c r="T27" s="601"/>
      <c r="U27" s="601"/>
      <c r="V27" s="601"/>
      <c r="W27" s="601"/>
      <c r="X27" s="2"/>
    </row>
    <row r="28" spans="1:24">
      <c r="A28" s="2"/>
      <c r="B28" s="2"/>
      <c r="C28" s="2"/>
      <c r="D28" s="2"/>
      <c r="E28" s="2"/>
      <c r="F28" s="2"/>
      <c r="G28" s="2"/>
      <c r="H28" s="2"/>
      <c r="I28" s="2"/>
      <c r="J28" s="2"/>
      <c r="K28" s="2"/>
      <c r="L28" s="2"/>
      <c r="M28" s="2"/>
      <c r="N28" s="2"/>
      <c r="O28" s="2"/>
      <c r="P28" s="2"/>
      <c r="Q28" s="2"/>
      <c r="R28" s="2"/>
      <c r="S28" s="2"/>
      <c r="T28" s="2"/>
      <c r="U28" s="2"/>
      <c r="V28" s="2"/>
      <c r="W28" s="2"/>
      <c r="X28" s="2"/>
    </row>
    <row r="29" spans="1:24" ht="19.5" customHeight="1">
      <c r="A29" s="2"/>
      <c r="B29" s="203" t="s">
        <v>506</v>
      </c>
      <c r="C29" s="2"/>
      <c r="D29" s="2"/>
      <c r="E29" s="2"/>
      <c r="F29" s="2"/>
      <c r="G29" s="2"/>
      <c r="H29" s="2"/>
      <c r="I29" s="2"/>
      <c r="J29" s="2"/>
      <c r="K29" s="2"/>
      <c r="L29" s="2"/>
      <c r="M29" s="2"/>
      <c r="N29" s="2"/>
      <c r="O29" s="2"/>
      <c r="P29" s="2"/>
      <c r="Q29" s="2"/>
      <c r="R29" s="2"/>
      <c r="S29" s="2"/>
      <c r="T29" s="2"/>
      <c r="U29" s="2"/>
      <c r="V29" s="2"/>
      <c r="W29" s="2"/>
      <c r="X29" s="230" t="s">
        <v>544</v>
      </c>
    </row>
    <row r="30" spans="1:24">
      <c r="A30" s="2"/>
      <c r="B30" s="837" t="s">
        <v>171</v>
      </c>
      <c r="C30" s="837"/>
      <c r="D30" s="837"/>
      <c r="E30" s="837"/>
      <c r="F30" s="837"/>
      <c r="G30" s="837"/>
      <c r="H30" s="837"/>
      <c r="I30" s="837" t="s">
        <v>392</v>
      </c>
      <c r="J30" s="837"/>
      <c r="K30" s="837"/>
      <c r="L30" s="837"/>
      <c r="M30" s="837"/>
      <c r="N30" s="837" t="s">
        <v>393</v>
      </c>
      <c r="O30" s="837"/>
      <c r="P30" s="837"/>
      <c r="Q30" s="837"/>
      <c r="R30" s="837"/>
      <c r="S30" s="837"/>
      <c r="T30" s="837"/>
      <c r="U30" s="837"/>
      <c r="V30" s="837"/>
      <c r="W30" s="837"/>
      <c r="X30" s="230" t="s">
        <v>545</v>
      </c>
    </row>
    <row r="31" spans="1:24">
      <c r="A31" s="201"/>
      <c r="B31" s="837"/>
      <c r="C31" s="837"/>
      <c r="D31" s="837"/>
      <c r="E31" s="837"/>
      <c r="F31" s="837"/>
      <c r="G31" s="837"/>
      <c r="H31" s="837"/>
      <c r="I31" s="837"/>
      <c r="J31" s="837"/>
      <c r="K31" s="837"/>
      <c r="L31" s="837"/>
      <c r="M31" s="837"/>
      <c r="N31" s="558" t="s">
        <v>394</v>
      </c>
      <c r="O31" s="558"/>
      <c r="P31" s="558"/>
      <c r="Q31" s="558"/>
      <c r="R31" s="558" t="s">
        <v>395</v>
      </c>
      <c r="S31" s="558"/>
      <c r="T31" s="558"/>
      <c r="U31" s="558"/>
      <c r="V31" s="558"/>
      <c r="W31" s="558"/>
      <c r="X31" s="2"/>
    </row>
    <row r="32" spans="1:24" ht="22" customHeight="1">
      <c r="A32" s="201"/>
      <c r="B32" s="601" t="s">
        <v>396</v>
      </c>
      <c r="C32" s="601"/>
      <c r="D32" s="601"/>
      <c r="E32" s="601"/>
      <c r="F32" s="601"/>
      <c r="G32" s="601"/>
      <c r="H32" s="601"/>
      <c r="I32" s="601"/>
      <c r="J32" s="601"/>
      <c r="K32" s="601"/>
      <c r="L32" s="601"/>
      <c r="M32" s="601"/>
      <c r="N32" s="601"/>
      <c r="O32" s="601"/>
      <c r="P32" s="601"/>
      <c r="Q32" s="601"/>
      <c r="R32" s="836"/>
      <c r="S32" s="836"/>
      <c r="T32" s="836"/>
      <c r="U32" s="836"/>
      <c r="V32" s="836"/>
      <c r="W32" s="836"/>
      <c r="X32" s="2"/>
    </row>
    <row r="33" spans="1:24" ht="22" customHeight="1">
      <c r="A33" s="201"/>
      <c r="B33" s="601" t="s">
        <v>397</v>
      </c>
      <c r="C33" s="601"/>
      <c r="D33" s="601"/>
      <c r="E33" s="601"/>
      <c r="F33" s="601"/>
      <c r="G33" s="601"/>
      <c r="H33" s="601"/>
      <c r="I33" s="601"/>
      <c r="J33" s="601"/>
      <c r="K33" s="601"/>
      <c r="L33" s="601"/>
      <c r="M33" s="601"/>
      <c r="N33" s="601"/>
      <c r="O33" s="601"/>
      <c r="P33" s="601"/>
      <c r="Q33" s="601"/>
      <c r="R33" s="836"/>
      <c r="S33" s="836"/>
      <c r="T33" s="836"/>
      <c r="U33" s="836"/>
      <c r="V33" s="836"/>
      <c r="W33" s="836"/>
      <c r="X33" s="2"/>
    </row>
    <row r="34" spans="1:24" ht="22" customHeight="1">
      <c r="A34" s="201"/>
      <c r="B34" s="601"/>
      <c r="C34" s="601"/>
      <c r="D34" s="601"/>
      <c r="E34" s="601"/>
      <c r="F34" s="601"/>
      <c r="G34" s="601"/>
      <c r="H34" s="601"/>
      <c r="I34" s="601"/>
      <c r="J34" s="601"/>
      <c r="K34" s="601"/>
      <c r="L34" s="601"/>
      <c r="M34" s="601"/>
      <c r="N34" s="601"/>
      <c r="O34" s="601"/>
      <c r="P34" s="601"/>
      <c r="Q34" s="601"/>
      <c r="R34" s="836"/>
      <c r="S34" s="836"/>
      <c r="T34" s="836"/>
      <c r="U34" s="836"/>
      <c r="V34" s="836"/>
      <c r="W34" s="836"/>
      <c r="X34" s="2"/>
    </row>
    <row r="35" spans="1:24" ht="22" customHeight="1">
      <c r="A35" s="2"/>
      <c r="B35" s="601"/>
      <c r="C35" s="601"/>
      <c r="D35" s="601"/>
      <c r="E35" s="601"/>
      <c r="F35" s="601"/>
      <c r="G35" s="601"/>
      <c r="H35" s="601"/>
      <c r="I35" s="601"/>
      <c r="J35" s="601"/>
      <c r="K35" s="601"/>
      <c r="L35" s="601"/>
      <c r="M35" s="601"/>
      <c r="N35" s="601"/>
      <c r="O35" s="601"/>
      <c r="P35" s="601"/>
      <c r="Q35" s="601"/>
      <c r="R35" s="836"/>
      <c r="S35" s="836"/>
      <c r="T35" s="836"/>
      <c r="U35" s="836"/>
      <c r="V35" s="836"/>
      <c r="W35" s="836"/>
      <c r="X35" s="2"/>
    </row>
    <row r="36" spans="1:24">
      <c r="A36" s="2"/>
      <c r="B36" s="65" t="s">
        <v>398</v>
      </c>
      <c r="C36" s="2"/>
      <c r="D36" s="2"/>
      <c r="E36" s="2"/>
      <c r="F36" s="2"/>
      <c r="G36" s="2"/>
      <c r="H36" s="2"/>
      <c r="I36" s="2"/>
      <c r="J36" s="2"/>
      <c r="K36" s="2"/>
      <c r="L36" s="2"/>
      <c r="M36" s="2"/>
      <c r="N36" s="2"/>
      <c r="O36" s="2"/>
      <c r="P36" s="2"/>
      <c r="Q36" s="2"/>
      <c r="R36" s="2"/>
      <c r="S36" s="2"/>
      <c r="T36" s="2"/>
      <c r="U36" s="2"/>
      <c r="V36" s="2"/>
      <c r="W36" s="2"/>
      <c r="X36" s="2"/>
    </row>
    <row r="37" spans="1:24">
      <c r="A37" s="2"/>
      <c r="C37" s="2"/>
      <c r="D37" s="2"/>
      <c r="E37" s="2"/>
      <c r="F37" s="2"/>
      <c r="G37" s="2"/>
      <c r="H37" s="2"/>
      <c r="I37" s="2"/>
      <c r="J37" s="2"/>
      <c r="K37" s="2"/>
      <c r="L37" s="2"/>
      <c r="M37" s="2"/>
      <c r="N37" s="2"/>
      <c r="O37" s="2"/>
      <c r="P37" s="2"/>
      <c r="Q37" s="2"/>
      <c r="R37" s="2"/>
      <c r="S37" s="2"/>
      <c r="T37" s="2"/>
      <c r="U37" s="2"/>
      <c r="V37" s="2"/>
      <c r="W37" s="2"/>
      <c r="X37" s="2"/>
    </row>
    <row r="38" spans="1:24">
      <c r="A38" s="2"/>
      <c r="B38" s="2"/>
      <c r="C38" s="2"/>
      <c r="D38" s="2"/>
      <c r="E38" s="2"/>
      <c r="F38" s="2"/>
      <c r="G38" s="2"/>
      <c r="H38" s="2"/>
      <c r="I38" s="2"/>
      <c r="J38" s="2"/>
      <c r="K38" s="2"/>
      <c r="L38" s="2"/>
      <c r="M38" s="2"/>
      <c r="N38" s="2"/>
      <c r="O38" s="2"/>
      <c r="P38" s="2"/>
      <c r="Q38" s="2"/>
      <c r="R38" s="2"/>
      <c r="S38" s="2"/>
      <c r="T38" s="2"/>
      <c r="U38" s="2"/>
      <c r="V38" s="2"/>
      <c r="W38" s="2"/>
      <c r="X38" s="2"/>
    </row>
    <row r="39" spans="1:24">
      <c r="A39" s="2"/>
      <c r="B39" s="2"/>
      <c r="C39" s="2"/>
      <c r="D39" s="2"/>
      <c r="E39" s="2"/>
      <c r="F39" s="2"/>
      <c r="G39" s="2"/>
      <c r="H39" s="2"/>
      <c r="I39" s="2"/>
      <c r="J39" s="2"/>
      <c r="K39" s="2"/>
      <c r="L39" s="2"/>
      <c r="M39" s="2"/>
      <c r="N39" s="2"/>
      <c r="O39" s="2"/>
      <c r="P39" s="2"/>
      <c r="Q39" s="2"/>
      <c r="R39" s="2"/>
      <c r="S39" s="2"/>
      <c r="T39" s="2"/>
      <c r="U39" s="2"/>
      <c r="V39" s="2"/>
      <c r="W39" s="2"/>
      <c r="X39" s="2"/>
    </row>
    <row r="40" spans="1:24">
      <c r="A40" s="2"/>
      <c r="B40" s="2"/>
      <c r="C40" s="2"/>
      <c r="D40" s="2"/>
      <c r="E40" s="2"/>
      <c r="F40" s="2"/>
      <c r="G40" s="2"/>
      <c r="H40" s="2"/>
      <c r="I40" s="2"/>
      <c r="J40" s="2"/>
      <c r="K40" s="2"/>
      <c r="L40" s="2"/>
      <c r="M40" s="2"/>
      <c r="N40" s="2"/>
      <c r="O40" s="2"/>
      <c r="P40" s="2"/>
      <c r="Q40" s="2"/>
      <c r="R40" s="2"/>
      <c r="S40" s="2"/>
      <c r="T40" s="2"/>
      <c r="U40" s="2"/>
      <c r="V40" s="2"/>
      <c r="W40" s="2"/>
      <c r="X40" s="2"/>
    </row>
    <row r="41" spans="1:24">
      <c r="A41" s="2"/>
      <c r="B41" s="2"/>
      <c r="C41" s="2"/>
      <c r="D41" s="2"/>
      <c r="E41" s="2"/>
      <c r="F41" s="2"/>
      <c r="G41" s="2"/>
      <c r="H41" s="2"/>
      <c r="I41" s="2"/>
      <c r="J41" s="2"/>
      <c r="K41" s="2"/>
      <c r="L41" s="2"/>
      <c r="M41" s="2"/>
      <c r="N41" s="2"/>
      <c r="O41" s="2"/>
      <c r="P41" s="2"/>
      <c r="Q41" s="2"/>
      <c r="R41" s="2"/>
      <c r="S41" s="2"/>
      <c r="T41" s="2"/>
      <c r="U41" s="2"/>
      <c r="V41" s="2"/>
      <c r="W41" s="2"/>
      <c r="X41" s="2"/>
    </row>
    <row r="42" spans="1:24">
      <c r="A42" s="2"/>
      <c r="B42" s="2"/>
      <c r="C42" s="2"/>
      <c r="D42" s="2"/>
      <c r="E42" s="2"/>
      <c r="F42" s="2"/>
      <c r="G42" s="2"/>
      <c r="H42" s="2"/>
      <c r="I42" s="2"/>
      <c r="J42" s="2"/>
      <c r="K42" s="2"/>
      <c r="L42" s="2"/>
      <c r="M42" s="2"/>
      <c r="N42" s="2"/>
      <c r="O42" s="2"/>
      <c r="P42" s="2"/>
      <c r="Q42" s="2"/>
      <c r="R42" s="2"/>
      <c r="S42" s="2"/>
      <c r="T42" s="2"/>
      <c r="U42" s="2"/>
      <c r="V42" s="2"/>
      <c r="W42" s="2"/>
      <c r="X42" s="2"/>
    </row>
    <row r="43" spans="1:24">
      <c r="A43" s="2"/>
      <c r="B43" s="2"/>
      <c r="C43" s="2"/>
      <c r="D43" s="2"/>
      <c r="E43" s="2"/>
      <c r="F43" s="2"/>
      <c r="G43" s="2"/>
      <c r="H43" s="2"/>
      <c r="I43" s="2"/>
      <c r="J43" s="2"/>
      <c r="K43" s="2"/>
      <c r="L43" s="2"/>
      <c r="M43" s="2"/>
      <c r="N43" s="2"/>
      <c r="O43" s="2"/>
      <c r="P43" s="2"/>
      <c r="Q43" s="2"/>
      <c r="R43" s="2"/>
      <c r="S43" s="2"/>
      <c r="T43" s="2"/>
      <c r="U43" s="2"/>
      <c r="V43" s="2"/>
      <c r="W43" s="2"/>
      <c r="X43" s="2"/>
    </row>
    <row r="44" spans="1:24">
      <c r="A44" s="2"/>
      <c r="B44" s="2"/>
      <c r="C44" s="2"/>
      <c r="D44" s="2"/>
      <c r="E44" s="2"/>
      <c r="F44" s="2"/>
      <c r="G44" s="2"/>
      <c r="H44" s="2"/>
      <c r="I44" s="2"/>
      <c r="J44" s="2"/>
      <c r="K44" s="2"/>
      <c r="L44" s="2"/>
      <c r="M44" s="2"/>
      <c r="N44" s="2"/>
      <c r="O44" s="2"/>
      <c r="P44" s="2"/>
      <c r="Q44" s="2"/>
      <c r="R44" s="2"/>
      <c r="S44" s="2"/>
      <c r="T44" s="2"/>
      <c r="U44" s="2"/>
      <c r="V44" s="2"/>
      <c r="W44" s="2"/>
      <c r="X44" s="2"/>
    </row>
    <row r="45" spans="1:24">
      <c r="A45" s="2"/>
      <c r="B45" s="2"/>
      <c r="C45" s="2"/>
      <c r="D45" s="2"/>
      <c r="E45" s="2"/>
      <c r="F45" s="2"/>
      <c r="G45" s="2"/>
      <c r="H45" s="2"/>
      <c r="I45" s="2"/>
      <c r="J45" s="2"/>
      <c r="K45" s="2"/>
      <c r="L45" s="2"/>
      <c r="M45" s="2"/>
      <c r="N45" s="2"/>
      <c r="O45" s="2"/>
      <c r="P45" s="2"/>
      <c r="Q45" s="2"/>
      <c r="R45" s="2"/>
      <c r="S45" s="2"/>
      <c r="T45" s="2"/>
      <c r="U45" s="2"/>
      <c r="V45" s="2"/>
      <c r="W45" s="2"/>
      <c r="X45" s="2"/>
    </row>
    <row r="46" spans="1:24">
      <c r="A46" s="2"/>
      <c r="B46" s="2"/>
      <c r="C46" s="2"/>
      <c r="D46" s="2"/>
      <c r="E46" s="2"/>
      <c r="F46" s="2"/>
      <c r="G46" s="2"/>
      <c r="H46" s="2"/>
      <c r="I46" s="2"/>
      <c r="J46" s="2"/>
      <c r="K46" s="2"/>
      <c r="L46" s="2"/>
      <c r="M46" s="2"/>
      <c r="N46" s="2"/>
      <c r="O46" s="2"/>
      <c r="P46" s="2"/>
      <c r="Q46" s="2"/>
      <c r="R46" s="2"/>
      <c r="S46" s="2"/>
      <c r="T46" s="2"/>
      <c r="U46" s="2"/>
      <c r="V46" s="2"/>
      <c r="W46" s="2"/>
      <c r="X46" s="2"/>
    </row>
    <row r="47" spans="1:24">
      <c r="A47" s="2"/>
      <c r="B47" s="2"/>
      <c r="C47" s="2"/>
      <c r="D47" s="2"/>
      <c r="E47" s="2"/>
      <c r="F47" s="2"/>
      <c r="G47" s="2"/>
      <c r="H47" s="2"/>
      <c r="I47" s="2"/>
      <c r="J47" s="2"/>
      <c r="K47" s="2"/>
      <c r="L47" s="2"/>
      <c r="M47" s="2"/>
      <c r="N47" s="2"/>
      <c r="O47" s="2"/>
      <c r="P47" s="2"/>
      <c r="Q47" s="2"/>
      <c r="R47" s="2"/>
      <c r="S47" s="2"/>
      <c r="T47" s="2"/>
      <c r="U47" s="2"/>
      <c r="V47" s="2"/>
      <c r="W47" s="2"/>
      <c r="X47" s="2"/>
    </row>
    <row r="48" spans="1:24">
      <c r="A48" s="2"/>
      <c r="B48" s="2"/>
      <c r="C48" s="2"/>
      <c r="D48" s="2"/>
      <c r="E48" s="2"/>
      <c r="F48" s="2"/>
      <c r="G48" s="2"/>
      <c r="H48" s="2"/>
      <c r="I48" s="2"/>
      <c r="J48" s="2"/>
      <c r="K48" s="2"/>
      <c r="L48" s="2"/>
      <c r="M48" s="2"/>
      <c r="N48" s="2"/>
      <c r="O48" s="2"/>
      <c r="P48" s="2"/>
      <c r="Q48" s="2"/>
      <c r="R48" s="2"/>
      <c r="S48" s="2"/>
      <c r="T48" s="2"/>
      <c r="U48" s="2"/>
      <c r="V48" s="2"/>
      <c r="W48" s="2"/>
      <c r="X48" s="2"/>
    </row>
    <row r="49" spans="1:24">
      <c r="A49" s="2"/>
      <c r="B49" s="2"/>
      <c r="C49" s="2"/>
      <c r="D49" s="2"/>
      <c r="E49" s="2"/>
      <c r="F49" s="2"/>
      <c r="G49" s="2"/>
      <c r="H49" s="2"/>
      <c r="I49" s="2"/>
      <c r="J49" s="2"/>
      <c r="K49" s="2"/>
      <c r="L49" s="2"/>
      <c r="M49" s="2"/>
      <c r="N49" s="2"/>
      <c r="O49" s="2"/>
      <c r="P49" s="2"/>
      <c r="Q49" s="2"/>
      <c r="R49" s="2"/>
      <c r="S49" s="2"/>
      <c r="T49" s="2"/>
      <c r="U49" s="2"/>
      <c r="V49" s="2"/>
      <c r="W49" s="2"/>
      <c r="X49" s="2"/>
    </row>
    <row r="50" spans="1:24">
      <c r="A50" s="2"/>
      <c r="B50" s="2"/>
      <c r="C50" s="2"/>
      <c r="D50" s="2"/>
      <c r="E50" s="2"/>
      <c r="F50" s="2"/>
      <c r="G50" s="2"/>
      <c r="H50" s="2"/>
      <c r="I50" s="2"/>
      <c r="J50" s="2"/>
      <c r="K50" s="2"/>
      <c r="L50" s="2"/>
      <c r="M50" s="2"/>
      <c r="N50" s="2"/>
      <c r="O50" s="2"/>
      <c r="P50" s="2"/>
      <c r="Q50" s="2"/>
      <c r="R50" s="2"/>
      <c r="S50" s="2"/>
      <c r="T50" s="2"/>
      <c r="U50" s="2"/>
      <c r="V50" s="2"/>
      <c r="W50" s="2"/>
      <c r="X50" s="2"/>
    </row>
    <row r="51" spans="1:24">
      <c r="A51" s="2"/>
      <c r="B51" s="2"/>
      <c r="C51" s="2"/>
      <c r="D51" s="2"/>
      <c r="E51" s="2"/>
      <c r="F51" s="2"/>
      <c r="G51" s="2"/>
      <c r="H51" s="2"/>
      <c r="I51" s="2"/>
      <c r="J51" s="2"/>
      <c r="K51" s="2"/>
      <c r="L51" s="2"/>
      <c r="M51" s="2"/>
      <c r="N51" s="2"/>
      <c r="O51" s="2"/>
      <c r="P51" s="2"/>
      <c r="Q51" s="2"/>
      <c r="R51" s="2"/>
      <c r="S51" s="2"/>
      <c r="T51" s="2"/>
      <c r="U51" s="2"/>
      <c r="V51" s="2"/>
      <c r="W51" s="2"/>
      <c r="X51" s="2"/>
    </row>
    <row r="52" spans="1:24">
      <c r="A52" s="2"/>
      <c r="B52" s="2"/>
      <c r="C52" s="2"/>
      <c r="D52" s="2"/>
      <c r="E52" s="2"/>
      <c r="F52" s="2"/>
      <c r="G52" s="2"/>
      <c r="H52" s="2"/>
      <c r="I52" s="2"/>
      <c r="J52" s="2"/>
      <c r="K52" s="2"/>
      <c r="L52" s="2"/>
      <c r="M52" s="2"/>
      <c r="N52" s="2"/>
      <c r="O52" s="2"/>
      <c r="P52" s="2"/>
      <c r="Q52" s="2"/>
      <c r="R52" s="2"/>
      <c r="S52" s="2"/>
      <c r="T52" s="2"/>
      <c r="U52" s="2"/>
      <c r="V52" s="2"/>
      <c r="W52" s="2"/>
      <c r="X52" s="2"/>
    </row>
    <row r="53" spans="1:24">
      <c r="A53" s="2"/>
      <c r="B53" s="2"/>
      <c r="C53" s="2"/>
      <c r="D53" s="2"/>
      <c r="E53" s="2"/>
      <c r="F53" s="2"/>
      <c r="G53" s="2"/>
      <c r="H53" s="2"/>
      <c r="I53" s="2"/>
      <c r="J53" s="2"/>
      <c r="K53" s="2"/>
      <c r="L53" s="2"/>
      <c r="M53" s="2"/>
      <c r="N53" s="2"/>
      <c r="O53" s="2"/>
      <c r="P53" s="2"/>
      <c r="Q53" s="2"/>
      <c r="R53" s="2"/>
      <c r="S53" s="2"/>
      <c r="T53" s="2"/>
      <c r="U53" s="2"/>
      <c r="V53" s="2"/>
      <c r="W53" s="2"/>
      <c r="X53" s="2"/>
    </row>
    <row r="54" spans="1:24">
      <c r="A54" s="2"/>
      <c r="B54" s="2"/>
      <c r="C54" s="2"/>
      <c r="D54" s="2"/>
      <c r="E54" s="2"/>
      <c r="F54" s="2"/>
      <c r="G54" s="2"/>
      <c r="H54" s="2"/>
      <c r="I54" s="2"/>
      <c r="J54" s="2"/>
      <c r="K54" s="2"/>
      <c r="L54" s="2"/>
      <c r="M54" s="2"/>
      <c r="N54" s="2"/>
      <c r="O54" s="2"/>
      <c r="P54" s="2"/>
      <c r="Q54" s="2"/>
      <c r="R54" s="2"/>
      <c r="S54" s="2"/>
      <c r="T54" s="2"/>
      <c r="U54" s="2"/>
      <c r="V54" s="2"/>
      <c r="W54" s="2"/>
      <c r="X54" s="2"/>
    </row>
    <row r="55" spans="1:24">
      <c r="A55" s="2"/>
      <c r="B55" s="2"/>
      <c r="C55" s="2"/>
      <c r="D55" s="2"/>
      <c r="E55" s="2"/>
      <c r="F55" s="2"/>
      <c r="G55" s="2"/>
      <c r="H55" s="2"/>
      <c r="I55" s="2"/>
      <c r="J55" s="2"/>
      <c r="K55" s="2"/>
      <c r="L55" s="2"/>
      <c r="M55" s="2"/>
      <c r="N55" s="2"/>
      <c r="O55" s="2"/>
      <c r="P55" s="2"/>
      <c r="Q55" s="2"/>
      <c r="R55" s="2"/>
      <c r="S55" s="2"/>
      <c r="T55" s="2"/>
      <c r="U55" s="2"/>
      <c r="V55" s="2"/>
      <c r="W55" s="2"/>
      <c r="X55" s="2"/>
    </row>
    <row r="56" spans="1:24">
      <c r="A56" s="2"/>
      <c r="B56" s="2"/>
      <c r="C56" s="2"/>
      <c r="D56" s="2"/>
      <c r="E56" s="2"/>
      <c r="F56" s="2"/>
      <c r="G56" s="2"/>
      <c r="H56" s="2"/>
      <c r="I56" s="2"/>
      <c r="J56" s="2"/>
      <c r="K56" s="2"/>
      <c r="L56" s="2"/>
      <c r="M56" s="2"/>
      <c r="N56" s="2"/>
      <c r="O56" s="2"/>
      <c r="P56" s="2"/>
      <c r="Q56" s="2"/>
      <c r="R56" s="2"/>
      <c r="S56" s="2"/>
      <c r="T56" s="2"/>
      <c r="U56" s="2"/>
      <c r="V56" s="2"/>
      <c r="W56" s="2"/>
      <c r="X56" s="2"/>
    </row>
    <row r="57" spans="1:24">
      <c r="A57" s="2"/>
      <c r="B57" s="2"/>
      <c r="C57" s="2"/>
      <c r="D57" s="2"/>
      <c r="E57" s="2"/>
      <c r="F57" s="2"/>
      <c r="G57" s="2"/>
      <c r="H57" s="2"/>
      <c r="I57" s="2"/>
      <c r="J57" s="2"/>
      <c r="K57" s="2"/>
      <c r="L57" s="2"/>
      <c r="M57" s="2"/>
      <c r="N57" s="2"/>
      <c r="O57" s="2"/>
      <c r="P57" s="2"/>
      <c r="Q57" s="2"/>
      <c r="R57" s="2"/>
      <c r="S57" s="2"/>
      <c r="T57" s="2"/>
      <c r="U57" s="2"/>
      <c r="V57" s="2"/>
      <c r="W57" s="2"/>
      <c r="X57" s="2"/>
    </row>
    <row r="58" spans="1:24">
      <c r="A58" s="2"/>
      <c r="B58" s="2"/>
      <c r="C58" s="2"/>
      <c r="D58" s="2"/>
      <c r="E58" s="2"/>
      <c r="F58" s="2"/>
      <c r="G58" s="2"/>
      <c r="H58" s="2"/>
      <c r="I58" s="2"/>
      <c r="J58" s="2"/>
      <c r="K58" s="2"/>
      <c r="L58" s="2"/>
      <c r="M58" s="2"/>
      <c r="N58" s="2"/>
      <c r="O58" s="2"/>
      <c r="P58" s="2"/>
      <c r="Q58" s="2"/>
      <c r="R58" s="2"/>
      <c r="S58" s="2"/>
      <c r="T58" s="2"/>
      <c r="U58" s="2"/>
      <c r="V58" s="2"/>
      <c r="W58" s="2"/>
      <c r="X58" s="2"/>
    </row>
    <row r="59" spans="1:24">
      <c r="A59" s="2"/>
      <c r="B59" s="2"/>
      <c r="C59" s="2"/>
      <c r="D59" s="2"/>
      <c r="E59" s="2"/>
      <c r="F59" s="2"/>
      <c r="G59" s="2"/>
      <c r="H59" s="2"/>
      <c r="I59" s="2"/>
      <c r="J59" s="2"/>
      <c r="K59" s="2"/>
      <c r="L59" s="2"/>
      <c r="M59" s="2"/>
      <c r="N59" s="2"/>
      <c r="O59" s="2"/>
      <c r="P59" s="2"/>
      <c r="Q59" s="2"/>
      <c r="R59" s="2"/>
      <c r="S59" s="2"/>
      <c r="T59" s="2"/>
      <c r="U59" s="2"/>
      <c r="V59" s="2"/>
      <c r="W59" s="2"/>
      <c r="X59" s="2"/>
    </row>
    <row r="60" spans="1:24">
      <c r="A60" s="2"/>
      <c r="B60" s="2"/>
      <c r="C60" s="2"/>
      <c r="D60" s="2"/>
      <c r="E60" s="2"/>
      <c r="F60" s="2"/>
      <c r="G60" s="2"/>
      <c r="H60" s="2"/>
      <c r="I60" s="2"/>
      <c r="J60" s="2"/>
      <c r="K60" s="2"/>
      <c r="L60" s="2"/>
      <c r="M60" s="2"/>
      <c r="N60" s="2"/>
      <c r="O60" s="2"/>
      <c r="P60" s="2"/>
      <c r="Q60" s="2"/>
      <c r="R60" s="2"/>
      <c r="S60" s="2"/>
      <c r="T60" s="2"/>
      <c r="U60" s="2"/>
      <c r="V60" s="2"/>
      <c r="W60" s="2"/>
      <c r="X60" s="2"/>
    </row>
    <row r="61" spans="1:24">
      <c r="A61" s="2"/>
      <c r="B61" s="2"/>
      <c r="C61" s="2"/>
      <c r="D61" s="2"/>
      <c r="E61" s="2"/>
      <c r="F61" s="2"/>
      <c r="G61" s="2"/>
      <c r="H61" s="2"/>
      <c r="I61" s="2"/>
      <c r="J61" s="2"/>
      <c r="K61" s="2"/>
      <c r="L61" s="2"/>
      <c r="M61" s="2"/>
      <c r="N61" s="2"/>
      <c r="O61" s="2"/>
      <c r="P61" s="2"/>
      <c r="Q61" s="2"/>
      <c r="R61" s="2"/>
      <c r="S61" s="2"/>
      <c r="T61" s="2"/>
      <c r="U61" s="2"/>
      <c r="V61" s="2"/>
      <c r="W61" s="2"/>
      <c r="X61" s="2"/>
    </row>
    <row r="62" spans="1:24">
      <c r="A62" s="2"/>
      <c r="B62" s="2"/>
      <c r="C62" s="2"/>
      <c r="D62" s="2"/>
      <c r="E62" s="2"/>
      <c r="F62" s="2"/>
      <c r="G62" s="2"/>
      <c r="H62" s="2"/>
      <c r="I62" s="2"/>
      <c r="J62" s="2"/>
      <c r="K62" s="2"/>
      <c r="L62" s="2"/>
      <c r="M62" s="2"/>
      <c r="N62" s="2"/>
      <c r="O62" s="2"/>
      <c r="P62" s="2"/>
      <c r="Q62" s="2"/>
      <c r="R62" s="2"/>
      <c r="S62" s="2"/>
      <c r="T62" s="2"/>
      <c r="U62" s="2"/>
      <c r="V62" s="2"/>
      <c r="W62" s="2"/>
      <c r="X62" s="2"/>
    </row>
    <row r="63" spans="1:24">
      <c r="A63" s="2"/>
      <c r="B63" s="2"/>
      <c r="C63" s="2"/>
      <c r="D63" s="2"/>
      <c r="E63" s="2"/>
      <c r="F63" s="2"/>
      <c r="G63" s="2"/>
      <c r="H63" s="2"/>
      <c r="I63" s="2"/>
      <c r="J63" s="2"/>
      <c r="K63" s="2"/>
      <c r="L63" s="2"/>
      <c r="M63" s="2"/>
      <c r="N63" s="2"/>
      <c r="O63" s="2"/>
      <c r="P63" s="2"/>
      <c r="Q63" s="2"/>
      <c r="R63" s="2"/>
      <c r="S63" s="2"/>
      <c r="T63" s="2"/>
      <c r="U63" s="2"/>
      <c r="V63" s="2"/>
      <c r="W63" s="2"/>
      <c r="X63" s="2"/>
    </row>
    <row r="64" spans="1:24">
      <c r="A64" s="2"/>
      <c r="B64" s="2"/>
      <c r="C64" s="2"/>
      <c r="D64" s="2"/>
      <c r="E64" s="2"/>
      <c r="F64" s="2"/>
      <c r="G64" s="2"/>
      <c r="H64" s="2"/>
      <c r="I64" s="2"/>
      <c r="J64" s="2"/>
      <c r="K64" s="2"/>
      <c r="L64" s="2"/>
      <c r="M64" s="2"/>
      <c r="N64" s="2"/>
      <c r="O64" s="2"/>
      <c r="P64" s="2"/>
      <c r="Q64" s="2"/>
      <c r="R64" s="2"/>
      <c r="S64" s="2"/>
      <c r="T64" s="2"/>
      <c r="U64" s="2"/>
      <c r="V64" s="2"/>
      <c r="W64" s="2"/>
      <c r="X64" s="2"/>
    </row>
    <row r="65" spans="1:24">
      <c r="A65" s="2"/>
      <c r="B65" s="2"/>
      <c r="C65" s="2"/>
      <c r="D65" s="2"/>
      <c r="E65" s="2"/>
      <c r="F65" s="2"/>
      <c r="G65" s="2"/>
      <c r="H65" s="2"/>
      <c r="I65" s="2"/>
      <c r="J65" s="2"/>
      <c r="K65" s="2"/>
      <c r="L65" s="2"/>
      <c r="M65" s="2"/>
      <c r="N65" s="2"/>
      <c r="O65" s="2"/>
      <c r="P65" s="2"/>
      <c r="Q65" s="2"/>
      <c r="R65" s="2"/>
      <c r="S65" s="2"/>
      <c r="T65" s="2"/>
      <c r="U65" s="2"/>
      <c r="V65" s="2"/>
      <c r="W65" s="2"/>
      <c r="X65" s="2"/>
    </row>
    <row r="66" spans="1:24">
      <c r="A66" s="2"/>
      <c r="B66" s="2"/>
      <c r="C66" s="2"/>
      <c r="D66" s="2"/>
      <c r="E66" s="2"/>
      <c r="F66" s="2"/>
      <c r="G66" s="2"/>
      <c r="H66" s="2"/>
      <c r="I66" s="2"/>
      <c r="J66" s="2"/>
      <c r="K66" s="2"/>
      <c r="L66" s="2"/>
      <c r="M66" s="2"/>
      <c r="N66" s="2"/>
      <c r="O66" s="2"/>
      <c r="P66" s="2"/>
      <c r="Q66" s="2"/>
      <c r="R66" s="2"/>
      <c r="S66" s="2"/>
      <c r="T66" s="2"/>
      <c r="U66" s="2"/>
      <c r="V66" s="2"/>
      <c r="W66" s="2"/>
      <c r="X66" s="2"/>
    </row>
    <row r="67" spans="1:24">
      <c r="A67" s="2"/>
      <c r="B67" s="2"/>
      <c r="C67" s="2"/>
      <c r="D67" s="2"/>
      <c r="E67" s="2"/>
      <c r="F67" s="2"/>
      <c r="G67" s="2"/>
      <c r="H67" s="2"/>
      <c r="I67" s="2"/>
      <c r="J67" s="2"/>
      <c r="K67" s="2"/>
      <c r="L67" s="2"/>
      <c r="M67" s="2"/>
      <c r="N67" s="2"/>
      <c r="O67" s="2"/>
      <c r="P67" s="2"/>
      <c r="Q67" s="2"/>
      <c r="R67" s="2"/>
      <c r="S67" s="2"/>
      <c r="T67" s="2"/>
      <c r="U67" s="2"/>
      <c r="V67" s="2"/>
      <c r="W67" s="2"/>
      <c r="X67" s="2"/>
    </row>
    <row r="68" spans="1:24">
      <c r="A68" s="2"/>
      <c r="B68" s="2"/>
      <c r="C68" s="2"/>
      <c r="D68" s="2"/>
      <c r="E68" s="2"/>
      <c r="F68" s="2"/>
      <c r="G68" s="2"/>
      <c r="H68" s="2"/>
      <c r="I68" s="2"/>
      <c r="J68" s="2"/>
      <c r="K68" s="2"/>
      <c r="L68" s="2"/>
      <c r="M68" s="2"/>
      <c r="N68" s="2"/>
      <c r="O68" s="2"/>
      <c r="P68" s="2"/>
      <c r="Q68" s="2"/>
      <c r="R68" s="2"/>
      <c r="S68" s="2"/>
      <c r="T68" s="2"/>
      <c r="U68" s="2"/>
      <c r="V68" s="2"/>
      <c r="W68" s="2"/>
      <c r="X68" s="2"/>
    </row>
    <row r="69" spans="1:24">
      <c r="A69" s="2"/>
      <c r="B69" s="2"/>
      <c r="C69" s="2"/>
      <c r="D69" s="2"/>
      <c r="E69" s="2"/>
      <c r="F69" s="2"/>
      <c r="G69" s="2"/>
      <c r="H69" s="2"/>
      <c r="I69" s="2"/>
      <c r="J69" s="2"/>
      <c r="K69" s="2"/>
      <c r="L69" s="2"/>
      <c r="M69" s="2"/>
      <c r="N69" s="2"/>
      <c r="O69" s="2"/>
      <c r="P69" s="2"/>
      <c r="Q69" s="2"/>
      <c r="R69" s="2"/>
      <c r="S69" s="2"/>
      <c r="T69" s="2"/>
      <c r="U69" s="2"/>
      <c r="V69" s="2"/>
      <c r="W69" s="2"/>
      <c r="X69" s="2"/>
    </row>
    <row r="70" spans="1:24">
      <c r="A70" s="2"/>
      <c r="B70" s="2"/>
      <c r="C70" s="2"/>
      <c r="D70" s="2"/>
      <c r="E70" s="2"/>
      <c r="F70" s="2"/>
      <c r="G70" s="2"/>
      <c r="H70" s="2"/>
      <c r="I70" s="2"/>
      <c r="J70" s="2"/>
      <c r="K70" s="2"/>
      <c r="L70" s="2"/>
      <c r="M70" s="2"/>
      <c r="N70" s="2"/>
      <c r="O70" s="2"/>
      <c r="P70" s="2"/>
      <c r="Q70" s="2"/>
      <c r="R70" s="2"/>
      <c r="S70" s="2"/>
      <c r="T70" s="2"/>
      <c r="U70" s="2"/>
      <c r="V70" s="2"/>
      <c r="W70" s="2"/>
      <c r="X70" s="2"/>
    </row>
    <row r="71" spans="1:24">
      <c r="A71" s="2"/>
      <c r="B71" s="2"/>
      <c r="C71" s="2"/>
      <c r="D71" s="2"/>
      <c r="E71" s="2"/>
      <c r="F71" s="2"/>
      <c r="G71" s="2"/>
      <c r="H71" s="2"/>
      <c r="I71" s="2"/>
      <c r="J71" s="2"/>
      <c r="K71" s="2"/>
      <c r="L71" s="2"/>
      <c r="M71" s="2"/>
      <c r="N71" s="2"/>
      <c r="O71" s="2"/>
      <c r="P71" s="2"/>
      <c r="Q71" s="2"/>
      <c r="R71" s="2"/>
      <c r="S71" s="2"/>
      <c r="T71" s="2"/>
      <c r="U71" s="2"/>
      <c r="V71" s="2"/>
      <c r="W71" s="2"/>
      <c r="X71" s="2"/>
    </row>
    <row r="72" spans="1:24">
      <c r="A72" s="2"/>
      <c r="B72" s="2"/>
      <c r="C72" s="2"/>
      <c r="D72" s="2"/>
      <c r="E72" s="2"/>
      <c r="F72" s="2"/>
      <c r="G72" s="2"/>
      <c r="H72" s="2"/>
      <c r="I72" s="2"/>
      <c r="J72" s="2"/>
      <c r="K72" s="2"/>
      <c r="L72" s="2"/>
      <c r="M72" s="2"/>
      <c r="N72" s="2"/>
      <c r="O72" s="2"/>
      <c r="P72" s="2"/>
      <c r="Q72" s="2"/>
      <c r="R72" s="2"/>
      <c r="S72" s="2"/>
      <c r="T72" s="2"/>
      <c r="U72" s="2"/>
      <c r="V72" s="2"/>
      <c r="W72" s="2"/>
      <c r="X72" s="2"/>
    </row>
    <row r="73" spans="1:24">
      <c r="A73" s="2"/>
      <c r="B73" s="2"/>
      <c r="C73" s="2"/>
      <c r="D73" s="2"/>
      <c r="E73" s="2"/>
      <c r="F73" s="2"/>
      <c r="G73" s="2"/>
      <c r="H73" s="2"/>
      <c r="I73" s="2"/>
      <c r="J73" s="2"/>
      <c r="K73" s="2"/>
      <c r="L73" s="2"/>
      <c r="M73" s="2"/>
      <c r="N73" s="2"/>
      <c r="O73" s="2"/>
      <c r="P73" s="2"/>
      <c r="Q73" s="2"/>
      <c r="R73" s="2"/>
      <c r="S73" s="2"/>
      <c r="T73" s="2"/>
      <c r="U73" s="2"/>
      <c r="V73" s="2"/>
      <c r="W73" s="2"/>
      <c r="X73" s="2"/>
    </row>
    <row r="74" spans="1:24">
      <c r="A74" s="2"/>
      <c r="B74" s="2"/>
      <c r="C74" s="2"/>
      <c r="D74" s="2"/>
      <c r="E74" s="2"/>
      <c r="F74" s="2"/>
      <c r="G74" s="2"/>
      <c r="H74" s="2"/>
      <c r="I74" s="2"/>
      <c r="J74" s="2"/>
      <c r="K74" s="2"/>
      <c r="L74" s="2"/>
      <c r="M74" s="2"/>
      <c r="N74" s="2"/>
      <c r="O74" s="2"/>
      <c r="P74" s="2"/>
      <c r="Q74" s="2"/>
      <c r="R74" s="2"/>
      <c r="S74" s="2"/>
      <c r="T74" s="2"/>
      <c r="U74" s="2"/>
      <c r="V74" s="2"/>
      <c r="W74" s="2"/>
      <c r="X74" s="2"/>
    </row>
    <row r="75" spans="1:24">
      <c r="A75" s="2"/>
      <c r="B75" s="2"/>
      <c r="C75" s="2"/>
      <c r="D75" s="2"/>
      <c r="E75" s="2"/>
      <c r="F75" s="2"/>
      <c r="G75" s="2"/>
      <c r="H75" s="2"/>
      <c r="I75" s="2"/>
      <c r="J75" s="2"/>
      <c r="K75" s="2"/>
      <c r="L75" s="2"/>
      <c r="M75" s="2"/>
      <c r="N75" s="2"/>
      <c r="O75" s="2"/>
      <c r="P75" s="2"/>
      <c r="Q75" s="2"/>
      <c r="R75" s="2"/>
      <c r="S75" s="2"/>
      <c r="T75" s="2"/>
      <c r="U75" s="2"/>
      <c r="V75" s="2"/>
      <c r="W75" s="2"/>
      <c r="X75" s="2"/>
    </row>
    <row r="76" spans="1:24">
      <c r="A76" s="2"/>
      <c r="B76" s="2"/>
      <c r="C76" s="2"/>
      <c r="D76" s="2"/>
      <c r="E76" s="2"/>
      <c r="F76" s="2"/>
      <c r="G76" s="2"/>
      <c r="H76" s="2"/>
      <c r="I76" s="2"/>
      <c r="J76" s="2"/>
      <c r="K76" s="2"/>
      <c r="L76" s="2"/>
      <c r="M76" s="2"/>
      <c r="N76" s="2"/>
      <c r="O76" s="2"/>
      <c r="P76" s="2"/>
      <c r="Q76" s="2"/>
      <c r="R76" s="2"/>
      <c r="S76" s="2"/>
      <c r="T76" s="2"/>
      <c r="U76" s="2"/>
      <c r="V76" s="2"/>
      <c r="W76" s="2"/>
      <c r="X76" s="2"/>
    </row>
    <row r="77" spans="1:24">
      <c r="A77" s="2"/>
      <c r="B77" s="2"/>
      <c r="C77" s="2"/>
      <c r="D77" s="2"/>
      <c r="E77" s="2"/>
      <c r="F77" s="2"/>
      <c r="G77" s="2"/>
      <c r="H77" s="2"/>
      <c r="I77" s="2"/>
      <c r="J77" s="2"/>
      <c r="K77" s="2"/>
      <c r="L77" s="2"/>
      <c r="M77" s="2"/>
      <c r="N77" s="2"/>
      <c r="O77" s="2"/>
      <c r="P77" s="2"/>
      <c r="Q77" s="2"/>
      <c r="R77" s="2"/>
      <c r="S77" s="2"/>
      <c r="T77" s="2"/>
      <c r="U77" s="2"/>
      <c r="V77" s="2"/>
      <c r="W77" s="2"/>
      <c r="X77" s="2"/>
    </row>
    <row r="78" spans="1:24">
      <c r="A78" s="2"/>
      <c r="B78" s="2"/>
      <c r="C78" s="2"/>
      <c r="D78" s="2"/>
      <c r="E78" s="2"/>
      <c r="F78" s="2"/>
      <c r="G78" s="2"/>
      <c r="H78" s="2"/>
      <c r="I78" s="2"/>
      <c r="J78" s="2"/>
      <c r="K78" s="2"/>
      <c r="L78" s="2"/>
      <c r="M78" s="2"/>
      <c r="N78" s="2"/>
      <c r="O78" s="2"/>
      <c r="P78" s="2"/>
      <c r="Q78" s="2"/>
      <c r="R78" s="2"/>
      <c r="S78" s="2"/>
      <c r="T78" s="2"/>
      <c r="U78" s="2"/>
      <c r="V78" s="2"/>
      <c r="W78" s="2"/>
      <c r="X78" s="2"/>
    </row>
    <row r="79" spans="1:24">
      <c r="A79" s="2"/>
      <c r="B79" s="2"/>
      <c r="C79" s="2"/>
      <c r="D79" s="2"/>
      <c r="E79" s="2"/>
      <c r="F79" s="2"/>
      <c r="G79" s="2"/>
      <c r="H79" s="2"/>
      <c r="I79" s="2"/>
      <c r="J79" s="2"/>
      <c r="K79" s="2"/>
      <c r="L79" s="2"/>
      <c r="M79" s="2"/>
      <c r="N79" s="2"/>
      <c r="O79" s="2"/>
      <c r="P79" s="2"/>
      <c r="Q79" s="2"/>
      <c r="R79" s="2"/>
      <c r="S79" s="2"/>
      <c r="T79" s="2"/>
      <c r="U79" s="2"/>
      <c r="V79" s="2"/>
      <c r="W79" s="2"/>
      <c r="X79" s="2"/>
    </row>
    <row r="80" spans="1:24">
      <c r="A80" s="2"/>
      <c r="B80" s="2"/>
      <c r="C80" s="2"/>
      <c r="D80" s="2"/>
      <c r="E80" s="2"/>
      <c r="F80" s="2"/>
      <c r="G80" s="2"/>
      <c r="H80" s="2"/>
      <c r="I80" s="2"/>
      <c r="J80" s="2"/>
      <c r="K80" s="2"/>
      <c r="L80" s="2"/>
      <c r="M80" s="2"/>
      <c r="N80" s="2"/>
      <c r="O80" s="2"/>
      <c r="P80" s="2"/>
      <c r="Q80" s="2"/>
      <c r="R80" s="2"/>
      <c r="S80" s="2"/>
      <c r="T80" s="2"/>
      <c r="U80" s="2"/>
      <c r="V80" s="2"/>
      <c r="W80" s="2"/>
      <c r="X80" s="2"/>
    </row>
    <row r="81" spans="1:24">
      <c r="A81" s="2"/>
      <c r="B81" s="2"/>
      <c r="C81" s="2"/>
      <c r="D81" s="2"/>
      <c r="E81" s="2"/>
      <c r="F81" s="2"/>
      <c r="G81" s="2"/>
      <c r="H81" s="2"/>
      <c r="I81" s="2"/>
      <c r="J81" s="2"/>
      <c r="K81" s="2"/>
      <c r="L81" s="2"/>
      <c r="M81" s="2"/>
      <c r="N81" s="2"/>
      <c r="O81" s="2"/>
      <c r="P81" s="2"/>
      <c r="Q81" s="2"/>
      <c r="R81" s="2"/>
      <c r="S81" s="2"/>
      <c r="T81" s="2"/>
      <c r="U81" s="2"/>
      <c r="V81" s="2"/>
      <c r="W81" s="2"/>
      <c r="X81" s="2"/>
    </row>
    <row r="82" spans="1:24">
      <c r="A82" s="2"/>
      <c r="B82" s="2"/>
      <c r="C82" s="2"/>
      <c r="D82" s="2"/>
      <c r="E82" s="2"/>
      <c r="F82" s="2"/>
      <c r="G82" s="2"/>
      <c r="H82" s="2"/>
      <c r="I82" s="2"/>
      <c r="J82" s="2"/>
      <c r="K82" s="2"/>
      <c r="L82" s="2"/>
      <c r="M82" s="2"/>
      <c r="N82" s="2"/>
      <c r="O82" s="2"/>
      <c r="P82" s="2"/>
      <c r="Q82" s="2"/>
      <c r="R82" s="2"/>
      <c r="S82" s="2"/>
      <c r="T82" s="2"/>
      <c r="U82" s="2"/>
      <c r="V82" s="2"/>
      <c r="W82" s="2"/>
      <c r="X82" s="2"/>
    </row>
    <row r="83" spans="1:24">
      <c r="A83" s="2"/>
      <c r="B83" s="2"/>
      <c r="C83" s="2"/>
      <c r="D83" s="2"/>
      <c r="E83" s="2"/>
      <c r="F83" s="2"/>
      <c r="G83" s="2"/>
      <c r="H83" s="2"/>
      <c r="I83" s="2"/>
      <c r="J83" s="2"/>
      <c r="K83" s="2"/>
      <c r="L83" s="2"/>
      <c r="M83" s="2"/>
      <c r="N83" s="2"/>
      <c r="O83" s="2"/>
      <c r="P83" s="2"/>
      <c r="Q83" s="2"/>
      <c r="R83" s="2"/>
      <c r="S83" s="2"/>
      <c r="T83" s="2"/>
      <c r="U83" s="2"/>
      <c r="V83" s="2"/>
      <c r="W83" s="2"/>
      <c r="X83" s="2"/>
    </row>
    <row r="84" spans="1:24">
      <c r="A84" s="2"/>
      <c r="B84" s="2"/>
      <c r="C84" s="2"/>
      <c r="D84" s="2"/>
      <c r="E84" s="2"/>
      <c r="F84" s="2"/>
      <c r="G84" s="2"/>
      <c r="H84" s="2"/>
      <c r="I84" s="2"/>
      <c r="J84" s="2"/>
      <c r="K84" s="2"/>
      <c r="L84" s="2"/>
      <c r="M84" s="2"/>
      <c r="N84" s="2"/>
      <c r="O84" s="2"/>
      <c r="P84" s="2"/>
      <c r="Q84" s="2"/>
      <c r="R84" s="2"/>
      <c r="S84" s="2"/>
      <c r="T84" s="2"/>
      <c r="U84" s="2"/>
      <c r="V84" s="2"/>
      <c r="W84" s="2"/>
      <c r="X84" s="2"/>
    </row>
    <row r="85" spans="1:24">
      <c r="A85" s="2"/>
      <c r="B85" s="2"/>
      <c r="C85" s="2"/>
      <c r="D85" s="2"/>
      <c r="E85" s="2"/>
      <c r="F85" s="2"/>
      <c r="G85" s="2"/>
      <c r="H85" s="2"/>
      <c r="I85" s="2"/>
      <c r="J85" s="2"/>
      <c r="K85" s="2"/>
      <c r="L85" s="2"/>
      <c r="M85" s="2"/>
      <c r="N85" s="2"/>
      <c r="O85" s="2"/>
      <c r="P85" s="2"/>
      <c r="Q85" s="2"/>
      <c r="R85" s="2"/>
      <c r="S85" s="2"/>
      <c r="T85" s="2"/>
      <c r="U85" s="2"/>
      <c r="V85" s="2"/>
      <c r="W85" s="2"/>
      <c r="X85" s="2"/>
    </row>
    <row r="86" spans="1:24">
      <c r="A86" s="2"/>
      <c r="B86" s="2"/>
      <c r="C86" s="2"/>
      <c r="D86" s="2"/>
      <c r="E86" s="2"/>
      <c r="F86" s="2"/>
      <c r="G86" s="2"/>
      <c r="H86" s="2"/>
      <c r="I86" s="2"/>
      <c r="J86" s="2"/>
      <c r="K86" s="2"/>
      <c r="L86" s="2"/>
      <c r="M86" s="2"/>
      <c r="N86" s="2"/>
      <c r="O86" s="2"/>
      <c r="P86" s="2"/>
      <c r="Q86" s="2"/>
      <c r="R86" s="2"/>
      <c r="S86" s="2"/>
      <c r="T86" s="2"/>
      <c r="U86" s="2"/>
      <c r="V86" s="2"/>
      <c r="W86" s="2"/>
      <c r="X86" s="2"/>
    </row>
    <row r="87" spans="1:24">
      <c r="A87" s="2"/>
      <c r="B87" s="2"/>
      <c r="C87" s="2"/>
      <c r="D87" s="2"/>
      <c r="E87" s="2"/>
      <c r="F87" s="2"/>
      <c r="G87" s="2"/>
      <c r="H87" s="2"/>
      <c r="I87" s="2"/>
      <c r="J87" s="2"/>
      <c r="K87" s="2"/>
      <c r="L87" s="2"/>
      <c r="M87" s="2"/>
      <c r="N87" s="2"/>
      <c r="O87" s="2"/>
      <c r="P87" s="2"/>
      <c r="Q87" s="2"/>
      <c r="R87" s="2"/>
      <c r="S87" s="2"/>
      <c r="T87" s="2"/>
      <c r="U87" s="2"/>
      <c r="V87" s="2"/>
      <c r="W87" s="2"/>
      <c r="X87" s="2"/>
    </row>
    <row r="88" spans="1:24">
      <c r="A88" s="2"/>
      <c r="B88" s="2"/>
      <c r="C88" s="2"/>
      <c r="D88" s="2"/>
      <c r="E88" s="2"/>
      <c r="F88" s="2"/>
      <c r="G88" s="2"/>
      <c r="H88" s="2"/>
      <c r="I88" s="2"/>
      <c r="J88" s="2"/>
      <c r="K88" s="2"/>
      <c r="L88" s="2"/>
      <c r="M88" s="2"/>
      <c r="N88" s="2"/>
      <c r="O88" s="2"/>
      <c r="P88" s="2"/>
      <c r="Q88" s="2"/>
      <c r="R88" s="2"/>
      <c r="S88" s="2"/>
      <c r="T88" s="2"/>
      <c r="U88" s="2"/>
      <c r="V88" s="2"/>
      <c r="W88" s="2"/>
      <c r="X88" s="2"/>
    </row>
    <row r="89" spans="1:24">
      <c r="A89" s="2"/>
      <c r="B89" s="2"/>
      <c r="C89" s="2"/>
      <c r="D89" s="2"/>
      <c r="E89" s="2"/>
      <c r="F89" s="2"/>
      <c r="G89" s="2"/>
      <c r="H89" s="2"/>
      <c r="I89" s="2"/>
      <c r="J89" s="2"/>
      <c r="K89" s="2"/>
      <c r="L89" s="2"/>
      <c r="M89" s="2"/>
      <c r="N89" s="2"/>
      <c r="O89" s="2"/>
      <c r="P89" s="2"/>
      <c r="Q89" s="2"/>
      <c r="R89" s="2"/>
      <c r="S89" s="2"/>
      <c r="T89" s="2"/>
      <c r="U89" s="2"/>
      <c r="V89" s="2"/>
      <c r="W89" s="2"/>
      <c r="X89" s="2"/>
    </row>
    <row r="90" spans="1:24">
      <c r="A90" s="2"/>
      <c r="B90" s="2"/>
      <c r="C90" s="2"/>
      <c r="D90" s="2"/>
      <c r="E90" s="2"/>
      <c r="F90" s="2"/>
      <c r="G90" s="2"/>
      <c r="H90" s="2"/>
      <c r="I90" s="2"/>
      <c r="J90" s="2"/>
      <c r="K90" s="2"/>
      <c r="L90" s="2"/>
      <c r="M90" s="2"/>
      <c r="N90" s="2"/>
      <c r="O90" s="2"/>
      <c r="P90" s="2"/>
      <c r="Q90" s="2"/>
      <c r="R90" s="2"/>
      <c r="S90" s="2"/>
      <c r="T90" s="2"/>
      <c r="U90" s="2"/>
      <c r="V90" s="2"/>
      <c r="W90" s="2"/>
      <c r="X90" s="2"/>
    </row>
    <row r="91" spans="1:24">
      <c r="A91" s="2"/>
      <c r="B91" s="2"/>
      <c r="C91" s="2"/>
      <c r="D91" s="2"/>
      <c r="E91" s="2"/>
      <c r="F91" s="2"/>
      <c r="G91" s="2"/>
      <c r="H91" s="2"/>
      <c r="I91" s="2"/>
      <c r="J91" s="2"/>
      <c r="K91" s="2"/>
      <c r="L91" s="2"/>
      <c r="M91" s="2"/>
      <c r="N91" s="2"/>
      <c r="O91" s="2"/>
      <c r="P91" s="2"/>
      <c r="Q91" s="2"/>
      <c r="R91" s="2"/>
      <c r="S91" s="2"/>
      <c r="T91" s="2"/>
      <c r="U91" s="2"/>
      <c r="V91" s="2"/>
      <c r="W91" s="2"/>
      <c r="X91" s="2"/>
    </row>
    <row r="92" spans="1:24">
      <c r="A92" s="2"/>
      <c r="B92" s="2"/>
      <c r="C92" s="2"/>
      <c r="D92" s="2"/>
      <c r="E92" s="2"/>
      <c r="F92" s="2"/>
      <c r="G92" s="2"/>
      <c r="H92" s="2"/>
      <c r="I92" s="2"/>
      <c r="J92" s="2"/>
      <c r="K92" s="2"/>
      <c r="L92" s="2"/>
      <c r="M92" s="2"/>
      <c r="N92" s="2"/>
      <c r="O92" s="2"/>
      <c r="P92" s="2"/>
      <c r="Q92" s="2"/>
      <c r="R92" s="2"/>
      <c r="S92" s="2"/>
      <c r="T92" s="2"/>
      <c r="U92" s="2"/>
      <c r="V92" s="2"/>
      <c r="W92" s="2"/>
      <c r="X92" s="2"/>
    </row>
    <row r="93" spans="1:24">
      <c r="A93" s="2"/>
      <c r="B93" s="2"/>
      <c r="C93" s="2"/>
      <c r="D93" s="2"/>
      <c r="E93" s="2"/>
      <c r="F93" s="2"/>
      <c r="G93" s="2"/>
      <c r="H93" s="2"/>
      <c r="I93" s="2"/>
      <c r="J93" s="2"/>
      <c r="K93" s="2"/>
      <c r="L93" s="2"/>
      <c r="M93" s="2"/>
      <c r="N93" s="2"/>
      <c r="O93" s="2"/>
      <c r="P93" s="2"/>
      <c r="Q93" s="2"/>
      <c r="R93" s="2"/>
      <c r="S93" s="2"/>
      <c r="T93" s="2"/>
      <c r="U93" s="2"/>
      <c r="V93" s="2"/>
      <c r="W93" s="2"/>
      <c r="X93" s="2"/>
    </row>
    <row r="94" spans="1:24">
      <c r="A94" s="2"/>
      <c r="B94" s="2"/>
      <c r="C94" s="2"/>
      <c r="D94" s="2"/>
      <c r="E94" s="2"/>
      <c r="F94" s="2"/>
      <c r="G94" s="2"/>
      <c r="H94" s="2"/>
      <c r="I94" s="2"/>
      <c r="J94" s="2"/>
      <c r="K94" s="2"/>
      <c r="L94" s="2"/>
      <c r="M94" s="2"/>
      <c r="N94" s="2"/>
      <c r="O94" s="2"/>
      <c r="P94" s="2"/>
      <c r="Q94" s="2"/>
      <c r="R94" s="2"/>
      <c r="S94" s="2"/>
      <c r="T94" s="2"/>
      <c r="U94" s="2"/>
      <c r="V94" s="2"/>
      <c r="W94" s="2"/>
      <c r="X94" s="2"/>
    </row>
    <row r="95" spans="1:24">
      <c r="A95" s="2"/>
      <c r="B95" s="2"/>
      <c r="C95" s="2"/>
      <c r="D95" s="2"/>
      <c r="E95" s="2"/>
      <c r="F95" s="2"/>
      <c r="G95" s="2"/>
      <c r="H95" s="2"/>
      <c r="I95" s="2"/>
      <c r="J95" s="2"/>
      <c r="K95" s="2"/>
      <c r="L95" s="2"/>
      <c r="M95" s="2"/>
      <c r="N95" s="2"/>
      <c r="O95" s="2"/>
      <c r="P95" s="2"/>
      <c r="Q95" s="2"/>
      <c r="R95" s="2"/>
      <c r="S95" s="2"/>
      <c r="T95" s="2"/>
      <c r="U95" s="2"/>
      <c r="V95" s="2"/>
      <c r="W95" s="2"/>
      <c r="X95" s="2"/>
    </row>
    <row r="96" spans="1:24">
      <c r="A96" s="2"/>
      <c r="B96" s="2"/>
      <c r="C96" s="2"/>
      <c r="D96" s="2"/>
      <c r="E96" s="2"/>
      <c r="F96" s="2"/>
      <c r="G96" s="2"/>
      <c r="H96" s="2"/>
      <c r="I96" s="2"/>
      <c r="J96" s="2"/>
      <c r="K96" s="2"/>
      <c r="L96" s="2"/>
      <c r="M96" s="2"/>
      <c r="N96" s="2"/>
      <c r="O96" s="2"/>
      <c r="P96" s="2"/>
      <c r="Q96" s="2"/>
      <c r="R96" s="2"/>
      <c r="S96" s="2"/>
      <c r="T96" s="2"/>
      <c r="U96" s="2"/>
      <c r="V96" s="2"/>
      <c r="W96" s="2"/>
      <c r="X96" s="2"/>
    </row>
    <row r="97" spans="1:24">
      <c r="A97" s="2"/>
      <c r="B97" s="2"/>
      <c r="C97" s="2"/>
      <c r="D97" s="2"/>
      <c r="E97" s="2"/>
      <c r="F97" s="2"/>
      <c r="G97" s="2"/>
      <c r="H97" s="2"/>
      <c r="I97" s="2"/>
      <c r="J97" s="2"/>
      <c r="K97" s="2"/>
      <c r="L97" s="2"/>
      <c r="M97" s="2"/>
      <c r="N97" s="2"/>
      <c r="O97" s="2"/>
      <c r="P97" s="2"/>
      <c r="Q97" s="2"/>
      <c r="R97" s="2"/>
      <c r="S97" s="2"/>
      <c r="T97" s="2"/>
      <c r="U97" s="2"/>
      <c r="V97" s="2"/>
      <c r="W97" s="2"/>
      <c r="X97" s="2"/>
    </row>
    <row r="98" spans="1:24">
      <c r="A98" s="2"/>
      <c r="B98" s="2"/>
      <c r="C98" s="2"/>
      <c r="D98" s="2"/>
      <c r="E98" s="2"/>
      <c r="F98" s="2"/>
      <c r="G98" s="2"/>
      <c r="H98" s="2"/>
      <c r="I98" s="2"/>
      <c r="J98" s="2"/>
      <c r="K98" s="2"/>
      <c r="L98" s="2"/>
      <c r="M98" s="2"/>
      <c r="N98" s="2"/>
      <c r="O98" s="2"/>
      <c r="P98" s="2"/>
      <c r="Q98" s="2"/>
      <c r="R98" s="2"/>
      <c r="S98" s="2"/>
      <c r="T98" s="2"/>
      <c r="U98" s="2"/>
      <c r="V98" s="2"/>
      <c r="W98" s="2"/>
      <c r="X98" s="2"/>
    </row>
    <row r="99" spans="1:24">
      <c r="A99" s="2"/>
      <c r="B99" s="2"/>
      <c r="C99" s="2"/>
      <c r="D99" s="2"/>
      <c r="E99" s="2"/>
      <c r="F99" s="2"/>
      <c r="G99" s="2"/>
      <c r="H99" s="2"/>
      <c r="I99" s="2"/>
      <c r="J99" s="2"/>
      <c r="K99" s="2"/>
      <c r="L99" s="2"/>
      <c r="M99" s="2"/>
      <c r="N99" s="2"/>
      <c r="O99" s="2"/>
      <c r="P99" s="2"/>
      <c r="Q99" s="2"/>
      <c r="R99" s="2"/>
      <c r="S99" s="2"/>
      <c r="T99" s="2"/>
      <c r="U99" s="2"/>
      <c r="V99" s="2"/>
      <c r="W99" s="2"/>
      <c r="X99" s="2"/>
    </row>
    <row r="100" spans="1:24">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c r="A105" s="2"/>
      <c r="B105" s="2"/>
      <c r="C105" s="2"/>
      <c r="D105" s="2"/>
      <c r="E105" s="2"/>
      <c r="F105" s="2"/>
      <c r="G105" s="2"/>
      <c r="H105" s="2"/>
      <c r="I105" s="2"/>
      <c r="J105" s="2"/>
      <c r="K105" s="2"/>
      <c r="L105" s="2"/>
      <c r="M105" s="2"/>
      <c r="N105" s="2"/>
      <c r="O105" s="2"/>
      <c r="P105" s="2"/>
      <c r="Q105" s="2"/>
      <c r="R105" s="2"/>
      <c r="S105" s="2"/>
      <c r="T105" s="2"/>
      <c r="U105" s="2"/>
      <c r="V105" s="2"/>
      <c r="W105" s="2"/>
      <c r="X105" s="2"/>
    </row>
    <row r="106" spans="1:24">
      <c r="A106" s="2"/>
      <c r="B106" s="2"/>
      <c r="C106" s="2"/>
      <c r="D106" s="2"/>
      <c r="E106" s="2"/>
      <c r="F106" s="2"/>
      <c r="G106" s="2"/>
      <c r="H106" s="2"/>
      <c r="I106" s="2"/>
      <c r="J106" s="2"/>
      <c r="K106" s="2"/>
      <c r="L106" s="2"/>
      <c r="M106" s="2"/>
      <c r="N106" s="2"/>
      <c r="O106" s="2"/>
      <c r="P106" s="2"/>
      <c r="Q106" s="2"/>
      <c r="R106" s="2"/>
      <c r="S106" s="2"/>
      <c r="T106" s="2"/>
      <c r="U106" s="2"/>
      <c r="V106" s="2"/>
      <c r="W106" s="2"/>
      <c r="X106" s="2"/>
    </row>
    <row r="107" spans="1:24">
      <c r="A107" s="2"/>
      <c r="B107" s="2"/>
      <c r="C107" s="2"/>
      <c r="D107" s="2"/>
      <c r="E107" s="2"/>
      <c r="F107" s="2"/>
      <c r="G107" s="2"/>
      <c r="H107" s="2"/>
      <c r="I107" s="2"/>
      <c r="J107" s="2"/>
      <c r="K107" s="2"/>
      <c r="L107" s="2"/>
      <c r="M107" s="2"/>
      <c r="N107" s="2"/>
      <c r="O107" s="2"/>
      <c r="P107" s="2"/>
      <c r="Q107" s="2"/>
      <c r="R107" s="2"/>
      <c r="S107" s="2"/>
      <c r="T107" s="2"/>
      <c r="U107" s="2"/>
      <c r="V107" s="2"/>
      <c r="W107" s="2"/>
      <c r="X107" s="2"/>
    </row>
    <row r="108" spans="1:24">
      <c r="A108" s="2"/>
      <c r="B108" s="2"/>
      <c r="C108" s="2"/>
      <c r="D108" s="2"/>
      <c r="E108" s="2"/>
      <c r="F108" s="2"/>
      <c r="G108" s="2"/>
      <c r="H108" s="2"/>
      <c r="I108" s="2"/>
      <c r="J108" s="2"/>
      <c r="K108" s="2"/>
      <c r="L108" s="2"/>
      <c r="M108" s="2"/>
      <c r="N108" s="2"/>
      <c r="O108" s="2"/>
      <c r="P108" s="2"/>
      <c r="Q108" s="2"/>
      <c r="R108" s="2"/>
      <c r="S108" s="2"/>
      <c r="T108" s="2"/>
      <c r="U108" s="2"/>
      <c r="V108" s="2"/>
      <c r="W108" s="2"/>
      <c r="X108" s="2"/>
    </row>
    <row r="109" spans="1:24">
      <c r="A109" s="2"/>
      <c r="B109" s="2"/>
      <c r="C109" s="2"/>
      <c r="D109" s="2"/>
      <c r="E109" s="2"/>
      <c r="F109" s="2"/>
      <c r="G109" s="2"/>
      <c r="H109" s="2"/>
      <c r="I109" s="2"/>
      <c r="J109" s="2"/>
      <c r="K109" s="2"/>
      <c r="L109" s="2"/>
      <c r="M109" s="2"/>
      <c r="N109" s="2"/>
      <c r="O109" s="2"/>
      <c r="P109" s="2"/>
      <c r="Q109" s="2"/>
      <c r="R109" s="2"/>
      <c r="S109" s="2"/>
      <c r="T109" s="2"/>
      <c r="U109" s="2"/>
      <c r="V109" s="2"/>
      <c r="W109" s="2"/>
      <c r="X109" s="2"/>
    </row>
    <row r="110" spans="1:24">
      <c r="A110" s="2"/>
      <c r="B110" s="2"/>
      <c r="C110" s="2"/>
      <c r="D110" s="2"/>
      <c r="E110" s="2"/>
      <c r="F110" s="2"/>
      <c r="G110" s="2"/>
      <c r="H110" s="2"/>
      <c r="I110" s="2"/>
      <c r="J110" s="2"/>
      <c r="K110" s="2"/>
      <c r="L110" s="2"/>
      <c r="M110" s="2"/>
      <c r="N110" s="2"/>
      <c r="O110" s="2"/>
      <c r="P110" s="2"/>
      <c r="Q110" s="2"/>
      <c r="R110" s="2"/>
      <c r="S110" s="2"/>
      <c r="T110" s="2"/>
      <c r="U110" s="2"/>
      <c r="V110" s="2"/>
      <c r="W110" s="2"/>
      <c r="X110" s="2"/>
    </row>
    <row r="111" spans="1:24">
      <c r="A111" s="2"/>
      <c r="B111" s="2"/>
      <c r="C111" s="2"/>
      <c r="D111" s="2"/>
      <c r="E111" s="2"/>
      <c r="F111" s="2"/>
      <c r="G111" s="2"/>
      <c r="H111" s="2"/>
      <c r="I111" s="2"/>
      <c r="J111" s="2"/>
      <c r="K111" s="2"/>
      <c r="L111" s="2"/>
      <c r="M111" s="2"/>
      <c r="N111" s="2"/>
      <c r="O111" s="2"/>
      <c r="P111" s="2"/>
      <c r="Q111" s="2"/>
      <c r="R111" s="2"/>
      <c r="S111" s="2"/>
      <c r="T111" s="2"/>
      <c r="U111" s="2"/>
      <c r="V111" s="2"/>
      <c r="W111" s="2"/>
      <c r="X111" s="2"/>
    </row>
    <row r="112" spans="1:24">
      <c r="A112" s="2"/>
      <c r="B112" s="2"/>
      <c r="C112" s="2"/>
      <c r="D112" s="2"/>
      <c r="E112" s="2"/>
      <c r="F112" s="2"/>
      <c r="G112" s="2"/>
      <c r="H112" s="2"/>
      <c r="I112" s="2"/>
      <c r="J112" s="2"/>
      <c r="K112" s="2"/>
      <c r="L112" s="2"/>
      <c r="M112" s="2"/>
      <c r="N112" s="2"/>
      <c r="O112" s="2"/>
      <c r="P112" s="2"/>
      <c r="Q112" s="2"/>
      <c r="R112" s="2"/>
      <c r="S112" s="2"/>
      <c r="T112" s="2"/>
      <c r="U112" s="2"/>
      <c r="V112" s="2"/>
      <c r="W112" s="2"/>
      <c r="X112" s="2"/>
    </row>
    <row r="113" spans="1:24">
      <c r="A113" s="2"/>
      <c r="B113" s="2"/>
      <c r="C113" s="2"/>
      <c r="D113" s="2"/>
      <c r="E113" s="2"/>
      <c r="F113" s="2"/>
      <c r="G113" s="2"/>
      <c r="H113" s="2"/>
      <c r="I113" s="2"/>
      <c r="J113" s="2"/>
      <c r="K113" s="2"/>
      <c r="L113" s="2"/>
      <c r="M113" s="2"/>
      <c r="N113" s="2"/>
      <c r="O113" s="2"/>
      <c r="P113" s="2"/>
      <c r="Q113" s="2"/>
      <c r="R113" s="2"/>
      <c r="S113" s="2"/>
      <c r="T113" s="2"/>
      <c r="U113" s="2"/>
      <c r="V113" s="2"/>
      <c r="W113" s="2"/>
      <c r="X113" s="2"/>
    </row>
    <row r="114" spans="1:24">
      <c r="A114" s="2"/>
      <c r="B114" s="2"/>
      <c r="C114" s="2"/>
      <c r="D114" s="2"/>
      <c r="E114" s="2"/>
      <c r="F114" s="2"/>
      <c r="G114" s="2"/>
      <c r="H114" s="2"/>
      <c r="I114" s="2"/>
      <c r="J114" s="2"/>
      <c r="K114" s="2"/>
      <c r="L114" s="2"/>
      <c r="M114" s="2"/>
      <c r="N114" s="2"/>
      <c r="O114" s="2"/>
      <c r="P114" s="2"/>
      <c r="Q114" s="2"/>
      <c r="R114" s="2"/>
      <c r="S114" s="2"/>
      <c r="T114" s="2"/>
      <c r="U114" s="2"/>
      <c r="V114" s="2"/>
      <c r="W114" s="2"/>
      <c r="X114" s="2"/>
    </row>
    <row r="115" spans="1:24">
      <c r="A115" s="2"/>
      <c r="B115" s="2"/>
      <c r="C115" s="2"/>
      <c r="D115" s="2"/>
      <c r="E115" s="2"/>
      <c r="F115" s="2"/>
      <c r="G115" s="2"/>
      <c r="H115" s="2"/>
      <c r="I115" s="2"/>
      <c r="J115" s="2"/>
      <c r="K115" s="2"/>
      <c r="L115" s="2"/>
      <c r="M115" s="2"/>
      <c r="N115" s="2"/>
      <c r="O115" s="2"/>
      <c r="P115" s="2"/>
      <c r="Q115" s="2"/>
      <c r="R115" s="2"/>
      <c r="S115" s="2"/>
      <c r="T115" s="2"/>
      <c r="U115" s="2"/>
      <c r="V115" s="2"/>
      <c r="W115" s="2"/>
      <c r="X115" s="2"/>
    </row>
    <row r="116" spans="1:24">
      <c r="A116" s="2"/>
      <c r="B116" s="2"/>
      <c r="C116" s="2"/>
      <c r="D116" s="2"/>
      <c r="E116" s="2"/>
      <c r="F116" s="2"/>
      <c r="G116" s="2"/>
      <c r="H116" s="2"/>
      <c r="I116" s="2"/>
      <c r="J116" s="2"/>
      <c r="K116" s="2"/>
      <c r="L116" s="2"/>
      <c r="M116" s="2"/>
      <c r="N116" s="2"/>
      <c r="O116" s="2"/>
      <c r="P116" s="2"/>
      <c r="Q116" s="2"/>
      <c r="R116" s="2"/>
      <c r="S116" s="2"/>
      <c r="T116" s="2"/>
      <c r="U116" s="2"/>
      <c r="V116" s="2"/>
      <c r="W116" s="2"/>
      <c r="X116" s="2"/>
    </row>
    <row r="117" spans="1:24">
      <c r="A117" s="2"/>
      <c r="B117" s="2"/>
      <c r="C117" s="2"/>
      <c r="D117" s="2"/>
      <c r="E117" s="2"/>
      <c r="F117" s="2"/>
      <c r="G117" s="2"/>
      <c r="H117" s="2"/>
      <c r="I117" s="2"/>
      <c r="J117" s="2"/>
      <c r="K117" s="2"/>
      <c r="L117" s="2"/>
      <c r="M117" s="2"/>
      <c r="N117" s="2"/>
      <c r="O117" s="2"/>
      <c r="P117" s="2"/>
      <c r="Q117" s="2"/>
      <c r="R117" s="2"/>
      <c r="S117" s="2"/>
      <c r="T117" s="2"/>
      <c r="U117" s="2"/>
      <c r="V117" s="2"/>
      <c r="W117" s="2"/>
      <c r="X117" s="2"/>
    </row>
    <row r="118" spans="1:24">
      <c r="A118" s="2"/>
      <c r="B118" s="2"/>
      <c r="C118" s="2"/>
      <c r="D118" s="2"/>
      <c r="E118" s="2"/>
      <c r="F118" s="2"/>
      <c r="G118" s="2"/>
      <c r="H118" s="2"/>
      <c r="I118" s="2"/>
      <c r="J118" s="2"/>
      <c r="K118" s="2"/>
      <c r="L118" s="2"/>
      <c r="M118" s="2"/>
      <c r="N118" s="2"/>
      <c r="O118" s="2"/>
      <c r="P118" s="2"/>
      <c r="Q118" s="2"/>
      <c r="R118" s="2"/>
      <c r="S118" s="2"/>
      <c r="T118" s="2"/>
      <c r="U118" s="2"/>
      <c r="V118" s="2"/>
      <c r="W118" s="2"/>
      <c r="X118" s="2"/>
    </row>
    <row r="119" spans="1:24">
      <c r="A119" s="2"/>
      <c r="B119" s="2"/>
      <c r="C119" s="2"/>
      <c r="D119" s="2"/>
      <c r="E119" s="2"/>
      <c r="F119" s="2"/>
      <c r="G119" s="2"/>
      <c r="H119" s="2"/>
      <c r="I119" s="2"/>
      <c r="J119" s="2"/>
      <c r="K119" s="2"/>
      <c r="L119" s="2"/>
      <c r="M119" s="2"/>
      <c r="N119" s="2"/>
      <c r="O119" s="2"/>
      <c r="P119" s="2"/>
      <c r="Q119" s="2"/>
      <c r="R119" s="2"/>
      <c r="S119" s="2"/>
      <c r="T119" s="2"/>
      <c r="U119" s="2"/>
      <c r="V119" s="2"/>
      <c r="W119" s="2"/>
      <c r="X119" s="2"/>
    </row>
    <row r="120" spans="1:24">
      <c r="A120" s="2"/>
      <c r="B120" s="2"/>
      <c r="C120" s="2"/>
      <c r="D120" s="2"/>
      <c r="E120" s="2"/>
      <c r="F120" s="2"/>
      <c r="G120" s="2"/>
      <c r="H120" s="2"/>
      <c r="I120" s="2"/>
      <c r="J120" s="2"/>
      <c r="K120" s="2"/>
      <c r="L120" s="2"/>
      <c r="M120" s="2"/>
      <c r="N120" s="2"/>
      <c r="O120" s="2"/>
      <c r="P120" s="2"/>
      <c r="Q120" s="2"/>
      <c r="R120" s="2"/>
      <c r="S120" s="2"/>
      <c r="T120" s="2"/>
      <c r="U120" s="2"/>
      <c r="V120" s="2"/>
      <c r="W120" s="2"/>
      <c r="X120" s="2"/>
    </row>
    <row r="121" spans="1:24">
      <c r="A121" s="2"/>
      <c r="B121" s="2"/>
      <c r="C121" s="2"/>
      <c r="D121" s="2"/>
      <c r="E121" s="2"/>
      <c r="F121" s="2"/>
      <c r="G121" s="2"/>
      <c r="H121" s="2"/>
      <c r="I121" s="2"/>
      <c r="J121" s="2"/>
      <c r="K121" s="2"/>
      <c r="L121" s="2"/>
      <c r="M121" s="2"/>
      <c r="N121" s="2"/>
      <c r="O121" s="2"/>
      <c r="P121" s="2"/>
      <c r="Q121" s="2"/>
      <c r="R121" s="2"/>
      <c r="S121" s="2"/>
      <c r="T121" s="2"/>
      <c r="U121" s="2"/>
      <c r="V121" s="2"/>
      <c r="W121" s="2"/>
      <c r="X121" s="2"/>
    </row>
    <row r="122" spans="1:24">
      <c r="A122" s="2"/>
      <c r="B122" s="2"/>
      <c r="C122" s="2"/>
      <c r="D122" s="2"/>
      <c r="E122" s="2"/>
      <c r="F122" s="2"/>
      <c r="G122" s="2"/>
      <c r="H122" s="2"/>
      <c r="I122" s="2"/>
      <c r="J122" s="2"/>
      <c r="K122" s="2"/>
      <c r="L122" s="2"/>
      <c r="M122" s="2"/>
      <c r="N122" s="2"/>
      <c r="O122" s="2"/>
      <c r="P122" s="2"/>
      <c r="Q122" s="2"/>
      <c r="R122" s="2"/>
      <c r="S122" s="2"/>
      <c r="T122" s="2"/>
      <c r="U122" s="2"/>
      <c r="V122" s="2"/>
      <c r="W122" s="2"/>
      <c r="X122" s="2"/>
    </row>
    <row r="123" spans="1:24">
      <c r="A123" s="2"/>
      <c r="B123" s="2"/>
      <c r="C123" s="2"/>
      <c r="D123" s="2"/>
      <c r="E123" s="2"/>
      <c r="F123" s="2"/>
      <c r="G123" s="2"/>
      <c r="H123" s="2"/>
      <c r="I123" s="2"/>
      <c r="J123" s="2"/>
      <c r="K123" s="2"/>
      <c r="L123" s="2"/>
      <c r="M123" s="2"/>
      <c r="N123" s="2"/>
      <c r="O123" s="2"/>
      <c r="P123" s="2"/>
      <c r="Q123" s="2"/>
      <c r="R123" s="2"/>
      <c r="S123" s="2"/>
      <c r="T123" s="2"/>
      <c r="U123" s="2"/>
      <c r="V123" s="2"/>
      <c r="W123" s="2"/>
      <c r="X123" s="2"/>
    </row>
    <row r="124" spans="1:24">
      <c r="A124" s="2"/>
      <c r="B124" s="2"/>
      <c r="C124" s="2"/>
      <c r="D124" s="2"/>
      <c r="E124" s="2"/>
      <c r="F124" s="2"/>
      <c r="G124" s="2"/>
      <c r="H124" s="2"/>
      <c r="I124" s="2"/>
      <c r="J124" s="2"/>
      <c r="K124" s="2"/>
      <c r="L124" s="2"/>
      <c r="M124" s="2"/>
      <c r="N124" s="2"/>
      <c r="O124" s="2"/>
      <c r="P124" s="2"/>
      <c r="Q124" s="2"/>
      <c r="R124" s="2"/>
      <c r="S124" s="2"/>
      <c r="T124" s="2"/>
      <c r="U124" s="2"/>
      <c r="V124" s="2"/>
      <c r="W124" s="2"/>
      <c r="X124" s="2"/>
    </row>
    <row r="125" spans="1:24">
      <c r="A125" s="2"/>
      <c r="B125" s="2"/>
      <c r="C125" s="2"/>
      <c r="D125" s="2"/>
      <c r="E125" s="2"/>
      <c r="F125" s="2"/>
      <c r="G125" s="2"/>
      <c r="H125" s="2"/>
      <c r="I125" s="2"/>
      <c r="J125" s="2"/>
      <c r="K125" s="2"/>
      <c r="L125" s="2"/>
      <c r="M125" s="2"/>
      <c r="N125" s="2"/>
      <c r="O125" s="2"/>
      <c r="P125" s="2"/>
      <c r="Q125" s="2"/>
      <c r="R125" s="2"/>
      <c r="S125" s="2"/>
      <c r="T125" s="2"/>
      <c r="U125" s="2"/>
      <c r="V125" s="2"/>
      <c r="W125" s="2"/>
      <c r="X125" s="2"/>
    </row>
    <row r="126" spans="1:24">
      <c r="A126" s="2"/>
      <c r="B126" s="2"/>
      <c r="C126" s="2"/>
      <c r="D126" s="2"/>
      <c r="E126" s="2"/>
      <c r="F126" s="2"/>
      <c r="G126" s="2"/>
      <c r="H126" s="2"/>
      <c r="I126" s="2"/>
      <c r="J126" s="2"/>
      <c r="K126" s="2"/>
      <c r="L126" s="2"/>
      <c r="M126" s="2"/>
      <c r="N126" s="2"/>
      <c r="O126" s="2"/>
      <c r="P126" s="2"/>
      <c r="Q126" s="2"/>
      <c r="R126" s="2"/>
      <c r="S126" s="2"/>
      <c r="T126" s="2"/>
      <c r="U126" s="2"/>
      <c r="V126" s="2"/>
      <c r="W126" s="2"/>
      <c r="X126" s="2"/>
    </row>
    <row r="127" spans="1:24">
      <c r="A127" s="2"/>
      <c r="B127" s="2"/>
      <c r="C127" s="2"/>
      <c r="D127" s="2"/>
      <c r="E127" s="2"/>
      <c r="F127" s="2"/>
      <c r="G127" s="2"/>
      <c r="H127" s="2"/>
      <c r="I127" s="2"/>
      <c r="J127" s="2"/>
      <c r="K127" s="2"/>
      <c r="L127" s="2"/>
      <c r="M127" s="2"/>
      <c r="N127" s="2"/>
      <c r="O127" s="2"/>
      <c r="P127" s="2"/>
      <c r="Q127" s="2"/>
      <c r="R127" s="2"/>
      <c r="S127" s="2"/>
      <c r="T127" s="2"/>
      <c r="U127" s="2"/>
      <c r="V127" s="2"/>
      <c r="W127" s="2"/>
      <c r="X127" s="2"/>
    </row>
    <row r="128" spans="1:24">
      <c r="A128" s="2"/>
      <c r="B128" s="2"/>
      <c r="C128" s="2"/>
      <c r="D128" s="2"/>
      <c r="E128" s="2"/>
      <c r="F128" s="2"/>
      <c r="G128" s="2"/>
      <c r="H128" s="2"/>
      <c r="I128" s="2"/>
      <c r="J128" s="2"/>
      <c r="K128" s="2"/>
      <c r="L128" s="2"/>
      <c r="M128" s="2"/>
      <c r="N128" s="2"/>
      <c r="O128" s="2"/>
      <c r="P128" s="2"/>
      <c r="Q128" s="2"/>
      <c r="R128" s="2"/>
      <c r="S128" s="2"/>
      <c r="T128" s="2"/>
      <c r="U128" s="2"/>
      <c r="V128" s="2"/>
      <c r="W128" s="2"/>
      <c r="X128" s="2"/>
    </row>
    <row r="129" spans="1:24">
      <c r="A129" s="2"/>
      <c r="B129" s="2"/>
      <c r="C129" s="2"/>
      <c r="D129" s="2"/>
      <c r="E129" s="2"/>
      <c r="F129" s="2"/>
      <c r="G129" s="2"/>
      <c r="H129" s="2"/>
      <c r="I129" s="2"/>
      <c r="J129" s="2"/>
      <c r="K129" s="2"/>
      <c r="L129" s="2"/>
      <c r="M129" s="2"/>
      <c r="N129" s="2"/>
      <c r="O129" s="2"/>
      <c r="P129" s="2"/>
      <c r="Q129" s="2"/>
      <c r="R129" s="2"/>
      <c r="S129" s="2"/>
      <c r="T129" s="2"/>
      <c r="U129" s="2"/>
      <c r="V129" s="2"/>
      <c r="W129" s="2"/>
      <c r="X129" s="2"/>
    </row>
    <row r="130" spans="1:24">
      <c r="A130" s="2"/>
      <c r="B130" s="2"/>
      <c r="C130" s="2"/>
      <c r="D130" s="2"/>
      <c r="E130" s="2"/>
      <c r="F130" s="2"/>
      <c r="G130" s="2"/>
      <c r="H130" s="2"/>
      <c r="I130" s="2"/>
      <c r="J130" s="2"/>
      <c r="K130" s="2"/>
      <c r="L130" s="2"/>
      <c r="M130" s="2"/>
      <c r="N130" s="2"/>
      <c r="O130" s="2"/>
      <c r="P130" s="2"/>
      <c r="Q130" s="2"/>
      <c r="R130" s="2"/>
      <c r="S130" s="2"/>
      <c r="T130" s="2"/>
      <c r="U130" s="2"/>
      <c r="V130" s="2"/>
      <c r="W130" s="2"/>
      <c r="X130" s="2"/>
    </row>
    <row r="131" spans="1:24">
      <c r="A131" s="2"/>
      <c r="B131" s="2"/>
      <c r="C131" s="2"/>
      <c r="D131" s="2"/>
      <c r="E131" s="2"/>
      <c r="F131" s="2"/>
      <c r="G131" s="2"/>
      <c r="H131" s="2"/>
      <c r="I131" s="2"/>
      <c r="J131" s="2"/>
      <c r="K131" s="2"/>
      <c r="L131" s="2"/>
      <c r="M131" s="2"/>
      <c r="N131" s="2"/>
      <c r="O131" s="2"/>
      <c r="P131" s="2"/>
      <c r="Q131" s="2"/>
      <c r="R131" s="2"/>
      <c r="S131" s="2"/>
      <c r="T131" s="2"/>
      <c r="U131" s="2"/>
      <c r="V131" s="2"/>
      <c r="W131" s="2"/>
      <c r="X131" s="2"/>
    </row>
    <row r="132" spans="1:24">
      <c r="A132" s="2"/>
      <c r="B132" s="2"/>
      <c r="C132" s="2"/>
      <c r="D132" s="2"/>
      <c r="E132" s="2"/>
      <c r="F132" s="2"/>
      <c r="G132" s="2"/>
      <c r="H132" s="2"/>
      <c r="I132" s="2"/>
      <c r="J132" s="2"/>
      <c r="K132" s="2"/>
      <c r="L132" s="2"/>
      <c r="M132" s="2"/>
      <c r="N132" s="2"/>
      <c r="O132" s="2"/>
      <c r="P132" s="2"/>
      <c r="Q132" s="2"/>
      <c r="R132" s="2"/>
      <c r="S132" s="2"/>
      <c r="T132" s="2"/>
      <c r="U132" s="2"/>
      <c r="V132" s="2"/>
      <c r="W132" s="2"/>
      <c r="X132" s="2"/>
    </row>
    <row r="133" spans="1:24">
      <c r="A133" s="2"/>
      <c r="B133" s="2"/>
      <c r="C133" s="2"/>
      <c r="D133" s="2"/>
      <c r="E133" s="2"/>
      <c r="F133" s="2"/>
      <c r="G133" s="2"/>
      <c r="H133" s="2"/>
      <c r="I133" s="2"/>
      <c r="J133" s="2"/>
      <c r="K133" s="2"/>
      <c r="L133" s="2"/>
      <c r="M133" s="2"/>
      <c r="N133" s="2"/>
      <c r="O133" s="2"/>
      <c r="P133" s="2"/>
      <c r="Q133" s="2"/>
      <c r="R133" s="2"/>
      <c r="S133" s="2"/>
      <c r="T133" s="2"/>
      <c r="U133" s="2"/>
      <c r="V133" s="2"/>
      <c r="W133" s="2"/>
      <c r="X133" s="2"/>
    </row>
    <row r="134" spans="1:24">
      <c r="A134" s="2"/>
      <c r="B134" s="2"/>
      <c r="C134" s="2"/>
      <c r="D134" s="2"/>
      <c r="E134" s="2"/>
      <c r="F134" s="2"/>
      <c r="G134" s="2"/>
      <c r="H134" s="2"/>
      <c r="I134" s="2"/>
      <c r="J134" s="2"/>
      <c r="K134" s="2"/>
      <c r="L134" s="2"/>
      <c r="M134" s="2"/>
      <c r="N134" s="2"/>
      <c r="O134" s="2"/>
      <c r="P134" s="2"/>
      <c r="Q134" s="2"/>
      <c r="R134" s="2"/>
      <c r="S134" s="2"/>
      <c r="T134" s="2"/>
      <c r="U134" s="2"/>
      <c r="V134" s="2"/>
      <c r="W134" s="2"/>
      <c r="X134" s="2"/>
    </row>
    <row r="135" spans="1:24">
      <c r="A135" s="2"/>
      <c r="B135" s="2"/>
      <c r="C135" s="2"/>
      <c r="D135" s="2"/>
      <c r="E135" s="2"/>
      <c r="F135" s="2"/>
      <c r="G135" s="2"/>
      <c r="H135" s="2"/>
      <c r="I135" s="2"/>
      <c r="J135" s="2"/>
      <c r="K135" s="2"/>
      <c r="L135" s="2"/>
      <c r="M135" s="2"/>
      <c r="N135" s="2"/>
      <c r="O135" s="2"/>
      <c r="P135" s="2"/>
      <c r="Q135" s="2"/>
      <c r="R135" s="2"/>
      <c r="S135" s="2"/>
      <c r="T135" s="2"/>
      <c r="U135" s="2"/>
      <c r="V135" s="2"/>
      <c r="W135" s="2"/>
      <c r="X135" s="2"/>
    </row>
    <row r="136" spans="1:24">
      <c r="A136" s="2"/>
      <c r="B136" s="2"/>
      <c r="C136" s="2"/>
      <c r="D136" s="2"/>
      <c r="E136" s="2"/>
      <c r="F136" s="2"/>
      <c r="G136" s="2"/>
      <c r="H136" s="2"/>
      <c r="I136" s="2"/>
      <c r="J136" s="2"/>
      <c r="K136" s="2"/>
      <c r="L136" s="2"/>
      <c r="M136" s="2"/>
      <c r="N136" s="2"/>
      <c r="O136" s="2"/>
      <c r="P136" s="2"/>
      <c r="Q136" s="2"/>
      <c r="R136" s="2"/>
      <c r="S136" s="2"/>
      <c r="T136" s="2"/>
      <c r="U136" s="2"/>
      <c r="V136" s="2"/>
      <c r="W136" s="2"/>
      <c r="X136" s="2"/>
    </row>
    <row r="137" spans="1:24">
      <c r="A137" s="2"/>
      <c r="B137" s="2"/>
      <c r="C137" s="2"/>
      <c r="D137" s="2"/>
      <c r="E137" s="2"/>
      <c r="F137" s="2"/>
      <c r="G137" s="2"/>
      <c r="H137" s="2"/>
      <c r="I137" s="2"/>
      <c r="J137" s="2"/>
      <c r="K137" s="2"/>
      <c r="L137" s="2"/>
      <c r="M137" s="2"/>
      <c r="N137" s="2"/>
      <c r="O137" s="2"/>
      <c r="P137" s="2"/>
      <c r="Q137" s="2"/>
      <c r="R137" s="2"/>
      <c r="S137" s="2"/>
      <c r="T137" s="2"/>
      <c r="U137" s="2"/>
      <c r="V137" s="2"/>
      <c r="W137" s="2"/>
      <c r="X137" s="2"/>
    </row>
    <row r="138" spans="1:24">
      <c r="A138" s="2"/>
      <c r="B138" s="2"/>
      <c r="C138" s="2"/>
      <c r="D138" s="2"/>
      <c r="E138" s="2"/>
      <c r="F138" s="2"/>
      <c r="G138" s="2"/>
      <c r="H138" s="2"/>
      <c r="I138" s="2"/>
      <c r="J138" s="2"/>
      <c r="K138" s="2"/>
      <c r="L138" s="2"/>
      <c r="M138" s="2"/>
      <c r="N138" s="2"/>
      <c r="O138" s="2"/>
      <c r="P138" s="2"/>
      <c r="Q138" s="2"/>
      <c r="R138" s="2"/>
      <c r="S138" s="2"/>
      <c r="T138" s="2"/>
      <c r="U138" s="2"/>
      <c r="V138" s="2"/>
      <c r="W138" s="2"/>
      <c r="X138" s="2"/>
    </row>
    <row r="139" spans="1:24">
      <c r="A139" s="2"/>
      <c r="B139" s="2"/>
      <c r="C139" s="2"/>
      <c r="D139" s="2"/>
      <c r="E139" s="2"/>
      <c r="F139" s="2"/>
      <c r="G139" s="2"/>
      <c r="H139" s="2"/>
      <c r="I139" s="2"/>
      <c r="J139" s="2"/>
      <c r="K139" s="2"/>
      <c r="L139" s="2"/>
      <c r="M139" s="2"/>
      <c r="N139" s="2"/>
      <c r="O139" s="2"/>
      <c r="P139" s="2"/>
      <c r="Q139" s="2"/>
      <c r="R139" s="2"/>
      <c r="S139" s="2"/>
      <c r="T139" s="2"/>
      <c r="U139" s="2"/>
      <c r="V139" s="2"/>
      <c r="W139" s="2"/>
      <c r="X139" s="2"/>
    </row>
    <row r="140" spans="1:24">
      <c r="A140" s="2"/>
      <c r="B140" s="2"/>
      <c r="C140" s="2"/>
      <c r="D140" s="2"/>
      <c r="E140" s="2"/>
      <c r="F140" s="2"/>
      <c r="G140" s="2"/>
      <c r="H140" s="2"/>
      <c r="I140" s="2"/>
      <c r="J140" s="2"/>
      <c r="K140" s="2"/>
      <c r="L140" s="2"/>
      <c r="M140" s="2"/>
      <c r="N140" s="2"/>
      <c r="O140" s="2"/>
      <c r="P140" s="2"/>
      <c r="Q140" s="2"/>
      <c r="R140" s="2"/>
      <c r="S140" s="2"/>
      <c r="T140" s="2"/>
      <c r="U140" s="2"/>
      <c r="V140" s="2"/>
      <c r="W140" s="2"/>
      <c r="X140" s="2"/>
    </row>
    <row r="141" spans="1:24">
      <c r="A141" s="2"/>
      <c r="B141" s="2"/>
      <c r="C141" s="2"/>
      <c r="D141" s="2"/>
      <c r="E141" s="2"/>
      <c r="F141" s="2"/>
      <c r="G141" s="2"/>
      <c r="H141" s="2"/>
      <c r="I141" s="2"/>
      <c r="J141" s="2"/>
      <c r="K141" s="2"/>
      <c r="L141" s="2"/>
      <c r="M141" s="2"/>
      <c r="N141" s="2"/>
      <c r="O141" s="2"/>
      <c r="P141" s="2"/>
      <c r="Q141" s="2"/>
      <c r="R141" s="2"/>
      <c r="S141" s="2"/>
      <c r="T141" s="2"/>
      <c r="U141" s="2"/>
      <c r="V141" s="2"/>
      <c r="W141" s="2"/>
      <c r="X141" s="2"/>
    </row>
    <row r="142" spans="1:24">
      <c r="A142" s="2"/>
      <c r="B142" s="2"/>
      <c r="C142" s="2"/>
      <c r="D142" s="2"/>
      <c r="E142" s="2"/>
      <c r="F142" s="2"/>
      <c r="G142" s="2"/>
      <c r="H142" s="2"/>
      <c r="I142" s="2"/>
      <c r="J142" s="2"/>
      <c r="K142" s="2"/>
      <c r="L142" s="2"/>
      <c r="M142" s="2"/>
      <c r="N142" s="2"/>
      <c r="O142" s="2"/>
      <c r="P142" s="2"/>
      <c r="Q142" s="2"/>
      <c r="R142" s="2"/>
      <c r="S142" s="2"/>
      <c r="T142" s="2"/>
      <c r="U142" s="2"/>
      <c r="V142" s="2"/>
      <c r="W142" s="2"/>
      <c r="X142" s="2"/>
    </row>
    <row r="143" spans="1:24">
      <c r="A143" s="2"/>
      <c r="B143" s="2"/>
      <c r="C143" s="2"/>
      <c r="D143" s="2"/>
      <c r="E143" s="2"/>
      <c r="F143" s="2"/>
      <c r="G143" s="2"/>
      <c r="H143" s="2"/>
      <c r="I143" s="2"/>
      <c r="J143" s="2"/>
      <c r="K143" s="2"/>
      <c r="L143" s="2"/>
      <c r="M143" s="2"/>
      <c r="N143" s="2"/>
      <c r="O143" s="2"/>
      <c r="P143" s="2"/>
      <c r="Q143" s="2"/>
      <c r="R143" s="2"/>
      <c r="S143" s="2"/>
      <c r="T143" s="2"/>
      <c r="U143" s="2"/>
      <c r="V143" s="2"/>
      <c r="W143" s="2"/>
      <c r="X143" s="2"/>
    </row>
    <row r="144" spans="1:24">
      <c r="A144" s="2"/>
      <c r="B144" s="2"/>
      <c r="C144" s="2"/>
      <c r="D144" s="2"/>
      <c r="E144" s="2"/>
      <c r="F144" s="2"/>
      <c r="G144" s="2"/>
      <c r="H144" s="2"/>
      <c r="I144" s="2"/>
      <c r="J144" s="2"/>
      <c r="K144" s="2"/>
      <c r="L144" s="2"/>
      <c r="M144" s="2"/>
      <c r="N144" s="2"/>
      <c r="O144" s="2"/>
      <c r="P144" s="2"/>
      <c r="Q144" s="2"/>
      <c r="R144" s="2"/>
      <c r="S144" s="2"/>
      <c r="T144" s="2"/>
      <c r="U144" s="2"/>
      <c r="V144" s="2"/>
      <c r="W144" s="2"/>
      <c r="X144" s="2"/>
    </row>
    <row r="145" spans="1:24">
      <c r="A145" s="2"/>
      <c r="B145" s="2"/>
      <c r="C145" s="2"/>
      <c r="D145" s="2"/>
      <c r="E145" s="2"/>
      <c r="F145" s="2"/>
      <c r="G145" s="2"/>
      <c r="H145" s="2"/>
      <c r="I145" s="2"/>
      <c r="J145" s="2"/>
      <c r="K145" s="2"/>
      <c r="L145" s="2"/>
      <c r="M145" s="2"/>
      <c r="N145" s="2"/>
      <c r="O145" s="2"/>
      <c r="P145" s="2"/>
      <c r="Q145" s="2"/>
      <c r="R145" s="2"/>
      <c r="S145" s="2"/>
      <c r="T145" s="2"/>
      <c r="U145" s="2"/>
      <c r="V145" s="2"/>
      <c r="W145" s="2"/>
      <c r="X145" s="2"/>
    </row>
    <row r="146" spans="1:24">
      <c r="A146" s="2"/>
      <c r="B146" s="2"/>
      <c r="C146" s="2"/>
      <c r="D146" s="2"/>
      <c r="E146" s="2"/>
      <c r="F146" s="2"/>
      <c r="G146" s="2"/>
      <c r="H146" s="2"/>
      <c r="I146" s="2"/>
      <c r="J146" s="2"/>
      <c r="K146" s="2"/>
      <c r="L146" s="2"/>
      <c r="M146" s="2"/>
      <c r="N146" s="2"/>
      <c r="O146" s="2"/>
      <c r="P146" s="2"/>
      <c r="Q146" s="2"/>
      <c r="R146" s="2"/>
      <c r="S146" s="2"/>
      <c r="T146" s="2"/>
      <c r="U146" s="2"/>
      <c r="V146" s="2"/>
      <c r="W146" s="2"/>
      <c r="X146" s="2"/>
    </row>
    <row r="147" spans="1:24">
      <c r="A147" s="2"/>
      <c r="B147" s="2"/>
      <c r="C147" s="2"/>
      <c r="D147" s="2"/>
      <c r="E147" s="2"/>
      <c r="F147" s="2"/>
      <c r="G147" s="2"/>
      <c r="H147" s="2"/>
      <c r="I147" s="2"/>
      <c r="J147" s="2"/>
      <c r="K147" s="2"/>
      <c r="L147" s="2"/>
      <c r="M147" s="2"/>
      <c r="N147" s="2"/>
      <c r="O147" s="2"/>
      <c r="P147" s="2"/>
      <c r="Q147" s="2"/>
      <c r="R147" s="2"/>
      <c r="S147" s="2"/>
      <c r="T147" s="2"/>
      <c r="U147" s="2"/>
      <c r="V147" s="2"/>
      <c r="W147" s="2"/>
      <c r="X147" s="2"/>
    </row>
    <row r="148" spans="1:24">
      <c r="A148" s="2"/>
      <c r="B148" s="2"/>
      <c r="C148" s="2"/>
      <c r="D148" s="2"/>
      <c r="E148" s="2"/>
      <c r="F148" s="2"/>
      <c r="G148" s="2"/>
      <c r="H148" s="2"/>
      <c r="I148" s="2"/>
      <c r="J148" s="2"/>
      <c r="K148" s="2"/>
      <c r="L148" s="2"/>
      <c r="M148" s="2"/>
      <c r="N148" s="2"/>
      <c r="O148" s="2"/>
      <c r="P148" s="2"/>
      <c r="Q148" s="2"/>
      <c r="R148" s="2"/>
      <c r="S148" s="2"/>
      <c r="T148" s="2"/>
      <c r="U148" s="2"/>
      <c r="V148" s="2"/>
      <c r="W148" s="2"/>
      <c r="X148" s="2"/>
    </row>
    <row r="149" spans="1:24">
      <c r="A149" s="2"/>
      <c r="B149" s="2"/>
      <c r="C149" s="2"/>
      <c r="D149" s="2"/>
      <c r="E149" s="2"/>
      <c r="F149" s="2"/>
      <c r="G149" s="2"/>
      <c r="H149" s="2"/>
      <c r="I149" s="2"/>
      <c r="J149" s="2"/>
      <c r="K149" s="2"/>
      <c r="L149" s="2"/>
      <c r="M149" s="2"/>
      <c r="N149" s="2"/>
      <c r="O149" s="2"/>
      <c r="P149" s="2"/>
      <c r="Q149" s="2"/>
      <c r="R149" s="2"/>
      <c r="S149" s="2"/>
      <c r="T149" s="2"/>
      <c r="U149" s="2"/>
      <c r="V149" s="2"/>
      <c r="W149" s="2"/>
      <c r="X149" s="2"/>
    </row>
    <row r="150" spans="1:24">
      <c r="A150" s="2"/>
      <c r="B150" s="2"/>
      <c r="C150" s="2"/>
      <c r="D150" s="2"/>
      <c r="E150" s="2"/>
      <c r="F150" s="2"/>
      <c r="G150" s="2"/>
      <c r="H150" s="2"/>
      <c r="I150" s="2"/>
      <c r="J150" s="2"/>
      <c r="K150" s="2"/>
      <c r="L150" s="2"/>
      <c r="M150" s="2"/>
      <c r="N150" s="2"/>
      <c r="O150" s="2"/>
      <c r="P150" s="2"/>
      <c r="Q150" s="2"/>
      <c r="R150" s="2"/>
      <c r="S150" s="2"/>
      <c r="T150" s="2"/>
      <c r="U150" s="2"/>
      <c r="V150" s="2"/>
      <c r="W150" s="2"/>
      <c r="X150" s="2"/>
    </row>
    <row r="151" spans="1:24">
      <c r="A151" s="2"/>
      <c r="B151" s="2"/>
      <c r="C151" s="2"/>
      <c r="D151" s="2"/>
      <c r="E151" s="2"/>
      <c r="F151" s="2"/>
      <c r="G151" s="2"/>
      <c r="H151" s="2"/>
      <c r="I151" s="2"/>
      <c r="J151" s="2"/>
      <c r="K151" s="2"/>
      <c r="L151" s="2"/>
      <c r="M151" s="2"/>
      <c r="N151" s="2"/>
      <c r="O151" s="2"/>
      <c r="P151" s="2"/>
      <c r="Q151" s="2"/>
      <c r="R151" s="2"/>
      <c r="S151" s="2"/>
      <c r="T151" s="2"/>
      <c r="U151" s="2"/>
      <c r="V151" s="2"/>
      <c r="W151" s="2"/>
      <c r="X151" s="2"/>
    </row>
    <row r="152" spans="1:24">
      <c r="A152" s="2"/>
      <c r="B152" s="2"/>
      <c r="C152" s="2"/>
      <c r="D152" s="2"/>
      <c r="E152" s="2"/>
      <c r="F152" s="2"/>
      <c r="G152" s="2"/>
      <c r="H152" s="2"/>
      <c r="I152" s="2"/>
      <c r="J152" s="2"/>
      <c r="K152" s="2"/>
      <c r="L152" s="2"/>
      <c r="M152" s="2"/>
      <c r="N152" s="2"/>
      <c r="O152" s="2"/>
      <c r="P152" s="2"/>
      <c r="Q152" s="2"/>
      <c r="R152" s="2"/>
      <c r="S152" s="2"/>
      <c r="T152" s="2"/>
      <c r="U152" s="2"/>
      <c r="V152" s="2"/>
      <c r="W152" s="2"/>
      <c r="X152" s="2"/>
    </row>
    <row r="153" spans="1:24">
      <c r="A153" s="2"/>
      <c r="B153" s="2"/>
      <c r="C153" s="2"/>
      <c r="D153" s="2"/>
      <c r="E153" s="2"/>
      <c r="F153" s="2"/>
      <c r="G153" s="2"/>
      <c r="H153" s="2"/>
      <c r="I153" s="2"/>
      <c r="J153" s="2"/>
      <c r="K153" s="2"/>
      <c r="L153" s="2"/>
      <c r="M153" s="2"/>
      <c r="N153" s="2"/>
      <c r="O153" s="2"/>
      <c r="P153" s="2"/>
      <c r="Q153" s="2"/>
      <c r="R153" s="2"/>
      <c r="S153" s="2"/>
      <c r="T153" s="2"/>
      <c r="U153" s="2"/>
      <c r="V153" s="2"/>
      <c r="W153" s="2"/>
      <c r="X153" s="2"/>
    </row>
    <row r="154" spans="1:24">
      <c r="A154" s="2"/>
      <c r="B154" s="2"/>
      <c r="C154" s="2"/>
      <c r="D154" s="2"/>
      <c r="E154" s="2"/>
      <c r="F154" s="2"/>
      <c r="G154" s="2"/>
      <c r="H154" s="2"/>
      <c r="I154" s="2"/>
      <c r="J154" s="2"/>
      <c r="K154" s="2"/>
      <c r="L154" s="2"/>
      <c r="M154" s="2"/>
      <c r="N154" s="2"/>
      <c r="O154" s="2"/>
      <c r="P154" s="2"/>
      <c r="Q154" s="2"/>
      <c r="R154" s="2"/>
      <c r="S154" s="2"/>
      <c r="T154" s="2"/>
      <c r="U154" s="2"/>
      <c r="V154" s="2"/>
      <c r="W154" s="2"/>
      <c r="X154" s="2"/>
    </row>
    <row r="155" spans="1:24">
      <c r="A155" s="2"/>
      <c r="B155" s="2"/>
      <c r="C155" s="2"/>
      <c r="D155" s="2"/>
      <c r="E155" s="2"/>
      <c r="F155" s="2"/>
      <c r="G155" s="2"/>
      <c r="H155" s="2"/>
      <c r="I155" s="2"/>
      <c r="J155" s="2"/>
      <c r="K155" s="2"/>
      <c r="L155" s="2"/>
      <c r="M155" s="2"/>
      <c r="N155" s="2"/>
      <c r="O155" s="2"/>
      <c r="P155" s="2"/>
      <c r="Q155" s="2"/>
      <c r="R155" s="2"/>
      <c r="S155" s="2"/>
      <c r="T155" s="2"/>
      <c r="U155" s="2"/>
      <c r="V155" s="2"/>
      <c r="W155" s="2"/>
      <c r="X155" s="2"/>
    </row>
    <row r="156" spans="1:24">
      <c r="A156" s="2"/>
      <c r="B156" s="2"/>
      <c r="C156" s="2"/>
      <c r="D156" s="2"/>
      <c r="E156" s="2"/>
      <c r="F156" s="2"/>
      <c r="G156" s="2"/>
      <c r="H156" s="2"/>
      <c r="I156" s="2"/>
      <c r="J156" s="2"/>
      <c r="K156" s="2"/>
      <c r="L156" s="2"/>
      <c r="M156" s="2"/>
      <c r="N156" s="2"/>
      <c r="O156" s="2"/>
      <c r="P156" s="2"/>
      <c r="Q156" s="2"/>
      <c r="R156" s="2"/>
      <c r="S156" s="2"/>
      <c r="T156" s="2"/>
      <c r="U156" s="2"/>
      <c r="V156" s="2"/>
      <c r="W156" s="2"/>
      <c r="X156" s="2"/>
    </row>
    <row r="157" spans="1:24">
      <c r="A157" s="2"/>
      <c r="B157" s="2"/>
      <c r="C157" s="2"/>
      <c r="D157" s="2"/>
      <c r="E157" s="2"/>
      <c r="F157" s="2"/>
      <c r="G157" s="2"/>
      <c r="H157" s="2"/>
      <c r="I157" s="2"/>
      <c r="J157" s="2"/>
      <c r="K157" s="2"/>
      <c r="L157" s="2"/>
      <c r="M157" s="2"/>
      <c r="N157" s="2"/>
      <c r="O157" s="2"/>
      <c r="P157" s="2"/>
      <c r="Q157" s="2"/>
      <c r="R157" s="2"/>
      <c r="S157" s="2"/>
      <c r="T157" s="2"/>
      <c r="U157" s="2"/>
      <c r="V157" s="2"/>
      <c r="W157" s="2"/>
      <c r="X157" s="2"/>
    </row>
    <row r="158" spans="1:24">
      <c r="A158" s="2"/>
      <c r="B158" s="2"/>
      <c r="C158" s="2"/>
      <c r="D158" s="2"/>
      <c r="E158" s="2"/>
      <c r="F158" s="2"/>
      <c r="G158" s="2"/>
      <c r="H158" s="2"/>
      <c r="I158" s="2"/>
      <c r="J158" s="2"/>
      <c r="K158" s="2"/>
      <c r="L158" s="2"/>
      <c r="M158" s="2"/>
      <c r="N158" s="2"/>
      <c r="O158" s="2"/>
      <c r="P158" s="2"/>
      <c r="Q158" s="2"/>
      <c r="R158" s="2"/>
      <c r="S158" s="2"/>
      <c r="T158" s="2"/>
      <c r="U158" s="2"/>
      <c r="V158" s="2"/>
      <c r="W158" s="2"/>
      <c r="X158" s="2"/>
    </row>
    <row r="159" spans="1:24">
      <c r="A159" s="2"/>
      <c r="B159" s="2"/>
      <c r="C159" s="2"/>
      <c r="D159" s="2"/>
      <c r="E159" s="2"/>
      <c r="F159" s="2"/>
      <c r="G159" s="2"/>
      <c r="H159" s="2"/>
      <c r="I159" s="2"/>
      <c r="J159" s="2"/>
      <c r="K159" s="2"/>
      <c r="L159" s="2"/>
      <c r="M159" s="2"/>
      <c r="N159" s="2"/>
      <c r="O159" s="2"/>
      <c r="P159" s="2"/>
      <c r="Q159" s="2"/>
      <c r="R159" s="2"/>
      <c r="S159" s="2"/>
      <c r="T159" s="2"/>
      <c r="U159" s="2"/>
      <c r="V159" s="2"/>
      <c r="W159" s="2"/>
      <c r="X159" s="2"/>
    </row>
    <row r="160" spans="1:24">
      <c r="A160" s="2"/>
      <c r="B160" s="2"/>
      <c r="C160" s="2"/>
      <c r="D160" s="2"/>
      <c r="E160" s="2"/>
      <c r="F160" s="2"/>
      <c r="G160" s="2"/>
      <c r="H160" s="2"/>
      <c r="I160" s="2"/>
      <c r="J160" s="2"/>
      <c r="K160" s="2"/>
      <c r="L160" s="2"/>
      <c r="M160" s="2"/>
      <c r="N160" s="2"/>
      <c r="O160" s="2"/>
      <c r="P160" s="2"/>
      <c r="Q160" s="2"/>
      <c r="R160" s="2"/>
      <c r="S160" s="2"/>
      <c r="T160" s="2"/>
      <c r="U160" s="2"/>
      <c r="V160" s="2"/>
      <c r="W160" s="2"/>
      <c r="X160" s="2"/>
    </row>
    <row r="161" spans="1:24">
      <c r="A161" s="2"/>
      <c r="B161" s="2"/>
      <c r="C161" s="2"/>
      <c r="D161" s="2"/>
      <c r="E161" s="2"/>
      <c r="F161" s="2"/>
      <c r="G161" s="2"/>
      <c r="H161" s="2"/>
      <c r="I161" s="2"/>
      <c r="J161" s="2"/>
      <c r="K161" s="2"/>
      <c r="L161" s="2"/>
      <c r="M161" s="2"/>
      <c r="N161" s="2"/>
      <c r="O161" s="2"/>
      <c r="P161" s="2"/>
      <c r="Q161" s="2"/>
      <c r="R161" s="2"/>
      <c r="S161" s="2"/>
      <c r="T161" s="2"/>
      <c r="U161" s="2"/>
      <c r="V161" s="2"/>
      <c r="W161" s="2"/>
      <c r="X161" s="2"/>
    </row>
    <row r="162" spans="1:24">
      <c r="A162" s="2"/>
      <c r="B162" s="2"/>
      <c r="C162" s="2"/>
      <c r="D162" s="2"/>
      <c r="E162" s="2"/>
      <c r="F162" s="2"/>
      <c r="G162" s="2"/>
      <c r="H162" s="2"/>
      <c r="I162" s="2"/>
      <c r="J162" s="2"/>
      <c r="K162" s="2"/>
      <c r="L162" s="2"/>
      <c r="M162" s="2"/>
      <c r="N162" s="2"/>
      <c r="O162" s="2"/>
      <c r="P162" s="2"/>
      <c r="Q162" s="2"/>
      <c r="R162" s="2"/>
      <c r="S162" s="2"/>
      <c r="T162" s="2"/>
      <c r="U162" s="2"/>
      <c r="V162" s="2"/>
      <c r="W162" s="2"/>
      <c r="X162" s="2"/>
    </row>
    <row r="163" spans="1:24">
      <c r="A163" s="2"/>
      <c r="B163" s="2"/>
      <c r="C163" s="2"/>
      <c r="D163" s="2"/>
      <c r="E163" s="2"/>
      <c r="F163" s="2"/>
      <c r="G163" s="2"/>
      <c r="H163" s="2"/>
      <c r="I163" s="2"/>
      <c r="J163" s="2"/>
      <c r="K163" s="2"/>
      <c r="L163" s="2"/>
      <c r="M163" s="2"/>
      <c r="N163" s="2"/>
      <c r="O163" s="2"/>
      <c r="P163" s="2"/>
      <c r="Q163" s="2"/>
      <c r="R163" s="2"/>
      <c r="S163" s="2"/>
      <c r="T163" s="2"/>
      <c r="U163" s="2"/>
      <c r="V163" s="2"/>
      <c r="W163" s="2"/>
      <c r="X163" s="2"/>
    </row>
    <row r="164" spans="1:24">
      <c r="A164" s="2"/>
      <c r="B164" s="2"/>
      <c r="C164" s="2"/>
      <c r="D164" s="2"/>
      <c r="E164" s="2"/>
      <c r="F164" s="2"/>
      <c r="G164" s="2"/>
      <c r="H164" s="2"/>
      <c r="I164" s="2"/>
      <c r="J164" s="2"/>
      <c r="K164" s="2"/>
      <c r="L164" s="2"/>
      <c r="M164" s="2"/>
      <c r="N164" s="2"/>
      <c r="O164" s="2"/>
      <c r="P164" s="2"/>
      <c r="Q164" s="2"/>
      <c r="R164" s="2"/>
      <c r="S164" s="2"/>
      <c r="T164" s="2"/>
      <c r="U164" s="2"/>
      <c r="V164" s="2"/>
      <c r="W164" s="2"/>
      <c r="X164" s="2"/>
    </row>
    <row r="165" spans="1:24">
      <c r="A165" s="2"/>
      <c r="B165" s="2"/>
      <c r="C165" s="2"/>
      <c r="D165" s="2"/>
      <c r="E165" s="2"/>
      <c r="F165" s="2"/>
      <c r="G165" s="2"/>
      <c r="H165" s="2"/>
      <c r="I165" s="2"/>
      <c r="J165" s="2"/>
      <c r="K165" s="2"/>
      <c r="L165" s="2"/>
      <c r="M165" s="2"/>
      <c r="N165" s="2"/>
      <c r="O165" s="2"/>
      <c r="P165" s="2"/>
      <c r="Q165" s="2"/>
      <c r="R165" s="2"/>
      <c r="S165" s="2"/>
      <c r="T165" s="2"/>
      <c r="U165" s="2"/>
      <c r="V165" s="2"/>
      <c r="W165" s="2"/>
      <c r="X165" s="2"/>
    </row>
    <row r="166" spans="1:24">
      <c r="A166" s="2"/>
      <c r="B166" s="2"/>
      <c r="C166" s="2"/>
      <c r="D166" s="2"/>
      <c r="E166" s="2"/>
      <c r="F166" s="2"/>
      <c r="G166" s="2"/>
      <c r="H166" s="2"/>
      <c r="I166" s="2"/>
      <c r="J166" s="2"/>
      <c r="K166" s="2"/>
      <c r="L166" s="2"/>
      <c r="M166" s="2"/>
      <c r="N166" s="2"/>
      <c r="O166" s="2"/>
      <c r="P166" s="2"/>
      <c r="Q166" s="2"/>
      <c r="R166" s="2"/>
      <c r="S166" s="2"/>
      <c r="T166" s="2"/>
      <c r="U166" s="2"/>
      <c r="V166" s="2"/>
      <c r="W166" s="2"/>
      <c r="X166" s="2"/>
    </row>
    <row r="167" spans="1:24">
      <c r="A167" s="2"/>
      <c r="B167" s="2"/>
      <c r="C167" s="2"/>
      <c r="D167" s="2"/>
      <c r="E167" s="2"/>
      <c r="F167" s="2"/>
      <c r="G167" s="2"/>
      <c r="H167" s="2"/>
      <c r="I167" s="2"/>
      <c r="J167" s="2"/>
      <c r="K167" s="2"/>
      <c r="L167" s="2"/>
      <c r="M167" s="2"/>
      <c r="N167" s="2"/>
      <c r="O167" s="2"/>
      <c r="P167" s="2"/>
      <c r="Q167" s="2"/>
      <c r="R167" s="2"/>
      <c r="S167" s="2"/>
      <c r="T167" s="2"/>
      <c r="U167" s="2"/>
      <c r="V167" s="2"/>
      <c r="W167" s="2"/>
      <c r="X167" s="2"/>
    </row>
    <row r="168" spans="1:24">
      <c r="A168" s="2"/>
      <c r="B168" s="2"/>
      <c r="C168" s="2"/>
      <c r="D168" s="2"/>
      <c r="E168" s="2"/>
      <c r="F168" s="2"/>
      <c r="G168" s="2"/>
      <c r="H168" s="2"/>
      <c r="I168" s="2"/>
      <c r="J168" s="2"/>
      <c r="K168" s="2"/>
      <c r="L168" s="2"/>
      <c r="M168" s="2"/>
      <c r="N168" s="2"/>
      <c r="O168" s="2"/>
      <c r="P168" s="2"/>
      <c r="Q168" s="2"/>
      <c r="R168" s="2"/>
      <c r="S168" s="2"/>
      <c r="T168" s="2"/>
      <c r="U168" s="2"/>
      <c r="V168" s="2"/>
      <c r="W168" s="2"/>
      <c r="X168" s="2"/>
    </row>
    <row r="169" spans="1:24">
      <c r="A169" s="2"/>
      <c r="B169" s="2"/>
      <c r="C169" s="2"/>
      <c r="D169" s="2"/>
      <c r="E169" s="2"/>
      <c r="F169" s="2"/>
      <c r="G169" s="2"/>
      <c r="H169" s="2"/>
      <c r="I169" s="2"/>
      <c r="J169" s="2"/>
      <c r="K169" s="2"/>
      <c r="L169" s="2"/>
      <c r="M169" s="2"/>
      <c r="N169" s="2"/>
      <c r="O169" s="2"/>
      <c r="P169" s="2"/>
      <c r="Q169" s="2"/>
      <c r="R169" s="2"/>
      <c r="S169" s="2"/>
      <c r="T169" s="2"/>
      <c r="U169" s="2"/>
      <c r="V169" s="2"/>
      <c r="W169" s="2"/>
      <c r="X169" s="2"/>
    </row>
    <row r="170" spans="1:24">
      <c r="A170" s="2"/>
      <c r="B170" s="2"/>
      <c r="C170" s="2"/>
      <c r="D170" s="2"/>
      <c r="E170" s="2"/>
      <c r="F170" s="2"/>
      <c r="G170" s="2"/>
      <c r="H170" s="2"/>
      <c r="I170" s="2"/>
      <c r="J170" s="2"/>
      <c r="K170" s="2"/>
      <c r="L170" s="2"/>
      <c r="M170" s="2"/>
      <c r="N170" s="2"/>
      <c r="O170" s="2"/>
      <c r="P170" s="2"/>
      <c r="Q170" s="2"/>
      <c r="R170" s="2"/>
      <c r="S170" s="2"/>
      <c r="T170" s="2"/>
      <c r="U170" s="2"/>
      <c r="V170" s="2"/>
      <c r="W170" s="2"/>
      <c r="X170" s="2"/>
    </row>
    <row r="171" spans="1:24">
      <c r="A171" s="2"/>
      <c r="B171" s="2"/>
      <c r="C171" s="2"/>
      <c r="D171" s="2"/>
      <c r="E171" s="2"/>
      <c r="F171" s="2"/>
      <c r="G171" s="2"/>
      <c r="H171" s="2"/>
      <c r="I171" s="2"/>
      <c r="J171" s="2"/>
      <c r="K171" s="2"/>
      <c r="L171" s="2"/>
      <c r="M171" s="2"/>
      <c r="N171" s="2"/>
      <c r="O171" s="2"/>
      <c r="P171" s="2"/>
      <c r="Q171" s="2"/>
      <c r="R171" s="2"/>
      <c r="S171" s="2"/>
      <c r="T171" s="2"/>
      <c r="U171" s="2"/>
      <c r="V171" s="2"/>
      <c r="W171" s="2"/>
      <c r="X171" s="2"/>
    </row>
    <row r="172" spans="1:24">
      <c r="A172" s="2"/>
      <c r="B172" s="2"/>
      <c r="C172" s="2"/>
      <c r="D172" s="2"/>
      <c r="E172" s="2"/>
      <c r="F172" s="2"/>
      <c r="G172" s="2"/>
      <c r="H172" s="2"/>
      <c r="I172" s="2"/>
      <c r="J172" s="2"/>
      <c r="K172" s="2"/>
      <c r="L172" s="2"/>
      <c r="M172" s="2"/>
      <c r="N172" s="2"/>
      <c r="O172" s="2"/>
      <c r="P172" s="2"/>
      <c r="Q172" s="2"/>
      <c r="R172" s="2"/>
      <c r="S172" s="2"/>
      <c r="T172" s="2"/>
      <c r="U172" s="2"/>
      <c r="V172" s="2"/>
      <c r="W172" s="2"/>
      <c r="X172" s="2"/>
    </row>
    <row r="173" spans="1:24">
      <c r="A173" s="2"/>
      <c r="B173" s="2"/>
      <c r="C173" s="2"/>
      <c r="D173" s="2"/>
      <c r="E173" s="2"/>
      <c r="F173" s="2"/>
      <c r="G173" s="2"/>
      <c r="H173" s="2"/>
      <c r="I173" s="2"/>
      <c r="J173" s="2"/>
      <c r="K173" s="2"/>
      <c r="L173" s="2"/>
      <c r="M173" s="2"/>
      <c r="N173" s="2"/>
      <c r="O173" s="2"/>
      <c r="P173" s="2"/>
      <c r="Q173" s="2"/>
      <c r="R173" s="2"/>
      <c r="S173" s="2"/>
      <c r="T173" s="2"/>
      <c r="U173" s="2"/>
      <c r="V173" s="2"/>
      <c r="W173" s="2"/>
      <c r="X173" s="2"/>
    </row>
    <row r="174" spans="1:24">
      <c r="A174" s="2"/>
      <c r="B174" s="2"/>
      <c r="C174" s="2"/>
      <c r="D174" s="2"/>
      <c r="E174" s="2"/>
      <c r="F174" s="2"/>
      <c r="G174" s="2"/>
      <c r="H174" s="2"/>
      <c r="I174" s="2"/>
      <c r="J174" s="2"/>
      <c r="K174" s="2"/>
      <c r="L174" s="2"/>
      <c r="M174" s="2"/>
      <c r="N174" s="2"/>
      <c r="O174" s="2"/>
      <c r="P174" s="2"/>
      <c r="Q174" s="2"/>
      <c r="R174" s="2"/>
      <c r="S174" s="2"/>
      <c r="T174" s="2"/>
      <c r="U174" s="2"/>
      <c r="V174" s="2"/>
      <c r="W174" s="2"/>
      <c r="X174" s="2"/>
    </row>
    <row r="175" spans="1:24">
      <c r="A175" s="2"/>
      <c r="B175" s="2"/>
      <c r="C175" s="2"/>
      <c r="D175" s="2"/>
      <c r="E175" s="2"/>
      <c r="F175" s="2"/>
      <c r="G175" s="2"/>
      <c r="H175" s="2"/>
      <c r="I175" s="2"/>
      <c r="J175" s="2"/>
      <c r="K175" s="2"/>
      <c r="L175" s="2"/>
      <c r="M175" s="2"/>
      <c r="N175" s="2"/>
      <c r="O175" s="2"/>
      <c r="P175" s="2"/>
      <c r="Q175" s="2"/>
      <c r="R175" s="2"/>
      <c r="S175" s="2"/>
      <c r="T175" s="2"/>
      <c r="U175" s="2"/>
      <c r="V175" s="2"/>
      <c r="W175" s="2"/>
      <c r="X175" s="2"/>
    </row>
    <row r="176" spans="1:24">
      <c r="A176" s="2"/>
      <c r="B176" s="2"/>
      <c r="C176" s="2"/>
      <c r="D176" s="2"/>
      <c r="E176" s="2"/>
      <c r="F176" s="2"/>
      <c r="G176" s="2"/>
      <c r="H176" s="2"/>
      <c r="I176" s="2"/>
      <c r="J176" s="2"/>
      <c r="K176" s="2"/>
      <c r="L176" s="2"/>
      <c r="M176" s="2"/>
      <c r="N176" s="2"/>
      <c r="O176" s="2"/>
      <c r="P176" s="2"/>
      <c r="Q176" s="2"/>
      <c r="R176" s="2"/>
      <c r="S176" s="2"/>
      <c r="T176" s="2"/>
      <c r="U176" s="2"/>
      <c r="V176" s="2"/>
      <c r="W176" s="2"/>
      <c r="X176" s="2"/>
    </row>
    <row r="177" spans="1:24">
      <c r="A177" s="2"/>
      <c r="B177" s="2"/>
      <c r="C177" s="2"/>
      <c r="D177" s="2"/>
      <c r="E177" s="2"/>
      <c r="F177" s="2"/>
      <c r="G177" s="2"/>
      <c r="H177" s="2"/>
      <c r="I177" s="2"/>
      <c r="J177" s="2"/>
      <c r="K177" s="2"/>
      <c r="L177" s="2"/>
      <c r="M177" s="2"/>
      <c r="N177" s="2"/>
      <c r="O177" s="2"/>
      <c r="P177" s="2"/>
      <c r="Q177" s="2"/>
      <c r="R177" s="2"/>
      <c r="S177" s="2"/>
      <c r="T177" s="2"/>
      <c r="U177" s="2"/>
      <c r="V177" s="2"/>
      <c r="W177" s="2"/>
      <c r="X177" s="2"/>
    </row>
    <row r="178" spans="1:24">
      <c r="A178" s="2"/>
      <c r="B178" s="2"/>
      <c r="C178" s="2"/>
      <c r="D178" s="2"/>
      <c r="E178" s="2"/>
      <c r="F178" s="2"/>
      <c r="G178" s="2"/>
      <c r="H178" s="2"/>
      <c r="I178" s="2"/>
      <c r="J178" s="2"/>
      <c r="K178" s="2"/>
      <c r="L178" s="2"/>
      <c r="M178" s="2"/>
      <c r="N178" s="2"/>
      <c r="O178" s="2"/>
      <c r="P178" s="2"/>
      <c r="Q178" s="2"/>
      <c r="R178" s="2"/>
      <c r="S178" s="2"/>
      <c r="T178" s="2"/>
      <c r="U178" s="2"/>
      <c r="V178" s="2"/>
      <c r="W178" s="2"/>
      <c r="X178" s="2"/>
    </row>
    <row r="179" spans="1:24">
      <c r="A179" s="2"/>
      <c r="B179" s="2"/>
      <c r="C179" s="2"/>
      <c r="D179" s="2"/>
      <c r="E179" s="2"/>
      <c r="F179" s="2"/>
      <c r="G179" s="2"/>
      <c r="H179" s="2"/>
      <c r="I179" s="2"/>
      <c r="J179" s="2"/>
      <c r="K179" s="2"/>
      <c r="L179" s="2"/>
      <c r="M179" s="2"/>
      <c r="N179" s="2"/>
      <c r="O179" s="2"/>
      <c r="P179" s="2"/>
      <c r="Q179" s="2"/>
      <c r="R179" s="2"/>
      <c r="S179" s="2"/>
      <c r="T179" s="2"/>
      <c r="U179" s="2"/>
      <c r="V179" s="2"/>
      <c r="W179" s="2"/>
      <c r="X179" s="2"/>
    </row>
    <row r="180" spans="1:24">
      <c r="A180" s="2"/>
      <c r="B180" s="2"/>
      <c r="C180" s="2"/>
      <c r="D180" s="2"/>
      <c r="E180" s="2"/>
      <c r="F180" s="2"/>
      <c r="G180" s="2"/>
      <c r="H180" s="2"/>
      <c r="I180" s="2"/>
      <c r="J180" s="2"/>
      <c r="K180" s="2"/>
      <c r="L180" s="2"/>
      <c r="M180" s="2"/>
      <c r="N180" s="2"/>
      <c r="O180" s="2"/>
      <c r="P180" s="2"/>
      <c r="Q180" s="2"/>
      <c r="R180" s="2"/>
      <c r="S180" s="2"/>
      <c r="T180" s="2"/>
      <c r="U180" s="2"/>
      <c r="V180" s="2"/>
      <c r="W180" s="2"/>
      <c r="X180" s="2"/>
    </row>
    <row r="181" spans="1:24">
      <c r="A181" s="2"/>
      <c r="B181" s="2"/>
      <c r="C181" s="2"/>
      <c r="D181" s="2"/>
      <c r="E181" s="2"/>
      <c r="F181" s="2"/>
      <c r="G181" s="2"/>
      <c r="H181" s="2"/>
      <c r="I181" s="2"/>
      <c r="J181" s="2"/>
      <c r="K181" s="2"/>
      <c r="L181" s="2"/>
      <c r="M181" s="2"/>
      <c r="N181" s="2"/>
      <c r="O181" s="2"/>
      <c r="P181" s="2"/>
      <c r="Q181" s="2"/>
      <c r="R181" s="2"/>
      <c r="S181" s="2"/>
      <c r="T181" s="2"/>
      <c r="U181" s="2"/>
      <c r="V181" s="2"/>
      <c r="W181" s="2"/>
      <c r="X181" s="2"/>
    </row>
    <row r="182" spans="1:24">
      <c r="A182" s="2"/>
      <c r="B182" s="2"/>
      <c r="C182" s="2"/>
      <c r="D182" s="2"/>
      <c r="E182" s="2"/>
      <c r="F182" s="2"/>
      <c r="G182" s="2"/>
      <c r="H182" s="2"/>
      <c r="I182" s="2"/>
      <c r="J182" s="2"/>
      <c r="K182" s="2"/>
      <c r="L182" s="2"/>
      <c r="M182" s="2"/>
      <c r="N182" s="2"/>
      <c r="O182" s="2"/>
      <c r="P182" s="2"/>
      <c r="Q182" s="2"/>
      <c r="R182" s="2"/>
      <c r="S182" s="2"/>
      <c r="T182" s="2"/>
      <c r="U182" s="2"/>
      <c r="V182" s="2"/>
      <c r="W182" s="2"/>
      <c r="X182" s="2"/>
    </row>
    <row r="183" spans="1:24">
      <c r="A183" s="2"/>
      <c r="B183" s="2"/>
      <c r="C183" s="2"/>
      <c r="D183" s="2"/>
      <c r="E183" s="2"/>
      <c r="F183" s="2"/>
      <c r="G183" s="2"/>
      <c r="H183" s="2"/>
      <c r="I183" s="2"/>
      <c r="J183" s="2"/>
      <c r="K183" s="2"/>
      <c r="L183" s="2"/>
      <c r="M183" s="2"/>
      <c r="N183" s="2"/>
      <c r="O183" s="2"/>
      <c r="P183" s="2"/>
      <c r="Q183" s="2"/>
      <c r="R183" s="2"/>
      <c r="S183" s="2"/>
      <c r="T183" s="2"/>
      <c r="U183" s="2"/>
      <c r="V183" s="2"/>
      <c r="W183" s="2"/>
      <c r="X183" s="2"/>
    </row>
    <row r="184" spans="1:24">
      <c r="A184" s="2"/>
      <c r="B184" s="2"/>
      <c r="C184" s="2"/>
      <c r="D184" s="2"/>
      <c r="E184" s="2"/>
      <c r="F184" s="2"/>
      <c r="G184" s="2"/>
      <c r="H184" s="2"/>
      <c r="I184" s="2"/>
      <c r="J184" s="2"/>
      <c r="K184" s="2"/>
      <c r="L184" s="2"/>
      <c r="M184" s="2"/>
      <c r="N184" s="2"/>
      <c r="O184" s="2"/>
      <c r="P184" s="2"/>
      <c r="Q184" s="2"/>
      <c r="R184" s="2"/>
      <c r="S184" s="2"/>
      <c r="T184" s="2"/>
      <c r="U184" s="2"/>
      <c r="V184" s="2"/>
      <c r="W184" s="2"/>
      <c r="X184" s="2"/>
    </row>
    <row r="185" spans="1:24">
      <c r="A185" s="2"/>
      <c r="B185" s="2"/>
      <c r="C185" s="2"/>
      <c r="D185" s="2"/>
      <c r="E185" s="2"/>
      <c r="F185" s="2"/>
      <c r="G185" s="2"/>
      <c r="H185" s="2"/>
      <c r="I185" s="2"/>
      <c r="J185" s="2"/>
      <c r="K185" s="2"/>
      <c r="L185" s="2"/>
      <c r="M185" s="2"/>
      <c r="N185" s="2"/>
      <c r="O185" s="2"/>
      <c r="P185" s="2"/>
      <c r="Q185" s="2"/>
      <c r="R185" s="2"/>
      <c r="S185" s="2"/>
      <c r="T185" s="2"/>
      <c r="U185" s="2"/>
      <c r="V185" s="2"/>
      <c r="W185" s="2"/>
      <c r="X185" s="2"/>
    </row>
    <row r="186" spans="1:24">
      <c r="A186" s="2"/>
      <c r="B186" s="2"/>
      <c r="C186" s="2"/>
      <c r="D186" s="2"/>
      <c r="E186" s="2"/>
      <c r="F186" s="2"/>
      <c r="G186" s="2"/>
      <c r="H186" s="2"/>
      <c r="I186" s="2"/>
      <c r="J186" s="2"/>
      <c r="K186" s="2"/>
      <c r="L186" s="2"/>
      <c r="M186" s="2"/>
      <c r="N186" s="2"/>
      <c r="O186" s="2"/>
      <c r="P186" s="2"/>
      <c r="Q186" s="2"/>
      <c r="R186" s="2"/>
      <c r="S186" s="2"/>
      <c r="T186" s="2"/>
      <c r="U186" s="2"/>
      <c r="V186" s="2"/>
      <c r="W186" s="2"/>
      <c r="X186" s="2"/>
    </row>
    <row r="187" spans="1:24">
      <c r="A187" s="2"/>
      <c r="B187" s="2"/>
      <c r="C187" s="2"/>
      <c r="D187" s="2"/>
      <c r="E187" s="2"/>
      <c r="F187" s="2"/>
      <c r="G187" s="2"/>
      <c r="H187" s="2"/>
      <c r="I187" s="2"/>
      <c r="J187" s="2"/>
      <c r="K187" s="2"/>
      <c r="L187" s="2"/>
      <c r="M187" s="2"/>
      <c r="N187" s="2"/>
      <c r="O187" s="2"/>
      <c r="P187" s="2"/>
      <c r="Q187" s="2"/>
      <c r="R187" s="2"/>
      <c r="S187" s="2"/>
      <c r="T187" s="2"/>
      <c r="U187" s="2"/>
      <c r="V187" s="2"/>
      <c r="W187" s="2"/>
      <c r="X187" s="2"/>
    </row>
    <row r="188" spans="1:24">
      <c r="A188" s="2"/>
      <c r="B188" s="2"/>
      <c r="C188" s="2"/>
      <c r="D188" s="2"/>
      <c r="E188" s="2"/>
      <c r="F188" s="2"/>
      <c r="G188" s="2"/>
      <c r="H188" s="2"/>
      <c r="I188" s="2"/>
      <c r="J188" s="2"/>
      <c r="K188" s="2"/>
      <c r="L188" s="2"/>
      <c r="M188" s="2"/>
      <c r="N188" s="2"/>
      <c r="O188" s="2"/>
      <c r="P188" s="2"/>
      <c r="Q188" s="2"/>
      <c r="R188" s="2"/>
      <c r="S188" s="2"/>
      <c r="T188" s="2"/>
      <c r="U188" s="2"/>
      <c r="V188" s="2"/>
      <c r="W188" s="2"/>
      <c r="X188" s="2"/>
    </row>
    <row r="189" spans="1:24">
      <c r="A189" s="2"/>
      <c r="B189" s="2"/>
      <c r="C189" s="2"/>
      <c r="D189" s="2"/>
      <c r="E189" s="2"/>
      <c r="F189" s="2"/>
      <c r="G189" s="2"/>
      <c r="H189" s="2"/>
      <c r="I189" s="2"/>
      <c r="J189" s="2"/>
      <c r="K189" s="2"/>
      <c r="L189" s="2"/>
      <c r="M189" s="2"/>
      <c r="N189" s="2"/>
      <c r="O189" s="2"/>
      <c r="P189" s="2"/>
      <c r="Q189" s="2"/>
      <c r="R189" s="2"/>
      <c r="S189" s="2"/>
      <c r="T189" s="2"/>
      <c r="U189" s="2"/>
      <c r="V189" s="2"/>
      <c r="W189" s="2"/>
      <c r="X189" s="2"/>
    </row>
    <row r="190" spans="1:24">
      <c r="A190" s="2"/>
      <c r="B190" s="2"/>
      <c r="C190" s="2"/>
      <c r="D190" s="2"/>
      <c r="E190" s="2"/>
      <c r="F190" s="2"/>
      <c r="G190" s="2"/>
      <c r="H190" s="2"/>
      <c r="I190" s="2"/>
      <c r="J190" s="2"/>
      <c r="K190" s="2"/>
      <c r="L190" s="2"/>
      <c r="M190" s="2"/>
      <c r="N190" s="2"/>
      <c r="O190" s="2"/>
      <c r="P190" s="2"/>
      <c r="Q190" s="2"/>
      <c r="R190" s="2"/>
      <c r="S190" s="2"/>
      <c r="T190" s="2"/>
      <c r="U190" s="2"/>
      <c r="V190" s="2"/>
      <c r="W190" s="2"/>
      <c r="X190" s="2"/>
    </row>
    <row r="191" spans="1:24">
      <c r="A191" s="2"/>
      <c r="B191" s="2"/>
      <c r="C191" s="2"/>
      <c r="D191" s="2"/>
      <c r="E191" s="2"/>
      <c r="F191" s="2"/>
      <c r="G191" s="2"/>
      <c r="H191" s="2"/>
      <c r="I191" s="2"/>
      <c r="J191" s="2"/>
      <c r="K191" s="2"/>
      <c r="L191" s="2"/>
      <c r="M191" s="2"/>
      <c r="N191" s="2"/>
      <c r="O191" s="2"/>
      <c r="P191" s="2"/>
      <c r="Q191" s="2"/>
      <c r="R191" s="2"/>
      <c r="S191" s="2"/>
      <c r="T191" s="2"/>
      <c r="U191" s="2"/>
      <c r="V191" s="2"/>
      <c r="W191" s="2"/>
      <c r="X191" s="2"/>
    </row>
  </sheetData>
  <mergeCells count="60">
    <mergeCell ref="V9:W9"/>
    <mergeCell ref="B3:W3"/>
    <mergeCell ref="B6:D6"/>
    <mergeCell ref="E6:N6"/>
    <mergeCell ref="P6:S6"/>
    <mergeCell ref="T6:W6"/>
    <mergeCell ref="B8:E8"/>
    <mergeCell ref="F8:W8"/>
    <mergeCell ref="B9:E9"/>
    <mergeCell ref="F9:J9"/>
    <mergeCell ref="L9:P9"/>
    <mergeCell ref="Q9:S9"/>
    <mergeCell ref="T9:U9"/>
    <mergeCell ref="F11:I11"/>
    <mergeCell ref="S11:U11"/>
    <mergeCell ref="B14:G14"/>
    <mergeCell ref="H14:W14"/>
    <mergeCell ref="B15:G15"/>
    <mergeCell ref="H15:W15"/>
    <mergeCell ref="B21:G22"/>
    <mergeCell ref="H21:W21"/>
    <mergeCell ref="H22:W22"/>
    <mergeCell ref="B16:G16"/>
    <mergeCell ref="H16:W16"/>
    <mergeCell ref="B17:G17"/>
    <mergeCell ref="H17:W17"/>
    <mergeCell ref="B18:G18"/>
    <mergeCell ref="H18:W18"/>
    <mergeCell ref="B19:G19"/>
    <mergeCell ref="H19:W19"/>
    <mergeCell ref="B20:G20"/>
    <mergeCell ref="J20:K20"/>
    <mergeCell ref="M20:W20"/>
    <mergeCell ref="B32:H32"/>
    <mergeCell ref="I32:M32"/>
    <mergeCell ref="N32:Q32"/>
    <mergeCell ref="R32:W32"/>
    <mergeCell ref="B25:G25"/>
    <mergeCell ref="H25:W25"/>
    <mergeCell ref="B26:G26"/>
    <mergeCell ref="H26:W26"/>
    <mergeCell ref="B27:G27"/>
    <mergeCell ref="H27:W27"/>
    <mergeCell ref="B30:H31"/>
    <mergeCell ref="I30:M31"/>
    <mergeCell ref="N30:W30"/>
    <mergeCell ref="N31:Q31"/>
    <mergeCell ref="R31:W31"/>
    <mergeCell ref="B35:H35"/>
    <mergeCell ref="I35:M35"/>
    <mergeCell ref="N35:Q35"/>
    <mergeCell ref="R35:W35"/>
    <mergeCell ref="B33:H33"/>
    <mergeCell ref="I33:M33"/>
    <mergeCell ref="N33:Q33"/>
    <mergeCell ref="R33:W33"/>
    <mergeCell ref="B34:H34"/>
    <mergeCell ref="I34:M34"/>
    <mergeCell ref="N34:Q34"/>
    <mergeCell ref="R34:W34"/>
  </mergeCells>
  <phoneticPr fontId="21"/>
  <pageMargins left="0.7" right="0.41" top="0.28000000000000003" bottom="0.22" header="0.3" footer="0.3"/>
  <pageSetup paperSize="9" scale="99" orientation="portrait" r:id="rId1"/>
  <rowBreaks count="1" manualBreakCount="1">
    <brk id="36" max="22" man="1"/>
  </rowBreaks>
  <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E25E4-7976-4BBA-A2A7-FC42E7F41A4F}">
  <sheetPr>
    <tabColor rgb="FFFFFF00"/>
  </sheetPr>
  <dimension ref="A1:M171"/>
  <sheetViews>
    <sheetView view="pageBreakPreview" topLeftCell="E85" zoomScaleNormal="100" zoomScaleSheetLayoutView="100" workbookViewId="0">
      <selection activeCell="E1" sqref="E1"/>
    </sheetView>
  </sheetViews>
  <sheetFormatPr defaultColWidth="9" defaultRowHeight="11" zeroHeight="1"/>
  <cols>
    <col min="1" max="1" width="2.33203125" style="296" customWidth="1"/>
    <col min="2" max="2" width="13.25" style="297" customWidth="1"/>
    <col min="3" max="3" width="3.33203125" style="298" customWidth="1"/>
    <col min="4" max="4" width="3.33203125" style="299" customWidth="1"/>
    <col min="5" max="5" width="3.33203125" style="298" bestFit="1" customWidth="1"/>
    <col min="6" max="6" width="58.83203125" style="295" customWidth="1"/>
    <col min="7" max="7" width="7.83203125" style="295" customWidth="1"/>
    <col min="8" max="13" width="7.58203125" style="295" customWidth="1"/>
    <col min="14" max="16384" width="9" style="295"/>
  </cols>
  <sheetData>
    <row r="1" spans="1:13" ht="20.25" customHeight="1" thickBot="1">
      <c r="A1" s="206"/>
      <c r="B1" s="293" t="s">
        <v>399</v>
      </c>
      <c r="C1" s="293"/>
      <c r="D1" s="207"/>
      <c r="E1" s="208"/>
      <c r="F1" s="294" t="s">
        <v>703</v>
      </c>
      <c r="G1" s="209" t="s">
        <v>22</v>
      </c>
      <c r="H1" s="867">
        <f>'4'!E5:N5</f>
        <v>0</v>
      </c>
      <c r="I1" s="867"/>
      <c r="J1" s="867"/>
      <c r="K1" s="867"/>
      <c r="L1" s="867"/>
      <c r="M1" s="868"/>
    </row>
    <row r="2" spans="1:13" ht="20.25" customHeight="1" thickBot="1">
      <c r="A2" s="206"/>
      <c r="B2" s="293"/>
      <c r="C2" s="293"/>
      <c r="D2" s="207"/>
      <c r="E2" s="208"/>
      <c r="F2" s="206"/>
      <c r="G2" s="209" t="s">
        <v>23</v>
      </c>
      <c r="H2" s="867">
        <f>'4'!T5</f>
        <v>0</v>
      </c>
      <c r="I2" s="868"/>
      <c r="J2" s="206"/>
      <c r="K2" s="206"/>
      <c r="L2" s="206"/>
      <c r="M2" s="206"/>
    </row>
    <row r="3" spans="1:13"/>
    <row r="4" spans="1:13" ht="24" customHeight="1">
      <c r="A4" s="300" t="s">
        <v>400</v>
      </c>
      <c r="G4" s="301" t="s">
        <v>401</v>
      </c>
      <c r="H4" s="869"/>
      <c r="I4" s="870"/>
      <c r="J4" s="871"/>
      <c r="K4" s="301" t="s">
        <v>402</v>
      </c>
      <c r="L4" s="869"/>
      <c r="M4" s="871"/>
    </row>
    <row r="5" spans="1:13" ht="24" customHeight="1">
      <c r="A5" s="872" t="s">
        <v>704</v>
      </c>
      <c r="B5" s="872"/>
      <c r="C5" s="872"/>
      <c r="D5" s="872"/>
      <c r="E5" s="872"/>
      <c r="F5" s="873"/>
      <c r="G5" s="301" t="s">
        <v>403</v>
      </c>
      <c r="H5" s="869"/>
      <c r="I5" s="870"/>
      <c r="J5" s="871"/>
      <c r="K5" s="301" t="s">
        <v>404</v>
      </c>
      <c r="L5" s="869"/>
      <c r="M5" s="871"/>
    </row>
    <row r="6" spans="1:13" ht="3" customHeight="1">
      <c r="G6" s="299"/>
      <c r="H6" s="302"/>
      <c r="I6" s="302"/>
      <c r="J6" s="302"/>
      <c r="K6" s="299"/>
      <c r="L6" s="302"/>
      <c r="M6" s="302"/>
    </row>
    <row r="7" spans="1:13" ht="13.5" customHeight="1">
      <c r="A7" s="880" t="s">
        <v>405</v>
      </c>
      <c r="B7" s="880"/>
      <c r="C7" s="880"/>
      <c r="D7" s="881" t="s">
        <v>406</v>
      </c>
      <c r="E7" s="881"/>
      <c r="F7" s="881" t="s">
        <v>407</v>
      </c>
      <c r="G7" s="881"/>
      <c r="H7" s="881"/>
      <c r="I7" s="881"/>
      <c r="J7" s="881"/>
      <c r="K7" s="881"/>
      <c r="L7" s="881"/>
      <c r="M7" s="881"/>
    </row>
    <row r="8" spans="1:13" ht="13.5" customHeight="1">
      <c r="A8" s="882">
        <v>1</v>
      </c>
      <c r="B8" s="885" t="s">
        <v>705</v>
      </c>
      <c r="C8" s="886"/>
      <c r="D8" s="889" t="s">
        <v>408</v>
      </c>
      <c r="E8" s="891" t="s">
        <v>409</v>
      </c>
      <c r="F8" s="893" t="s">
        <v>410</v>
      </c>
      <c r="G8" s="880" t="s">
        <v>411</v>
      </c>
      <c r="H8" s="880" t="s">
        <v>412</v>
      </c>
      <c r="I8" s="874" t="s">
        <v>706</v>
      </c>
      <c r="J8" s="303"/>
      <c r="K8" s="876" t="s">
        <v>707</v>
      </c>
      <c r="L8" s="304"/>
      <c r="M8" s="305"/>
    </row>
    <row r="9" spans="1:13" ht="49.5" customHeight="1">
      <c r="A9" s="883"/>
      <c r="B9" s="872"/>
      <c r="C9" s="873"/>
      <c r="D9" s="890"/>
      <c r="E9" s="892"/>
      <c r="F9" s="894"/>
      <c r="G9" s="880"/>
      <c r="H9" s="880"/>
      <c r="I9" s="875"/>
      <c r="J9" s="306" t="s">
        <v>413</v>
      </c>
      <c r="K9" s="877"/>
      <c r="L9" s="307" t="s">
        <v>414</v>
      </c>
      <c r="M9" s="307" t="s">
        <v>415</v>
      </c>
    </row>
    <row r="10" spans="1:13" ht="12" customHeight="1">
      <c r="A10" s="883"/>
      <c r="B10" s="872"/>
      <c r="C10" s="873"/>
      <c r="D10" s="308"/>
      <c r="E10" s="309"/>
      <c r="F10" s="310" t="s">
        <v>708</v>
      </c>
      <c r="G10" s="311">
        <v>0.33333333329999998</v>
      </c>
      <c r="H10" s="312">
        <v>0</v>
      </c>
      <c r="I10" s="313">
        <f>ROUNDDOWN(G10*H10,1)</f>
        <v>0</v>
      </c>
      <c r="J10" s="878"/>
      <c r="K10" s="878"/>
      <c r="L10" s="879"/>
      <c r="M10" s="879"/>
    </row>
    <row r="11" spans="1:13" ht="12" customHeight="1">
      <c r="A11" s="883"/>
      <c r="B11" s="872"/>
      <c r="C11" s="873"/>
      <c r="D11" s="308"/>
      <c r="E11" s="309"/>
      <c r="F11" s="314" t="s">
        <v>709</v>
      </c>
      <c r="G11" s="315">
        <v>0.16666666660000001</v>
      </c>
      <c r="H11" s="316">
        <v>0</v>
      </c>
      <c r="I11" s="317">
        <f>ROUNDDOWN(G11*H11,1)</f>
        <v>0</v>
      </c>
      <c r="J11" s="878"/>
      <c r="K11" s="878"/>
      <c r="L11" s="879"/>
      <c r="M11" s="879"/>
    </row>
    <row r="12" spans="1:13" ht="12" customHeight="1">
      <c r="A12" s="883"/>
      <c r="B12" s="872"/>
      <c r="C12" s="873"/>
      <c r="D12" s="308"/>
      <c r="E12" s="309"/>
      <c r="F12" s="314" t="s">
        <v>710</v>
      </c>
      <c r="G12" s="315">
        <v>0.05</v>
      </c>
      <c r="H12" s="316">
        <v>0</v>
      </c>
      <c r="I12" s="317">
        <f>ROUNDDOWN(G12*H12,1)</f>
        <v>0</v>
      </c>
      <c r="J12" s="878"/>
      <c r="K12" s="878"/>
      <c r="L12" s="879"/>
      <c r="M12" s="879"/>
    </row>
    <row r="13" spans="1:13" ht="12" customHeight="1">
      <c r="A13" s="883"/>
      <c r="B13" s="872"/>
      <c r="C13" s="873"/>
      <c r="D13" s="318"/>
      <c r="E13" s="319"/>
      <c r="F13" s="320" t="s">
        <v>711</v>
      </c>
      <c r="G13" s="321">
        <v>3.3333333299999997E-2</v>
      </c>
      <c r="H13" s="322">
        <v>0</v>
      </c>
      <c r="I13" s="323">
        <f>ROUNDDOWN(G13*H13,1)</f>
        <v>0</v>
      </c>
      <c r="J13" s="878"/>
      <c r="K13" s="878"/>
      <c r="L13" s="879"/>
      <c r="M13" s="879"/>
    </row>
    <row r="14" spans="1:13" ht="24" customHeight="1">
      <c r="A14" s="883"/>
      <c r="B14" s="872"/>
      <c r="C14" s="873"/>
      <c r="D14" s="301" t="s">
        <v>408</v>
      </c>
      <c r="E14" s="324" t="s">
        <v>409</v>
      </c>
      <c r="F14" s="325" t="s">
        <v>416</v>
      </c>
      <c r="G14" s="326" t="s">
        <v>174</v>
      </c>
      <c r="H14" s="327">
        <f>SUM(H10:H13)</f>
        <v>0</v>
      </c>
      <c r="I14" s="327">
        <f>ROUND((I10+I11+I12+I13),0)</f>
        <v>0</v>
      </c>
      <c r="J14" s="327">
        <f>ROUND(I14*1/3,1)</f>
        <v>0</v>
      </c>
      <c r="K14" s="327">
        <f>SUM(L14:M14)</f>
        <v>0</v>
      </c>
      <c r="L14" s="328">
        <v>0</v>
      </c>
      <c r="M14" s="328">
        <v>0</v>
      </c>
    </row>
    <row r="15" spans="1:13" ht="12" customHeight="1">
      <c r="A15" s="883"/>
      <c r="B15" s="872"/>
      <c r="C15" s="873"/>
      <c r="D15" s="301" t="s">
        <v>408</v>
      </c>
      <c r="E15" s="324" t="s">
        <v>409</v>
      </c>
      <c r="F15" s="895" t="s">
        <v>417</v>
      </c>
      <c r="G15" s="896"/>
      <c r="H15" s="896"/>
      <c r="I15" s="896"/>
      <c r="J15" s="896"/>
      <c r="K15" s="896"/>
      <c r="L15" s="896"/>
      <c r="M15" s="897"/>
    </row>
    <row r="16" spans="1:13" ht="12" customHeight="1">
      <c r="A16" s="883"/>
      <c r="B16" s="872"/>
      <c r="C16" s="873"/>
      <c r="D16" s="301"/>
      <c r="E16" s="324" t="s">
        <v>409</v>
      </c>
      <c r="F16" s="898" t="s">
        <v>712</v>
      </c>
      <c r="G16" s="899"/>
      <c r="H16" s="899"/>
      <c r="I16" s="899"/>
      <c r="J16" s="899"/>
      <c r="K16" s="899"/>
      <c r="L16" s="899"/>
      <c r="M16" s="900"/>
    </row>
    <row r="17" spans="1:13" ht="12" customHeight="1">
      <c r="A17" s="883"/>
      <c r="B17" s="872"/>
      <c r="C17" s="873"/>
      <c r="D17" s="301" t="s">
        <v>408</v>
      </c>
      <c r="E17" s="324" t="s">
        <v>409</v>
      </c>
      <c r="F17" s="895" t="s">
        <v>418</v>
      </c>
      <c r="G17" s="896"/>
      <c r="H17" s="896"/>
      <c r="I17" s="896"/>
      <c r="J17" s="896"/>
      <c r="K17" s="896"/>
      <c r="L17" s="896"/>
      <c r="M17" s="897"/>
    </row>
    <row r="18" spans="1:13" ht="12" customHeight="1">
      <c r="A18" s="883"/>
      <c r="B18" s="872"/>
      <c r="C18" s="873"/>
      <c r="D18" s="301"/>
      <c r="E18" s="324" t="s">
        <v>409</v>
      </c>
      <c r="F18" s="895" t="s">
        <v>419</v>
      </c>
      <c r="G18" s="896"/>
      <c r="H18" s="896"/>
      <c r="I18" s="896"/>
      <c r="J18" s="896"/>
      <c r="K18" s="896"/>
      <c r="L18" s="896"/>
      <c r="M18" s="897"/>
    </row>
    <row r="19" spans="1:13" ht="12" customHeight="1">
      <c r="A19" s="884"/>
      <c r="B19" s="887"/>
      <c r="C19" s="888"/>
      <c r="D19" s="301" t="s">
        <v>408</v>
      </c>
      <c r="E19" s="324" t="s">
        <v>409</v>
      </c>
      <c r="F19" s="895" t="s">
        <v>420</v>
      </c>
      <c r="G19" s="896"/>
      <c r="H19" s="896"/>
      <c r="I19" s="896"/>
      <c r="J19" s="896"/>
      <c r="K19" s="896"/>
      <c r="L19" s="896"/>
      <c r="M19" s="897"/>
    </row>
    <row r="20" spans="1:13" ht="12" customHeight="1">
      <c r="A20" s="882">
        <v>2</v>
      </c>
      <c r="B20" s="886" t="s">
        <v>713</v>
      </c>
      <c r="C20" s="880" t="s">
        <v>421</v>
      </c>
      <c r="D20" s="301" t="s">
        <v>408</v>
      </c>
      <c r="E20" s="324" t="s">
        <v>409</v>
      </c>
      <c r="F20" s="895" t="s">
        <v>422</v>
      </c>
      <c r="G20" s="897"/>
      <c r="H20" s="329" t="s">
        <v>423</v>
      </c>
      <c r="I20" s="911">
        <f>ROUND(H14*1.65,2)</f>
        <v>0</v>
      </c>
      <c r="J20" s="911"/>
      <c r="K20" s="330" t="s">
        <v>424</v>
      </c>
      <c r="L20" s="901" t="s">
        <v>425</v>
      </c>
      <c r="M20" s="901"/>
    </row>
    <row r="21" spans="1:13" ht="24" customHeight="1">
      <c r="A21" s="883"/>
      <c r="B21" s="873"/>
      <c r="C21" s="880"/>
      <c r="D21" s="301" t="s">
        <v>408</v>
      </c>
      <c r="E21" s="324" t="s">
        <v>409</v>
      </c>
      <c r="F21" s="895" t="s">
        <v>714</v>
      </c>
      <c r="G21" s="896"/>
      <c r="H21" s="896"/>
      <c r="I21" s="896"/>
      <c r="J21" s="896"/>
      <c r="K21" s="896"/>
      <c r="L21" s="896"/>
      <c r="M21" s="897"/>
    </row>
    <row r="22" spans="1:13" ht="12" customHeight="1">
      <c r="A22" s="883"/>
      <c r="B22" s="873"/>
      <c r="C22" s="880"/>
      <c r="D22" s="301" t="s">
        <v>408</v>
      </c>
      <c r="E22" s="324" t="s">
        <v>409</v>
      </c>
      <c r="F22" s="895" t="s">
        <v>426</v>
      </c>
      <c r="G22" s="896"/>
      <c r="H22" s="896"/>
      <c r="I22" s="896"/>
      <c r="J22" s="896"/>
      <c r="K22" s="896"/>
      <c r="L22" s="896"/>
      <c r="M22" s="897"/>
    </row>
    <row r="23" spans="1:13" ht="12" customHeight="1">
      <c r="A23" s="883"/>
      <c r="B23" s="873"/>
      <c r="C23" s="880"/>
      <c r="D23" s="301" t="s">
        <v>408</v>
      </c>
      <c r="E23" s="324" t="s">
        <v>409</v>
      </c>
      <c r="F23" s="895" t="s">
        <v>427</v>
      </c>
      <c r="G23" s="896"/>
      <c r="H23" s="896"/>
      <c r="I23" s="896"/>
      <c r="J23" s="896"/>
      <c r="K23" s="896"/>
      <c r="L23" s="896"/>
      <c r="M23" s="897"/>
    </row>
    <row r="24" spans="1:13" ht="12" customHeight="1">
      <c r="A24" s="883"/>
      <c r="B24" s="873"/>
      <c r="C24" s="880"/>
      <c r="D24" s="301" t="s">
        <v>408</v>
      </c>
      <c r="E24" s="324" t="s">
        <v>409</v>
      </c>
      <c r="F24" s="895" t="s">
        <v>428</v>
      </c>
      <c r="G24" s="896"/>
      <c r="H24" s="896"/>
      <c r="I24" s="896"/>
      <c r="J24" s="896"/>
      <c r="K24" s="896"/>
      <c r="L24" s="896"/>
      <c r="M24" s="897"/>
    </row>
    <row r="25" spans="1:13" ht="12" customHeight="1">
      <c r="A25" s="883"/>
      <c r="B25" s="873"/>
      <c r="C25" s="880"/>
      <c r="D25" s="301" t="s">
        <v>408</v>
      </c>
      <c r="E25" s="324" t="s">
        <v>409</v>
      </c>
      <c r="F25" s="895" t="s">
        <v>429</v>
      </c>
      <c r="G25" s="896"/>
      <c r="H25" s="896"/>
      <c r="I25" s="896"/>
      <c r="J25" s="896"/>
      <c r="K25" s="896"/>
      <c r="L25" s="896"/>
      <c r="M25" s="897"/>
    </row>
    <row r="26" spans="1:13" ht="12" customHeight="1">
      <c r="A26" s="883"/>
      <c r="B26" s="873"/>
      <c r="C26" s="880" t="s">
        <v>430</v>
      </c>
      <c r="D26" s="301" t="s">
        <v>408</v>
      </c>
      <c r="E26" s="324" t="s">
        <v>409</v>
      </c>
      <c r="F26" s="895" t="s">
        <v>431</v>
      </c>
      <c r="G26" s="897"/>
      <c r="H26" s="319" t="s">
        <v>432</v>
      </c>
      <c r="I26" s="912">
        <f>ROUND(H14/20,2)</f>
        <v>0</v>
      </c>
      <c r="J26" s="913"/>
      <c r="K26" s="324" t="s">
        <v>433</v>
      </c>
      <c r="L26" s="914"/>
      <c r="M26" s="915"/>
    </row>
    <row r="27" spans="1:13" ht="12.75" customHeight="1">
      <c r="A27" s="883"/>
      <c r="B27" s="873"/>
      <c r="C27" s="880"/>
      <c r="D27" s="301" t="s">
        <v>408</v>
      </c>
      <c r="E27" s="324" t="s">
        <v>409</v>
      </c>
      <c r="F27" s="895" t="s">
        <v>434</v>
      </c>
      <c r="G27" s="896"/>
      <c r="H27" s="896"/>
      <c r="I27" s="896"/>
      <c r="J27" s="896"/>
      <c r="K27" s="896"/>
      <c r="L27" s="896"/>
      <c r="M27" s="897"/>
    </row>
    <row r="28" spans="1:13" ht="12.75" customHeight="1">
      <c r="A28" s="883"/>
      <c r="B28" s="873"/>
      <c r="C28" s="880"/>
      <c r="D28" s="301" t="s">
        <v>408</v>
      </c>
      <c r="E28" s="324" t="s">
        <v>409</v>
      </c>
      <c r="F28" s="895" t="s">
        <v>435</v>
      </c>
      <c r="G28" s="896"/>
      <c r="H28" s="896"/>
      <c r="I28" s="896"/>
      <c r="J28" s="896"/>
      <c r="K28" s="896"/>
      <c r="L28" s="896"/>
      <c r="M28" s="897"/>
    </row>
    <row r="29" spans="1:13" ht="12.75" customHeight="1">
      <c r="A29" s="883"/>
      <c r="B29" s="873"/>
      <c r="C29" s="880"/>
      <c r="D29" s="301" t="s">
        <v>408</v>
      </c>
      <c r="E29" s="324" t="s">
        <v>409</v>
      </c>
      <c r="F29" s="895" t="s">
        <v>436</v>
      </c>
      <c r="G29" s="896"/>
      <c r="H29" s="896"/>
      <c r="I29" s="896"/>
      <c r="J29" s="896"/>
      <c r="K29" s="896"/>
      <c r="L29" s="896"/>
      <c r="M29" s="897"/>
    </row>
    <row r="30" spans="1:13" ht="12.75" customHeight="1">
      <c r="A30" s="883"/>
      <c r="B30" s="873"/>
      <c r="C30" s="880"/>
      <c r="D30" s="301" t="s">
        <v>408</v>
      </c>
      <c r="E30" s="324" t="s">
        <v>409</v>
      </c>
      <c r="F30" s="895" t="s">
        <v>437</v>
      </c>
      <c r="G30" s="896"/>
      <c r="H30" s="896"/>
      <c r="I30" s="896"/>
      <c r="J30" s="896"/>
      <c r="K30" s="896"/>
      <c r="L30" s="896"/>
      <c r="M30" s="897"/>
    </row>
    <row r="31" spans="1:13" ht="12.75" customHeight="1">
      <c r="A31" s="883"/>
      <c r="B31" s="873"/>
      <c r="C31" s="908" t="s">
        <v>438</v>
      </c>
      <c r="D31" s="301"/>
      <c r="E31" s="324" t="s">
        <v>409</v>
      </c>
      <c r="F31" s="898" t="s">
        <v>715</v>
      </c>
      <c r="G31" s="899"/>
      <c r="H31" s="899"/>
      <c r="I31" s="899"/>
      <c r="J31" s="899"/>
      <c r="K31" s="899"/>
      <c r="L31" s="899"/>
      <c r="M31" s="900"/>
    </row>
    <row r="32" spans="1:13" ht="23.25" customHeight="1">
      <c r="A32" s="883"/>
      <c r="B32" s="873"/>
      <c r="C32" s="909"/>
      <c r="D32" s="301"/>
      <c r="E32" s="324" t="s">
        <v>409</v>
      </c>
      <c r="F32" s="898" t="s">
        <v>716</v>
      </c>
      <c r="G32" s="899"/>
      <c r="H32" s="899"/>
      <c r="I32" s="899"/>
      <c r="J32" s="899"/>
      <c r="K32" s="899"/>
      <c r="L32" s="899"/>
      <c r="M32" s="900"/>
    </row>
    <row r="33" spans="1:13" ht="12.75" customHeight="1">
      <c r="A33" s="883"/>
      <c r="B33" s="873"/>
      <c r="C33" s="909"/>
      <c r="D33" s="301"/>
      <c r="E33" s="324" t="s">
        <v>409</v>
      </c>
      <c r="F33" s="898" t="s">
        <v>717</v>
      </c>
      <c r="G33" s="899"/>
      <c r="H33" s="899"/>
      <c r="I33" s="899"/>
      <c r="J33" s="899"/>
      <c r="K33" s="899"/>
      <c r="L33" s="899"/>
      <c r="M33" s="900"/>
    </row>
    <row r="34" spans="1:13" ht="12.75" customHeight="1">
      <c r="A34" s="883"/>
      <c r="B34" s="873"/>
      <c r="C34" s="909"/>
      <c r="D34" s="301"/>
      <c r="E34" s="324" t="s">
        <v>409</v>
      </c>
      <c r="F34" s="898" t="s">
        <v>718</v>
      </c>
      <c r="G34" s="899"/>
      <c r="H34" s="899"/>
      <c r="I34" s="899"/>
      <c r="J34" s="899"/>
      <c r="K34" s="899"/>
      <c r="L34" s="899"/>
      <c r="M34" s="900"/>
    </row>
    <row r="35" spans="1:13" ht="12.75" customHeight="1">
      <c r="A35" s="884"/>
      <c r="B35" s="888"/>
      <c r="C35" s="910"/>
      <c r="D35" s="301"/>
      <c r="E35" s="324" t="s">
        <v>409</v>
      </c>
      <c r="F35" s="898" t="s">
        <v>719</v>
      </c>
      <c r="G35" s="899"/>
      <c r="H35" s="899"/>
      <c r="I35" s="899"/>
      <c r="J35" s="899"/>
      <c r="K35" s="899"/>
      <c r="L35" s="899"/>
      <c r="M35" s="900"/>
    </row>
    <row r="36" spans="1:13" ht="12.75" customHeight="1">
      <c r="A36" s="882">
        <v>3</v>
      </c>
      <c r="B36" s="902" t="s">
        <v>439</v>
      </c>
      <c r="C36" s="903"/>
      <c r="D36" s="301" t="s">
        <v>408</v>
      </c>
      <c r="E36" s="324" t="s">
        <v>409</v>
      </c>
      <c r="F36" s="898" t="s">
        <v>440</v>
      </c>
      <c r="G36" s="899"/>
      <c r="H36" s="899"/>
      <c r="I36" s="899"/>
      <c r="J36" s="899"/>
      <c r="K36" s="899"/>
      <c r="L36" s="899"/>
      <c r="M36" s="900"/>
    </row>
    <row r="37" spans="1:13" ht="12.75" customHeight="1">
      <c r="A37" s="883"/>
      <c r="B37" s="904"/>
      <c r="C37" s="905"/>
      <c r="D37" s="301" t="s">
        <v>408</v>
      </c>
      <c r="E37" s="324" t="s">
        <v>409</v>
      </c>
      <c r="F37" s="895" t="s">
        <v>441</v>
      </c>
      <c r="G37" s="896"/>
      <c r="H37" s="896"/>
      <c r="I37" s="896"/>
      <c r="J37" s="896"/>
      <c r="K37" s="896"/>
      <c r="L37" s="896"/>
      <c r="M37" s="897"/>
    </row>
    <row r="38" spans="1:13" ht="12.75" customHeight="1">
      <c r="A38" s="883"/>
      <c r="B38" s="904"/>
      <c r="C38" s="905"/>
      <c r="D38" s="301" t="s">
        <v>408</v>
      </c>
      <c r="E38" s="324" t="s">
        <v>409</v>
      </c>
      <c r="F38" s="895" t="s">
        <v>442</v>
      </c>
      <c r="G38" s="896"/>
      <c r="H38" s="896"/>
      <c r="I38" s="896"/>
      <c r="J38" s="896"/>
      <c r="K38" s="896"/>
      <c r="L38" s="896"/>
      <c r="M38" s="897"/>
    </row>
    <row r="39" spans="1:13" ht="12.75" customHeight="1">
      <c r="A39" s="883"/>
      <c r="B39" s="904"/>
      <c r="C39" s="905"/>
      <c r="D39" s="301"/>
      <c r="E39" s="324" t="s">
        <v>409</v>
      </c>
      <c r="F39" s="898" t="s">
        <v>720</v>
      </c>
      <c r="G39" s="899"/>
      <c r="H39" s="899"/>
      <c r="I39" s="899"/>
      <c r="J39" s="899"/>
      <c r="K39" s="899"/>
      <c r="L39" s="899"/>
      <c r="M39" s="900"/>
    </row>
    <row r="40" spans="1:13" ht="12.75" customHeight="1">
      <c r="A40" s="883"/>
      <c r="B40" s="904"/>
      <c r="C40" s="905"/>
      <c r="D40" s="301"/>
      <c r="E40" s="324" t="s">
        <v>409</v>
      </c>
      <c r="F40" s="898" t="s">
        <v>721</v>
      </c>
      <c r="G40" s="899"/>
      <c r="H40" s="899"/>
      <c r="I40" s="899"/>
      <c r="J40" s="899"/>
      <c r="K40" s="899"/>
      <c r="L40" s="899"/>
      <c r="M40" s="900"/>
    </row>
    <row r="41" spans="1:13" ht="12.75" customHeight="1">
      <c r="A41" s="884"/>
      <c r="B41" s="906"/>
      <c r="C41" s="907"/>
      <c r="D41" s="301" t="s">
        <v>408</v>
      </c>
      <c r="E41" s="324" t="s">
        <v>409</v>
      </c>
      <c r="F41" s="898" t="s">
        <v>443</v>
      </c>
      <c r="G41" s="899"/>
      <c r="H41" s="899"/>
      <c r="I41" s="899"/>
      <c r="J41" s="899"/>
      <c r="K41" s="899"/>
      <c r="L41" s="899"/>
      <c r="M41" s="900"/>
    </row>
    <row r="42" spans="1:13" ht="12.75" customHeight="1">
      <c r="A42" s="882">
        <v>4</v>
      </c>
      <c r="B42" s="903" t="s">
        <v>444</v>
      </c>
      <c r="C42" s="895" t="s">
        <v>445</v>
      </c>
      <c r="D42" s="896"/>
      <c r="E42" s="896"/>
      <c r="F42" s="896"/>
      <c r="G42" s="896"/>
      <c r="H42" s="896"/>
      <c r="I42" s="897"/>
      <c r="J42" s="881" t="s">
        <v>446</v>
      </c>
      <c r="K42" s="881"/>
      <c r="L42" s="937" t="s">
        <v>447</v>
      </c>
      <c r="M42" s="937"/>
    </row>
    <row r="43" spans="1:13" ht="12.75" customHeight="1">
      <c r="A43" s="883"/>
      <c r="B43" s="905"/>
      <c r="C43" s="928" t="s">
        <v>448</v>
      </c>
      <c r="D43" s="301" t="s">
        <v>408</v>
      </c>
      <c r="E43" s="324" t="s">
        <v>409</v>
      </c>
      <c r="F43" s="895" t="s">
        <v>449</v>
      </c>
      <c r="G43" s="896"/>
      <c r="H43" s="896"/>
      <c r="I43" s="896"/>
      <c r="J43" s="896"/>
      <c r="K43" s="896"/>
      <c r="L43" s="896"/>
      <c r="M43" s="897"/>
    </row>
    <row r="44" spans="1:13" ht="12" customHeight="1">
      <c r="A44" s="883"/>
      <c r="B44" s="905"/>
      <c r="C44" s="929"/>
      <c r="D44" s="301" t="s">
        <v>408</v>
      </c>
      <c r="E44" s="324" t="s">
        <v>409</v>
      </c>
      <c r="F44" s="895" t="s">
        <v>450</v>
      </c>
      <c r="G44" s="896"/>
      <c r="H44" s="896"/>
      <c r="I44" s="896"/>
      <c r="J44" s="896"/>
      <c r="K44" s="896"/>
      <c r="L44" s="896"/>
      <c r="M44" s="897"/>
    </row>
    <row r="45" spans="1:13" ht="12" customHeight="1">
      <c r="A45" s="883"/>
      <c r="B45" s="905"/>
      <c r="C45" s="929"/>
      <c r="D45" s="331" t="s">
        <v>408</v>
      </c>
      <c r="E45" s="332" t="s">
        <v>409</v>
      </c>
      <c r="F45" s="893" t="s">
        <v>451</v>
      </c>
      <c r="G45" s="930"/>
      <c r="H45" s="930"/>
      <c r="I45" s="930"/>
      <c r="J45" s="930"/>
      <c r="K45" s="930"/>
      <c r="L45" s="930"/>
      <c r="M45" s="931"/>
    </row>
    <row r="46" spans="1:13" ht="12" customHeight="1">
      <c r="A46" s="883"/>
      <c r="B46" s="905"/>
      <c r="C46" s="929"/>
      <c r="D46" s="308"/>
      <c r="E46" s="309"/>
      <c r="F46" s="932" t="s">
        <v>452</v>
      </c>
      <c r="G46" s="933"/>
      <c r="H46" s="933"/>
      <c r="I46" s="933"/>
      <c r="J46" s="933"/>
      <c r="K46" s="933"/>
      <c r="L46" s="933"/>
      <c r="M46" s="934"/>
    </row>
    <row r="47" spans="1:13" ht="39.75" customHeight="1">
      <c r="A47" s="883"/>
      <c r="B47" s="905"/>
      <c r="C47" s="929"/>
      <c r="D47" s="318"/>
      <c r="E47" s="319"/>
      <c r="F47" s="916" t="s">
        <v>722</v>
      </c>
      <c r="G47" s="917"/>
      <c r="H47" s="917"/>
      <c r="I47" s="917"/>
      <c r="J47" s="917"/>
      <c r="K47" s="917"/>
      <c r="L47" s="917"/>
      <c r="M47" s="918"/>
    </row>
    <row r="48" spans="1:13" ht="12" customHeight="1">
      <c r="A48" s="883"/>
      <c r="B48" s="905"/>
      <c r="C48" s="929"/>
      <c r="D48" s="318"/>
      <c r="E48" s="319" t="s">
        <v>409</v>
      </c>
      <c r="F48" s="898" t="s">
        <v>723</v>
      </c>
      <c r="G48" s="899"/>
      <c r="H48" s="899"/>
      <c r="I48" s="899"/>
      <c r="J48" s="899"/>
      <c r="K48" s="899"/>
      <c r="L48" s="899"/>
      <c r="M48" s="900"/>
    </row>
    <row r="49" spans="1:13" ht="12" customHeight="1">
      <c r="A49" s="883"/>
      <c r="B49" s="905"/>
      <c r="C49" s="880" t="s">
        <v>453</v>
      </c>
      <c r="D49" s="301" t="s">
        <v>408</v>
      </c>
      <c r="E49" s="324" t="s">
        <v>409</v>
      </c>
      <c r="F49" s="898" t="s">
        <v>454</v>
      </c>
      <c r="G49" s="899"/>
      <c r="H49" s="899"/>
      <c r="I49" s="899"/>
      <c r="J49" s="899"/>
      <c r="K49" s="899"/>
      <c r="L49" s="899"/>
      <c r="M49" s="900"/>
    </row>
    <row r="50" spans="1:13" ht="24" customHeight="1">
      <c r="A50" s="883"/>
      <c r="B50" s="905"/>
      <c r="C50" s="880"/>
      <c r="D50" s="331" t="s">
        <v>408</v>
      </c>
      <c r="E50" s="332" t="s">
        <v>409</v>
      </c>
      <c r="F50" s="919" t="s">
        <v>455</v>
      </c>
      <c r="G50" s="920"/>
      <c r="H50" s="920"/>
      <c r="I50" s="920"/>
      <c r="J50" s="920"/>
      <c r="K50" s="920"/>
      <c r="L50" s="920"/>
      <c r="M50" s="921"/>
    </row>
    <row r="51" spans="1:13" ht="24" customHeight="1">
      <c r="A51" s="883"/>
      <c r="B51" s="905"/>
      <c r="C51" s="880"/>
      <c r="D51" s="308"/>
      <c r="E51" s="309"/>
      <c r="F51" s="922" t="s">
        <v>456</v>
      </c>
      <c r="G51" s="923"/>
      <c r="H51" s="923"/>
      <c r="I51" s="923"/>
      <c r="J51" s="923"/>
      <c r="K51" s="923"/>
      <c r="L51" s="923"/>
      <c r="M51" s="924"/>
    </row>
    <row r="52" spans="1:13" ht="36" customHeight="1">
      <c r="A52" s="883"/>
      <c r="B52" s="905"/>
      <c r="C52" s="880"/>
      <c r="D52" s="318"/>
      <c r="E52" s="319"/>
      <c r="F52" s="916" t="s">
        <v>724</v>
      </c>
      <c r="G52" s="917"/>
      <c r="H52" s="917"/>
      <c r="I52" s="917"/>
      <c r="J52" s="917"/>
      <c r="K52" s="917"/>
      <c r="L52" s="917"/>
      <c r="M52" s="918"/>
    </row>
    <row r="53" spans="1:13" ht="36" customHeight="1">
      <c r="A53" s="883"/>
      <c r="B53" s="905"/>
      <c r="C53" s="880"/>
      <c r="D53" s="331"/>
      <c r="E53" s="332" t="s">
        <v>409</v>
      </c>
      <c r="F53" s="919" t="s">
        <v>725</v>
      </c>
      <c r="G53" s="920"/>
      <c r="H53" s="920"/>
      <c r="I53" s="920"/>
      <c r="J53" s="920"/>
      <c r="K53" s="920"/>
      <c r="L53" s="920"/>
      <c r="M53" s="921"/>
    </row>
    <row r="54" spans="1:13" ht="36" customHeight="1">
      <c r="A54" s="883"/>
      <c r="B54" s="905"/>
      <c r="C54" s="880"/>
      <c r="D54" s="318"/>
      <c r="E54" s="319"/>
      <c r="F54" s="925" t="s">
        <v>457</v>
      </c>
      <c r="G54" s="926"/>
      <c r="H54" s="926"/>
      <c r="I54" s="926"/>
      <c r="J54" s="926"/>
      <c r="K54" s="926"/>
      <c r="L54" s="926"/>
      <c r="M54" s="927"/>
    </row>
    <row r="55" spans="1:13" ht="12" customHeight="1">
      <c r="A55" s="883"/>
      <c r="B55" s="905"/>
      <c r="C55" s="880"/>
      <c r="D55" s="301" t="s">
        <v>408</v>
      </c>
      <c r="E55" s="324" t="s">
        <v>409</v>
      </c>
      <c r="F55" s="895" t="s">
        <v>458</v>
      </c>
      <c r="G55" s="896"/>
      <c r="H55" s="896"/>
      <c r="I55" s="896"/>
      <c r="J55" s="896"/>
      <c r="K55" s="896"/>
      <c r="L55" s="896"/>
      <c r="M55" s="897"/>
    </row>
    <row r="56" spans="1:13" ht="12" customHeight="1">
      <c r="A56" s="883"/>
      <c r="B56" s="905"/>
      <c r="C56" s="880"/>
      <c r="D56" s="301" t="s">
        <v>408</v>
      </c>
      <c r="E56" s="324" t="s">
        <v>409</v>
      </c>
      <c r="F56" s="895" t="s">
        <v>459</v>
      </c>
      <c r="G56" s="896"/>
      <c r="H56" s="896"/>
      <c r="I56" s="896"/>
      <c r="J56" s="896"/>
      <c r="K56" s="896"/>
      <c r="L56" s="896"/>
      <c r="M56" s="897"/>
    </row>
    <row r="57" spans="1:13" ht="24" customHeight="1">
      <c r="A57" s="883"/>
      <c r="B57" s="905"/>
      <c r="C57" s="880"/>
      <c r="D57" s="301" t="s">
        <v>408</v>
      </c>
      <c r="E57" s="324" t="s">
        <v>409</v>
      </c>
      <c r="F57" s="895" t="s">
        <v>460</v>
      </c>
      <c r="G57" s="896"/>
      <c r="H57" s="896"/>
      <c r="I57" s="896"/>
      <c r="J57" s="896"/>
      <c r="K57" s="896"/>
      <c r="L57" s="896"/>
      <c r="M57" s="897"/>
    </row>
    <row r="58" spans="1:13" ht="12" customHeight="1">
      <c r="A58" s="883"/>
      <c r="B58" s="905"/>
      <c r="C58" s="880"/>
      <c r="D58" s="301" t="s">
        <v>408</v>
      </c>
      <c r="E58" s="324" t="s">
        <v>409</v>
      </c>
      <c r="F58" s="895" t="s">
        <v>461</v>
      </c>
      <c r="G58" s="896"/>
      <c r="H58" s="896"/>
      <c r="I58" s="896"/>
      <c r="J58" s="896"/>
      <c r="K58" s="896"/>
      <c r="L58" s="896"/>
      <c r="M58" s="897"/>
    </row>
    <row r="59" spans="1:13" ht="12" customHeight="1">
      <c r="A59" s="883"/>
      <c r="B59" s="905"/>
      <c r="C59" s="880" t="s">
        <v>462</v>
      </c>
      <c r="D59" s="301" t="s">
        <v>408</v>
      </c>
      <c r="E59" s="324" t="s">
        <v>409</v>
      </c>
      <c r="F59" s="895" t="s">
        <v>454</v>
      </c>
      <c r="G59" s="896"/>
      <c r="H59" s="896"/>
      <c r="I59" s="896"/>
      <c r="J59" s="896"/>
      <c r="K59" s="896"/>
      <c r="L59" s="896"/>
      <c r="M59" s="897"/>
    </row>
    <row r="60" spans="1:13" ht="24" customHeight="1">
      <c r="A60" s="883"/>
      <c r="B60" s="905"/>
      <c r="C60" s="880"/>
      <c r="D60" s="331" t="s">
        <v>408</v>
      </c>
      <c r="E60" s="332" t="s">
        <v>409</v>
      </c>
      <c r="F60" s="919" t="s">
        <v>726</v>
      </c>
      <c r="G60" s="920"/>
      <c r="H60" s="920"/>
      <c r="I60" s="920"/>
      <c r="J60" s="920"/>
      <c r="K60" s="920"/>
      <c r="L60" s="920"/>
      <c r="M60" s="921"/>
    </row>
    <row r="61" spans="1:13" ht="36" customHeight="1">
      <c r="A61" s="883"/>
      <c r="B61" s="905"/>
      <c r="C61" s="880"/>
      <c r="D61" s="308"/>
      <c r="E61" s="309"/>
      <c r="F61" s="922" t="s">
        <v>727</v>
      </c>
      <c r="G61" s="923"/>
      <c r="H61" s="923"/>
      <c r="I61" s="923"/>
      <c r="J61" s="923"/>
      <c r="K61" s="923"/>
      <c r="L61" s="923"/>
      <c r="M61" s="924"/>
    </row>
    <row r="62" spans="1:13" ht="75" customHeight="1">
      <c r="A62" s="883"/>
      <c r="B62" s="905"/>
      <c r="C62" s="880"/>
      <c r="D62" s="318"/>
      <c r="E62" s="319"/>
      <c r="F62" s="916" t="s">
        <v>728</v>
      </c>
      <c r="G62" s="917"/>
      <c r="H62" s="917"/>
      <c r="I62" s="917"/>
      <c r="J62" s="917"/>
      <c r="K62" s="917"/>
      <c r="L62" s="917"/>
      <c r="M62" s="918"/>
    </row>
    <row r="63" spans="1:13" ht="36" customHeight="1">
      <c r="A63" s="883"/>
      <c r="B63" s="905"/>
      <c r="C63" s="880"/>
      <c r="D63" s="331"/>
      <c r="E63" s="332" t="s">
        <v>409</v>
      </c>
      <c r="F63" s="919" t="s">
        <v>725</v>
      </c>
      <c r="G63" s="920"/>
      <c r="H63" s="920"/>
      <c r="I63" s="920"/>
      <c r="J63" s="920"/>
      <c r="K63" s="920"/>
      <c r="L63" s="920"/>
      <c r="M63" s="921"/>
    </row>
    <row r="64" spans="1:13" ht="45" customHeight="1">
      <c r="A64" s="883"/>
      <c r="B64" s="905"/>
      <c r="C64" s="880"/>
      <c r="D64" s="318"/>
      <c r="E64" s="319"/>
      <c r="F64" s="894" t="s">
        <v>457</v>
      </c>
      <c r="G64" s="935"/>
      <c r="H64" s="935"/>
      <c r="I64" s="935"/>
      <c r="J64" s="935"/>
      <c r="K64" s="935"/>
      <c r="L64" s="935"/>
      <c r="M64" s="936"/>
    </row>
    <row r="65" spans="1:13" ht="12" customHeight="1">
      <c r="A65" s="883"/>
      <c r="B65" s="905"/>
      <c r="C65" s="880"/>
      <c r="D65" s="301" t="s">
        <v>408</v>
      </c>
      <c r="E65" s="324" t="s">
        <v>409</v>
      </c>
      <c r="F65" s="895" t="s">
        <v>458</v>
      </c>
      <c r="G65" s="896"/>
      <c r="H65" s="896"/>
      <c r="I65" s="896"/>
      <c r="J65" s="896"/>
      <c r="K65" s="896"/>
      <c r="L65" s="896"/>
      <c r="M65" s="897"/>
    </row>
    <row r="66" spans="1:13" ht="12" customHeight="1">
      <c r="A66" s="883"/>
      <c r="B66" s="905"/>
      <c r="C66" s="880"/>
      <c r="D66" s="301" t="s">
        <v>408</v>
      </c>
      <c r="E66" s="324" t="s">
        <v>409</v>
      </c>
      <c r="F66" s="895" t="s">
        <v>459</v>
      </c>
      <c r="G66" s="896"/>
      <c r="H66" s="896"/>
      <c r="I66" s="896"/>
      <c r="J66" s="896"/>
      <c r="K66" s="896"/>
      <c r="L66" s="896"/>
      <c r="M66" s="897"/>
    </row>
    <row r="67" spans="1:13" ht="24" customHeight="1">
      <c r="A67" s="883"/>
      <c r="B67" s="905"/>
      <c r="C67" s="880"/>
      <c r="D67" s="301" t="s">
        <v>408</v>
      </c>
      <c r="E67" s="324" t="s">
        <v>409</v>
      </c>
      <c r="F67" s="895" t="s">
        <v>460</v>
      </c>
      <c r="G67" s="896"/>
      <c r="H67" s="896"/>
      <c r="I67" s="896"/>
      <c r="J67" s="896"/>
      <c r="K67" s="896"/>
      <c r="L67" s="896"/>
      <c r="M67" s="897"/>
    </row>
    <row r="68" spans="1:13" ht="12" customHeight="1">
      <c r="A68" s="884"/>
      <c r="B68" s="907"/>
      <c r="C68" s="880"/>
      <c r="D68" s="301" t="s">
        <v>408</v>
      </c>
      <c r="E68" s="324" t="s">
        <v>409</v>
      </c>
      <c r="F68" s="895" t="s">
        <v>461</v>
      </c>
      <c r="G68" s="896"/>
      <c r="H68" s="896"/>
      <c r="I68" s="896"/>
      <c r="J68" s="896"/>
      <c r="K68" s="896"/>
      <c r="L68" s="896"/>
      <c r="M68" s="897"/>
    </row>
    <row r="69" spans="1:13" ht="12" customHeight="1">
      <c r="A69" s="882">
        <v>5</v>
      </c>
      <c r="B69" s="903" t="s">
        <v>463</v>
      </c>
      <c r="C69" s="880" t="s">
        <v>463</v>
      </c>
      <c r="D69" s="301" t="s">
        <v>408</v>
      </c>
      <c r="E69" s="324" t="s">
        <v>409</v>
      </c>
      <c r="F69" s="895" t="s">
        <v>464</v>
      </c>
      <c r="G69" s="896"/>
      <c r="H69" s="896"/>
      <c r="I69" s="896"/>
      <c r="J69" s="896"/>
      <c r="K69" s="896"/>
      <c r="L69" s="896"/>
      <c r="M69" s="897"/>
    </row>
    <row r="70" spans="1:13" ht="12" customHeight="1">
      <c r="A70" s="883"/>
      <c r="B70" s="905"/>
      <c r="C70" s="880"/>
      <c r="D70" s="301" t="s">
        <v>408</v>
      </c>
      <c r="E70" s="324" t="s">
        <v>409</v>
      </c>
      <c r="F70" s="895" t="s">
        <v>465</v>
      </c>
      <c r="G70" s="896"/>
      <c r="H70" s="896"/>
      <c r="I70" s="896"/>
      <c r="J70" s="896"/>
      <c r="K70" s="896"/>
      <c r="L70" s="896"/>
      <c r="M70" s="897"/>
    </row>
    <row r="71" spans="1:13" ht="12" customHeight="1">
      <c r="A71" s="883"/>
      <c r="B71" s="905"/>
      <c r="C71" s="880"/>
      <c r="D71" s="301" t="s">
        <v>408</v>
      </c>
      <c r="E71" s="324" t="s">
        <v>409</v>
      </c>
      <c r="F71" s="895" t="s">
        <v>466</v>
      </c>
      <c r="G71" s="896"/>
      <c r="H71" s="896"/>
      <c r="I71" s="896"/>
      <c r="J71" s="896"/>
      <c r="K71" s="896"/>
      <c r="L71" s="896"/>
      <c r="M71" s="897"/>
    </row>
    <row r="72" spans="1:13" ht="12" customHeight="1">
      <c r="A72" s="883"/>
      <c r="B72" s="905"/>
      <c r="C72" s="880"/>
      <c r="D72" s="301" t="s">
        <v>408</v>
      </c>
      <c r="E72" s="324" t="s">
        <v>409</v>
      </c>
      <c r="F72" s="895" t="s">
        <v>467</v>
      </c>
      <c r="G72" s="896"/>
      <c r="H72" s="896"/>
      <c r="I72" s="896"/>
      <c r="J72" s="896"/>
      <c r="K72" s="896"/>
      <c r="L72" s="896"/>
      <c r="M72" s="897"/>
    </row>
    <row r="73" spans="1:13" ht="12" customHeight="1">
      <c r="A73" s="883"/>
      <c r="B73" s="905"/>
      <c r="C73" s="880"/>
      <c r="D73" s="301" t="s">
        <v>408</v>
      </c>
      <c r="E73" s="324" t="s">
        <v>409</v>
      </c>
      <c r="F73" s="895" t="s">
        <v>468</v>
      </c>
      <c r="G73" s="896"/>
      <c r="H73" s="896"/>
      <c r="I73" s="896"/>
      <c r="J73" s="896"/>
      <c r="K73" s="896"/>
      <c r="L73" s="896"/>
      <c r="M73" s="897"/>
    </row>
    <row r="74" spans="1:13" ht="12" customHeight="1">
      <c r="A74" s="883"/>
      <c r="B74" s="905"/>
      <c r="C74" s="880" t="s">
        <v>469</v>
      </c>
      <c r="D74" s="301" t="s">
        <v>408</v>
      </c>
      <c r="E74" s="324" t="s">
        <v>409</v>
      </c>
      <c r="F74" s="895" t="s">
        <v>470</v>
      </c>
      <c r="G74" s="896"/>
      <c r="H74" s="896"/>
      <c r="I74" s="896"/>
      <c r="J74" s="896"/>
      <c r="K74" s="896"/>
      <c r="L74" s="896"/>
      <c r="M74" s="897"/>
    </row>
    <row r="75" spans="1:13" ht="12" customHeight="1">
      <c r="A75" s="883"/>
      <c r="B75" s="905"/>
      <c r="C75" s="880"/>
      <c r="D75" s="301" t="s">
        <v>408</v>
      </c>
      <c r="E75" s="324" t="s">
        <v>409</v>
      </c>
      <c r="F75" s="895" t="s">
        <v>471</v>
      </c>
      <c r="G75" s="896"/>
      <c r="H75" s="896"/>
      <c r="I75" s="896"/>
      <c r="J75" s="896"/>
      <c r="K75" s="896"/>
      <c r="L75" s="896"/>
      <c r="M75" s="897"/>
    </row>
    <row r="76" spans="1:13" ht="12" customHeight="1">
      <c r="A76" s="883"/>
      <c r="B76" s="905"/>
      <c r="C76" s="880"/>
      <c r="D76" s="301" t="s">
        <v>408</v>
      </c>
      <c r="E76" s="324" t="s">
        <v>409</v>
      </c>
      <c r="F76" s="895" t="s">
        <v>472</v>
      </c>
      <c r="G76" s="896"/>
      <c r="H76" s="896"/>
      <c r="I76" s="896"/>
      <c r="J76" s="896"/>
      <c r="K76" s="896"/>
      <c r="L76" s="896"/>
      <c r="M76" s="897"/>
    </row>
    <row r="77" spans="1:13" ht="12" customHeight="1">
      <c r="A77" s="883"/>
      <c r="B77" s="905"/>
      <c r="C77" s="880"/>
      <c r="D77" s="301" t="s">
        <v>408</v>
      </c>
      <c r="E77" s="324" t="s">
        <v>409</v>
      </c>
      <c r="F77" s="938" t="s">
        <v>473</v>
      </c>
      <c r="G77" s="939"/>
      <c r="H77" s="939"/>
      <c r="I77" s="939"/>
      <c r="J77" s="939"/>
      <c r="K77" s="939"/>
      <c r="L77" s="939"/>
      <c r="M77" s="940"/>
    </row>
    <row r="78" spans="1:13" ht="12" customHeight="1">
      <c r="A78" s="883"/>
      <c r="B78" s="905"/>
      <c r="C78" s="880"/>
      <c r="D78" s="301" t="s">
        <v>408</v>
      </c>
      <c r="E78" s="324" t="s">
        <v>409</v>
      </c>
      <c r="F78" s="895" t="s">
        <v>474</v>
      </c>
      <c r="G78" s="896"/>
      <c r="H78" s="896"/>
      <c r="I78" s="896"/>
      <c r="J78" s="896"/>
      <c r="K78" s="896"/>
      <c r="L78" s="896"/>
      <c r="M78" s="897"/>
    </row>
    <row r="79" spans="1:13" ht="12" customHeight="1">
      <c r="A79" s="883"/>
      <c r="B79" s="905"/>
      <c r="C79" s="880"/>
      <c r="D79" s="301" t="s">
        <v>408</v>
      </c>
      <c r="E79" s="324" t="s">
        <v>409</v>
      </c>
      <c r="F79" s="895" t="s">
        <v>475</v>
      </c>
      <c r="G79" s="896"/>
      <c r="H79" s="896"/>
      <c r="I79" s="896"/>
      <c r="J79" s="896"/>
      <c r="K79" s="896"/>
      <c r="L79" s="896"/>
      <c r="M79" s="897"/>
    </row>
    <row r="80" spans="1:13" ht="12" customHeight="1">
      <c r="A80" s="883"/>
      <c r="B80" s="905"/>
      <c r="C80" s="880"/>
      <c r="D80" s="301" t="s">
        <v>408</v>
      </c>
      <c r="E80" s="324" t="s">
        <v>409</v>
      </c>
      <c r="F80" s="895" t="s">
        <v>476</v>
      </c>
      <c r="G80" s="896"/>
      <c r="H80" s="896"/>
      <c r="I80" s="896"/>
      <c r="J80" s="896"/>
      <c r="K80" s="896"/>
      <c r="L80" s="896"/>
      <c r="M80" s="897"/>
    </row>
    <row r="81" spans="1:13" ht="24" customHeight="1">
      <c r="A81" s="884"/>
      <c r="B81" s="907"/>
      <c r="C81" s="880"/>
      <c r="D81" s="301" t="s">
        <v>408</v>
      </c>
      <c r="E81" s="324" t="s">
        <v>409</v>
      </c>
      <c r="F81" s="895" t="s">
        <v>477</v>
      </c>
      <c r="G81" s="896"/>
      <c r="H81" s="896"/>
      <c r="I81" s="896"/>
      <c r="J81" s="896"/>
      <c r="K81" s="896"/>
      <c r="L81" s="896"/>
      <c r="M81" s="897"/>
    </row>
    <row r="82" spans="1:13" ht="12" customHeight="1">
      <c r="A82" s="882">
        <v>6</v>
      </c>
      <c r="B82" s="902" t="s">
        <v>478</v>
      </c>
      <c r="C82" s="903"/>
      <c r="D82" s="301"/>
      <c r="E82" s="324" t="s">
        <v>409</v>
      </c>
      <c r="F82" s="898" t="s">
        <v>729</v>
      </c>
      <c r="G82" s="899"/>
      <c r="H82" s="899"/>
      <c r="I82" s="899"/>
      <c r="J82" s="899"/>
      <c r="K82" s="899"/>
      <c r="L82" s="899"/>
      <c r="M82" s="900"/>
    </row>
    <row r="83" spans="1:13" ht="24" customHeight="1">
      <c r="A83" s="883"/>
      <c r="B83" s="904"/>
      <c r="C83" s="905"/>
      <c r="D83" s="301"/>
      <c r="E83" s="324" t="s">
        <v>409</v>
      </c>
      <c r="F83" s="898" t="s">
        <v>730</v>
      </c>
      <c r="G83" s="899"/>
      <c r="H83" s="899"/>
      <c r="I83" s="899"/>
      <c r="J83" s="899"/>
      <c r="K83" s="899"/>
      <c r="L83" s="899"/>
      <c r="M83" s="900"/>
    </row>
    <row r="84" spans="1:13" ht="12" customHeight="1">
      <c r="A84" s="883"/>
      <c r="B84" s="904"/>
      <c r="C84" s="905"/>
      <c r="D84" s="301"/>
      <c r="E84" s="324" t="s">
        <v>409</v>
      </c>
      <c r="F84" s="898" t="s">
        <v>731</v>
      </c>
      <c r="G84" s="899"/>
      <c r="H84" s="899"/>
      <c r="I84" s="899"/>
      <c r="J84" s="899"/>
      <c r="K84" s="899"/>
      <c r="L84" s="899"/>
      <c r="M84" s="900"/>
    </row>
    <row r="85" spans="1:13" ht="12" customHeight="1">
      <c r="A85" s="883"/>
      <c r="B85" s="904"/>
      <c r="C85" s="905"/>
      <c r="D85" s="301"/>
      <c r="E85" s="324" t="s">
        <v>409</v>
      </c>
      <c r="F85" s="898" t="s">
        <v>732</v>
      </c>
      <c r="G85" s="899"/>
      <c r="H85" s="899"/>
      <c r="I85" s="899"/>
      <c r="J85" s="899"/>
      <c r="K85" s="899"/>
      <c r="L85" s="899"/>
      <c r="M85" s="900"/>
    </row>
    <row r="86" spans="1:13" ht="24" customHeight="1">
      <c r="A86" s="883"/>
      <c r="B86" s="904"/>
      <c r="C86" s="905"/>
      <c r="D86" s="301"/>
      <c r="E86" s="324" t="s">
        <v>409</v>
      </c>
      <c r="F86" s="898" t="s">
        <v>733</v>
      </c>
      <c r="G86" s="899"/>
      <c r="H86" s="899"/>
      <c r="I86" s="899"/>
      <c r="J86" s="899"/>
      <c r="K86" s="899"/>
      <c r="L86" s="899"/>
      <c r="M86" s="900"/>
    </row>
    <row r="87" spans="1:13" ht="23.25" customHeight="1">
      <c r="A87" s="883"/>
      <c r="B87" s="904"/>
      <c r="C87" s="905"/>
      <c r="D87" s="301"/>
      <c r="E87" s="324" t="s">
        <v>409</v>
      </c>
      <c r="F87" s="898" t="s">
        <v>734</v>
      </c>
      <c r="G87" s="899"/>
      <c r="H87" s="899"/>
      <c r="I87" s="899"/>
      <c r="J87" s="899"/>
      <c r="K87" s="899"/>
      <c r="L87" s="899"/>
      <c r="M87" s="900"/>
    </row>
    <row r="88" spans="1:13" ht="24" customHeight="1">
      <c r="A88" s="883"/>
      <c r="B88" s="904"/>
      <c r="C88" s="905"/>
      <c r="D88" s="301"/>
      <c r="E88" s="324" t="s">
        <v>409</v>
      </c>
      <c r="F88" s="898" t="s">
        <v>735</v>
      </c>
      <c r="G88" s="899"/>
      <c r="H88" s="899"/>
      <c r="I88" s="899"/>
      <c r="J88" s="899"/>
      <c r="K88" s="899"/>
      <c r="L88" s="899"/>
      <c r="M88" s="900"/>
    </row>
    <row r="89" spans="1:13" ht="12" customHeight="1">
      <c r="A89" s="883"/>
      <c r="B89" s="904"/>
      <c r="C89" s="905"/>
      <c r="D89" s="301"/>
      <c r="E89" s="324" t="s">
        <v>409</v>
      </c>
      <c r="F89" s="898" t="s">
        <v>736</v>
      </c>
      <c r="G89" s="899"/>
      <c r="H89" s="899"/>
      <c r="I89" s="899"/>
      <c r="J89" s="899"/>
      <c r="K89" s="899"/>
      <c r="L89" s="899"/>
      <c r="M89" s="900"/>
    </row>
    <row r="90" spans="1:13" ht="12" customHeight="1">
      <c r="A90" s="883"/>
      <c r="B90" s="904"/>
      <c r="C90" s="905"/>
      <c r="D90" s="301" t="s">
        <v>408</v>
      </c>
      <c r="E90" s="324" t="s">
        <v>409</v>
      </c>
      <c r="F90" s="898" t="s">
        <v>479</v>
      </c>
      <c r="G90" s="899"/>
      <c r="H90" s="899"/>
      <c r="I90" s="899"/>
      <c r="J90" s="899"/>
      <c r="K90" s="899"/>
      <c r="L90" s="899"/>
      <c r="M90" s="900"/>
    </row>
    <row r="91" spans="1:13" ht="12" customHeight="1">
      <c r="A91" s="883"/>
      <c r="B91" s="904"/>
      <c r="C91" s="905"/>
      <c r="D91" s="301"/>
      <c r="E91" s="324" t="s">
        <v>409</v>
      </c>
      <c r="F91" s="898" t="s">
        <v>737</v>
      </c>
      <c r="G91" s="899"/>
      <c r="H91" s="899"/>
      <c r="I91" s="899"/>
      <c r="J91" s="899"/>
      <c r="K91" s="899"/>
      <c r="L91" s="899"/>
      <c r="M91" s="900"/>
    </row>
    <row r="92" spans="1:13" ht="24" customHeight="1">
      <c r="A92" s="884"/>
      <c r="B92" s="906"/>
      <c r="C92" s="907"/>
      <c r="D92" s="301"/>
      <c r="E92" s="324" t="s">
        <v>409</v>
      </c>
      <c r="F92" s="898" t="s">
        <v>738</v>
      </c>
      <c r="G92" s="899"/>
      <c r="H92" s="899"/>
      <c r="I92" s="899"/>
      <c r="J92" s="899"/>
      <c r="K92" s="899"/>
      <c r="L92" s="899"/>
      <c r="M92" s="900"/>
    </row>
    <row r="93" spans="1:13" ht="12" customHeight="1">
      <c r="A93" s="882">
        <v>7</v>
      </c>
      <c r="B93" s="945" t="s">
        <v>480</v>
      </c>
      <c r="C93" s="946"/>
      <c r="D93" s="301" t="s">
        <v>408</v>
      </c>
      <c r="E93" s="324" t="s">
        <v>409</v>
      </c>
      <c r="F93" s="895" t="s">
        <v>481</v>
      </c>
      <c r="G93" s="896"/>
      <c r="H93" s="896"/>
      <c r="I93" s="896"/>
      <c r="J93" s="896"/>
      <c r="K93" s="896"/>
      <c r="L93" s="896"/>
      <c r="M93" s="897"/>
    </row>
    <row r="94" spans="1:13" ht="12" customHeight="1">
      <c r="A94" s="883"/>
      <c r="B94" s="947"/>
      <c r="C94" s="948"/>
      <c r="D94" s="301" t="s">
        <v>408</v>
      </c>
      <c r="E94" s="324" t="s">
        <v>409</v>
      </c>
      <c r="F94" s="895" t="s">
        <v>482</v>
      </c>
      <c r="G94" s="896"/>
      <c r="H94" s="896"/>
      <c r="I94" s="896"/>
      <c r="J94" s="896"/>
      <c r="K94" s="896"/>
      <c r="L94" s="896"/>
      <c r="M94" s="897"/>
    </row>
    <row r="95" spans="1:13" ht="12" customHeight="1">
      <c r="A95" s="883"/>
      <c r="B95" s="947"/>
      <c r="C95" s="948"/>
      <c r="D95" s="301" t="s">
        <v>408</v>
      </c>
      <c r="E95" s="324" t="s">
        <v>409</v>
      </c>
      <c r="F95" s="898" t="s">
        <v>483</v>
      </c>
      <c r="G95" s="899"/>
      <c r="H95" s="899"/>
      <c r="I95" s="899"/>
      <c r="J95" s="899"/>
      <c r="K95" s="899"/>
      <c r="L95" s="899"/>
      <c r="M95" s="900"/>
    </row>
    <row r="96" spans="1:13" ht="24" customHeight="1">
      <c r="A96" s="883"/>
      <c r="B96" s="947"/>
      <c r="C96" s="948"/>
      <c r="D96" s="301" t="s">
        <v>408</v>
      </c>
      <c r="E96" s="324" t="s">
        <v>409</v>
      </c>
      <c r="F96" s="898" t="s">
        <v>484</v>
      </c>
      <c r="G96" s="899"/>
      <c r="H96" s="899"/>
      <c r="I96" s="899"/>
      <c r="J96" s="899"/>
      <c r="K96" s="899"/>
      <c r="L96" s="899"/>
      <c r="M96" s="900"/>
    </row>
    <row r="97" spans="1:13" ht="12" customHeight="1">
      <c r="A97" s="883"/>
      <c r="B97" s="947"/>
      <c r="C97" s="948"/>
      <c r="D97" s="301" t="s">
        <v>408</v>
      </c>
      <c r="E97" s="324" t="s">
        <v>409</v>
      </c>
      <c r="F97" s="895" t="s">
        <v>485</v>
      </c>
      <c r="G97" s="896"/>
      <c r="H97" s="896"/>
      <c r="I97" s="896"/>
      <c r="J97" s="896"/>
      <c r="K97" s="896"/>
      <c r="L97" s="896"/>
      <c r="M97" s="897"/>
    </row>
    <row r="98" spans="1:13" ht="12" customHeight="1">
      <c r="A98" s="883"/>
      <c r="B98" s="947"/>
      <c r="C98" s="948"/>
      <c r="D98" s="301"/>
      <c r="E98" s="324" t="s">
        <v>409</v>
      </c>
      <c r="F98" s="898" t="s">
        <v>739</v>
      </c>
      <c r="G98" s="899"/>
      <c r="H98" s="899"/>
      <c r="I98" s="899"/>
      <c r="J98" s="899"/>
      <c r="K98" s="899"/>
      <c r="L98" s="899"/>
      <c r="M98" s="900"/>
    </row>
    <row r="99" spans="1:13" ht="12" customHeight="1">
      <c r="A99" s="883"/>
      <c r="B99" s="947"/>
      <c r="C99" s="948"/>
      <c r="D99" s="301" t="s">
        <v>408</v>
      </c>
      <c r="E99" s="324" t="s">
        <v>409</v>
      </c>
      <c r="F99" s="895" t="s">
        <v>486</v>
      </c>
      <c r="G99" s="896"/>
      <c r="H99" s="896"/>
      <c r="I99" s="896"/>
      <c r="J99" s="896"/>
      <c r="K99" s="896"/>
      <c r="L99" s="896"/>
      <c r="M99" s="897"/>
    </row>
    <row r="100" spans="1:13" ht="12" customHeight="1">
      <c r="A100" s="883"/>
      <c r="B100" s="947"/>
      <c r="C100" s="948"/>
      <c r="D100" s="301" t="s">
        <v>408</v>
      </c>
      <c r="E100" s="324" t="s">
        <v>409</v>
      </c>
      <c r="F100" s="895" t="s">
        <v>487</v>
      </c>
      <c r="G100" s="896"/>
      <c r="H100" s="896"/>
      <c r="I100" s="896"/>
      <c r="J100" s="896"/>
      <c r="K100" s="896"/>
      <c r="L100" s="896"/>
      <c r="M100" s="897"/>
    </row>
    <row r="101" spans="1:13" ht="24" customHeight="1">
      <c r="A101" s="883"/>
      <c r="B101" s="947"/>
      <c r="C101" s="948"/>
      <c r="D101" s="301" t="s">
        <v>408</v>
      </c>
      <c r="E101" s="324" t="s">
        <v>409</v>
      </c>
      <c r="F101" s="895" t="s">
        <v>488</v>
      </c>
      <c r="G101" s="896"/>
      <c r="H101" s="896"/>
      <c r="I101" s="896"/>
      <c r="J101" s="896"/>
      <c r="K101" s="896"/>
      <c r="L101" s="896"/>
      <c r="M101" s="897"/>
    </row>
    <row r="102" spans="1:13" ht="12" customHeight="1">
      <c r="A102" s="883"/>
      <c r="B102" s="947"/>
      <c r="C102" s="948"/>
      <c r="D102" s="301" t="s">
        <v>408</v>
      </c>
      <c r="E102" s="324" t="s">
        <v>409</v>
      </c>
      <c r="F102" s="895" t="s">
        <v>489</v>
      </c>
      <c r="G102" s="896"/>
      <c r="H102" s="896"/>
      <c r="I102" s="896"/>
      <c r="J102" s="896"/>
      <c r="K102" s="896"/>
      <c r="L102" s="896"/>
      <c r="M102" s="897"/>
    </row>
    <row r="103" spans="1:13" ht="12" customHeight="1">
      <c r="A103" s="883"/>
      <c r="B103" s="947"/>
      <c r="C103" s="948"/>
      <c r="D103" s="301" t="s">
        <v>408</v>
      </c>
      <c r="E103" s="324" t="s">
        <v>409</v>
      </c>
      <c r="F103" s="895" t="s">
        <v>490</v>
      </c>
      <c r="G103" s="896"/>
      <c r="H103" s="896"/>
      <c r="I103" s="951" t="s">
        <v>491</v>
      </c>
      <c r="J103" s="952"/>
      <c r="K103" s="952"/>
      <c r="L103" s="952"/>
      <c r="M103" s="953"/>
    </row>
    <row r="104" spans="1:13" ht="12" customHeight="1">
      <c r="A104" s="883"/>
      <c r="B104" s="947"/>
      <c r="C104" s="948"/>
      <c r="D104" s="301" t="s">
        <v>408</v>
      </c>
      <c r="E104" s="324" t="s">
        <v>409</v>
      </c>
      <c r="F104" s="895" t="s">
        <v>492</v>
      </c>
      <c r="G104" s="896"/>
      <c r="H104" s="896"/>
      <c r="I104" s="954"/>
      <c r="J104" s="955"/>
      <c r="K104" s="955"/>
      <c r="L104" s="955"/>
      <c r="M104" s="956"/>
    </row>
    <row r="105" spans="1:13" ht="12" customHeight="1">
      <c r="A105" s="883"/>
      <c r="B105" s="947"/>
      <c r="C105" s="948"/>
      <c r="D105" s="301" t="s">
        <v>408</v>
      </c>
      <c r="E105" s="324" t="s">
        <v>409</v>
      </c>
      <c r="F105" s="895" t="s">
        <v>493</v>
      </c>
      <c r="G105" s="896"/>
      <c r="H105" s="896"/>
      <c r="I105" s="896"/>
      <c r="J105" s="896"/>
      <c r="K105" s="896"/>
      <c r="L105" s="896"/>
      <c r="M105" s="897"/>
    </row>
    <row r="106" spans="1:13" ht="12" customHeight="1">
      <c r="A106" s="883"/>
      <c r="B106" s="947"/>
      <c r="C106" s="948"/>
      <c r="D106" s="301" t="s">
        <v>408</v>
      </c>
      <c r="E106" s="324" t="s">
        <v>409</v>
      </c>
      <c r="F106" s="895" t="s">
        <v>494</v>
      </c>
      <c r="G106" s="896"/>
      <c r="H106" s="896"/>
      <c r="I106" s="896"/>
      <c r="J106" s="896"/>
      <c r="K106" s="896"/>
      <c r="L106" s="896"/>
      <c r="M106" s="897"/>
    </row>
    <row r="107" spans="1:13" ht="12" customHeight="1">
      <c r="A107" s="883"/>
      <c r="B107" s="947"/>
      <c r="C107" s="948"/>
      <c r="D107" s="301" t="s">
        <v>408</v>
      </c>
      <c r="E107" s="324" t="s">
        <v>409</v>
      </c>
      <c r="F107" s="895" t="s">
        <v>495</v>
      </c>
      <c r="G107" s="896"/>
      <c r="H107" s="896"/>
      <c r="I107" s="896"/>
      <c r="J107" s="896"/>
      <c r="K107" s="896"/>
      <c r="L107" s="896"/>
      <c r="M107" s="897"/>
    </row>
    <row r="108" spans="1:13" ht="12" customHeight="1">
      <c r="A108" s="883"/>
      <c r="B108" s="947"/>
      <c r="C108" s="948"/>
      <c r="D108" s="301" t="s">
        <v>408</v>
      </c>
      <c r="E108" s="324" t="s">
        <v>409</v>
      </c>
      <c r="F108" s="895" t="s">
        <v>496</v>
      </c>
      <c r="G108" s="896"/>
      <c r="H108" s="896"/>
      <c r="I108" s="896"/>
      <c r="J108" s="896"/>
      <c r="K108" s="896"/>
      <c r="L108" s="896"/>
      <c r="M108" s="897"/>
    </row>
    <row r="109" spans="1:13" ht="12" customHeight="1">
      <c r="A109" s="883"/>
      <c r="B109" s="947"/>
      <c r="C109" s="948"/>
      <c r="D109" s="333" t="s">
        <v>408</v>
      </c>
      <c r="E109" s="334" t="s">
        <v>409</v>
      </c>
      <c r="F109" s="898" t="s">
        <v>740</v>
      </c>
      <c r="G109" s="899"/>
      <c r="H109" s="899"/>
      <c r="I109" s="899"/>
      <c r="J109" s="899"/>
      <c r="K109" s="899"/>
      <c r="L109" s="899"/>
      <c r="M109" s="900"/>
    </row>
    <row r="110" spans="1:13" ht="12" customHeight="1">
      <c r="A110" s="883"/>
      <c r="B110" s="947"/>
      <c r="C110" s="948"/>
      <c r="D110" s="301" t="s">
        <v>408</v>
      </c>
      <c r="E110" s="324" t="s">
        <v>409</v>
      </c>
      <c r="F110" s="239" t="s">
        <v>741</v>
      </c>
      <c r="G110" s="240"/>
      <c r="H110" s="240"/>
      <c r="I110" s="240"/>
      <c r="J110" s="240"/>
      <c r="K110" s="240"/>
      <c r="L110" s="240"/>
      <c r="M110" s="241"/>
    </row>
    <row r="111" spans="1:13" ht="12" customHeight="1">
      <c r="A111" s="884"/>
      <c r="B111" s="949"/>
      <c r="C111" s="950"/>
      <c r="D111" s="301"/>
      <c r="E111" s="324" t="s">
        <v>409</v>
      </c>
      <c r="F111" s="942" t="s">
        <v>742</v>
      </c>
      <c r="G111" s="943"/>
      <c r="H111" s="943"/>
      <c r="I111" s="943"/>
      <c r="J111" s="943"/>
      <c r="K111" s="943"/>
      <c r="L111" s="943"/>
      <c r="M111" s="944"/>
    </row>
    <row r="112" spans="1:13" ht="27" customHeight="1">
      <c r="A112" s="882">
        <v>8</v>
      </c>
      <c r="B112" s="902" t="s">
        <v>497</v>
      </c>
      <c r="C112" s="903"/>
      <c r="D112" s="301" t="s">
        <v>408</v>
      </c>
      <c r="E112" s="324" t="s">
        <v>409</v>
      </c>
      <c r="F112" s="898" t="s">
        <v>743</v>
      </c>
      <c r="G112" s="899"/>
      <c r="H112" s="899"/>
      <c r="I112" s="899"/>
      <c r="J112" s="899"/>
      <c r="K112" s="899"/>
      <c r="L112" s="899"/>
      <c r="M112" s="900"/>
    </row>
    <row r="113" spans="1:13" ht="12" customHeight="1">
      <c r="A113" s="883"/>
      <c r="B113" s="904"/>
      <c r="C113" s="905"/>
      <c r="D113" s="301" t="s">
        <v>408</v>
      </c>
      <c r="E113" s="324" t="s">
        <v>409</v>
      </c>
      <c r="F113" s="895" t="s">
        <v>498</v>
      </c>
      <c r="G113" s="896"/>
      <c r="H113" s="896"/>
      <c r="I113" s="896"/>
      <c r="J113" s="896"/>
      <c r="K113" s="896"/>
      <c r="L113" s="896"/>
      <c r="M113" s="897"/>
    </row>
    <row r="114" spans="1:13" ht="11.25" customHeight="1">
      <c r="A114" s="884"/>
      <c r="B114" s="906"/>
      <c r="C114" s="907"/>
      <c r="D114" s="301" t="s">
        <v>408</v>
      </c>
      <c r="E114" s="324" t="s">
        <v>409</v>
      </c>
      <c r="F114" s="895" t="s">
        <v>499</v>
      </c>
      <c r="G114" s="896"/>
      <c r="H114" s="896"/>
      <c r="I114" s="896"/>
      <c r="J114" s="896"/>
      <c r="K114" s="896"/>
      <c r="L114" s="896"/>
      <c r="M114" s="897"/>
    </row>
    <row r="115" spans="1:13" ht="12" customHeight="1">
      <c r="A115" s="882">
        <v>9</v>
      </c>
      <c r="B115" s="902" t="s">
        <v>500</v>
      </c>
      <c r="C115" s="903"/>
      <c r="D115" s="301" t="s">
        <v>408</v>
      </c>
      <c r="E115" s="324" t="s">
        <v>409</v>
      </c>
      <c r="F115" s="895" t="s">
        <v>501</v>
      </c>
      <c r="G115" s="896"/>
      <c r="H115" s="896"/>
      <c r="I115" s="896"/>
      <c r="J115" s="896"/>
      <c r="K115" s="896"/>
      <c r="L115" s="896"/>
      <c r="M115" s="897"/>
    </row>
    <row r="116" spans="1:13" ht="12" customHeight="1">
      <c r="A116" s="884"/>
      <c r="B116" s="906"/>
      <c r="C116" s="907"/>
      <c r="D116" s="301" t="s">
        <v>408</v>
      </c>
      <c r="E116" s="324" t="s">
        <v>409</v>
      </c>
      <c r="F116" s="938" t="s">
        <v>502</v>
      </c>
      <c r="G116" s="939"/>
      <c r="H116" s="939"/>
      <c r="I116" s="939"/>
      <c r="J116" s="939"/>
      <c r="K116" s="939"/>
      <c r="L116" s="939"/>
      <c r="M116" s="940"/>
    </row>
    <row r="117" spans="1:13">
      <c r="F117" s="933"/>
      <c r="G117" s="933"/>
      <c r="H117" s="933"/>
      <c r="I117" s="933"/>
    </row>
    <row r="118" spans="1:13">
      <c r="A118" s="335" t="s">
        <v>744</v>
      </c>
      <c r="F118" s="336"/>
      <c r="G118" s="336"/>
      <c r="H118" s="336"/>
      <c r="I118" s="336"/>
    </row>
    <row r="119" spans="1:13" s="342" customFormat="1">
      <c r="A119" s="337" t="s">
        <v>745</v>
      </c>
      <c r="B119" s="338"/>
      <c r="C119" s="339"/>
      <c r="D119" s="340"/>
      <c r="E119" s="339"/>
      <c r="F119" s="341"/>
      <c r="G119" s="341"/>
      <c r="H119" s="341"/>
      <c r="I119" s="341"/>
    </row>
    <row r="120" spans="1:13" s="345" customFormat="1" ht="9.5">
      <c r="A120" s="941" t="s">
        <v>746</v>
      </c>
      <c r="B120" s="941"/>
      <c r="C120" s="343"/>
      <c r="D120" s="343"/>
      <c r="E120" s="343"/>
      <c r="F120" s="344"/>
      <c r="G120" s="344"/>
      <c r="H120" s="344"/>
      <c r="I120" s="344"/>
    </row>
    <row r="121" spans="1:13" s="345" customFormat="1" ht="31.5" customHeight="1">
      <c r="A121" s="346"/>
      <c r="B121" s="347" t="s">
        <v>747</v>
      </c>
      <c r="C121" s="957" t="s">
        <v>748</v>
      </c>
      <c r="D121" s="957"/>
      <c r="E121" s="957"/>
      <c r="F121" s="957"/>
      <c r="G121" s="957"/>
      <c r="H121" s="957"/>
      <c r="I121" s="957"/>
      <c r="J121" s="957"/>
      <c r="K121" s="957"/>
      <c r="L121" s="957"/>
      <c r="M121" s="957"/>
    </row>
    <row r="122" spans="1:13" s="345" customFormat="1" ht="21" customHeight="1">
      <c r="A122" s="346"/>
      <c r="B122" s="347" t="s">
        <v>749</v>
      </c>
      <c r="C122" s="957" t="s">
        <v>750</v>
      </c>
      <c r="D122" s="957"/>
      <c r="E122" s="957"/>
      <c r="F122" s="957"/>
      <c r="G122" s="957"/>
      <c r="H122" s="957"/>
      <c r="I122" s="957"/>
      <c r="J122" s="957"/>
      <c r="K122" s="957"/>
      <c r="L122" s="957"/>
      <c r="M122" s="957"/>
    </row>
    <row r="123" spans="1:13" s="345" customFormat="1" ht="9.75" customHeight="1">
      <c r="A123" s="346"/>
      <c r="B123" s="347" t="s">
        <v>751</v>
      </c>
      <c r="C123" s="957" t="s">
        <v>752</v>
      </c>
      <c r="D123" s="957"/>
      <c r="E123" s="957"/>
      <c r="F123" s="957"/>
      <c r="G123" s="957"/>
      <c r="H123" s="957"/>
      <c r="I123" s="957"/>
      <c r="J123" s="957"/>
      <c r="K123" s="957"/>
      <c r="L123" s="957"/>
      <c r="M123" s="957"/>
    </row>
    <row r="124" spans="1:13" s="345" customFormat="1" ht="9.5">
      <c r="A124" s="346"/>
      <c r="B124" s="346"/>
      <c r="C124" s="346" t="s">
        <v>753</v>
      </c>
      <c r="D124" s="958" t="s">
        <v>754</v>
      </c>
      <c r="E124" s="958"/>
      <c r="F124" s="958"/>
      <c r="G124" s="958"/>
      <c r="H124" s="958"/>
      <c r="I124" s="958"/>
      <c r="J124" s="958"/>
      <c r="K124" s="958"/>
      <c r="L124" s="958"/>
      <c r="M124" s="958"/>
    </row>
    <row r="125" spans="1:13" s="345" customFormat="1" ht="9.5">
      <c r="A125" s="346"/>
      <c r="B125" s="346"/>
      <c r="C125" s="346"/>
      <c r="D125" s="958" t="s">
        <v>755</v>
      </c>
      <c r="E125" s="958"/>
      <c r="F125" s="958"/>
      <c r="G125" s="958"/>
      <c r="H125" s="958"/>
      <c r="I125" s="958"/>
      <c r="J125" s="958"/>
      <c r="K125" s="958"/>
      <c r="L125" s="958"/>
      <c r="M125" s="958"/>
    </row>
    <row r="126" spans="1:13" s="345" customFormat="1" ht="9.5">
      <c r="A126" s="348"/>
      <c r="B126" s="347"/>
      <c r="C126" s="347"/>
      <c r="D126" s="957" t="s">
        <v>756</v>
      </c>
      <c r="E126" s="957"/>
      <c r="F126" s="957"/>
      <c r="G126" s="957"/>
      <c r="H126" s="957"/>
      <c r="I126" s="957"/>
      <c r="J126" s="957"/>
      <c r="K126" s="957"/>
      <c r="L126" s="957"/>
      <c r="M126" s="957"/>
    </row>
    <row r="127" spans="1:13" s="345" customFormat="1" ht="9.5">
      <c r="A127" s="348"/>
      <c r="B127" s="347"/>
      <c r="C127" s="347"/>
      <c r="D127" s="347"/>
      <c r="E127" s="957" t="s">
        <v>757</v>
      </c>
      <c r="F127" s="957"/>
      <c r="G127" s="957"/>
      <c r="H127" s="957"/>
      <c r="I127" s="957"/>
      <c r="J127" s="957"/>
      <c r="K127" s="957"/>
      <c r="L127" s="957"/>
      <c r="M127" s="957"/>
    </row>
    <row r="128" spans="1:13" s="345" customFormat="1" ht="9.5">
      <c r="A128" s="348"/>
      <c r="B128" s="347"/>
      <c r="C128" s="347"/>
      <c r="D128" s="347"/>
      <c r="E128" s="957" t="s">
        <v>758</v>
      </c>
      <c r="F128" s="957"/>
      <c r="G128" s="957"/>
      <c r="H128" s="957"/>
      <c r="I128" s="957"/>
      <c r="J128" s="957"/>
      <c r="K128" s="957"/>
      <c r="L128" s="957"/>
      <c r="M128" s="957"/>
    </row>
    <row r="129" spans="1:13" s="345" customFormat="1" ht="21" customHeight="1">
      <c r="A129" s="348"/>
      <c r="B129" s="347"/>
      <c r="C129" s="347" t="s">
        <v>759</v>
      </c>
      <c r="D129" s="957" t="s">
        <v>760</v>
      </c>
      <c r="E129" s="957"/>
      <c r="F129" s="957"/>
      <c r="G129" s="957"/>
      <c r="H129" s="957"/>
      <c r="I129" s="957"/>
      <c r="J129" s="957"/>
      <c r="K129" s="957"/>
      <c r="L129" s="957"/>
      <c r="M129" s="957"/>
    </row>
    <row r="130" spans="1:13" s="345" customFormat="1" ht="9.5">
      <c r="A130" s="346"/>
      <c r="B130" s="346" t="s">
        <v>761</v>
      </c>
      <c r="C130" s="958" t="s">
        <v>762</v>
      </c>
      <c r="D130" s="958"/>
      <c r="E130" s="958"/>
      <c r="F130" s="958"/>
      <c r="G130" s="958"/>
      <c r="H130" s="958"/>
      <c r="I130" s="958"/>
      <c r="J130" s="958"/>
      <c r="K130" s="958"/>
      <c r="L130" s="958"/>
      <c r="M130" s="958"/>
    </row>
    <row r="131" spans="1:13" s="345" customFormat="1" ht="9.5">
      <c r="A131" s="346"/>
      <c r="B131" s="347"/>
      <c r="C131" s="348" t="s">
        <v>753</v>
      </c>
      <c r="D131" s="958" t="s">
        <v>763</v>
      </c>
      <c r="E131" s="958"/>
      <c r="F131" s="958"/>
      <c r="G131" s="958"/>
      <c r="H131" s="958"/>
      <c r="I131" s="958"/>
      <c r="J131" s="958"/>
      <c r="K131" s="958"/>
      <c r="L131" s="958"/>
      <c r="M131" s="958"/>
    </row>
    <row r="132" spans="1:13" s="345" customFormat="1" ht="21" customHeight="1">
      <c r="A132" s="346"/>
      <c r="B132" s="347"/>
      <c r="C132" s="348" t="s">
        <v>764</v>
      </c>
      <c r="D132" s="957" t="s">
        <v>765</v>
      </c>
      <c r="E132" s="957"/>
      <c r="F132" s="957"/>
      <c r="G132" s="957"/>
      <c r="H132" s="957"/>
      <c r="I132" s="957"/>
      <c r="J132" s="957"/>
      <c r="K132" s="957"/>
      <c r="L132" s="957"/>
      <c r="M132" s="957"/>
    </row>
    <row r="133" spans="1:13" s="345" customFormat="1" ht="9.5">
      <c r="A133" s="346"/>
      <c r="B133" s="347"/>
      <c r="C133" s="349"/>
      <c r="D133" s="349"/>
      <c r="E133" s="349"/>
      <c r="F133" s="346"/>
      <c r="G133" s="346"/>
      <c r="H133" s="346"/>
      <c r="I133" s="346"/>
      <c r="J133" s="346"/>
      <c r="K133" s="346"/>
      <c r="L133" s="346"/>
      <c r="M133" s="346"/>
    </row>
    <row r="134" spans="1:13" s="345" customFormat="1" ht="12" customHeight="1">
      <c r="A134" s="346" t="s">
        <v>766</v>
      </c>
      <c r="B134" s="347"/>
      <c r="C134" s="349"/>
      <c r="D134" s="349"/>
      <c r="E134" s="349"/>
      <c r="F134" s="346"/>
      <c r="G134" s="346"/>
      <c r="H134" s="346"/>
      <c r="I134" s="346"/>
      <c r="J134" s="346"/>
      <c r="K134" s="346"/>
      <c r="L134" s="346"/>
      <c r="M134" s="346"/>
    </row>
    <row r="135" spans="1:13" s="350" customFormat="1" ht="63" customHeight="1">
      <c r="A135" s="957" t="s">
        <v>767</v>
      </c>
      <c r="B135" s="957"/>
      <c r="C135" s="960" t="s">
        <v>768</v>
      </c>
      <c r="D135" s="960"/>
      <c r="E135" s="960"/>
      <c r="F135" s="960"/>
      <c r="G135" s="960"/>
      <c r="H135" s="960"/>
      <c r="I135" s="960"/>
      <c r="J135" s="960"/>
      <c r="K135" s="960"/>
      <c r="L135" s="960"/>
      <c r="M135" s="960"/>
    </row>
    <row r="136" spans="1:13" s="350" customFormat="1" ht="13.5" customHeight="1">
      <c r="A136" s="346"/>
      <c r="B136" s="347"/>
      <c r="C136" s="351" t="s">
        <v>769</v>
      </c>
      <c r="D136" s="961" t="s">
        <v>770</v>
      </c>
      <c r="E136" s="961"/>
      <c r="F136" s="961"/>
      <c r="G136" s="961"/>
      <c r="H136" s="961"/>
      <c r="I136" s="961"/>
      <c r="J136" s="961"/>
      <c r="K136" s="961"/>
      <c r="L136" s="961"/>
      <c r="M136" s="961"/>
    </row>
    <row r="137" spans="1:13" s="350" customFormat="1" ht="21" customHeight="1">
      <c r="A137" s="346"/>
      <c r="B137" s="347"/>
      <c r="C137" s="351" t="s">
        <v>771</v>
      </c>
      <c r="D137" s="960" t="s">
        <v>772</v>
      </c>
      <c r="E137" s="960"/>
      <c r="F137" s="960"/>
      <c r="G137" s="960"/>
      <c r="H137" s="960"/>
      <c r="I137" s="960"/>
      <c r="J137" s="960"/>
      <c r="K137" s="960"/>
      <c r="L137" s="960"/>
      <c r="M137" s="960"/>
    </row>
    <row r="138" spans="1:13" s="350" customFormat="1" ht="21" customHeight="1">
      <c r="A138" s="957" t="s">
        <v>773</v>
      </c>
      <c r="B138" s="957"/>
      <c r="C138" s="957" t="s">
        <v>774</v>
      </c>
      <c r="D138" s="957"/>
      <c r="E138" s="957"/>
      <c r="F138" s="957"/>
      <c r="G138" s="957"/>
      <c r="H138" s="957"/>
      <c r="I138" s="957"/>
      <c r="J138" s="957"/>
      <c r="K138" s="957"/>
      <c r="L138" s="957"/>
      <c r="M138" s="957"/>
    </row>
    <row r="139" spans="1:13" s="350" customFormat="1" ht="21" customHeight="1">
      <c r="A139" s="346"/>
      <c r="B139" s="347"/>
      <c r="C139" s="351"/>
      <c r="D139" s="347" t="s">
        <v>775</v>
      </c>
      <c r="E139" s="957" t="s">
        <v>776</v>
      </c>
      <c r="F139" s="957"/>
      <c r="G139" s="957"/>
      <c r="H139" s="957"/>
      <c r="I139" s="957"/>
      <c r="J139" s="957"/>
      <c r="K139" s="957"/>
      <c r="L139" s="957"/>
      <c r="M139" s="957"/>
    </row>
    <row r="140" spans="1:13" s="350" customFormat="1" ht="21" customHeight="1">
      <c r="A140" s="346"/>
      <c r="B140" s="347"/>
      <c r="C140" s="352"/>
      <c r="D140" s="353" t="s">
        <v>753</v>
      </c>
      <c r="E140" s="957" t="s">
        <v>777</v>
      </c>
      <c r="F140" s="957"/>
      <c r="G140" s="957"/>
      <c r="H140" s="957"/>
      <c r="I140" s="957"/>
      <c r="J140" s="957"/>
      <c r="K140" s="957"/>
      <c r="L140" s="957"/>
      <c r="M140" s="957"/>
    </row>
    <row r="141" spans="1:13" s="350" customFormat="1" ht="10.5" customHeight="1">
      <c r="A141" s="346"/>
      <c r="B141" s="347"/>
      <c r="C141" s="352"/>
      <c r="D141" s="353"/>
      <c r="E141" s="959" t="s">
        <v>778</v>
      </c>
      <c r="F141" s="354" t="s">
        <v>779</v>
      </c>
      <c r="G141" s="347"/>
      <c r="H141" s="347"/>
      <c r="I141" s="347"/>
      <c r="J141" s="347"/>
      <c r="K141" s="347"/>
      <c r="L141" s="347"/>
      <c r="M141" s="347"/>
    </row>
    <row r="142" spans="1:13" s="350" customFormat="1" ht="10.5" customHeight="1">
      <c r="A142" s="346"/>
      <c r="B142" s="347"/>
      <c r="C142" s="352"/>
      <c r="D142" s="353"/>
      <c r="E142" s="959"/>
      <c r="F142" s="354" t="s">
        <v>780</v>
      </c>
      <c r="G142" s="347"/>
      <c r="H142" s="347"/>
      <c r="I142" s="347"/>
      <c r="J142" s="347"/>
      <c r="K142" s="347"/>
      <c r="L142" s="347"/>
      <c r="M142" s="347"/>
    </row>
    <row r="143" spans="1:13" s="350" customFormat="1" ht="10.5" customHeight="1">
      <c r="A143" s="346"/>
      <c r="B143" s="347"/>
      <c r="C143" s="352"/>
      <c r="D143" s="353"/>
      <c r="E143" s="355" t="s">
        <v>781</v>
      </c>
      <c r="F143" s="354" t="s">
        <v>782</v>
      </c>
      <c r="G143" s="347"/>
      <c r="H143" s="347"/>
      <c r="I143" s="347"/>
      <c r="J143" s="347"/>
      <c r="K143" s="347"/>
      <c r="L143" s="347"/>
      <c r="M143" s="347"/>
    </row>
    <row r="144" spans="1:13" s="350" customFormat="1" ht="10.5" customHeight="1">
      <c r="A144" s="346"/>
      <c r="B144" s="347"/>
      <c r="C144" s="352"/>
      <c r="D144" s="353"/>
      <c r="E144" s="355" t="s">
        <v>783</v>
      </c>
      <c r="F144" s="354" t="s">
        <v>782</v>
      </c>
      <c r="G144" s="347"/>
      <c r="H144" s="347"/>
      <c r="I144" s="347"/>
      <c r="J144" s="347"/>
      <c r="K144" s="347"/>
      <c r="L144" s="347"/>
      <c r="M144" s="347"/>
    </row>
    <row r="145" spans="1:13" s="350" customFormat="1" ht="10.5" customHeight="1">
      <c r="A145" s="346"/>
      <c r="B145" s="347"/>
      <c r="C145" s="352"/>
      <c r="D145" s="353"/>
      <c r="E145" s="356" t="s">
        <v>784</v>
      </c>
      <c r="F145" s="354" t="s">
        <v>785</v>
      </c>
      <c r="G145" s="347"/>
      <c r="H145" s="347"/>
      <c r="I145" s="347"/>
      <c r="J145" s="347"/>
      <c r="K145" s="347"/>
      <c r="L145" s="347"/>
      <c r="M145" s="347"/>
    </row>
    <row r="146" spans="1:13" s="350" customFormat="1" ht="21" customHeight="1">
      <c r="A146" s="346"/>
      <c r="B146" s="347"/>
      <c r="C146" s="352"/>
      <c r="D146" s="353" t="s">
        <v>764</v>
      </c>
      <c r="E146" s="957" t="s">
        <v>786</v>
      </c>
      <c r="F146" s="957"/>
      <c r="G146" s="957"/>
      <c r="H146" s="957"/>
      <c r="I146" s="957"/>
      <c r="J146" s="957"/>
      <c r="K146" s="957"/>
      <c r="L146" s="957"/>
      <c r="M146" s="957"/>
    </row>
    <row r="147" spans="1:13" s="350" customFormat="1" ht="21" customHeight="1">
      <c r="A147" s="346"/>
      <c r="B147" s="347"/>
      <c r="C147" s="352"/>
      <c r="D147" s="353" t="s">
        <v>787</v>
      </c>
      <c r="E147" s="957" t="s">
        <v>788</v>
      </c>
      <c r="F147" s="957"/>
      <c r="G147" s="957"/>
      <c r="H147" s="957"/>
      <c r="I147" s="957"/>
      <c r="J147" s="957"/>
      <c r="K147" s="957"/>
      <c r="L147" s="957"/>
      <c r="M147" s="957"/>
    </row>
    <row r="148" spans="1:13" s="350" customFormat="1" ht="10.5" customHeight="1">
      <c r="A148" s="351" t="s">
        <v>789</v>
      </c>
      <c r="B148" s="347"/>
      <c r="C148" s="351" t="s">
        <v>790</v>
      </c>
      <c r="D148" s="957" t="s">
        <v>791</v>
      </c>
      <c r="E148" s="957"/>
      <c r="F148" s="957"/>
      <c r="G148" s="957"/>
      <c r="H148" s="957"/>
      <c r="I148" s="957"/>
      <c r="J148" s="957"/>
      <c r="K148" s="957"/>
      <c r="L148" s="957"/>
      <c r="M148" s="957"/>
    </row>
    <row r="149" spans="1:13" s="350" customFormat="1" ht="10.5" customHeight="1">
      <c r="A149" s="357"/>
      <c r="B149" s="347"/>
      <c r="C149" s="352"/>
      <c r="D149" s="346" t="s">
        <v>775</v>
      </c>
      <c r="E149" s="957" t="s">
        <v>792</v>
      </c>
      <c r="F149" s="957"/>
      <c r="G149" s="957"/>
      <c r="H149" s="957"/>
      <c r="I149" s="957"/>
      <c r="J149" s="957"/>
      <c r="K149" s="957"/>
      <c r="L149" s="957"/>
      <c r="M149" s="957"/>
    </row>
    <row r="150" spans="1:13" s="350" customFormat="1" ht="21" customHeight="1">
      <c r="A150" s="346"/>
      <c r="B150" s="347"/>
      <c r="C150" s="352"/>
      <c r="D150" s="346" t="s">
        <v>793</v>
      </c>
      <c r="E150" s="957" t="s">
        <v>794</v>
      </c>
      <c r="F150" s="957"/>
      <c r="G150" s="957"/>
      <c r="H150" s="957"/>
      <c r="I150" s="957"/>
      <c r="J150" s="957"/>
      <c r="K150" s="957"/>
      <c r="L150" s="957"/>
      <c r="M150" s="957"/>
    </row>
    <row r="151" spans="1:13" s="350" customFormat="1" ht="9.75" customHeight="1">
      <c r="A151" s="346"/>
      <c r="B151" s="347"/>
      <c r="C151" s="352"/>
      <c r="D151" s="346" t="s">
        <v>795</v>
      </c>
      <c r="E151" s="957" t="s">
        <v>796</v>
      </c>
      <c r="F151" s="957"/>
      <c r="G151" s="957"/>
      <c r="H151" s="957"/>
      <c r="I151" s="957"/>
      <c r="J151" s="957"/>
      <c r="K151" s="957"/>
      <c r="L151" s="957"/>
      <c r="M151" s="957"/>
    </row>
    <row r="152" spans="1:13" s="350" customFormat="1" ht="31.5" customHeight="1">
      <c r="A152" s="351"/>
      <c r="B152" s="347"/>
      <c r="C152" s="358"/>
      <c r="D152" s="346" t="s">
        <v>797</v>
      </c>
      <c r="E152" s="957" t="s">
        <v>798</v>
      </c>
      <c r="F152" s="957"/>
      <c r="G152" s="957"/>
      <c r="H152" s="957"/>
      <c r="I152" s="957"/>
      <c r="J152" s="957"/>
      <c r="K152" s="957"/>
      <c r="L152" s="957"/>
      <c r="M152" s="957"/>
    </row>
    <row r="153" spans="1:13" s="350" customFormat="1" ht="21" customHeight="1">
      <c r="A153" s="351"/>
      <c r="B153" s="347"/>
      <c r="C153" s="358"/>
      <c r="D153" s="346" t="s">
        <v>799</v>
      </c>
      <c r="E153" s="957" t="s">
        <v>800</v>
      </c>
      <c r="F153" s="957"/>
      <c r="G153" s="957"/>
      <c r="H153" s="957"/>
      <c r="I153" s="957"/>
      <c r="J153" s="957"/>
      <c r="K153" s="957"/>
      <c r="L153" s="957"/>
      <c r="M153" s="957"/>
    </row>
    <row r="154" spans="1:13" s="350" customFormat="1" ht="21" customHeight="1">
      <c r="A154" s="351"/>
      <c r="B154" s="347"/>
      <c r="C154" s="358"/>
      <c r="D154" s="346" t="s">
        <v>801</v>
      </c>
      <c r="E154" s="957" t="s">
        <v>802</v>
      </c>
      <c r="F154" s="957"/>
      <c r="G154" s="957"/>
      <c r="H154" s="957"/>
      <c r="I154" s="957"/>
      <c r="J154" s="957"/>
      <c r="K154" s="957"/>
      <c r="L154" s="957"/>
      <c r="M154" s="957"/>
    </row>
    <row r="155" spans="1:13" s="350" customFormat="1" ht="10.5" customHeight="1">
      <c r="A155" s="346"/>
      <c r="B155" s="347"/>
      <c r="C155" s="359"/>
      <c r="D155" s="346" t="s">
        <v>803</v>
      </c>
      <c r="E155" s="961" t="s">
        <v>804</v>
      </c>
      <c r="F155" s="961"/>
      <c r="G155" s="961"/>
      <c r="H155" s="961"/>
      <c r="I155" s="961"/>
      <c r="J155" s="961"/>
      <c r="K155" s="961"/>
      <c r="L155" s="961"/>
      <c r="M155" s="961"/>
    </row>
    <row r="156" spans="1:13" s="350" customFormat="1" ht="9.5">
      <c r="A156" s="346"/>
      <c r="B156" s="347"/>
      <c r="C156" s="351" t="s">
        <v>805</v>
      </c>
      <c r="D156" s="961" t="s">
        <v>806</v>
      </c>
      <c r="E156" s="961"/>
      <c r="F156" s="961"/>
      <c r="G156" s="961"/>
      <c r="H156" s="961"/>
      <c r="I156" s="961"/>
      <c r="J156" s="961"/>
      <c r="K156" s="961"/>
      <c r="L156" s="961"/>
      <c r="M156" s="961"/>
    </row>
    <row r="157" spans="1:13" s="350" customFormat="1" ht="21" customHeight="1">
      <c r="A157" s="346"/>
      <c r="B157" s="347"/>
      <c r="C157" s="359"/>
      <c r="D157" s="346" t="s">
        <v>775</v>
      </c>
      <c r="E157" s="957" t="s">
        <v>807</v>
      </c>
      <c r="F157" s="957"/>
      <c r="G157" s="957"/>
      <c r="H157" s="957"/>
      <c r="I157" s="957"/>
      <c r="J157" s="957"/>
      <c r="K157" s="957"/>
      <c r="L157" s="957"/>
      <c r="M157" s="957"/>
    </row>
    <row r="158" spans="1:13" s="350" customFormat="1" ht="9.5">
      <c r="A158" s="346"/>
      <c r="B158" s="347"/>
      <c r="C158" s="359"/>
      <c r="D158" s="346" t="s">
        <v>793</v>
      </c>
      <c r="E158" s="957" t="s">
        <v>808</v>
      </c>
      <c r="F158" s="957"/>
      <c r="G158" s="957"/>
      <c r="H158" s="957"/>
      <c r="I158" s="957"/>
      <c r="J158" s="957"/>
      <c r="K158" s="957"/>
      <c r="L158" s="957"/>
      <c r="M158" s="957"/>
    </row>
    <row r="159" spans="1:13" s="350" customFormat="1" ht="9.5">
      <c r="A159" s="346"/>
      <c r="B159" s="347"/>
      <c r="C159" s="359"/>
      <c r="D159" s="346" t="s">
        <v>795</v>
      </c>
      <c r="E159" s="957" t="s">
        <v>809</v>
      </c>
      <c r="F159" s="957"/>
      <c r="G159" s="957"/>
      <c r="H159" s="957"/>
      <c r="I159" s="957"/>
      <c r="J159" s="957"/>
      <c r="K159" s="957"/>
      <c r="L159" s="957"/>
      <c r="M159" s="957"/>
    </row>
    <row r="160" spans="1:13" s="350" customFormat="1" ht="9.5">
      <c r="A160" s="346"/>
      <c r="B160" s="347"/>
      <c r="C160" s="351" t="s">
        <v>810</v>
      </c>
      <c r="D160" s="958" t="s">
        <v>811</v>
      </c>
      <c r="E160" s="958"/>
      <c r="F160" s="958"/>
      <c r="G160" s="958"/>
      <c r="H160" s="958"/>
      <c r="I160" s="958"/>
      <c r="J160" s="958"/>
      <c r="K160" s="958"/>
      <c r="L160" s="958"/>
      <c r="M160" s="958"/>
    </row>
    <row r="161" spans="1:13" s="350" customFormat="1" ht="21" customHeight="1">
      <c r="A161" s="346"/>
      <c r="B161" s="347"/>
      <c r="C161" s="359"/>
      <c r="D161" s="346" t="s">
        <v>775</v>
      </c>
      <c r="E161" s="957" t="s">
        <v>812</v>
      </c>
      <c r="F161" s="957"/>
      <c r="G161" s="957"/>
      <c r="H161" s="957"/>
      <c r="I161" s="957"/>
      <c r="J161" s="957"/>
      <c r="K161" s="957"/>
      <c r="L161" s="957"/>
      <c r="M161" s="957"/>
    </row>
    <row r="162" spans="1:13" s="350" customFormat="1" ht="21" customHeight="1">
      <c r="A162" s="346"/>
      <c r="B162" s="347"/>
      <c r="C162" s="359"/>
      <c r="D162" s="346" t="s">
        <v>793</v>
      </c>
      <c r="E162" s="957" t="s">
        <v>813</v>
      </c>
      <c r="F162" s="957"/>
      <c r="G162" s="957"/>
      <c r="H162" s="957"/>
      <c r="I162" s="957"/>
      <c r="J162" s="957"/>
      <c r="K162" s="957"/>
      <c r="L162" s="957"/>
      <c r="M162" s="957"/>
    </row>
    <row r="163" spans="1:13" s="350" customFormat="1" ht="9.5">
      <c r="A163" s="346"/>
      <c r="B163" s="347"/>
      <c r="C163" s="359"/>
      <c r="D163" s="346" t="s">
        <v>795</v>
      </c>
      <c r="E163" s="957" t="s">
        <v>814</v>
      </c>
      <c r="F163" s="957"/>
      <c r="G163" s="957"/>
      <c r="H163" s="957"/>
      <c r="I163" s="957"/>
      <c r="J163" s="957"/>
      <c r="K163" s="957"/>
      <c r="L163" s="957"/>
      <c r="M163" s="957"/>
    </row>
    <row r="164" spans="1:13" s="350" customFormat="1" ht="9.5">
      <c r="A164" s="346"/>
      <c r="B164" s="347"/>
      <c r="C164" s="359"/>
      <c r="D164" s="346" t="s">
        <v>797</v>
      </c>
      <c r="E164" s="957" t="s">
        <v>815</v>
      </c>
      <c r="F164" s="957"/>
      <c r="G164" s="957"/>
      <c r="H164" s="957"/>
      <c r="I164" s="957"/>
      <c r="J164" s="957"/>
      <c r="K164" s="957"/>
      <c r="L164" s="957"/>
      <c r="M164" s="957"/>
    </row>
    <row r="165" spans="1:13" s="350" customFormat="1" ht="42" customHeight="1">
      <c r="A165" s="346"/>
      <c r="B165" s="347"/>
      <c r="C165" s="359"/>
      <c r="D165" s="346" t="s">
        <v>799</v>
      </c>
      <c r="E165" s="957" t="s">
        <v>816</v>
      </c>
      <c r="F165" s="957"/>
      <c r="G165" s="957"/>
      <c r="H165" s="957"/>
      <c r="I165" s="957"/>
      <c r="J165" s="957"/>
      <c r="K165" s="957"/>
      <c r="L165" s="957"/>
      <c r="M165" s="957"/>
    </row>
    <row r="166" spans="1:13" s="350" customFormat="1" ht="9.5">
      <c r="A166" s="346"/>
      <c r="B166" s="347"/>
      <c r="C166" s="359"/>
      <c r="D166" s="346" t="s">
        <v>801</v>
      </c>
      <c r="E166" s="957" t="s">
        <v>817</v>
      </c>
      <c r="F166" s="957"/>
      <c r="G166" s="957"/>
      <c r="H166" s="957"/>
      <c r="I166" s="957"/>
      <c r="J166" s="957"/>
      <c r="K166" s="957"/>
      <c r="L166" s="957"/>
      <c r="M166" s="957"/>
    </row>
    <row r="167" spans="1:13" s="350" customFormat="1" ht="9.5">
      <c r="A167" s="346"/>
      <c r="B167" s="347"/>
      <c r="C167" s="359"/>
      <c r="D167" s="346" t="s">
        <v>803</v>
      </c>
      <c r="E167" s="957" t="s">
        <v>818</v>
      </c>
      <c r="F167" s="957"/>
      <c r="G167" s="957"/>
      <c r="H167" s="957"/>
      <c r="I167" s="957"/>
      <c r="J167" s="957"/>
      <c r="K167" s="957"/>
      <c r="L167" s="957"/>
      <c r="M167" s="957"/>
    </row>
    <row r="168" spans="1:13" s="350" customFormat="1" ht="9.5">
      <c r="A168" s="346"/>
      <c r="B168" s="347"/>
      <c r="C168" s="359"/>
      <c r="D168" s="346" t="s">
        <v>819</v>
      </c>
      <c r="E168" s="957" t="s">
        <v>820</v>
      </c>
      <c r="F168" s="957"/>
      <c r="G168" s="957"/>
      <c r="H168" s="957"/>
      <c r="I168" s="957"/>
      <c r="J168" s="957"/>
      <c r="K168" s="957"/>
      <c r="L168" s="957"/>
      <c r="M168" s="957"/>
    </row>
    <row r="169" spans="1:13" s="350" customFormat="1" ht="9.5">
      <c r="A169" s="346"/>
      <c r="B169" s="347"/>
      <c r="C169" s="359"/>
      <c r="D169" s="346" t="s">
        <v>821</v>
      </c>
      <c r="E169" s="957" t="s">
        <v>822</v>
      </c>
      <c r="F169" s="957"/>
      <c r="G169" s="957"/>
      <c r="H169" s="957"/>
      <c r="I169" s="957"/>
      <c r="J169" s="957"/>
      <c r="K169" s="957"/>
      <c r="L169" s="957"/>
      <c r="M169" s="957"/>
    </row>
    <row r="170" spans="1:13" s="350" customFormat="1" ht="9.5">
      <c r="A170" s="346"/>
      <c r="B170" s="347"/>
      <c r="C170" s="359"/>
      <c r="D170" s="346" t="s">
        <v>823</v>
      </c>
      <c r="E170" s="957" t="s">
        <v>804</v>
      </c>
      <c r="F170" s="957"/>
      <c r="G170" s="957"/>
      <c r="H170" s="957"/>
      <c r="I170" s="957"/>
      <c r="J170" s="957"/>
      <c r="K170" s="957"/>
      <c r="L170" s="957"/>
      <c r="M170" s="957"/>
    </row>
    <row r="171" spans="1:13" s="350" customFormat="1" ht="31.5" customHeight="1">
      <c r="A171" s="346"/>
      <c r="B171" s="347"/>
      <c r="C171" s="359"/>
      <c r="D171" s="346" t="s">
        <v>824</v>
      </c>
      <c r="E171" s="957" t="s">
        <v>825</v>
      </c>
      <c r="F171" s="957"/>
      <c r="G171" s="957"/>
      <c r="H171" s="957"/>
      <c r="I171" s="957"/>
      <c r="J171" s="957"/>
      <c r="K171" s="957"/>
      <c r="L171" s="957"/>
      <c r="M171" s="957"/>
    </row>
  </sheetData>
  <mergeCells count="204">
    <mergeCell ref="E167:M167"/>
    <mergeCell ref="E168:M168"/>
    <mergeCell ref="E169:M169"/>
    <mergeCell ref="E170:M170"/>
    <mergeCell ref="E171:M171"/>
    <mergeCell ref="E161:M161"/>
    <mergeCell ref="E162:M162"/>
    <mergeCell ref="E163:M163"/>
    <mergeCell ref="E164:M164"/>
    <mergeCell ref="E165:M165"/>
    <mergeCell ref="E166:M166"/>
    <mergeCell ref="E155:M155"/>
    <mergeCell ref="D156:M156"/>
    <mergeCell ref="E157:M157"/>
    <mergeCell ref="E158:M158"/>
    <mergeCell ref="E159:M159"/>
    <mergeCell ref="D160:M160"/>
    <mergeCell ref="E149:M149"/>
    <mergeCell ref="E150:M150"/>
    <mergeCell ref="E151:M151"/>
    <mergeCell ref="E152:M152"/>
    <mergeCell ref="E153:M153"/>
    <mergeCell ref="E154:M154"/>
    <mergeCell ref="E139:M139"/>
    <mergeCell ref="E140:M140"/>
    <mergeCell ref="E141:E142"/>
    <mergeCell ref="E146:M146"/>
    <mergeCell ref="E147:M147"/>
    <mergeCell ref="D148:M148"/>
    <mergeCell ref="A135:B135"/>
    <mergeCell ref="C135:M135"/>
    <mergeCell ref="D136:M136"/>
    <mergeCell ref="D137:M137"/>
    <mergeCell ref="A138:B138"/>
    <mergeCell ref="C138:M138"/>
    <mergeCell ref="E127:M127"/>
    <mergeCell ref="E128:M128"/>
    <mergeCell ref="D129:M129"/>
    <mergeCell ref="C130:M130"/>
    <mergeCell ref="D131:M131"/>
    <mergeCell ref="D132:M132"/>
    <mergeCell ref="C121:M121"/>
    <mergeCell ref="C122:M122"/>
    <mergeCell ref="C123:M123"/>
    <mergeCell ref="D124:M124"/>
    <mergeCell ref="D125:M125"/>
    <mergeCell ref="D126:M126"/>
    <mergeCell ref="A115:A116"/>
    <mergeCell ref="B115:C116"/>
    <mergeCell ref="F115:M115"/>
    <mergeCell ref="F116:M116"/>
    <mergeCell ref="F117:I117"/>
    <mergeCell ref="A120:B120"/>
    <mergeCell ref="F108:M108"/>
    <mergeCell ref="F109:M109"/>
    <mergeCell ref="F111:M111"/>
    <mergeCell ref="A112:A114"/>
    <mergeCell ref="B112:C114"/>
    <mergeCell ref="F112:M112"/>
    <mergeCell ref="F113:M113"/>
    <mergeCell ref="F114:M114"/>
    <mergeCell ref="A93:A111"/>
    <mergeCell ref="B93:C111"/>
    <mergeCell ref="F93:M93"/>
    <mergeCell ref="F94:M94"/>
    <mergeCell ref="F95:M95"/>
    <mergeCell ref="F96:M96"/>
    <mergeCell ref="F103:H103"/>
    <mergeCell ref="I103:M104"/>
    <mergeCell ref="F104:H104"/>
    <mergeCell ref="F105:M105"/>
    <mergeCell ref="F106:M106"/>
    <mergeCell ref="F107:M107"/>
    <mergeCell ref="F97:M97"/>
    <mergeCell ref="F98:M98"/>
    <mergeCell ref="F99:M99"/>
    <mergeCell ref="F100:M100"/>
    <mergeCell ref="F101:M101"/>
    <mergeCell ref="F102:M102"/>
    <mergeCell ref="A82:A92"/>
    <mergeCell ref="B82:C92"/>
    <mergeCell ref="F82:M82"/>
    <mergeCell ref="F83:M83"/>
    <mergeCell ref="F84:M84"/>
    <mergeCell ref="F85:M85"/>
    <mergeCell ref="F86:M86"/>
    <mergeCell ref="F87:M87"/>
    <mergeCell ref="F88:M88"/>
    <mergeCell ref="F89:M89"/>
    <mergeCell ref="F90:M90"/>
    <mergeCell ref="F91:M91"/>
    <mergeCell ref="F92:M92"/>
    <mergeCell ref="A69:A81"/>
    <mergeCell ref="B69:B81"/>
    <mergeCell ref="C69:C73"/>
    <mergeCell ref="F69:M69"/>
    <mergeCell ref="F70:M70"/>
    <mergeCell ref="F71:M71"/>
    <mergeCell ref="A42:A68"/>
    <mergeCell ref="B42:B68"/>
    <mergeCell ref="C42:I42"/>
    <mergeCell ref="J42:K42"/>
    <mergeCell ref="L42:M42"/>
    <mergeCell ref="F72:M72"/>
    <mergeCell ref="F73:M73"/>
    <mergeCell ref="C74:C81"/>
    <mergeCell ref="F74:M74"/>
    <mergeCell ref="F75:M75"/>
    <mergeCell ref="F76:M76"/>
    <mergeCell ref="F77:M77"/>
    <mergeCell ref="F78:M78"/>
    <mergeCell ref="F79:M79"/>
    <mergeCell ref="F80:M80"/>
    <mergeCell ref="F81:M81"/>
    <mergeCell ref="C59:C68"/>
    <mergeCell ref="F59:M59"/>
    <mergeCell ref="F60:M60"/>
    <mergeCell ref="F61:M61"/>
    <mergeCell ref="F62:M62"/>
    <mergeCell ref="F63:M63"/>
    <mergeCell ref="F64:M64"/>
    <mergeCell ref="F65:M65"/>
    <mergeCell ref="F66:M66"/>
    <mergeCell ref="F67:M67"/>
    <mergeCell ref="F68:M68"/>
    <mergeCell ref="F47:M47"/>
    <mergeCell ref="F48:M48"/>
    <mergeCell ref="C49:C58"/>
    <mergeCell ref="F49:M49"/>
    <mergeCell ref="F50:M50"/>
    <mergeCell ref="F51:M51"/>
    <mergeCell ref="F52:M52"/>
    <mergeCell ref="F53:M53"/>
    <mergeCell ref="F54:M54"/>
    <mergeCell ref="F55:M55"/>
    <mergeCell ref="C43:C48"/>
    <mergeCell ref="F43:M43"/>
    <mergeCell ref="F44:M44"/>
    <mergeCell ref="F45:M45"/>
    <mergeCell ref="F46:M46"/>
    <mergeCell ref="F56:M56"/>
    <mergeCell ref="F57:M57"/>
    <mergeCell ref="F58:M58"/>
    <mergeCell ref="A36:A41"/>
    <mergeCell ref="B36:C41"/>
    <mergeCell ref="F36:M36"/>
    <mergeCell ref="F37:M37"/>
    <mergeCell ref="F38:M38"/>
    <mergeCell ref="F39:M39"/>
    <mergeCell ref="F40:M40"/>
    <mergeCell ref="F41:M41"/>
    <mergeCell ref="C31:C35"/>
    <mergeCell ref="F31:M31"/>
    <mergeCell ref="F32:M32"/>
    <mergeCell ref="F33:M33"/>
    <mergeCell ref="F34:M34"/>
    <mergeCell ref="F35:M35"/>
    <mergeCell ref="A20:A35"/>
    <mergeCell ref="B20:B35"/>
    <mergeCell ref="C20:C25"/>
    <mergeCell ref="F20:G20"/>
    <mergeCell ref="I20:J20"/>
    <mergeCell ref="C26:C30"/>
    <mergeCell ref="F26:G26"/>
    <mergeCell ref="I26:J26"/>
    <mergeCell ref="L26:M26"/>
    <mergeCell ref="F27:M27"/>
    <mergeCell ref="F28:M28"/>
    <mergeCell ref="F29:M29"/>
    <mergeCell ref="F30:M30"/>
    <mergeCell ref="L20:M20"/>
    <mergeCell ref="F21:M21"/>
    <mergeCell ref="F22:M22"/>
    <mergeCell ref="F23:M23"/>
    <mergeCell ref="F24:M24"/>
    <mergeCell ref="F25:M25"/>
    <mergeCell ref="J10:J13"/>
    <mergeCell ref="K10:K13"/>
    <mergeCell ref="L10:L13"/>
    <mergeCell ref="M10:M13"/>
    <mergeCell ref="A7:C7"/>
    <mergeCell ref="D7:E7"/>
    <mergeCell ref="F7:M7"/>
    <mergeCell ref="A8:A19"/>
    <mergeCell ref="B8:C19"/>
    <mergeCell ref="D8:D9"/>
    <mergeCell ref="E8:E9"/>
    <mergeCell ref="F8:F9"/>
    <mergeCell ref="G8:G9"/>
    <mergeCell ref="H8:H9"/>
    <mergeCell ref="F15:M15"/>
    <mergeCell ref="F16:M16"/>
    <mergeCell ref="F17:M17"/>
    <mergeCell ref="F18:M18"/>
    <mergeCell ref="F19:M19"/>
    <mergeCell ref="H1:M1"/>
    <mergeCell ref="H2:I2"/>
    <mergeCell ref="H4:J4"/>
    <mergeCell ref="L4:M4"/>
    <mergeCell ref="A5:F5"/>
    <mergeCell ref="H5:J5"/>
    <mergeCell ref="L5:M5"/>
    <mergeCell ref="I8:I9"/>
    <mergeCell ref="K8:K9"/>
  </mergeCells>
  <phoneticPr fontId="21"/>
  <pageMargins left="0.37" right="0.2" top="0.55000000000000004" bottom="0.35" header="0.31496062992125984" footer="0.31496062992125984"/>
  <pageSetup paperSize="9" scale="85" orientation="landscape" r:id="rId1"/>
  <rowBreaks count="2" manualBreakCount="2">
    <brk id="41" max="16383" man="1"/>
    <brk id="147"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C126"/>
  <sheetViews>
    <sheetView showGridLines="0" view="pageBreakPreview" topLeftCell="A77" zoomScaleNormal="100" zoomScaleSheetLayoutView="100" workbookViewId="0">
      <selection activeCell="B1" sqref="B1"/>
    </sheetView>
  </sheetViews>
  <sheetFormatPr defaultColWidth="9" defaultRowHeight="13"/>
  <cols>
    <col min="1" max="1" width="0.58203125" style="2" customWidth="1"/>
    <col min="2" max="23" width="3.58203125" style="2" customWidth="1"/>
    <col min="24" max="24" width="4.25" style="2" customWidth="1"/>
    <col min="25" max="16384" width="9" style="2"/>
  </cols>
  <sheetData>
    <row r="1" spans="2:29">
      <c r="B1" s="1" t="s">
        <v>56</v>
      </c>
    </row>
    <row r="2" spans="2:29" ht="3.75" customHeight="1">
      <c r="B2" s="1"/>
    </row>
    <row r="3" spans="2:29" ht="19">
      <c r="B3" s="566" t="s">
        <v>21</v>
      </c>
      <c r="C3" s="566"/>
      <c r="D3" s="566"/>
      <c r="E3" s="566"/>
      <c r="F3" s="566"/>
      <c r="G3" s="566"/>
      <c r="H3" s="566"/>
      <c r="I3" s="566"/>
      <c r="J3" s="566"/>
      <c r="K3" s="566"/>
      <c r="L3" s="566"/>
      <c r="M3" s="566"/>
      <c r="N3" s="566"/>
      <c r="O3" s="566"/>
      <c r="P3" s="566"/>
      <c r="Q3" s="566"/>
      <c r="R3" s="566"/>
      <c r="S3" s="566"/>
      <c r="T3" s="566"/>
      <c r="U3" s="566"/>
      <c r="V3" s="566"/>
      <c r="W3" s="566"/>
    </row>
    <row r="4" spans="2:29" ht="3.75" customHeight="1" thickBot="1">
      <c r="B4" s="1"/>
    </row>
    <row r="5" spans="2:29" ht="33" customHeight="1" thickBot="1">
      <c r="B5" s="567" t="s">
        <v>22</v>
      </c>
      <c r="C5" s="568"/>
      <c r="D5" s="568"/>
      <c r="E5" s="571">
        <f>'4'!E5:N5</f>
        <v>0</v>
      </c>
      <c r="F5" s="571"/>
      <c r="G5" s="571"/>
      <c r="H5" s="571"/>
      <c r="I5" s="571"/>
      <c r="J5" s="571"/>
      <c r="K5" s="571"/>
      <c r="L5" s="571"/>
      <c r="M5" s="571"/>
      <c r="N5" s="572"/>
      <c r="P5" s="567" t="s">
        <v>23</v>
      </c>
      <c r="Q5" s="568"/>
      <c r="R5" s="568"/>
      <c r="S5" s="568"/>
      <c r="T5" s="569">
        <f>'4'!T5:W5</f>
        <v>0</v>
      </c>
      <c r="U5" s="569"/>
      <c r="V5" s="569"/>
      <c r="W5" s="570"/>
    </row>
    <row r="6" spans="2:29" ht="5.25" customHeight="1">
      <c r="B6" s="16"/>
      <c r="C6" s="16"/>
      <c r="D6" s="16"/>
      <c r="E6" s="20"/>
      <c r="F6" s="20"/>
      <c r="G6" s="20"/>
      <c r="H6" s="20"/>
      <c r="I6" s="20"/>
      <c r="J6" s="20"/>
      <c r="K6" s="20"/>
      <c r="L6" s="20"/>
      <c r="M6" s="20"/>
      <c r="N6" s="20"/>
      <c r="P6" s="16"/>
      <c r="Q6" s="16"/>
      <c r="R6" s="16"/>
      <c r="S6" s="16"/>
      <c r="T6" s="12"/>
      <c r="U6" s="12"/>
      <c r="V6" s="12"/>
      <c r="W6" s="12"/>
    </row>
    <row r="7" spans="2:29" ht="14.5" thickBot="1">
      <c r="B7" s="21" t="s">
        <v>36</v>
      </c>
      <c r="Y7" s="73"/>
      <c r="Z7" s="73"/>
      <c r="AA7" s="73"/>
      <c r="AB7" s="73"/>
      <c r="AC7" s="73"/>
    </row>
    <row r="8" spans="2:29" ht="27" customHeight="1">
      <c r="B8" s="576" t="s">
        <v>1</v>
      </c>
      <c r="C8" s="577"/>
      <c r="D8" s="577"/>
      <c r="E8" s="577"/>
      <c r="F8" s="583" t="str">
        <f>'4'!F7:P7</f>
        <v>知識等習得コース</v>
      </c>
      <c r="G8" s="583"/>
      <c r="H8" s="583"/>
      <c r="I8" s="583"/>
      <c r="J8" s="583"/>
      <c r="K8" s="583"/>
      <c r="L8" s="583"/>
      <c r="M8" s="583"/>
      <c r="N8" s="583"/>
      <c r="O8" s="583"/>
      <c r="P8" s="583"/>
      <c r="Q8" s="583" t="s">
        <v>4</v>
      </c>
      <c r="R8" s="583"/>
      <c r="S8" s="583"/>
      <c r="T8" s="583">
        <f>'4'!T7:V7</f>
        <v>0</v>
      </c>
      <c r="U8" s="583"/>
      <c r="V8" s="584"/>
      <c r="W8" s="29" t="s">
        <v>3</v>
      </c>
    </row>
    <row r="9" spans="2:29" ht="33" customHeight="1">
      <c r="B9" s="574" t="s">
        <v>299</v>
      </c>
      <c r="C9" s="575"/>
      <c r="D9" s="575"/>
      <c r="E9" s="575"/>
      <c r="F9" s="578">
        <f>'4'!F8:W8</f>
        <v>0</v>
      </c>
      <c r="G9" s="578"/>
      <c r="H9" s="578"/>
      <c r="I9" s="578"/>
      <c r="J9" s="578"/>
      <c r="K9" s="578"/>
      <c r="L9" s="578"/>
      <c r="M9" s="578"/>
      <c r="N9" s="578"/>
      <c r="O9" s="578"/>
      <c r="P9" s="578"/>
      <c r="Q9" s="578"/>
      <c r="R9" s="578"/>
      <c r="S9" s="578"/>
      <c r="T9" s="578"/>
      <c r="U9" s="578"/>
      <c r="V9" s="578"/>
      <c r="W9" s="579"/>
      <c r="Y9" s="229" t="s">
        <v>535</v>
      </c>
    </row>
    <row r="10" spans="2:29" ht="33" customHeight="1">
      <c r="B10" s="585" t="s">
        <v>298</v>
      </c>
      <c r="C10" s="586"/>
      <c r="D10" s="586"/>
      <c r="E10" s="586"/>
      <c r="F10" s="586">
        <f>'4'!F9:W9</f>
        <v>0</v>
      </c>
      <c r="G10" s="586"/>
      <c r="H10" s="586"/>
      <c r="I10" s="586"/>
      <c r="J10" s="586"/>
      <c r="K10" s="586"/>
      <c r="L10" s="586"/>
      <c r="M10" s="586"/>
      <c r="N10" s="586"/>
      <c r="O10" s="586"/>
      <c r="P10" s="586"/>
      <c r="Q10" s="586"/>
      <c r="R10" s="586"/>
      <c r="S10" s="586"/>
      <c r="T10" s="586"/>
      <c r="U10" s="586"/>
      <c r="V10" s="586"/>
      <c r="W10" s="587"/>
      <c r="Y10" s="31"/>
    </row>
    <row r="11" spans="2:29" ht="27" customHeight="1" thickBot="1">
      <c r="B11" s="510" t="s">
        <v>2</v>
      </c>
      <c r="C11" s="511"/>
      <c r="D11" s="511"/>
      <c r="E11" s="511"/>
      <c r="F11" s="580">
        <f>'4'!F10:J10</f>
        <v>46143</v>
      </c>
      <c r="G11" s="581"/>
      <c r="H11" s="581"/>
      <c r="I11" s="581"/>
      <c r="J11" s="581"/>
      <c r="K11" s="30" t="s">
        <v>5</v>
      </c>
      <c r="L11" s="581">
        <f>'4'!L10:P10</f>
        <v>46295</v>
      </c>
      <c r="M11" s="581"/>
      <c r="N11" s="581"/>
      <c r="O11" s="581"/>
      <c r="P11" s="581"/>
      <c r="Q11" s="580" t="s">
        <v>7</v>
      </c>
      <c r="R11" s="581"/>
      <c r="S11" s="582"/>
      <c r="T11" s="590">
        <f>'4'!T10:U10</f>
        <v>0</v>
      </c>
      <c r="U11" s="591"/>
      <c r="V11" s="588" t="s">
        <v>6</v>
      </c>
      <c r="W11" s="589"/>
      <c r="Y11" s="31"/>
    </row>
    <row r="12" spans="2:29" ht="25" customHeight="1">
      <c r="B12" s="592" t="s">
        <v>8</v>
      </c>
      <c r="C12" s="592"/>
      <c r="D12" s="592"/>
      <c r="E12" s="592"/>
      <c r="F12" s="8"/>
      <c r="G12" s="553" t="s">
        <v>9</v>
      </c>
      <c r="H12" s="553"/>
      <c r="I12" s="553"/>
      <c r="J12" s="9"/>
      <c r="K12" s="553"/>
      <c r="L12" s="553"/>
      <c r="M12" s="553"/>
      <c r="N12" s="9"/>
      <c r="O12" s="553"/>
      <c r="P12" s="553"/>
      <c r="Q12" s="553"/>
      <c r="R12" s="553"/>
      <c r="S12" s="553"/>
      <c r="T12" s="10"/>
      <c r="U12" s="10"/>
      <c r="V12" s="10"/>
      <c r="W12" s="11"/>
      <c r="Y12" s="31"/>
    </row>
    <row r="13" spans="2:29" ht="13.5" customHeight="1">
      <c r="B13" s="593" t="s">
        <v>302</v>
      </c>
      <c r="C13" s="594"/>
      <c r="D13" s="594"/>
      <c r="E13" s="595"/>
      <c r="F13" s="85"/>
      <c r="G13" s="530" t="s">
        <v>372</v>
      </c>
      <c r="H13" s="530"/>
      <c r="I13" s="530"/>
      <c r="J13" s="530"/>
      <c r="K13" s="530"/>
      <c r="L13" s="530"/>
      <c r="M13" s="530"/>
      <c r="N13" s="530"/>
      <c r="O13" s="192"/>
      <c r="P13" s="177"/>
      <c r="Q13" s="178"/>
      <c r="R13" s="524" t="s">
        <v>91</v>
      </c>
      <c r="S13" s="525"/>
      <c r="T13" s="191"/>
      <c r="U13" s="190"/>
      <c r="V13" s="190"/>
      <c r="W13" s="528" t="s">
        <v>3</v>
      </c>
      <c r="Y13" s="31"/>
    </row>
    <row r="14" spans="2:29" ht="18.75" customHeight="1">
      <c r="B14" s="596"/>
      <c r="C14" s="597"/>
      <c r="D14" s="597"/>
      <c r="E14" s="598"/>
      <c r="F14" s="86"/>
      <c r="G14" s="531"/>
      <c r="H14" s="531"/>
      <c r="I14" s="531"/>
      <c r="J14" s="531"/>
      <c r="K14" s="531"/>
      <c r="L14" s="531"/>
      <c r="M14" s="531"/>
      <c r="N14" s="531"/>
      <c r="O14" s="194"/>
      <c r="P14" s="194"/>
      <c r="Q14" s="195"/>
      <c r="R14" s="526"/>
      <c r="S14" s="527"/>
      <c r="T14" s="196"/>
      <c r="U14" s="12"/>
      <c r="V14" s="12"/>
      <c r="W14" s="529"/>
      <c r="Y14" s="31"/>
    </row>
    <row r="15" spans="2:29" ht="25" customHeight="1">
      <c r="B15" s="545" t="s">
        <v>16</v>
      </c>
      <c r="C15" s="546"/>
      <c r="D15" s="546"/>
      <c r="E15" s="528"/>
      <c r="F15" s="5"/>
      <c r="G15" s="552" t="s">
        <v>15</v>
      </c>
      <c r="H15" s="552"/>
      <c r="I15" s="552"/>
      <c r="J15" s="552"/>
      <c r="K15" s="552"/>
      <c r="L15" s="15"/>
      <c r="M15" s="546" t="s">
        <v>4</v>
      </c>
      <c r="N15" s="546"/>
      <c r="O15" s="546"/>
      <c r="P15" s="546"/>
      <c r="Q15" s="3" t="s">
        <v>3</v>
      </c>
      <c r="R15" s="3"/>
      <c r="S15" s="3"/>
      <c r="T15" s="6"/>
      <c r="U15" s="6"/>
      <c r="V15" s="6"/>
      <c r="W15" s="7"/>
    </row>
    <row r="16" spans="2:29" ht="25" customHeight="1">
      <c r="B16" s="549"/>
      <c r="C16" s="550"/>
      <c r="D16" s="550"/>
      <c r="E16" s="551"/>
      <c r="F16" s="197"/>
      <c r="G16" s="553" t="s">
        <v>17</v>
      </c>
      <c r="H16" s="553"/>
      <c r="I16" s="553"/>
      <c r="J16" s="553"/>
      <c r="K16" s="553"/>
      <c r="L16" s="193"/>
      <c r="M16" s="17"/>
      <c r="N16" s="556"/>
      <c r="O16" s="556"/>
      <c r="P16" s="554"/>
      <c r="Q16" s="554"/>
      <c r="R16" s="554"/>
      <c r="S16" s="554"/>
      <c r="T16" s="554"/>
      <c r="U16" s="554"/>
      <c r="V16" s="554"/>
      <c r="W16" s="555"/>
    </row>
    <row r="17" spans="2:23" ht="22" customHeight="1">
      <c r="B17" s="558" t="s">
        <v>19</v>
      </c>
      <c r="C17" s="558"/>
      <c r="D17" s="558"/>
      <c r="E17" s="558"/>
      <c r="F17" s="573"/>
      <c r="G17" s="573"/>
      <c r="H17" s="573"/>
      <c r="I17" s="573"/>
      <c r="J17" s="573"/>
      <c r="K17" s="573"/>
      <c r="L17" s="573"/>
      <c r="M17" s="573"/>
      <c r="N17" s="573"/>
      <c r="O17" s="573"/>
      <c r="P17" s="573"/>
      <c r="Q17" s="573"/>
      <c r="R17" s="573"/>
      <c r="S17" s="573"/>
      <c r="T17" s="573"/>
      <c r="U17" s="573"/>
      <c r="V17" s="573"/>
      <c r="W17" s="573"/>
    </row>
    <row r="18" spans="2:23" ht="22" customHeight="1">
      <c r="B18" s="558"/>
      <c r="C18" s="558"/>
      <c r="D18" s="558"/>
      <c r="E18" s="558"/>
      <c r="F18" s="573"/>
      <c r="G18" s="573"/>
      <c r="H18" s="573"/>
      <c r="I18" s="573"/>
      <c r="J18" s="573"/>
      <c r="K18" s="573"/>
      <c r="L18" s="573"/>
      <c r="M18" s="573"/>
      <c r="N18" s="573"/>
      <c r="O18" s="573"/>
      <c r="P18" s="573"/>
      <c r="Q18" s="573"/>
      <c r="R18" s="573"/>
      <c r="S18" s="573"/>
      <c r="T18" s="573"/>
      <c r="U18" s="573"/>
      <c r="V18" s="573"/>
      <c r="W18" s="573"/>
    </row>
    <row r="19" spans="2:23" ht="22" customHeight="1">
      <c r="B19" s="558"/>
      <c r="C19" s="558"/>
      <c r="D19" s="558"/>
      <c r="E19" s="558"/>
      <c r="F19" s="573"/>
      <c r="G19" s="573"/>
      <c r="H19" s="573"/>
      <c r="I19" s="573"/>
      <c r="J19" s="573"/>
      <c r="K19" s="573"/>
      <c r="L19" s="573"/>
      <c r="M19" s="573"/>
      <c r="N19" s="573"/>
      <c r="O19" s="573"/>
      <c r="P19" s="573"/>
      <c r="Q19" s="573"/>
      <c r="R19" s="573"/>
      <c r="S19" s="573"/>
      <c r="T19" s="573"/>
      <c r="U19" s="573"/>
      <c r="V19" s="573"/>
      <c r="W19" s="573"/>
    </row>
    <row r="20" spans="2:23" ht="22" customHeight="1">
      <c r="B20" s="558"/>
      <c r="C20" s="558"/>
      <c r="D20" s="558"/>
      <c r="E20" s="558"/>
      <c r="F20" s="573"/>
      <c r="G20" s="573"/>
      <c r="H20" s="573"/>
      <c r="I20" s="573"/>
      <c r="J20" s="573"/>
      <c r="K20" s="573"/>
      <c r="L20" s="573"/>
      <c r="M20" s="573"/>
      <c r="N20" s="573"/>
      <c r="O20" s="573"/>
      <c r="P20" s="573"/>
      <c r="Q20" s="573"/>
      <c r="R20" s="573"/>
      <c r="S20" s="573"/>
      <c r="T20" s="573"/>
      <c r="U20" s="573"/>
      <c r="V20" s="573"/>
      <c r="W20" s="573"/>
    </row>
    <row r="21" spans="2:23" ht="13.5" customHeight="1">
      <c r="B21" s="532" t="s">
        <v>374</v>
      </c>
      <c r="C21" s="533"/>
      <c r="D21" s="533"/>
      <c r="E21" s="534"/>
      <c r="F21" s="515" t="s">
        <v>172</v>
      </c>
      <c r="G21" s="516"/>
      <c r="H21" s="516"/>
      <c r="I21" s="516"/>
      <c r="J21" s="516"/>
      <c r="K21" s="516"/>
      <c r="L21" s="516"/>
      <c r="M21" s="516"/>
      <c r="N21" s="516"/>
      <c r="O21" s="516"/>
      <c r="P21" s="516"/>
      <c r="Q21" s="516"/>
      <c r="R21" s="516"/>
      <c r="S21" s="516" t="s">
        <v>173</v>
      </c>
      <c r="T21" s="516"/>
      <c r="U21" s="516"/>
      <c r="V21" s="516"/>
      <c r="W21" s="517"/>
    </row>
    <row r="22" spans="2:23" ht="21" customHeight="1">
      <c r="B22" s="535"/>
      <c r="C22" s="536"/>
      <c r="D22" s="536"/>
      <c r="E22" s="537"/>
      <c r="F22" s="518"/>
      <c r="G22" s="519"/>
      <c r="H22" s="519"/>
      <c r="I22" s="519"/>
      <c r="J22" s="519"/>
      <c r="K22" s="519"/>
      <c r="L22" s="519"/>
      <c r="M22" s="519"/>
      <c r="N22" s="519"/>
      <c r="O22" s="519"/>
      <c r="P22" s="519"/>
      <c r="Q22" s="519"/>
      <c r="R22" s="519"/>
      <c r="S22" s="519"/>
      <c r="T22" s="519"/>
      <c r="U22" s="519"/>
      <c r="V22" s="519"/>
      <c r="W22" s="520"/>
    </row>
    <row r="23" spans="2:23" ht="21" customHeight="1">
      <c r="B23" s="535"/>
      <c r="C23" s="536"/>
      <c r="D23" s="536"/>
      <c r="E23" s="537"/>
      <c r="F23" s="518"/>
      <c r="G23" s="519"/>
      <c r="H23" s="519"/>
      <c r="I23" s="519"/>
      <c r="J23" s="519"/>
      <c r="K23" s="519"/>
      <c r="L23" s="519"/>
      <c r="M23" s="519"/>
      <c r="N23" s="519"/>
      <c r="O23" s="519"/>
      <c r="P23" s="519"/>
      <c r="Q23" s="519"/>
      <c r="R23" s="519"/>
      <c r="S23" s="519"/>
      <c r="T23" s="519"/>
      <c r="U23" s="519"/>
      <c r="V23" s="519"/>
      <c r="W23" s="520"/>
    </row>
    <row r="24" spans="2:23" ht="21" customHeight="1">
      <c r="B24" s="535"/>
      <c r="C24" s="536"/>
      <c r="D24" s="536"/>
      <c r="E24" s="537"/>
      <c r="F24" s="518"/>
      <c r="G24" s="519"/>
      <c r="H24" s="519"/>
      <c r="I24" s="519"/>
      <c r="J24" s="519"/>
      <c r="K24" s="519"/>
      <c r="L24" s="519"/>
      <c r="M24" s="519"/>
      <c r="N24" s="519"/>
      <c r="O24" s="519"/>
      <c r="P24" s="519"/>
      <c r="Q24" s="519"/>
      <c r="R24" s="519"/>
      <c r="S24" s="519"/>
      <c r="T24" s="519"/>
      <c r="U24" s="519"/>
      <c r="V24" s="519"/>
      <c r="W24" s="520"/>
    </row>
    <row r="25" spans="2:23" ht="21" customHeight="1">
      <c r="B25" s="535"/>
      <c r="C25" s="536"/>
      <c r="D25" s="536"/>
      <c r="E25" s="537"/>
      <c r="F25" s="518"/>
      <c r="G25" s="519"/>
      <c r="H25" s="519"/>
      <c r="I25" s="519"/>
      <c r="J25" s="519"/>
      <c r="K25" s="519"/>
      <c r="L25" s="519"/>
      <c r="M25" s="519"/>
      <c r="N25" s="519"/>
      <c r="O25" s="519"/>
      <c r="P25" s="519"/>
      <c r="Q25" s="519"/>
      <c r="R25" s="519"/>
      <c r="S25" s="519"/>
      <c r="T25" s="519"/>
      <c r="U25" s="519"/>
      <c r="V25" s="519"/>
      <c r="W25" s="520"/>
    </row>
    <row r="26" spans="2:23" ht="21" customHeight="1">
      <c r="B26" s="538"/>
      <c r="C26" s="539"/>
      <c r="D26" s="539"/>
      <c r="E26" s="540"/>
      <c r="F26" s="521"/>
      <c r="G26" s="522"/>
      <c r="H26" s="522"/>
      <c r="I26" s="522"/>
      <c r="J26" s="522"/>
      <c r="K26" s="522"/>
      <c r="L26" s="522"/>
      <c r="M26" s="522"/>
      <c r="N26" s="522"/>
      <c r="O26" s="522"/>
      <c r="P26" s="522"/>
      <c r="Q26" s="522"/>
      <c r="R26" s="522"/>
      <c r="S26" s="522"/>
      <c r="T26" s="522"/>
      <c r="U26" s="522"/>
      <c r="V26" s="522"/>
      <c r="W26" s="523"/>
    </row>
    <row r="27" spans="2:23" ht="30.75" customHeight="1">
      <c r="B27" s="557" t="s">
        <v>505</v>
      </c>
      <c r="C27" s="557"/>
      <c r="D27" s="557"/>
      <c r="E27" s="557"/>
      <c r="F27" s="558"/>
      <c r="G27" s="558"/>
      <c r="H27" s="558"/>
      <c r="I27" s="558"/>
      <c r="J27" s="558"/>
      <c r="K27" s="558"/>
      <c r="L27" s="558"/>
      <c r="M27" s="558"/>
      <c r="N27" s="558"/>
      <c r="O27" s="558"/>
      <c r="P27" s="558"/>
      <c r="Q27" s="558"/>
      <c r="R27" s="558"/>
      <c r="S27" s="558"/>
      <c r="T27" s="558"/>
      <c r="U27" s="558"/>
      <c r="V27" s="558"/>
      <c r="W27" s="558"/>
    </row>
    <row r="28" spans="2:23" ht="29.25" customHeight="1">
      <c r="B28" s="557"/>
      <c r="C28" s="557"/>
      <c r="D28" s="557"/>
      <c r="E28" s="557"/>
      <c r="F28" s="559"/>
      <c r="G28" s="559"/>
      <c r="H28" s="559"/>
      <c r="I28" s="559"/>
      <c r="J28" s="559"/>
      <c r="K28" s="559"/>
      <c r="L28" s="559"/>
      <c r="M28" s="559"/>
      <c r="N28" s="559"/>
      <c r="O28" s="559"/>
      <c r="P28" s="559"/>
      <c r="Q28" s="559"/>
      <c r="R28" s="559"/>
      <c r="S28" s="559"/>
      <c r="T28" s="559"/>
      <c r="U28" s="559"/>
      <c r="V28" s="559"/>
      <c r="W28" s="559"/>
    </row>
    <row r="29" spans="2:23">
      <c r="B29" s="545" t="s">
        <v>28</v>
      </c>
      <c r="C29" s="546"/>
      <c r="D29" s="546"/>
      <c r="E29" s="528"/>
      <c r="F29" s="560" t="s">
        <v>24</v>
      </c>
      <c r="G29" s="561"/>
      <c r="H29" s="512" t="s">
        <v>26</v>
      </c>
      <c r="I29" s="513"/>
      <c r="J29" s="513"/>
      <c r="K29" s="513"/>
      <c r="L29" s="513"/>
      <c r="M29" s="513"/>
      <c r="N29" s="513"/>
      <c r="O29" s="513" t="s">
        <v>24</v>
      </c>
      <c r="P29" s="561"/>
      <c r="Q29" s="512" t="s">
        <v>27</v>
      </c>
      <c r="R29" s="513"/>
      <c r="S29" s="513"/>
      <c r="T29" s="513"/>
      <c r="U29" s="513"/>
      <c r="V29" s="513"/>
      <c r="W29" s="514"/>
    </row>
    <row r="30" spans="2:23" ht="22" customHeight="1">
      <c r="B30" s="547"/>
      <c r="C30" s="548"/>
      <c r="D30" s="548"/>
      <c r="E30" s="529"/>
      <c r="F30" s="562">
        <v>1</v>
      </c>
      <c r="G30" s="542"/>
      <c r="H30" s="543" t="s">
        <v>29</v>
      </c>
      <c r="I30" s="541"/>
      <c r="J30" s="542"/>
      <c r="K30" s="18" t="s">
        <v>5</v>
      </c>
      <c r="L30" s="543" t="s">
        <v>29</v>
      </c>
      <c r="M30" s="541"/>
      <c r="N30" s="541"/>
      <c r="O30" s="541">
        <v>4</v>
      </c>
      <c r="P30" s="542"/>
      <c r="Q30" s="543" t="s">
        <v>29</v>
      </c>
      <c r="R30" s="541"/>
      <c r="S30" s="542"/>
      <c r="T30" s="18" t="s">
        <v>5</v>
      </c>
      <c r="U30" s="543" t="s">
        <v>29</v>
      </c>
      <c r="V30" s="541"/>
      <c r="W30" s="544"/>
    </row>
    <row r="31" spans="2:23" ht="22" customHeight="1">
      <c r="B31" s="547"/>
      <c r="C31" s="548"/>
      <c r="D31" s="548"/>
      <c r="E31" s="529"/>
      <c r="F31" s="562">
        <v>2</v>
      </c>
      <c r="G31" s="542"/>
      <c r="H31" s="543" t="s">
        <v>29</v>
      </c>
      <c r="I31" s="541"/>
      <c r="J31" s="542"/>
      <c r="K31" s="18" t="s">
        <v>5</v>
      </c>
      <c r="L31" s="543" t="s">
        <v>29</v>
      </c>
      <c r="M31" s="541"/>
      <c r="N31" s="541"/>
      <c r="O31" s="541">
        <v>5</v>
      </c>
      <c r="P31" s="542"/>
      <c r="Q31" s="543" t="s">
        <v>29</v>
      </c>
      <c r="R31" s="541"/>
      <c r="S31" s="542"/>
      <c r="T31" s="18" t="s">
        <v>5</v>
      </c>
      <c r="U31" s="543" t="s">
        <v>29</v>
      </c>
      <c r="V31" s="541"/>
      <c r="W31" s="544"/>
    </row>
    <row r="32" spans="2:23" ht="22" customHeight="1">
      <c r="B32" s="547"/>
      <c r="C32" s="548"/>
      <c r="D32" s="548"/>
      <c r="E32" s="529"/>
      <c r="F32" s="562">
        <v>3</v>
      </c>
      <c r="G32" s="542"/>
      <c r="H32" s="543" t="s">
        <v>29</v>
      </c>
      <c r="I32" s="541"/>
      <c r="J32" s="542"/>
      <c r="K32" s="18" t="s">
        <v>5</v>
      </c>
      <c r="L32" s="543" t="s">
        <v>29</v>
      </c>
      <c r="M32" s="541"/>
      <c r="N32" s="541"/>
      <c r="O32" s="541">
        <v>6</v>
      </c>
      <c r="P32" s="542"/>
      <c r="Q32" s="543" t="s">
        <v>29</v>
      </c>
      <c r="R32" s="541"/>
      <c r="S32" s="542"/>
      <c r="T32" s="18" t="s">
        <v>5</v>
      </c>
      <c r="U32" s="543" t="s">
        <v>29</v>
      </c>
      <c r="V32" s="541"/>
      <c r="W32" s="544"/>
    </row>
    <row r="33" spans="2:25" ht="22" customHeight="1">
      <c r="B33" s="549"/>
      <c r="C33" s="550"/>
      <c r="D33" s="550"/>
      <c r="E33" s="551"/>
      <c r="F33" s="599" t="s">
        <v>25</v>
      </c>
      <c r="G33" s="565"/>
      <c r="H33" s="563" t="s">
        <v>29</v>
      </c>
      <c r="I33" s="564"/>
      <c r="J33" s="565"/>
      <c r="K33" s="19" t="s">
        <v>5</v>
      </c>
      <c r="L33" s="563" t="s">
        <v>29</v>
      </c>
      <c r="M33" s="564"/>
      <c r="N33" s="564"/>
      <c r="O33" s="564"/>
      <c r="P33" s="565"/>
      <c r="Q33" s="563"/>
      <c r="R33" s="564"/>
      <c r="S33" s="565"/>
      <c r="T33" s="19"/>
      <c r="U33" s="563"/>
      <c r="V33" s="564"/>
      <c r="W33" s="600"/>
    </row>
    <row r="34" spans="2:25" ht="17.25" customHeight="1">
      <c r="B34" s="545" t="s">
        <v>33</v>
      </c>
      <c r="C34" s="546"/>
      <c r="D34" s="546"/>
      <c r="E34" s="528"/>
      <c r="F34" s="546" t="s">
        <v>42</v>
      </c>
      <c r="G34" s="546"/>
      <c r="H34" s="546"/>
      <c r="I34" s="546"/>
      <c r="J34" s="546"/>
      <c r="K34" s="607">
        <f>SUM(U55:V63)</f>
        <v>0</v>
      </c>
      <c r="L34" s="546"/>
      <c r="M34" s="546"/>
      <c r="N34" s="552" t="s">
        <v>32</v>
      </c>
      <c r="O34" s="552"/>
      <c r="P34" s="552"/>
      <c r="Q34" s="6"/>
      <c r="R34" s="6"/>
      <c r="S34" s="6"/>
      <c r="T34" s="6"/>
      <c r="U34" s="6"/>
      <c r="V34" s="6"/>
      <c r="W34" s="7"/>
    </row>
    <row r="35" spans="2:25" ht="17.25" customHeight="1">
      <c r="B35" s="547"/>
      <c r="C35" s="548"/>
      <c r="D35" s="548"/>
      <c r="E35" s="529"/>
      <c r="F35" s="548" t="s">
        <v>43</v>
      </c>
      <c r="G35" s="548"/>
      <c r="H35" s="548"/>
      <c r="I35" s="548"/>
      <c r="J35" s="548"/>
      <c r="K35" s="608">
        <f>SUM(U64:V72)</f>
        <v>0</v>
      </c>
      <c r="L35" s="548"/>
      <c r="M35" s="548"/>
      <c r="N35" s="605" t="s">
        <v>32</v>
      </c>
      <c r="O35" s="605"/>
      <c r="P35" s="605"/>
      <c r="Q35" s="13"/>
      <c r="R35" s="13"/>
      <c r="S35" s="13"/>
      <c r="T35" s="13"/>
      <c r="U35" s="13"/>
      <c r="V35" s="13"/>
      <c r="W35" s="14"/>
    </row>
    <row r="36" spans="2:25" ht="17.25" customHeight="1">
      <c r="B36" s="547"/>
      <c r="C36" s="548"/>
      <c r="D36" s="548"/>
      <c r="E36" s="529"/>
      <c r="F36" s="548" t="s">
        <v>31</v>
      </c>
      <c r="G36" s="548"/>
      <c r="H36" s="548"/>
      <c r="I36" s="548"/>
      <c r="J36" s="548"/>
      <c r="K36" s="608">
        <f>SUM(U73:V77)</f>
        <v>0</v>
      </c>
      <c r="L36" s="548"/>
      <c r="M36" s="548"/>
      <c r="N36" s="605" t="s">
        <v>32</v>
      </c>
      <c r="O36" s="605"/>
      <c r="P36" s="605"/>
      <c r="Q36" s="13"/>
      <c r="R36" s="13"/>
      <c r="S36" s="13"/>
      <c r="T36" s="13"/>
      <c r="U36" s="13"/>
      <c r="V36" s="13"/>
      <c r="W36" s="14"/>
    </row>
    <row r="37" spans="2:25" ht="17.25" customHeight="1">
      <c r="B37" s="547"/>
      <c r="C37" s="548"/>
      <c r="D37" s="548"/>
      <c r="E37" s="529"/>
      <c r="F37" s="548" t="s">
        <v>30</v>
      </c>
      <c r="G37" s="548"/>
      <c r="H37" s="548"/>
      <c r="I37" s="548"/>
      <c r="J37" s="548"/>
      <c r="K37" s="608">
        <f>SUM(U78:V83)</f>
        <v>0</v>
      </c>
      <c r="L37" s="548"/>
      <c r="M37" s="548"/>
      <c r="N37" s="605" t="s">
        <v>32</v>
      </c>
      <c r="O37" s="605"/>
      <c r="P37" s="605"/>
      <c r="Q37" s="13"/>
      <c r="R37" s="13"/>
      <c r="S37" s="13"/>
      <c r="T37" s="13"/>
      <c r="U37" s="13"/>
      <c r="V37" s="13"/>
      <c r="W37" s="14"/>
    </row>
    <row r="38" spans="2:25" ht="17.25" customHeight="1">
      <c r="B38" s="603"/>
      <c r="C38" s="501"/>
      <c r="D38" s="501"/>
      <c r="E38" s="604"/>
      <c r="F38" s="501" t="s">
        <v>30</v>
      </c>
      <c r="G38" s="501"/>
      <c r="H38" s="501"/>
      <c r="I38" s="501"/>
      <c r="J38" s="501"/>
      <c r="K38" s="502">
        <f>SUM(U70:V74)</f>
        <v>0</v>
      </c>
      <c r="L38" s="501"/>
      <c r="M38" s="501"/>
      <c r="N38" s="503" t="s">
        <v>32</v>
      </c>
      <c r="O38" s="503"/>
      <c r="P38" s="503"/>
      <c r="Q38" s="216"/>
      <c r="R38" s="216"/>
      <c r="S38" s="216"/>
      <c r="T38" s="216"/>
      <c r="U38" s="216"/>
      <c r="V38" s="216"/>
      <c r="W38" s="217"/>
    </row>
    <row r="39" spans="2:25" ht="7.5" customHeight="1">
      <c r="B39" s="603"/>
      <c r="C39" s="501"/>
      <c r="D39" s="501"/>
      <c r="E39" s="604"/>
      <c r="F39" s="501"/>
      <c r="G39" s="501"/>
      <c r="H39" s="501"/>
      <c r="I39" s="501"/>
      <c r="J39" s="501"/>
      <c r="K39" s="501"/>
      <c r="L39" s="501"/>
      <c r="M39" s="501"/>
      <c r="N39" s="503" t="s">
        <v>32</v>
      </c>
      <c r="O39" s="503"/>
      <c r="P39" s="503"/>
      <c r="Q39" s="216"/>
      <c r="R39" s="216"/>
      <c r="S39" s="216"/>
      <c r="T39" s="216"/>
      <c r="U39" s="216"/>
      <c r="V39" s="216"/>
      <c r="W39" s="217"/>
    </row>
    <row r="40" spans="2:25" ht="17.25" customHeight="1">
      <c r="B40" s="603"/>
      <c r="C40" s="501"/>
      <c r="D40" s="501"/>
      <c r="E40" s="604"/>
      <c r="F40" s="504" t="s">
        <v>34</v>
      </c>
      <c r="G40" s="505"/>
      <c r="H40" s="505"/>
      <c r="I40" s="505"/>
      <c r="J40" s="505"/>
      <c r="K40" s="506">
        <f>SUM(K35:M39)</f>
        <v>0</v>
      </c>
      <c r="L40" s="505"/>
      <c r="M40" s="505"/>
      <c r="N40" s="507" t="s">
        <v>32</v>
      </c>
      <c r="O40" s="507"/>
      <c r="P40" s="507"/>
      <c r="Q40" s="218"/>
      <c r="R40" s="218"/>
      <c r="S40" s="218"/>
      <c r="T40" s="218"/>
      <c r="U40" s="218"/>
      <c r="V40" s="218"/>
      <c r="W40" s="219"/>
      <c r="Y40" s="23">
        <f>+K40-U75</f>
        <v>0</v>
      </c>
    </row>
    <row r="41" spans="2:25" ht="10.5" customHeight="1">
      <c r="B41" s="603"/>
      <c r="C41" s="501"/>
      <c r="D41" s="501"/>
      <c r="E41" s="604"/>
      <c r="F41" s="185"/>
      <c r="G41" s="185"/>
      <c r="H41" s="185"/>
      <c r="I41" s="185"/>
      <c r="J41" s="185"/>
      <c r="K41" s="185"/>
      <c r="L41" s="185"/>
      <c r="M41" s="185"/>
      <c r="N41" s="185"/>
      <c r="O41" s="185"/>
      <c r="P41" s="185"/>
      <c r="Q41" s="185"/>
      <c r="R41" s="185"/>
      <c r="S41" s="185"/>
      <c r="T41" s="185"/>
      <c r="U41" s="185"/>
      <c r="V41" s="185"/>
      <c r="W41" s="185"/>
    </row>
    <row r="42" spans="2:25" ht="18" customHeight="1">
      <c r="B42" s="603"/>
      <c r="C42" s="501"/>
      <c r="D42" s="501"/>
      <c r="E42" s="604"/>
      <c r="F42" s="185"/>
      <c r="G42" s="220" t="s">
        <v>37</v>
      </c>
      <c r="H42" s="185"/>
      <c r="I42" s="185"/>
      <c r="J42" s="185"/>
      <c r="K42" s="185"/>
      <c r="L42" s="185"/>
      <c r="M42" s="185"/>
      <c r="N42" s="185"/>
      <c r="O42" s="185"/>
      <c r="P42" s="185"/>
      <c r="Q42" s="185"/>
      <c r="R42" s="185"/>
      <c r="S42" s="185"/>
      <c r="T42" s="185"/>
      <c r="U42" s="185"/>
      <c r="V42" s="185"/>
      <c r="W42" s="185"/>
    </row>
    <row r="43" spans="2:25" ht="20.25" customHeight="1">
      <c r="B43" s="547"/>
      <c r="C43" s="548"/>
      <c r="D43" s="548"/>
      <c r="E43" s="529"/>
      <c r="F43" s="211"/>
      <c r="G43" s="211"/>
      <c r="H43" s="211"/>
      <c r="I43" s="211"/>
      <c r="J43" s="211"/>
      <c r="K43" s="213"/>
      <c r="L43" s="211"/>
      <c r="M43" s="211"/>
      <c r="N43" s="212"/>
      <c r="O43" s="212"/>
      <c r="P43" s="212"/>
      <c r="Q43" s="13"/>
      <c r="R43" s="13"/>
      <c r="S43" s="13"/>
      <c r="T43" s="13"/>
      <c r="U43" s="13"/>
      <c r="V43" s="13"/>
      <c r="W43" s="14"/>
    </row>
    <row r="44" spans="2:25" ht="7.5" customHeight="1">
      <c r="B44" s="547"/>
      <c r="C44" s="548"/>
      <c r="D44" s="548"/>
      <c r="E44" s="529"/>
      <c r="F44" s="548"/>
      <c r="G44" s="548"/>
      <c r="H44" s="548"/>
      <c r="I44" s="548"/>
      <c r="J44" s="548"/>
      <c r="K44" s="548"/>
      <c r="L44" s="548"/>
      <c r="M44" s="548"/>
      <c r="N44" s="605" t="s">
        <v>32</v>
      </c>
      <c r="O44" s="605"/>
      <c r="P44" s="605"/>
      <c r="Q44" s="13"/>
      <c r="R44" s="13"/>
      <c r="S44" s="13"/>
      <c r="T44" s="13"/>
      <c r="U44" s="13"/>
      <c r="V44" s="13"/>
      <c r="W44" s="14"/>
    </row>
    <row r="45" spans="2:25" ht="17.25" customHeight="1">
      <c r="B45" s="549"/>
      <c r="C45" s="550"/>
      <c r="D45" s="550"/>
      <c r="E45" s="551"/>
      <c r="F45" s="549" t="s">
        <v>34</v>
      </c>
      <c r="G45" s="550"/>
      <c r="H45" s="550"/>
      <c r="I45" s="550"/>
      <c r="J45" s="550"/>
      <c r="K45" s="606">
        <f>SUM(K34:M44)</f>
        <v>0</v>
      </c>
      <c r="L45" s="550"/>
      <c r="M45" s="550"/>
      <c r="N45" s="553" t="s">
        <v>32</v>
      </c>
      <c r="O45" s="553"/>
      <c r="P45" s="553"/>
      <c r="Q45" s="10"/>
      <c r="R45" s="10"/>
      <c r="S45" s="10"/>
      <c r="T45" s="10"/>
      <c r="U45" s="10"/>
      <c r="V45" s="10"/>
      <c r="W45" s="11"/>
      <c r="Y45" s="23">
        <f>+K45-U84</f>
        <v>0</v>
      </c>
    </row>
    <row r="46" spans="2:25" ht="10.5" customHeight="1"/>
    <row r="47" spans="2:25" ht="18" customHeight="1">
      <c r="B47" s="21" t="s">
        <v>35</v>
      </c>
      <c r="G47" s="22" t="s">
        <v>37</v>
      </c>
    </row>
    <row r="48" spans="2:25" ht="20.25" customHeight="1">
      <c r="B48" s="508" t="s">
        <v>514</v>
      </c>
      <c r="C48" s="508"/>
      <c r="D48" s="508"/>
      <c r="E48" s="508"/>
      <c r="F48" s="508"/>
      <c r="G48" s="508"/>
      <c r="H48" s="508"/>
      <c r="I48" s="508"/>
      <c r="J48" s="508"/>
      <c r="K48" s="508"/>
      <c r="L48" s="508"/>
      <c r="M48" s="508"/>
      <c r="N48" s="508"/>
      <c r="O48" s="508"/>
      <c r="P48" s="508"/>
      <c r="Q48" s="508"/>
      <c r="R48" s="508"/>
      <c r="S48" s="508"/>
      <c r="T48" s="508"/>
      <c r="U48" s="508"/>
      <c r="V48" s="508"/>
      <c r="W48" s="508"/>
    </row>
    <row r="49" spans="2:23" ht="20.25" customHeight="1">
      <c r="B49" s="508"/>
      <c r="C49" s="508"/>
      <c r="D49" s="508"/>
      <c r="E49" s="508"/>
      <c r="F49" s="508"/>
      <c r="G49" s="508"/>
      <c r="H49" s="508"/>
      <c r="I49" s="508"/>
      <c r="J49" s="508"/>
      <c r="K49" s="508"/>
      <c r="L49" s="508"/>
      <c r="M49" s="508"/>
      <c r="N49" s="508"/>
      <c r="O49" s="508"/>
      <c r="P49" s="508"/>
      <c r="Q49" s="508"/>
      <c r="R49" s="508"/>
      <c r="S49" s="508"/>
      <c r="T49" s="508"/>
      <c r="U49" s="508"/>
      <c r="V49" s="508"/>
      <c r="W49" s="508"/>
    </row>
    <row r="50" spans="2:23" ht="20.25" customHeight="1">
      <c r="B50" s="508"/>
      <c r="C50" s="508"/>
      <c r="D50" s="508"/>
      <c r="E50" s="508"/>
      <c r="F50" s="508"/>
      <c r="G50" s="508"/>
      <c r="H50" s="508"/>
      <c r="I50" s="508"/>
      <c r="J50" s="508"/>
      <c r="K50" s="508"/>
      <c r="L50" s="508"/>
      <c r="M50" s="508"/>
      <c r="N50" s="508"/>
      <c r="O50" s="508"/>
      <c r="P50" s="508"/>
      <c r="Q50" s="508"/>
      <c r="R50" s="508"/>
      <c r="S50" s="508"/>
      <c r="T50" s="508"/>
      <c r="U50" s="508"/>
      <c r="V50" s="508"/>
      <c r="W50" s="508"/>
    </row>
    <row r="51" spans="2:23" ht="20.25" customHeight="1">
      <c r="B51" s="508" t="s">
        <v>515</v>
      </c>
      <c r="C51" s="508"/>
      <c r="D51" s="508"/>
      <c r="E51" s="508"/>
      <c r="F51" s="508"/>
      <c r="G51" s="508"/>
      <c r="H51" s="508"/>
      <c r="I51" s="508"/>
      <c r="J51" s="508"/>
      <c r="K51" s="508"/>
      <c r="L51" s="508"/>
      <c r="M51" s="508"/>
      <c r="N51" s="508"/>
      <c r="O51" s="508"/>
      <c r="P51" s="508"/>
      <c r="Q51" s="508"/>
      <c r="R51" s="508"/>
      <c r="S51" s="508"/>
      <c r="T51" s="508"/>
      <c r="U51" s="508"/>
      <c r="V51" s="508"/>
      <c r="W51" s="508"/>
    </row>
    <row r="52" spans="2:23" ht="20.25" customHeight="1">
      <c r="B52" s="508"/>
      <c r="C52" s="508"/>
      <c r="D52" s="508"/>
      <c r="E52" s="508"/>
      <c r="F52" s="508"/>
      <c r="G52" s="508"/>
      <c r="H52" s="508"/>
      <c r="I52" s="508"/>
      <c r="J52" s="508"/>
      <c r="K52" s="508"/>
      <c r="L52" s="508"/>
      <c r="M52" s="508"/>
      <c r="N52" s="508"/>
      <c r="O52" s="508"/>
      <c r="P52" s="508"/>
      <c r="Q52" s="508"/>
      <c r="R52" s="508"/>
      <c r="S52" s="508"/>
      <c r="T52" s="508"/>
      <c r="U52" s="508"/>
      <c r="V52" s="508"/>
      <c r="W52" s="508"/>
    </row>
    <row r="53" spans="2:23" ht="11.25" customHeight="1">
      <c r="C53" s="509"/>
      <c r="D53" s="509"/>
      <c r="E53" s="509"/>
      <c r="F53" s="509"/>
      <c r="G53" s="509"/>
      <c r="H53" s="509"/>
      <c r="I53" s="509"/>
      <c r="J53" s="509"/>
      <c r="K53" s="509"/>
      <c r="L53" s="509"/>
      <c r="M53" s="509"/>
      <c r="N53" s="509"/>
      <c r="O53" s="509"/>
      <c r="P53" s="509"/>
      <c r="Q53" s="509"/>
      <c r="R53" s="509"/>
      <c r="S53" s="509"/>
      <c r="T53" s="509"/>
      <c r="U53" s="509"/>
      <c r="V53" s="509"/>
      <c r="W53" s="509"/>
    </row>
    <row r="54" spans="2:23" ht="18" customHeight="1">
      <c r="B54" s="4"/>
      <c r="C54" s="601" t="s">
        <v>38</v>
      </c>
      <c r="D54" s="601"/>
      <c r="E54" s="601"/>
      <c r="F54" s="601"/>
      <c r="G54" s="601"/>
      <c r="H54" s="601"/>
      <c r="I54" s="601" t="s">
        <v>39</v>
      </c>
      <c r="J54" s="601"/>
      <c r="K54" s="601"/>
      <c r="L54" s="601"/>
      <c r="M54" s="601"/>
      <c r="N54" s="601"/>
      <c r="O54" s="601"/>
      <c r="P54" s="601"/>
      <c r="Q54" s="601"/>
      <c r="R54" s="601"/>
      <c r="S54" s="601"/>
      <c r="T54" s="601"/>
      <c r="U54" s="601" t="s">
        <v>33</v>
      </c>
      <c r="V54" s="601"/>
      <c r="W54" s="601"/>
    </row>
    <row r="55" spans="2:23" ht="20.25" customHeight="1">
      <c r="B55" s="632" t="s">
        <v>40</v>
      </c>
      <c r="C55" s="602"/>
      <c r="D55" s="602"/>
      <c r="E55" s="602"/>
      <c r="F55" s="602"/>
      <c r="G55" s="602"/>
      <c r="H55" s="602"/>
      <c r="I55" s="602"/>
      <c r="J55" s="602"/>
      <c r="K55" s="602"/>
      <c r="L55" s="602"/>
      <c r="M55" s="602"/>
      <c r="N55" s="602"/>
      <c r="O55" s="602"/>
      <c r="P55" s="602"/>
      <c r="Q55" s="602"/>
      <c r="R55" s="602"/>
      <c r="S55" s="602"/>
      <c r="T55" s="602"/>
      <c r="U55" s="620"/>
      <c r="V55" s="621"/>
      <c r="W55" s="24" t="s">
        <v>32</v>
      </c>
    </row>
    <row r="56" spans="2:23" ht="20.25" customHeight="1">
      <c r="B56" s="633"/>
      <c r="C56" s="609"/>
      <c r="D56" s="609"/>
      <c r="E56" s="609"/>
      <c r="F56" s="609"/>
      <c r="G56" s="609"/>
      <c r="H56" s="609"/>
      <c r="I56" s="609"/>
      <c r="J56" s="609"/>
      <c r="K56" s="609"/>
      <c r="L56" s="609"/>
      <c r="M56" s="609"/>
      <c r="N56" s="609"/>
      <c r="O56" s="609"/>
      <c r="P56" s="609"/>
      <c r="Q56" s="609"/>
      <c r="R56" s="609"/>
      <c r="S56" s="609"/>
      <c r="T56" s="609"/>
      <c r="U56" s="622"/>
      <c r="V56" s="623"/>
      <c r="W56" s="25" t="s">
        <v>32</v>
      </c>
    </row>
    <row r="57" spans="2:23" ht="20.25" customHeight="1">
      <c r="B57" s="633"/>
      <c r="C57" s="609"/>
      <c r="D57" s="609"/>
      <c r="E57" s="609"/>
      <c r="F57" s="609"/>
      <c r="G57" s="609"/>
      <c r="H57" s="609"/>
      <c r="I57" s="609"/>
      <c r="J57" s="609"/>
      <c r="K57" s="609"/>
      <c r="L57" s="609"/>
      <c r="M57" s="609"/>
      <c r="N57" s="609"/>
      <c r="O57" s="609"/>
      <c r="P57" s="609"/>
      <c r="Q57" s="609"/>
      <c r="R57" s="609"/>
      <c r="S57" s="609"/>
      <c r="T57" s="609"/>
      <c r="U57" s="622"/>
      <c r="V57" s="623"/>
      <c r="W57" s="25" t="s">
        <v>32</v>
      </c>
    </row>
    <row r="58" spans="2:23" ht="20.25" customHeight="1">
      <c r="B58" s="633"/>
      <c r="C58" s="609"/>
      <c r="D58" s="609"/>
      <c r="E58" s="609"/>
      <c r="F58" s="609"/>
      <c r="G58" s="609"/>
      <c r="H58" s="609"/>
      <c r="I58" s="609"/>
      <c r="J58" s="609"/>
      <c r="K58" s="609"/>
      <c r="L58" s="609"/>
      <c r="M58" s="609"/>
      <c r="N58" s="609"/>
      <c r="O58" s="609"/>
      <c r="P58" s="609"/>
      <c r="Q58" s="609"/>
      <c r="R58" s="609"/>
      <c r="S58" s="609"/>
      <c r="T58" s="609"/>
      <c r="U58" s="622"/>
      <c r="V58" s="623"/>
      <c r="W58" s="25" t="s">
        <v>32</v>
      </c>
    </row>
    <row r="59" spans="2:23" ht="20.25" customHeight="1">
      <c r="B59" s="633"/>
      <c r="C59" s="609"/>
      <c r="D59" s="609"/>
      <c r="E59" s="609"/>
      <c r="F59" s="609"/>
      <c r="G59" s="609"/>
      <c r="H59" s="609"/>
      <c r="I59" s="609"/>
      <c r="J59" s="609"/>
      <c r="K59" s="609"/>
      <c r="L59" s="609"/>
      <c r="M59" s="609"/>
      <c r="N59" s="609"/>
      <c r="O59" s="609"/>
      <c r="P59" s="609"/>
      <c r="Q59" s="609"/>
      <c r="R59" s="609"/>
      <c r="S59" s="609"/>
      <c r="T59" s="609"/>
      <c r="U59" s="622"/>
      <c r="V59" s="623"/>
      <c r="W59" s="25" t="s">
        <v>32</v>
      </c>
    </row>
    <row r="60" spans="2:23" ht="20.25" customHeight="1">
      <c r="B60" s="633"/>
      <c r="C60" s="609"/>
      <c r="D60" s="609"/>
      <c r="E60" s="609"/>
      <c r="F60" s="609"/>
      <c r="G60" s="609"/>
      <c r="H60" s="609"/>
      <c r="I60" s="609"/>
      <c r="J60" s="609"/>
      <c r="K60" s="609"/>
      <c r="L60" s="609"/>
      <c r="M60" s="609"/>
      <c r="N60" s="609"/>
      <c r="O60" s="609"/>
      <c r="P60" s="609"/>
      <c r="Q60" s="609"/>
      <c r="R60" s="609"/>
      <c r="S60" s="609"/>
      <c r="T60" s="609"/>
      <c r="U60" s="622"/>
      <c r="V60" s="623"/>
      <c r="W60" s="25" t="s">
        <v>32</v>
      </c>
    </row>
    <row r="61" spans="2:23" ht="20.25" customHeight="1">
      <c r="B61" s="633"/>
      <c r="C61" s="609"/>
      <c r="D61" s="609"/>
      <c r="E61" s="609"/>
      <c r="F61" s="609"/>
      <c r="G61" s="609"/>
      <c r="H61" s="609"/>
      <c r="I61" s="609"/>
      <c r="J61" s="609"/>
      <c r="K61" s="609"/>
      <c r="L61" s="609"/>
      <c r="M61" s="609"/>
      <c r="N61" s="609"/>
      <c r="O61" s="609"/>
      <c r="P61" s="609"/>
      <c r="Q61" s="609"/>
      <c r="R61" s="609"/>
      <c r="S61" s="609"/>
      <c r="T61" s="609"/>
      <c r="U61" s="622"/>
      <c r="V61" s="623"/>
      <c r="W61" s="25" t="s">
        <v>32</v>
      </c>
    </row>
    <row r="62" spans="2:23" ht="20.25" customHeight="1">
      <c r="B62" s="633"/>
      <c r="C62" s="609"/>
      <c r="D62" s="609"/>
      <c r="E62" s="609"/>
      <c r="F62" s="609"/>
      <c r="G62" s="609"/>
      <c r="H62" s="609"/>
      <c r="I62" s="609"/>
      <c r="J62" s="609"/>
      <c r="K62" s="609"/>
      <c r="L62" s="609"/>
      <c r="M62" s="609"/>
      <c r="N62" s="609"/>
      <c r="O62" s="609"/>
      <c r="P62" s="609"/>
      <c r="Q62" s="609"/>
      <c r="R62" s="609"/>
      <c r="S62" s="609"/>
      <c r="T62" s="609"/>
      <c r="U62" s="622"/>
      <c r="V62" s="623"/>
      <c r="W62" s="25" t="s">
        <v>32</v>
      </c>
    </row>
    <row r="63" spans="2:23" ht="20.25" customHeight="1">
      <c r="B63" s="633"/>
      <c r="C63" s="610"/>
      <c r="D63" s="610"/>
      <c r="E63" s="610"/>
      <c r="F63" s="610"/>
      <c r="G63" s="610"/>
      <c r="H63" s="610"/>
      <c r="I63" s="610"/>
      <c r="J63" s="610"/>
      <c r="K63" s="610"/>
      <c r="L63" s="610"/>
      <c r="M63" s="610"/>
      <c r="N63" s="610"/>
      <c r="O63" s="610"/>
      <c r="P63" s="610"/>
      <c r="Q63" s="610"/>
      <c r="R63" s="610"/>
      <c r="S63" s="610"/>
      <c r="T63" s="610"/>
      <c r="U63" s="634"/>
      <c r="V63" s="635"/>
      <c r="W63" s="26" t="s">
        <v>32</v>
      </c>
    </row>
    <row r="64" spans="2:23" ht="20.25" customHeight="1">
      <c r="B64" s="632" t="s">
        <v>41</v>
      </c>
      <c r="C64" s="602"/>
      <c r="D64" s="602"/>
      <c r="E64" s="602"/>
      <c r="F64" s="602"/>
      <c r="G64" s="602"/>
      <c r="H64" s="602"/>
      <c r="I64" s="602"/>
      <c r="J64" s="602"/>
      <c r="K64" s="602"/>
      <c r="L64" s="602"/>
      <c r="M64" s="602"/>
      <c r="N64" s="602"/>
      <c r="O64" s="602"/>
      <c r="P64" s="602"/>
      <c r="Q64" s="602"/>
      <c r="R64" s="602"/>
      <c r="S64" s="602"/>
      <c r="T64" s="602"/>
      <c r="U64" s="620"/>
      <c r="V64" s="621"/>
      <c r="W64" s="24" t="s">
        <v>32</v>
      </c>
    </row>
    <row r="65" spans="2:23" ht="20.25" customHeight="1">
      <c r="B65" s="633"/>
      <c r="C65" s="609"/>
      <c r="D65" s="609"/>
      <c r="E65" s="609"/>
      <c r="F65" s="609"/>
      <c r="G65" s="609"/>
      <c r="H65" s="609"/>
      <c r="I65" s="609"/>
      <c r="J65" s="609"/>
      <c r="K65" s="609"/>
      <c r="L65" s="609"/>
      <c r="M65" s="609"/>
      <c r="N65" s="609"/>
      <c r="O65" s="609"/>
      <c r="P65" s="609"/>
      <c r="Q65" s="609"/>
      <c r="R65" s="609"/>
      <c r="S65" s="609"/>
      <c r="T65" s="609"/>
      <c r="U65" s="622"/>
      <c r="V65" s="623"/>
      <c r="W65" s="25" t="s">
        <v>32</v>
      </c>
    </row>
    <row r="66" spans="2:23" ht="20.25" customHeight="1">
      <c r="B66" s="633"/>
      <c r="C66" s="609"/>
      <c r="D66" s="609"/>
      <c r="E66" s="609"/>
      <c r="F66" s="609"/>
      <c r="G66" s="609"/>
      <c r="H66" s="609"/>
      <c r="I66" s="609"/>
      <c r="J66" s="609"/>
      <c r="K66" s="609"/>
      <c r="L66" s="609"/>
      <c r="M66" s="609"/>
      <c r="N66" s="609"/>
      <c r="O66" s="609"/>
      <c r="P66" s="609"/>
      <c r="Q66" s="609"/>
      <c r="R66" s="609"/>
      <c r="S66" s="609"/>
      <c r="T66" s="609"/>
      <c r="U66" s="622"/>
      <c r="V66" s="623"/>
      <c r="W66" s="25" t="s">
        <v>32</v>
      </c>
    </row>
    <row r="67" spans="2:23" ht="20.25" customHeight="1">
      <c r="B67" s="633"/>
      <c r="C67" s="609"/>
      <c r="D67" s="609"/>
      <c r="E67" s="609"/>
      <c r="F67" s="609"/>
      <c r="G67" s="609"/>
      <c r="H67" s="609"/>
      <c r="I67" s="609"/>
      <c r="J67" s="609"/>
      <c r="K67" s="609"/>
      <c r="L67" s="609"/>
      <c r="M67" s="609"/>
      <c r="N67" s="609"/>
      <c r="O67" s="609"/>
      <c r="P67" s="609"/>
      <c r="Q67" s="609"/>
      <c r="R67" s="609"/>
      <c r="S67" s="609"/>
      <c r="T67" s="609"/>
      <c r="U67" s="622"/>
      <c r="V67" s="623"/>
      <c r="W67" s="25" t="s">
        <v>32</v>
      </c>
    </row>
    <row r="68" spans="2:23" ht="20.25" customHeight="1">
      <c r="B68" s="633"/>
      <c r="C68" s="609"/>
      <c r="D68" s="609"/>
      <c r="E68" s="609"/>
      <c r="F68" s="609"/>
      <c r="G68" s="609"/>
      <c r="H68" s="609"/>
      <c r="I68" s="609"/>
      <c r="J68" s="609"/>
      <c r="K68" s="609"/>
      <c r="L68" s="609"/>
      <c r="M68" s="609"/>
      <c r="N68" s="609"/>
      <c r="O68" s="609"/>
      <c r="P68" s="609"/>
      <c r="Q68" s="609"/>
      <c r="R68" s="609"/>
      <c r="S68" s="609"/>
      <c r="T68" s="609"/>
      <c r="U68" s="622"/>
      <c r="V68" s="623"/>
      <c r="W68" s="25" t="s">
        <v>32</v>
      </c>
    </row>
    <row r="69" spans="2:23" ht="20.25" customHeight="1">
      <c r="B69" s="633"/>
      <c r="C69" s="609"/>
      <c r="D69" s="609"/>
      <c r="E69" s="609"/>
      <c r="F69" s="609"/>
      <c r="G69" s="609"/>
      <c r="H69" s="609"/>
      <c r="I69" s="609"/>
      <c r="J69" s="609"/>
      <c r="K69" s="609"/>
      <c r="L69" s="609"/>
      <c r="M69" s="609"/>
      <c r="N69" s="609"/>
      <c r="O69" s="609"/>
      <c r="P69" s="609"/>
      <c r="Q69" s="609"/>
      <c r="R69" s="609"/>
      <c r="S69" s="609"/>
      <c r="T69" s="609"/>
      <c r="U69" s="622"/>
      <c r="V69" s="623"/>
      <c r="W69" s="25" t="s">
        <v>32</v>
      </c>
    </row>
    <row r="70" spans="2:23" ht="20.25" customHeight="1">
      <c r="B70" s="633"/>
      <c r="C70" s="609"/>
      <c r="D70" s="609"/>
      <c r="E70" s="609"/>
      <c r="F70" s="609"/>
      <c r="G70" s="609"/>
      <c r="H70" s="609"/>
      <c r="I70" s="609"/>
      <c r="J70" s="609"/>
      <c r="K70" s="609"/>
      <c r="L70" s="609"/>
      <c r="M70" s="609"/>
      <c r="N70" s="609"/>
      <c r="O70" s="609"/>
      <c r="P70" s="609"/>
      <c r="Q70" s="609"/>
      <c r="R70" s="609"/>
      <c r="S70" s="609"/>
      <c r="T70" s="609"/>
      <c r="U70" s="622"/>
      <c r="V70" s="623"/>
      <c r="W70" s="25" t="s">
        <v>32</v>
      </c>
    </row>
    <row r="71" spans="2:23" ht="20.25" customHeight="1">
      <c r="B71" s="633"/>
      <c r="C71" s="609"/>
      <c r="D71" s="609"/>
      <c r="E71" s="609"/>
      <c r="F71" s="609"/>
      <c r="G71" s="609"/>
      <c r="H71" s="609"/>
      <c r="I71" s="609"/>
      <c r="J71" s="609"/>
      <c r="K71" s="609"/>
      <c r="L71" s="609"/>
      <c r="M71" s="609"/>
      <c r="N71" s="609"/>
      <c r="O71" s="609"/>
      <c r="P71" s="609"/>
      <c r="Q71" s="609"/>
      <c r="R71" s="609"/>
      <c r="S71" s="609"/>
      <c r="T71" s="609"/>
      <c r="U71" s="622"/>
      <c r="V71" s="623"/>
      <c r="W71" s="25" t="s">
        <v>32</v>
      </c>
    </row>
    <row r="72" spans="2:23" ht="20.25" customHeight="1">
      <c r="B72" s="633"/>
      <c r="C72" s="610"/>
      <c r="D72" s="610"/>
      <c r="E72" s="610"/>
      <c r="F72" s="610"/>
      <c r="G72" s="610"/>
      <c r="H72" s="610"/>
      <c r="I72" s="610"/>
      <c r="J72" s="610"/>
      <c r="K72" s="610"/>
      <c r="L72" s="610"/>
      <c r="M72" s="610"/>
      <c r="N72" s="610"/>
      <c r="O72" s="610"/>
      <c r="P72" s="610"/>
      <c r="Q72" s="610"/>
      <c r="R72" s="610"/>
      <c r="S72" s="610"/>
      <c r="T72" s="610"/>
      <c r="U72" s="624"/>
      <c r="V72" s="625"/>
      <c r="W72" s="26" t="s">
        <v>32</v>
      </c>
    </row>
    <row r="73" spans="2:23" ht="20.25" customHeight="1">
      <c r="B73" s="619" t="s">
        <v>31</v>
      </c>
      <c r="C73" s="602"/>
      <c r="D73" s="602"/>
      <c r="E73" s="602"/>
      <c r="F73" s="602"/>
      <c r="G73" s="602"/>
      <c r="H73" s="602"/>
      <c r="I73" s="602"/>
      <c r="J73" s="602"/>
      <c r="K73" s="602"/>
      <c r="L73" s="602"/>
      <c r="M73" s="602"/>
      <c r="N73" s="602"/>
      <c r="O73" s="602"/>
      <c r="P73" s="602"/>
      <c r="Q73" s="602"/>
      <c r="R73" s="602"/>
      <c r="S73" s="602"/>
      <c r="T73" s="602"/>
      <c r="U73" s="636"/>
      <c r="V73" s="637"/>
      <c r="W73" s="24" t="s">
        <v>32</v>
      </c>
    </row>
    <row r="74" spans="2:23" ht="20.25" customHeight="1">
      <c r="B74" s="619"/>
      <c r="C74" s="609"/>
      <c r="D74" s="609"/>
      <c r="E74" s="609"/>
      <c r="F74" s="609"/>
      <c r="G74" s="609"/>
      <c r="H74" s="609"/>
      <c r="I74" s="609"/>
      <c r="J74" s="609"/>
      <c r="K74" s="609"/>
      <c r="L74" s="609"/>
      <c r="M74" s="609"/>
      <c r="N74" s="609"/>
      <c r="O74" s="609"/>
      <c r="P74" s="609"/>
      <c r="Q74" s="609"/>
      <c r="R74" s="609"/>
      <c r="S74" s="609"/>
      <c r="T74" s="609"/>
      <c r="U74" s="622"/>
      <c r="V74" s="623"/>
      <c r="W74" s="25" t="s">
        <v>32</v>
      </c>
    </row>
    <row r="75" spans="2:23" ht="20.25" customHeight="1">
      <c r="B75" s="619"/>
      <c r="C75" s="609"/>
      <c r="D75" s="609"/>
      <c r="E75" s="609"/>
      <c r="F75" s="609"/>
      <c r="G75" s="609"/>
      <c r="H75" s="609"/>
      <c r="I75" s="609"/>
      <c r="J75" s="609"/>
      <c r="K75" s="609"/>
      <c r="L75" s="609"/>
      <c r="M75" s="609"/>
      <c r="N75" s="609"/>
      <c r="O75" s="609"/>
      <c r="P75" s="609"/>
      <c r="Q75" s="609"/>
      <c r="R75" s="609"/>
      <c r="S75" s="609"/>
      <c r="T75" s="609"/>
      <c r="U75" s="622"/>
      <c r="V75" s="623"/>
      <c r="W75" s="25" t="s">
        <v>32</v>
      </c>
    </row>
    <row r="76" spans="2:23" ht="20.25" customHeight="1">
      <c r="B76" s="619"/>
      <c r="C76" s="609"/>
      <c r="D76" s="609"/>
      <c r="E76" s="609"/>
      <c r="F76" s="609"/>
      <c r="G76" s="609"/>
      <c r="H76" s="609"/>
      <c r="I76" s="609"/>
      <c r="J76" s="609"/>
      <c r="K76" s="609"/>
      <c r="L76" s="609"/>
      <c r="M76" s="609"/>
      <c r="N76" s="609"/>
      <c r="O76" s="609"/>
      <c r="P76" s="609"/>
      <c r="Q76" s="609"/>
      <c r="R76" s="609"/>
      <c r="S76" s="609"/>
      <c r="T76" s="609"/>
      <c r="U76" s="622"/>
      <c r="V76" s="623"/>
      <c r="W76" s="25" t="s">
        <v>32</v>
      </c>
    </row>
    <row r="77" spans="2:23" ht="20.25" customHeight="1">
      <c r="B77" s="619"/>
      <c r="C77" s="610"/>
      <c r="D77" s="610"/>
      <c r="E77" s="610"/>
      <c r="F77" s="610"/>
      <c r="G77" s="610"/>
      <c r="H77" s="610"/>
      <c r="I77" s="610"/>
      <c r="J77" s="610"/>
      <c r="K77" s="610"/>
      <c r="L77" s="610"/>
      <c r="M77" s="610"/>
      <c r="N77" s="610"/>
      <c r="O77" s="610"/>
      <c r="P77" s="610"/>
      <c r="Q77" s="610"/>
      <c r="R77" s="610"/>
      <c r="S77" s="610"/>
      <c r="T77" s="610"/>
      <c r="U77" s="634"/>
      <c r="V77" s="635"/>
      <c r="W77" s="26" t="s">
        <v>32</v>
      </c>
    </row>
    <row r="78" spans="2:23" ht="20.25" customHeight="1">
      <c r="B78" s="619" t="s">
        <v>44</v>
      </c>
      <c r="C78" s="602"/>
      <c r="D78" s="602"/>
      <c r="E78" s="602"/>
      <c r="F78" s="602"/>
      <c r="G78" s="602"/>
      <c r="H78" s="602"/>
      <c r="I78" s="602"/>
      <c r="J78" s="602"/>
      <c r="K78" s="602"/>
      <c r="L78" s="602"/>
      <c r="M78" s="602"/>
      <c r="N78" s="602"/>
      <c r="O78" s="602"/>
      <c r="P78" s="602"/>
      <c r="Q78" s="602"/>
      <c r="R78" s="602"/>
      <c r="S78" s="602"/>
      <c r="T78" s="602"/>
      <c r="U78" s="620"/>
      <c r="V78" s="621"/>
      <c r="W78" s="24" t="s">
        <v>32</v>
      </c>
    </row>
    <row r="79" spans="2:23" ht="20.25" customHeight="1">
      <c r="B79" s="619"/>
      <c r="C79" s="609"/>
      <c r="D79" s="609"/>
      <c r="E79" s="609"/>
      <c r="F79" s="609"/>
      <c r="G79" s="609"/>
      <c r="H79" s="609"/>
      <c r="I79" s="609"/>
      <c r="J79" s="609"/>
      <c r="K79" s="609"/>
      <c r="L79" s="609"/>
      <c r="M79" s="609"/>
      <c r="N79" s="609"/>
      <c r="O79" s="609"/>
      <c r="P79" s="609"/>
      <c r="Q79" s="609"/>
      <c r="R79" s="609"/>
      <c r="S79" s="609"/>
      <c r="T79" s="609"/>
      <c r="U79" s="622"/>
      <c r="V79" s="623"/>
      <c r="W79" s="25" t="s">
        <v>32</v>
      </c>
    </row>
    <row r="80" spans="2:23" ht="20.25" customHeight="1">
      <c r="B80" s="619"/>
      <c r="C80" s="609"/>
      <c r="D80" s="609"/>
      <c r="E80" s="609"/>
      <c r="F80" s="609"/>
      <c r="G80" s="609"/>
      <c r="H80" s="609"/>
      <c r="I80" s="609"/>
      <c r="J80" s="609"/>
      <c r="K80" s="609"/>
      <c r="L80" s="609"/>
      <c r="M80" s="609"/>
      <c r="N80" s="609"/>
      <c r="O80" s="609"/>
      <c r="P80" s="609"/>
      <c r="Q80" s="609"/>
      <c r="R80" s="609"/>
      <c r="S80" s="609"/>
      <c r="T80" s="609"/>
      <c r="U80" s="622"/>
      <c r="V80" s="623"/>
      <c r="W80" s="25" t="s">
        <v>32</v>
      </c>
    </row>
    <row r="81" spans="2:23" ht="20.25" customHeight="1">
      <c r="B81" s="619"/>
      <c r="C81" s="609"/>
      <c r="D81" s="609"/>
      <c r="E81" s="609"/>
      <c r="F81" s="609"/>
      <c r="G81" s="609"/>
      <c r="H81" s="609"/>
      <c r="I81" s="609"/>
      <c r="J81" s="609"/>
      <c r="K81" s="609"/>
      <c r="L81" s="609"/>
      <c r="M81" s="609"/>
      <c r="N81" s="609"/>
      <c r="O81" s="609"/>
      <c r="P81" s="609"/>
      <c r="Q81" s="609"/>
      <c r="R81" s="609"/>
      <c r="S81" s="609"/>
      <c r="T81" s="609"/>
      <c r="U81" s="622"/>
      <c r="V81" s="623"/>
      <c r="W81" s="25" t="s">
        <v>32</v>
      </c>
    </row>
    <row r="82" spans="2:23" ht="20.25" customHeight="1">
      <c r="B82" s="619"/>
      <c r="C82" s="609"/>
      <c r="D82" s="609"/>
      <c r="E82" s="609"/>
      <c r="F82" s="609"/>
      <c r="G82" s="609"/>
      <c r="H82" s="609"/>
      <c r="I82" s="609"/>
      <c r="J82" s="609"/>
      <c r="K82" s="609"/>
      <c r="L82" s="609"/>
      <c r="M82" s="609"/>
      <c r="N82" s="609"/>
      <c r="O82" s="609"/>
      <c r="P82" s="609"/>
      <c r="Q82" s="609"/>
      <c r="R82" s="609"/>
      <c r="S82" s="609"/>
      <c r="T82" s="609"/>
      <c r="U82" s="622"/>
      <c r="V82" s="623"/>
      <c r="W82" s="25" t="s">
        <v>32</v>
      </c>
    </row>
    <row r="83" spans="2:23" ht="20.25" customHeight="1">
      <c r="B83" s="619"/>
      <c r="C83" s="610"/>
      <c r="D83" s="610"/>
      <c r="E83" s="610"/>
      <c r="F83" s="610"/>
      <c r="G83" s="610"/>
      <c r="H83" s="610"/>
      <c r="I83" s="610"/>
      <c r="J83" s="610"/>
      <c r="K83" s="610"/>
      <c r="L83" s="610"/>
      <c r="M83" s="610"/>
      <c r="N83" s="610"/>
      <c r="O83" s="610"/>
      <c r="P83" s="610"/>
      <c r="Q83" s="610"/>
      <c r="R83" s="610"/>
      <c r="S83" s="610"/>
      <c r="T83" s="610"/>
      <c r="U83" s="624"/>
      <c r="V83" s="625"/>
      <c r="W83" s="26" t="s">
        <v>32</v>
      </c>
    </row>
    <row r="84" spans="2:23" ht="20.25" customHeight="1">
      <c r="B84" s="614" t="s">
        <v>45</v>
      </c>
      <c r="C84" s="615"/>
      <c r="D84" s="615"/>
      <c r="E84" s="615"/>
      <c r="F84" s="615"/>
      <c r="G84" s="615"/>
      <c r="H84" s="615"/>
      <c r="I84" s="615"/>
      <c r="J84" s="615"/>
      <c r="K84" s="615"/>
      <c r="L84" s="615"/>
      <c r="M84" s="615"/>
      <c r="N84" s="615"/>
      <c r="O84" s="615"/>
      <c r="P84" s="615"/>
      <c r="Q84" s="615"/>
      <c r="R84" s="615"/>
      <c r="S84" s="615"/>
      <c r="T84" s="616"/>
      <c r="U84" s="617">
        <f>SUM(U55:V83)</f>
        <v>0</v>
      </c>
      <c r="V84" s="618"/>
      <c r="W84" s="27" t="s">
        <v>32</v>
      </c>
    </row>
    <row r="85" spans="2:23" ht="20.25" customHeight="1">
      <c r="B85" s="619" t="s">
        <v>46</v>
      </c>
      <c r="C85" s="630" t="s">
        <v>47</v>
      </c>
      <c r="D85" s="627"/>
      <c r="E85" s="627"/>
      <c r="F85" s="627"/>
      <c r="G85" s="627"/>
      <c r="H85" s="631"/>
      <c r="I85" s="627"/>
      <c r="J85" s="627"/>
      <c r="K85" s="627"/>
      <c r="L85" s="627"/>
      <c r="M85" s="627"/>
      <c r="N85" s="627"/>
      <c r="O85" s="627"/>
      <c r="P85" s="627"/>
      <c r="Q85" s="627"/>
      <c r="R85" s="627"/>
      <c r="S85" s="627"/>
      <c r="T85" s="627"/>
      <c r="U85" s="620"/>
      <c r="V85" s="621"/>
      <c r="W85" s="24" t="s">
        <v>32</v>
      </c>
    </row>
    <row r="86" spans="2:23" ht="20.25" customHeight="1">
      <c r="B86" s="619"/>
      <c r="C86" s="628" t="s">
        <v>48</v>
      </c>
      <c r="D86" s="626"/>
      <c r="E86" s="626"/>
      <c r="F86" s="626"/>
      <c r="G86" s="626"/>
      <c r="H86" s="629"/>
      <c r="I86" s="626"/>
      <c r="J86" s="626"/>
      <c r="K86" s="626"/>
      <c r="L86" s="626"/>
      <c r="M86" s="626"/>
      <c r="N86" s="626"/>
      <c r="O86" s="626"/>
      <c r="P86" s="626"/>
      <c r="Q86" s="626"/>
      <c r="R86" s="626"/>
      <c r="S86" s="626"/>
      <c r="T86" s="626"/>
      <c r="U86" s="622"/>
      <c r="V86" s="623"/>
      <c r="W86" s="25" t="s">
        <v>32</v>
      </c>
    </row>
    <row r="87" spans="2:23" ht="20.25" customHeight="1">
      <c r="B87" s="619"/>
      <c r="C87" s="628" t="s">
        <v>49</v>
      </c>
      <c r="D87" s="626"/>
      <c r="E87" s="626"/>
      <c r="F87" s="626"/>
      <c r="G87" s="626"/>
      <c r="H87" s="629"/>
      <c r="I87" s="626"/>
      <c r="J87" s="626"/>
      <c r="K87" s="626"/>
      <c r="L87" s="626"/>
      <c r="M87" s="626"/>
      <c r="N87" s="626"/>
      <c r="O87" s="626"/>
      <c r="P87" s="626"/>
      <c r="Q87" s="626"/>
      <c r="R87" s="626"/>
      <c r="S87" s="626"/>
      <c r="T87" s="626"/>
      <c r="U87" s="622"/>
      <c r="V87" s="623"/>
      <c r="W87" s="25" t="s">
        <v>32</v>
      </c>
    </row>
    <row r="88" spans="2:23" ht="20.25" customHeight="1">
      <c r="B88" s="619"/>
      <c r="C88" s="628"/>
      <c r="D88" s="626"/>
      <c r="E88" s="626"/>
      <c r="F88" s="626"/>
      <c r="G88" s="626"/>
      <c r="H88" s="629"/>
      <c r="I88" s="626"/>
      <c r="J88" s="626"/>
      <c r="K88" s="626"/>
      <c r="L88" s="626"/>
      <c r="M88" s="626"/>
      <c r="N88" s="626"/>
      <c r="O88" s="626"/>
      <c r="P88" s="626"/>
      <c r="Q88" s="626"/>
      <c r="R88" s="626"/>
      <c r="S88" s="626"/>
      <c r="T88" s="626"/>
      <c r="U88" s="622"/>
      <c r="V88" s="623"/>
      <c r="W88" s="25" t="s">
        <v>32</v>
      </c>
    </row>
    <row r="89" spans="2:23" ht="20.25" customHeight="1">
      <c r="B89" s="619"/>
      <c r="C89" s="611"/>
      <c r="D89" s="612"/>
      <c r="E89" s="612"/>
      <c r="F89" s="612"/>
      <c r="G89" s="612"/>
      <c r="H89" s="613"/>
      <c r="I89" s="612"/>
      <c r="J89" s="612"/>
      <c r="K89" s="612"/>
      <c r="L89" s="612"/>
      <c r="M89" s="612"/>
      <c r="N89" s="612"/>
      <c r="O89" s="612"/>
      <c r="P89" s="612"/>
      <c r="Q89" s="612"/>
      <c r="R89" s="612"/>
      <c r="S89" s="612"/>
      <c r="T89" s="612"/>
      <c r="U89" s="624"/>
      <c r="V89" s="625"/>
      <c r="W89" s="26" t="s">
        <v>32</v>
      </c>
    </row>
    <row r="90" spans="2:23" ht="20.25" customHeight="1">
      <c r="B90" s="614" t="s">
        <v>34</v>
      </c>
      <c r="C90" s="615"/>
      <c r="D90" s="615"/>
      <c r="E90" s="615"/>
      <c r="F90" s="615"/>
      <c r="G90" s="615"/>
      <c r="H90" s="615"/>
      <c r="I90" s="615"/>
      <c r="J90" s="615"/>
      <c r="K90" s="615"/>
      <c r="L90" s="615"/>
      <c r="M90" s="615"/>
      <c r="N90" s="615"/>
      <c r="O90" s="615"/>
      <c r="P90" s="615"/>
      <c r="Q90" s="615"/>
      <c r="R90" s="615"/>
      <c r="S90" s="615"/>
      <c r="T90" s="616"/>
      <c r="U90" s="617">
        <f>SUM(U84,U85:V89)</f>
        <v>0</v>
      </c>
      <c r="V90" s="618"/>
      <c r="W90" s="27" t="s">
        <v>32</v>
      </c>
    </row>
    <row r="91" spans="2:23" ht="20.25" customHeight="1">
      <c r="C91" s="509"/>
      <c r="D91" s="509"/>
      <c r="E91" s="509"/>
      <c r="F91" s="509"/>
      <c r="G91" s="509"/>
      <c r="H91" s="509"/>
      <c r="I91" s="509"/>
      <c r="J91" s="509"/>
      <c r="K91" s="509"/>
      <c r="L91" s="509"/>
      <c r="M91" s="509"/>
      <c r="N91" s="509"/>
      <c r="O91" s="509"/>
      <c r="P91" s="509"/>
      <c r="Q91" s="509"/>
      <c r="R91" s="509"/>
      <c r="S91" s="509"/>
      <c r="T91" s="509"/>
      <c r="U91" s="509"/>
      <c r="V91" s="509"/>
      <c r="W91" s="509"/>
    </row>
    <row r="92" spans="2:23" ht="20.25" customHeight="1">
      <c r="C92" s="509"/>
      <c r="D92" s="509"/>
      <c r="E92" s="509"/>
      <c r="F92" s="509"/>
      <c r="G92" s="509"/>
      <c r="H92" s="509"/>
      <c r="I92" s="509"/>
      <c r="J92" s="509"/>
      <c r="K92" s="509"/>
      <c r="L92" s="509"/>
      <c r="M92" s="509"/>
      <c r="N92" s="509"/>
      <c r="O92" s="509"/>
      <c r="P92" s="509"/>
      <c r="Q92" s="509"/>
      <c r="R92" s="509"/>
      <c r="S92" s="509"/>
      <c r="T92" s="509"/>
      <c r="U92" s="509"/>
      <c r="V92" s="509"/>
      <c r="W92" s="509"/>
    </row>
    <row r="93" spans="2:23" ht="20.25" customHeight="1">
      <c r="C93" s="509"/>
      <c r="D93" s="509"/>
      <c r="E93" s="509"/>
      <c r="F93" s="509"/>
      <c r="G93" s="509"/>
      <c r="H93" s="509"/>
      <c r="I93" s="509"/>
      <c r="J93" s="509"/>
      <c r="K93" s="509"/>
      <c r="L93" s="509"/>
      <c r="M93" s="509"/>
      <c r="N93" s="509"/>
      <c r="O93" s="509"/>
      <c r="P93" s="509"/>
      <c r="Q93" s="509"/>
      <c r="R93" s="509"/>
      <c r="S93" s="509"/>
      <c r="T93" s="509"/>
      <c r="U93" s="509"/>
      <c r="V93" s="509"/>
      <c r="W93" s="509"/>
    </row>
    <row r="94" spans="2:23" ht="20.25" customHeight="1">
      <c r="C94" s="509"/>
      <c r="D94" s="509"/>
      <c r="E94" s="509"/>
      <c r="F94" s="509"/>
      <c r="G94" s="509"/>
      <c r="H94" s="509"/>
      <c r="I94" s="509"/>
      <c r="J94" s="509"/>
      <c r="K94" s="509"/>
      <c r="L94" s="509"/>
      <c r="M94" s="509"/>
      <c r="N94" s="509"/>
      <c r="O94" s="509"/>
      <c r="P94" s="509"/>
      <c r="Q94" s="509"/>
      <c r="R94" s="509"/>
      <c r="S94" s="509"/>
      <c r="T94" s="509"/>
      <c r="U94" s="509"/>
      <c r="V94" s="509"/>
      <c r="W94" s="509"/>
    </row>
    <row r="95" spans="2:23" ht="20.25" customHeight="1">
      <c r="C95" s="509"/>
      <c r="D95" s="509"/>
      <c r="E95" s="509"/>
      <c r="F95" s="509"/>
      <c r="G95" s="509"/>
      <c r="H95" s="509"/>
      <c r="I95" s="509"/>
      <c r="J95" s="509"/>
      <c r="K95" s="509"/>
      <c r="L95" s="509"/>
      <c r="M95" s="509"/>
      <c r="N95" s="509"/>
      <c r="O95" s="509"/>
      <c r="P95" s="509"/>
      <c r="Q95" s="509"/>
      <c r="R95" s="509"/>
      <c r="S95" s="509"/>
      <c r="T95" s="509"/>
      <c r="U95" s="509"/>
      <c r="V95" s="509"/>
      <c r="W95" s="509"/>
    </row>
    <row r="96" spans="2:23" ht="20.25" customHeight="1">
      <c r="C96" s="509"/>
      <c r="D96" s="509"/>
      <c r="E96" s="509"/>
      <c r="F96" s="509"/>
      <c r="G96" s="509"/>
      <c r="H96" s="509"/>
      <c r="I96" s="509"/>
      <c r="J96" s="509"/>
      <c r="K96" s="509"/>
      <c r="L96" s="509"/>
      <c r="M96" s="509"/>
      <c r="N96" s="509"/>
      <c r="O96" s="509"/>
      <c r="P96" s="509"/>
      <c r="Q96" s="509"/>
      <c r="R96" s="509"/>
      <c r="S96" s="509"/>
      <c r="T96" s="509"/>
      <c r="U96" s="509"/>
      <c r="V96" s="509"/>
      <c r="W96" s="509"/>
    </row>
    <row r="97" spans="3:23" ht="20.25" customHeight="1">
      <c r="C97" s="509"/>
      <c r="D97" s="509"/>
      <c r="E97" s="509"/>
      <c r="F97" s="509"/>
      <c r="G97" s="509"/>
      <c r="H97" s="509"/>
      <c r="I97" s="509"/>
      <c r="J97" s="509"/>
      <c r="K97" s="509"/>
      <c r="L97" s="509"/>
      <c r="M97" s="509"/>
      <c r="N97" s="509"/>
      <c r="O97" s="509"/>
      <c r="P97" s="509"/>
      <c r="Q97" s="509"/>
      <c r="R97" s="509"/>
      <c r="S97" s="509"/>
      <c r="T97" s="509"/>
      <c r="U97" s="509"/>
      <c r="V97" s="509"/>
      <c r="W97" s="509"/>
    </row>
    <row r="98" spans="3:23" ht="30" customHeight="1">
      <c r="C98" s="509"/>
      <c r="D98" s="509"/>
      <c r="E98" s="509"/>
      <c r="F98" s="509"/>
      <c r="G98" s="509"/>
      <c r="H98" s="509"/>
      <c r="I98" s="509"/>
      <c r="J98" s="509"/>
      <c r="K98" s="509"/>
      <c r="L98" s="509"/>
      <c r="M98" s="509"/>
      <c r="N98" s="509"/>
      <c r="O98" s="509"/>
      <c r="P98" s="509"/>
      <c r="Q98" s="509"/>
      <c r="R98" s="509"/>
      <c r="S98" s="509"/>
      <c r="T98" s="509"/>
      <c r="U98" s="509"/>
      <c r="V98" s="509"/>
      <c r="W98" s="509"/>
    </row>
    <row r="99" spans="3:23" ht="30" customHeight="1">
      <c r="C99" s="509"/>
      <c r="D99" s="509"/>
      <c r="E99" s="509"/>
      <c r="F99" s="509"/>
      <c r="G99" s="509"/>
      <c r="H99" s="509"/>
      <c r="I99" s="509"/>
      <c r="J99" s="509"/>
      <c r="K99" s="509"/>
      <c r="L99" s="509"/>
      <c r="M99" s="509"/>
      <c r="N99" s="509"/>
      <c r="O99" s="509"/>
      <c r="P99" s="509"/>
      <c r="Q99" s="509"/>
      <c r="R99" s="509"/>
      <c r="S99" s="509"/>
      <c r="T99" s="509"/>
      <c r="U99" s="509"/>
      <c r="V99" s="509"/>
      <c r="W99" s="509"/>
    </row>
    <row r="100" spans="3:23" ht="30" customHeight="1">
      <c r="C100" s="509"/>
      <c r="D100" s="509"/>
      <c r="E100" s="509"/>
      <c r="F100" s="509"/>
      <c r="G100" s="509"/>
      <c r="H100" s="509"/>
      <c r="I100" s="509"/>
      <c r="J100" s="509"/>
      <c r="K100" s="509"/>
      <c r="L100" s="509"/>
      <c r="M100" s="509"/>
      <c r="N100" s="509"/>
      <c r="O100" s="509"/>
      <c r="P100" s="509"/>
      <c r="Q100" s="509"/>
      <c r="R100" s="509"/>
      <c r="S100" s="509"/>
      <c r="T100" s="509"/>
      <c r="U100" s="509"/>
      <c r="V100" s="509"/>
      <c r="W100" s="509"/>
    </row>
    <row r="101" spans="3:23" ht="30" customHeight="1">
      <c r="C101" s="509"/>
      <c r="D101" s="509"/>
      <c r="E101" s="509"/>
      <c r="F101" s="509"/>
      <c r="G101" s="509"/>
      <c r="H101" s="509"/>
      <c r="I101" s="509"/>
      <c r="J101" s="509"/>
      <c r="K101" s="509"/>
      <c r="L101" s="509"/>
      <c r="M101" s="509"/>
      <c r="N101" s="509"/>
      <c r="O101" s="509"/>
      <c r="P101" s="509"/>
      <c r="Q101" s="509"/>
      <c r="R101" s="509"/>
      <c r="S101" s="509"/>
      <c r="T101" s="509"/>
      <c r="U101" s="509"/>
      <c r="V101" s="509"/>
      <c r="W101" s="509"/>
    </row>
    <row r="102" spans="3:23" ht="30" customHeight="1">
      <c r="C102" s="509"/>
      <c r="D102" s="509"/>
      <c r="E102" s="509"/>
      <c r="F102" s="509"/>
      <c r="G102" s="509"/>
      <c r="H102" s="509"/>
      <c r="I102" s="509"/>
      <c r="J102" s="509"/>
      <c r="K102" s="509"/>
      <c r="L102" s="509"/>
      <c r="M102" s="509"/>
      <c r="N102" s="509"/>
      <c r="O102" s="509"/>
      <c r="P102" s="509"/>
      <c r="Q102" s="509"/>
      <c r="R102" s="509"/>
      <c r="S102" s="509"/>
      <c r="T102" s="509"/>
      <c r="U102" s="509"/>
      <c r="V102" s="509"/>
      <c r="W102" s="509"/>
    </row>
    <row r="103" spans="3:23" ht="30" customHeight="1">
      <c r="C103" s="509"/>
      <c r="D103" s="509"/>
      <c r="E103" s="509"/>
      <c r="F103" s="509"/>
      <c r="G103" s="509"/>
      <c r="H103" s="509"/>
      <c r="I103" s="509"/>
      <c r="J103" s="509"/>
      <c r="K103" s="509"/>
      <c r="L103" s="509"/>
      <c r="M103" s="509"/>
      <c r="N103" s="509"/>
      <c r="O103" s="509"/>
      <c r="P103" s="509"/>
      <c r="Q103" s="509"/>
      <c r="R103" s="509"/>
      <c r="S103" s="509"/>
      <c r="T103" s="509"/>
      <c r="U103" s="509"/>
      <c r="V103" s="509"/>
      <c r="W103" s="509"/>
    </row>
    <row r="104" spans="3:23" ht="30" customHeight="1">
      <c r="C104" s="509"/>
      <c r="D104" s="509"/>
      <c r="E104" s="509"/>
      <c r="F104" s="509"/>
      <c r="G104" s="509"/>
      <c r="H104" s="509"/>
      <c r="I104" s="509"/>
      <c r="J104" s="509"/>
      <c r="K104" s="509"/>
      <c r="L104" s="509"/>
      <c r="M104" s="509"/>
      <c r="N104" s="509"/>
      <c r="O104" s="509"/>
      <c r="P104" s="509"/>
      <c r="Q104" s="509"/>
      <c r="R104" s="509"/>
      <c r="S104" s="509"/>
      <c r="T104" s="509"/>
      <c r="U104" s="509"/>
      <c r="V104" s="509"/>
      <c r="W104" s="509"/>
    </row>
    <row r="105" spans="3:23" ht="30" customHeight="1">
      <c r="C105" s="509"/>
      <c r="D105" s="509"/>
      <c r="E105" s="509"/>
      <c r="F105" s="509"/>
      <c r="G105" s="509"/>
      <c r="H105" s="509"/>
      <c r="I105" s="509"/>
      <c r="J105" s="509"/>
      <c r="K105" s="509"/>
      <c r="L105" s="509"/>
      <c r="M105" s="509"/>
      <c r="N105" s="509"/>
      <c r="O105" s="509"/>
      <c r="P105" s="509"/>
      <c r="Q105" s="509"/>
      <c r="R105" s="509"/>
      <c r="S105" s="509"/>
      <c r="T105" s="509"/>
      <c r="U105" s="509"/>
      <c r="V105" s="509"/>
      <c r="W105" s="509"/>
    </row>
    <row r="106" spans="3:23" ht="30" customHeight="1">
      <c r="C106" s="509"/>
      <c r="D106" s="509"/>
      <c r="E106" s="509"/>
      <c r="F106" s="509"/>
      <c r="G106" s="509"/>
      <c r="H106" s="509"/>
      <c r="I106" s="509"/>
      <c r="J106" s="509"/>
      <c r="K106" s="509"/>
      <c r="L106" s="509"/>
      <c r="M106" s="509"/>
      <c r="N106" s="509"/>
      <c r="O106" s="509"/>
      <c r="P106" s="509"/>
      <c r="Q106" s="509"/>
      <c r="R106" s="509"/>
      <c r="S106" s="509"/>
      <c r="T106" s="509"/>
      <c r="U106" s="509"/>
      <c r="V106" s="509"/>
      <c r="W106" s="509"/>
    </row>
    <row r="107" spans="3:23" ht="30" customHeight="1">
      <c r="C107" s="509"/>
      <c r="D107" s="509"/>
      <c r="E107" s="509"/>
      <c r="F107" s="509"/>
      <c r="G107" s="509"/>
      <c r="H107" s="509"/>
      <c r="I107" s="509"/>
      <c r="J107" s="509"/>
      <c r="K107" s="509"/>
      <c r="L107" s="509"/>
      <c r="M107" s="509"/>
      <c r="N107" s="509"/>
      <c r="O107" s="509"/>
      <c r="P107" s="509"/>
      <c r="Q107" s="509"/>
      <c r="R107" s="509"/>
      <c r="S107" s="509"/>
      <c r="T107" s="509"/>
      <c r="U107" s="509"/>
      <c r="V107" s="509"/>
      <c r="W107" s="509"/>
    </row>
    <row r="108" spans="3:23" ht="30" customHeight="1">
      <c r="C108" s="509"/>
      <c r="D108" s="509"/>
      <c r="E108" s="509"/>
      <c r="F108" s="509"/>
      <c r="G108" s="509"/>
      <c r="H108" s="509"/>
      <c r="I108" s="509"/>
      <c r="J108" s="509"/>
      <c r="K108" s="509"/>
      <c r="L108" s="509"/>
      <c r="M108" s="509"/>
      <c r="N108" s="509"/>
      <c r="O108" s="509"/>
      <c r="P108" s="509"/>
      <c r="Q108" s="509"/>
      <c r="R108" s="509"/>
      <c r="S108" s="509"/>
      <c r="T108" s="509"/>
      <c r="U108" s="509"/>
      <c r="V108" s="509"/>
      <c r="W108" s="509"/>
    </row>
    <row r="109" spans="3:23" ht="30" customHeight="1">
      <c r="C109" s="509"/>
      <c r="D109" s="509"/>
      <c r="E109" s="509"/>
      <c r="F109" s="509"/>
      <c r="G109" s="509"/>
      <c r="H109" s="509"/>
      <c r="I109" s="509"/>
      <c r="J109" s="509"/>
      <c r="K109" s="509"/>
      <c r="L109" s="509"/>
      <c r="M109" s="509"/>
      <c r="N109" s="509"/>
      <c r="O109" s="509"/>
      <c r="P109" s="509"/>
      <c r="Q109" s="509"/>
      <c r="R109" s="509"/>
      <c r="S109" s="509"/>
      <c r="T109" s="509"/>
      <c r="U109" s="509"/>
      <c r="V109" s="509"/>
      <c r="W109" s="509"/>
    </row>
    <row r="110" spans="3:23" ht="30" customHeight="1">
      <c r="C110" s="509"/>
      <c r="D110" s="509"/>
      <c r="E110" s="509"/>
      <c r="F110" s="509"/>
      <c r="G110" s="509"/>
      <c r="H110" s="509"/>
      <c r="I110" s="509"/>
      <c r="J110" s="509"/>
      <c r="K110" s="509"/>
      <c r="L110" s="509"/>
      <c r="M110" s="509"/>
      <c r="N110" s="509"/>
      <c r="O110" s="509"/>
      <c r="P110" s="509"/>
      <c r="Q110" s="509"/>
      <c r="R110" s="509"/>
      <c r="S110" s="509"/>
      <c r="T110" s="509"/>
      <c r="U110" s="509"/>
      <c r="V110" s="509"/>
      <c r="W110" s="509"/>
    </row>
    <row r="111" spans="3:23" ht="30" customHeight="1">
      <c r="C111" s="509"/>
      <c r="D111" s="509"/>
      <c r="E111" s="509"/>
      <c r="F111" s="509"/>
      <c r="G111" s="509"/>
      <c r="H111" s="509"/>
      <c r="I111" s="509"/>
      <c r="J111" s="509"/>
      <c r="K111" s="509"/>
      <c r="L111" s="509"/>
      <c r="M111" s="509"/>
      <c r="N111" s="509"/>
      <c r="O111" s="509"/>
      <c r="P111" s="509"/>
      <c r="Q111" s="509"/>
      <c r="R111" s="509"/>
      <c r="S111" s="509"/>
      <c r="T111" s="509"/>
      <c r="U111" s="509"/>
      <c r="V111" s="509"/>
      <c r="W111" s="509"/>
    </row>
    <row r="112" spans="3:23" ht="30" customHeight="1">
      <c r="C112" s="509"/>
      <c r="D112" s="509"/>
      <c r="E112" s="509"/>
      <c r="F112" s="509"/>
      <c r="G112" s="509"/>
      <c r="H112" s="509"/>
      <c r="I112" s="509"/>
      <c r="J112" s="509"/>
      <c r="K112" s="509"/>
      <c r="L112" s="509"/>
      <c r="M112" s="509"/>
      <c r="N112" s="509"/>
      <c r="O112" s="509"/>
      <c r="P112" s="509"/>
      <c r="Q112" s="509"/>
      <c r="R112" s="509"/>
      <c r="S112" s="509"/>
      <c r="T112" s="509"/>
      <c r="U112" s="509"/>
      <c r="V112" s="509"/>
      <c r="W112" s="509"/>
    </row>
    <row r="113" spans="3:23" ht="30" customHeight="1">
      <c r="C113" s="509"/>
      <c r="D113" s="509"/>
      <c r="E113" s="509"/>
      <c r="F113" s="509"/>
      <c r="G113" s="509"/>
      <c r="H113" s="509"/>
      <c r="I113" s="509"/>
      <c r="J113" s="509"/>
      <c r="K113" s="509"/>
      <c r="L113" s="509"/>
      <c r="M113" s="509"/>
      <c r="N113" s="509"/>
      <c r="O113" s="509"/>
      <c r="P113" s="509"/>
      <c r="Q113" s="509"/>
      <c r="R113" s="509"/>
      <c r="S113" s="509"/>
      <c r="T113" s="509"/>
      <c r="U113" s="509"/>
      <c r="V113" s="509"/>
      <c r="W113" s="509"/>
    </row>
    <row r="114" spans="3:23" ht="30" customHeight="1">
      <c r="C114" s="509"/>
      <c r="D114" s="509"/>
      <c r="E114" s="509"/>
      <c r="F114" s="509"/>
      <c r="G114" s="509"/>
      <c r="H114" s="509"/>
      <c r="I114" s="509"/>
      <c r="J114" s="509"/>
      <c r="K114" s="509"/>
      <c r="L114" s="509"/>
      <c r="M114" s="509"/>
      <c r="N114" s="509"/>
      <c r="O114" s="509"/>
      <c r="P114" s="509"/>
      <c r="Q114" s="509"/>
      <c r="R114" s="509"/>
      <c r="S114" s="509"/>
      <c r="T114" s="509"/>
      <c r="U114" s="509"/>
      <c r="V114" s="509"/>
      <c r="W114" s="509"/>
    </row>
    <row r="115" spans="3:23" ht="30" customHeight="1">
      <c r="C115" s="509"/>
      <c r="D115" s="509"/>
      <c r="E115" s="509"/>
      <c r="F115" s="509"/>
      <c r="G115" s="509"/>
      <c r="H115" s="509"/>
      <c r="I115" s="509"/>
      <c r="J115" s="509"/>
      <c r="K115" s="509"/>
      <c r="L115" s="509"/>
      <c r="M115" s="509"/>
      <c r="N115" s="509"/>
      <c r="O115" s="509"/>
      <c r="P115" s="509"/>
      <c r="Q115" s="509"/>
      <c r="R115" s="509"/>
      <c r="S115" s="509"/>
      <c r="T115" s="509"/>
      <c r="U115" s="509"/>
      <c r="V115" s="509"/>
      <c r="W115" s="509"/>
    </row>
    <row r="116" spans="3:23" ht="30" customHeight="1">
      <c r="C116" s="509"/>
      <c r="D116" s="509"/>
      <c r="E116" s="509"/>
      <c r="F116" s="509"/>
      <c r="G116" s="509"/>
      <c r="H116" s="509"/>
      <c r="I116" s="509"/>
      <c r="J116" s="509"/>
      <c r="K116" s="509"/>
      <c r="L116" s="509"/>
      <c r="M116" s="509"/>
      <c r="N116" s="509"/>
      <c r="O116" s="509"/>
      <c r="P116" s="509"/>
      <c r="Q116" s="509"/>
      <c r="R116" s="509"/>
      <c r="S116" s="509"/>
      <c r="T116" s="509"/>
      <c r="U116" s="509"/>
      <c r="V116" s="509"/>
      <c r="W116" s="509"/>
    </row>
    <row r="117" spans="3:23" ht="30" customHeight="1"/>
    <row r="118" spans="3:23" ht="30" customHeight="1"/>
    <row r="119" spans="3:23" ht="30" customHeight="1"/>
    <row r="120" spans="3:23" ht="30" customHeight="1"/>
    <row r="121" spans="3:23" ht="30" customHeight="1"/>
    <row r="122" spans="3:23" ht="30" customHeight="1"/>
    <row r="123" spans="3:23" ht="30" customHeight="1"/>
    <row r="124" spans="3:23" ht="30" customHeight="1"/>
    <row r="125" spans="3:23" ht="30" customHeight="1"/>
    <row r="126" spans="3:23" ht="30" customHeight="1"/>
  </sheetData>
  <mergeCells count="307">
    <mergeCell ref="C74:H74"/>
    <mergeCell ref="I74:T74"/>
    <mergeCell ref="U73:V73"/>
    <mergeCell ref="U74:V74"/>
    <mergeCell ref="I70:T70"/>
    <mergeCell ref="U70:V70"/>
    <mergeCell ref="I67:T67"/>
    <mergeCell ref="I68:T68"/>
    <mergeCell ref="I64:T64"/>
    <mergeCell ref="I65:T65"/>
    <mergeCell ref="I66:T66"/>
    <mergeCell ref="U65:V65"/>
    <mergeCell ref="U67:V67"/>
    <mergeCell ref="U68:V68"/>
    <mergeCell ref="U69:V69"/>
    <mergeCell ref="U66:V66"/>
    <mergeCell ref="C69:H69"/>
    <mergeCell ref="I69:T69"/>
    <mergeCell ref="U84:V84"/>
    <mergeCell ref="U77:V77"/>
    <mergeCell ref="U78:V78"/>
    <mergeCell ref="U79:V79"/>
    <mergeCell ref="U81:V81"/>
    <mergeCell ref="U82:V82"/>
    <mergeCell ref="I77:T77"/>
    <mergeCell ref="B84:T84"/>
    <mergeCell ref="U55:V55"/>
    <mergeCell ref="U56:V56"/>
    <mergeCell ref="U57:V57"/>
    <mergeCell ref="U58:V58"/>
    <mergeCell ref="U60:V60"/>
    <mergeCell ref="U61:V61"/>
    <mergeCell ref="U62:V62"/>
    <mergeCell ref="U63:V63"/>
    <mergeCell ref="U64:V64"/>
    <mergeCell ref="U59:V59"/>
    <mergeCell ref="I75:T75"/>
    <mergeCell ref="C76:H76"/>
    <mergeCell ref="I76:T76"/>
    <mergeCell ref="U75:V75"/>
    <mergeCell ref="U76:V76"/>
    <mergeCell ref="I73:T73"/>
    <mergeCell ref="B55:B63"/>
    <mergeCell ref="B64:B72"/>
    <mergeCell ref="B78:B83"/>
    <mergeCell ref="B73:B77"/>
    <mergeCell ref="C73:H73"/>
    <mergeCell ref="C75:H75"/>
    <mergeCell ref="C77:H77"/>
    <mergeCell ref="C59:H59"/>
    <mergeCell ref="C67:H67"/>
    <mergeCell ref="C61:H61"/>
    <mergeCell ref="C66:H66"/>
    <mergeCell ref="C71:H71"/>
    <mergeCell ref="C83:H83"/>
    <mergeCell ref="C81:H81"/>
    <mergeCell ref="C82:H82"/>
    <mergeCell ref="C78:H78"/>
    <mergeCell ref="C79:H79"/>
    <mergeCell ref="C72:H72"/>
    <mergeCell ref="C80:H80"/>
    <mergeCell ref="C70:H70"/>
    <mergeCell ref="C68:H68"/>
    <mergeCell ref="C64:H64"/>
    <mergeCell ref="C65:H65"/>
    <mergeCell ref="C63:H63"/>
    <mergeCell ref="I83:T83"/>
    <mergeCell ref="U83:V83"/>
    <mergeCell ref="I81:T81"/>
    <mergeCell ref="I82:T82"/>
    <mergeCell ref="I78:T78"/>
    <mergeCell ref="I79:T79"/>
    <mergeCell ref="I71:T71"/>
    <mergeCell ref="I72:T72"/>
    <mergeCell ref="U71:V71"/>
    <mergeCell ref="U72:V72"/>
    <mergeCell ref="I80:T80"/>
    <mergeCell ref="U80:V80"/>
    <mergeCell ref="I115:T115"/>
    <mergeCell ref="U115:W115"/>
    <mergeCell ref="C116:H116"/>
    <mergeCell ref="I116:T116"/>
    <mergeCell ref="U116:W116"/>
    <mergeCell ref="C113:H113"/>
    <mergeCell ref="I113:T113"/>
    <mergeCell ref="U113:W113"/>
    <mergeCell ref="C114:H114"/>
    <mergeCell ref="I114:T114"/>
    <mergeCell ref="U114:W114"/>
    <mergeCell ref="C115:H115"/>
    <mergeCell ref="I111:T111"/>
    <mergeCell ref="U111:W111"/>
    <mergeCell ref="C112:H112"/>
    <mergeCell ref="I112:T112"/>
    <mergeCell ref="U112:W112"/>
    <mergeCell ref="C109:H109"/>
    <mergeCell ref="I109:T109"/>
    <mergeCell ref="U109:W109"/>
    <mergeCell ref="C110:H110"/>
    <mergeCell ref="I110:T110"/>
    <mergeCell ref="U110:W110"/>
    <mergeCell ref="C111:H111"/>
    <mergeCell ref="I107:T107"/>
    <mergeCell ref="U107:W107"/>
    <mergeCell ref="C108:H108"/>
    <mergeCell ref="I108:T108"/>
    <mergeCell ref="U108:W108"/>
    <mergeCell ref="C105:H105"/>
    <mergeCell ref="I105:T105"/>
    <mergeCell ref="U105:W105"/>
    <mergeCell ref="C106:H106"/>
    <mergeCell ref="I106:T106"/>
    <mergeCell ref="U106:W106"/>
    <mergeCell ref="C107:H107"/>
    <mergeCell ref="I103:T103"/>
    <mergeCell ref="U103:W103"/>
    <mergeCell ref="C104:H104"/>
    <mergeCell ref="I104:T104"/>
    <mergeCell ref="U104:W104"/>
    <mergeCell ref="C101:H101"/>
    <mergeCell ref="I101:T101"/>
    <mergeCell ref="U101:W101"/>
    <mergeCell ref="C102:H102"/>
    <mergeCell ref="I102:T102"/>
    <mergeCell ref="U102:W102"/>
    <mergeCell ref="C103:H103"/>
    <mergeCell ref="I99:T99"/>
    <mergeCell ref="U99:W99"/>
    <mergeCell ref="C100:H100"/>
    <mergeCell ref="I100:T100"/>
    <mergeCell ref="U100:W100"/>
    <mergeCell ref="C97:H97"/>
    <mergeCell ref="I97:T97"/>
    <mergeCell ref="U97:W97"/>
    <mergeCell ref="C98:H98"/>
    <mergeCell ref="I98:T98"/>
    <mergeCell ref="U98:W98"/>
    <mergeCell ref="C99:H99"/>
    <mergeCell ref="I95:T95"/>
    <mergeCell ref="U95:W95"/>
    <mergeCell ref="C96:H96"/>
    <mergeCell ref="I96:T96"/>
    <mergeCell ref="U96:W96"/>
    <mergeCell ref="C93:H93"/>
    <mergeCell ref="I93:T93"/>
    <mergeCell ref="U93:W93"/>
    <mergeCell ref="C94:H94"/>
    <mergeCell ref="I94:T94"/>
    <mergeCell ref="U94:W94"/>
    <mergeCell ref="C95:H95"/>
    <mergeCell ref="I91:T91"/>
    <mergeCell ref="U91:W91"/>
    <mergeCell ref="C92:H92"/>
    <mergeCell ref="I92:T92"/>
    <mergeCell ref="U92:W92"/>
    <mergeCell ref="C89:H89"/>
    <mergeCell ref="I89:T89"/>
    <mergeCell ref="B90:T90"/>
    <mergeCell ref="U90:V90"/>
    <mergeCell ref="C91:H91"/>
    <mergeCell ref="B85:B89"/>
    <mergeCell ref="U85:V85"/>
    <mergeCell ref="U86:V86"/>
    <mergeCell ref="U87:V87"/>
    <mergeCell ref="U88:V88"/>
    <mergeCell ref="U89:V89"/>
    <mergeCell ref="I87:T87"/>
    <mergeCell ref="I88:T88"/>
    <mergeCell ref="I85:T85"/>
    <mergeCell ref="I86:T86"/>
    <mergeCell ref="C87:H87"/>
    <mergeCell ref="C88:H88"/>
    <mergeCell ref="C85:H85"/>
    <mergeCell ref="C86:H86"/>
    <mergeCell ref="C56:H56"/>
    <mergeCell ref="I56:T56"/>
    <mergeCell ref="C57:H57"/>
    <mergeCell ref="I57:T57"/>
    <mergeCell ref="I63:T63"/>
    <mergeCell ref="I61:T61"/>
    <mergeCell ref="C62:H62"/>
    <mergeCell ref="I62:T62"/>
    <mergeCell ref="C58:H58"/>
    <mergeCell ref="I58:T58"/>
    <mergeCell ref="C60:H60"/>
    <mergeCell ref="I60:T60"/>
    <mergeCell ref="I59:T59"/>
    <mergeCell ref="C54:H54"/>
    <mergeCell ref="I54:T54"/>
    <mergeCell ref="U54:W54"/>
    <mergeCell ref="C55:H55"/>
    <mergeCell ref="I55:T55"/>
    <mergeCell ref="B34:E45"/>
    <mergeCell ref="F45:J45"/>
    <mergeCell ref="K44:M44"/>
    <mergeCell ref="N44:P44"/>
    <mergeCell ref="K45:M45"/>
    <mergeCell ref="N45:P45"/>
    <mergeCell ref="K34:M34"/>
    <mergeCell ref="K35:M35"/>
    <mergeCell ref="K36:M36"/>
    <mergeCell ref="K37:M37"/>
    <mergeCell ref="N34:P34"/>
    <mergeCell ref="N35:P35"/>
    <mergeCell ref="N36:P36"/>
    <mergeCell ref="N37:P37"/>
    <mergeCell ref="F34:J34"/>
    <mergeCell ref="F35:J35"/>
    <mergeCell ref="F36:J36"/>
    <mergeCell ref="F37:J37"/>
    <mergeCell ref="F44:J44"/>
    <mergeCell ref="O12:S12"/>
    <mergeCell ref="L33:N33"/>
    <mergeCell ref="F31:G31"/>
    <mergeCell ref="F32:G32"/>
    <mergeCell ref="F33:G33"/>
    <mergeCell ref="Q31:S31"/>
    <mergeCell ref="U31:W31"/>
    <mergeCell ref="Q32:S32"/>
    <mergeCell ref="U32:W32"/>
    <mergeCell ref="Q33:S33"/>
    <mergeCell ref="U33:W33"/>
    <mergeCell ref="O31:P31"/>
    <mergeCell ref="O32:P32"/>
    <mergeCell ref="O33:P33"/>
    <mergeCell ref="L31:N31"/>
    <mergeCell ref="L32:N32"/>
    <mergeCell ref="B3:W3"/>
    <mergeCell ref="P5:S5"/>
    <mergeCell ref="T5:W5"/>
    <mergeCell ref="B5:D5"/>
    <mergeCell ref="E5:N5"/>
    <mergeCell ref="B17:E20"/>
    <mergeCell ref="F17:W20"/>
    <mergeCell ref="B9:E9"/>
    <mergeCell ref="B8:E8"/>
    <mergeCell ref="F9:W9"/>
    <mergeCell ref="Q11:S11"/>
    <mergeCell ref="Q8:S8"/>
    <mergeCell ref="T8:V8"/>
    <mergeCell ref="F8:P8"/>
    <mergeCell ref="F11:J11"/>
    <mergeCell ref="B10:E10"/>
    <mergeCell ref="F10:W10"/>
    <mergeCell ref="L11:P11"/>
    <mergeCell ref="V11:W11"/>
    <mergeCell ref="T11:U11"/>
    <mergeCell ref="B12:E12"/>
    <mergeCell ref="G12:I12"/>
    <mergeCell ref="B13:E14"/>
    <mergeCell ref="K12:M12"/>
    <mergeCell ref="B21:E26"/>
    <mergeCell ref="O30:P30"/>
    <mergeCell ref="Q30:S30"/>
    <mergeCell ref="U30:W30"/>
    <mergeCell ref="B29:E33"/>
    <mergeCell ref="B15:E16"/>
    <mergeCell ref="G15:K15"/>
    <mergeCell ref="G16:K16"/>
    <mergeCell ref="M15:N15"/>
    <mergeCell ref="O15:P15"/>
    <mergeCell ref="P16:W16"/>
    <mergeCell ref="N16:O16"/>
    <mergeCell ref="H30:J30"/>
    <mergeCell ref="L30:N30"/>
    <mergeCell ref="B27:E28"/>
    <mergeCell ref="F27:W28"/>
    <mergeCell ref="F29:G29"/>
    <mergeCell ref="F30:G30"/>
    <mergeCell ref="H29:N29"/>
    <mergeCell ref="O29:P29"/>
    <mergeCell ref="H31:J31"/>
    <mergeCell ref="H32:J32"/>
    <mergeCell ref="H33:J33"/>
    <mergeCell ref="B48:E50"/>
    <mergeCell ref="F48:W50"/>
    <mergeCell ref="B51:E52"/>
    <mergeCell ref="F51:W52"/>
    <mergeCell ref="C53:H53"/>
    <mergeCell ref="I53:T53"/>
    <mergeCell ref="U53:W53"/>
    <mergeCell ref="B11:E11"/>
    <mergeCell ref="Q29:W29"/>
    <mergeCell ref="F21:R21"/>
    <mergeCell ref="S21:W21"/>
    <mergeCell ref="F22:R22"/>
    <mergeCell ref="S22:W22"/>
    <mergeCell ref="F25:R25"/>
    <mergeCell ref="S25:W25"/>
    <mergeCell ref="F26:R26"/>
    <mergeCell ref="S26:W26"/>
    <mergeCell ref="F24:R24"/>
    <mergeCell ref="S24:W24"/>
    <mergeCell ref="F23:R23"/>
    <mergeCell ref="S23:W23"/>
    <mergeCell ref="R13:S14"/>
    <mergeCell ref="W13:W14"/>
    <mergeCell ref="G13:N14"/>
    <mergeCell ref="F38:J38"/>
    <mergeCell ref="K38:M38"/>
    <mergeCell ref="N38:P38"/>
    <mergeCell ref="F39:J39"/>
    <mergeCell ref="K39:M39"/>
    <mergeCell ref="N39:P39"/>
    <mergeCell ref="F40:J40"/>
    <mergeCell ref="K40:M40"/>
    <mergeCell ref="N40:P40"/>
  </mergeCells>
  <phoneticPr fontId="21"/>
  <dataValidations count="1">
    <dataValidation type="list" allowBlank="1" showInputMessage="1" showErrorMessage="1" sqref="F8:P8" xr:uid="{00000000-0002-0000-0100-000000000000}">
      <formula1>$Y$9:$Y$13</formula1>
    </dataValidation>
  </dataValidations>
  <pageMargins left="0.70866141732283472" right="0.70866141732283472" top="0.39370078740157483" bottom="0.39370078740157483" header="0.31496062992125984" footer="0.31496062992125984"/>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AH207"/>
  <sheetViews>
    <sheetView showGridLines="0" view="pageBreakPreview" topLeftCell="A26" zoomScaleNormal="100" zoomScaleSheetLayoutView="100" workbookViewId="0">
      <selection activeCell="B1" sqref="B1"/>
    </sheetView>
  </sheetViews>
  <sheetFormatPr defaultRowHeight="18"/>
  <cols>
    <col min="1" max="1" width="1.08203125" customWidth="1"/>
    <col min="2" max="25" width="3.58203125" customWidth="1"/>
    <col min="26" max="26" width="8.58203125" customWidth="1"/>
    <col min="27" max="27" width="9.75" style="2" bestFit="1" customWidth="1"/>
    <col min="28" max="34" width="8.58203125" customWidth="1"/>
  </cols>
  <sheetData>
    <row r="1" spans="2:27">
      <c r="B1" s="1" t="s">
        <v>178</v>
      </c>
      <c r="C1" s="2"/>
      <c r="D1" s="2"/>
      <c r="E1" s="2"/>
      <c r="F1" s="2"/>
      <c r="G1" s="2"/>
      <c r="H1" s="2"/>
      <c r="I1" s="2"/>
      <c r="J1" s="2"/>
      <c r="K1" s="2"/>
      <c r="L1" s="2"/>
      <c r="M1" s="2"/>
      <c r="N1" s="2"/>
      <c r="O1" s="2"/>
      <c r="P1" s="2"/>
      <c r="Q1" s="2"/>
      <c r="R1" s="2"/>
      <c r="S1" s="2"/>
      <c r="T1" s="2"/>
      <c r="U1" s="2"/>
      <c r="V1" s="2"/>
      <c r="W1" s="2"/>
    </row>
    <row r="2" spans="2:27" ht="9" customHeight="1">
      <c r="B2" s="1"/>
      <c r="C2" s="2"/>
      <c r="D2" s="2"/>
      <c r="E2" s="2"/>
      <c r="F2" s="2"/>
      <c r="G2" s="2"/>
      <c r="H2" s="2"/>
      <c r="I2" s="2"/>
      <c r="J2" s="2"/>
      <c r="K2" s="2"/>
      <c r="L2" s="2"/>
      <c r="M2" s="2"/>
      <c r="N2" s="2"/>
      <c r="O2" s="2"/>
      <c r="P2" s="2"/>
      <c r="Q2" s="2"/>
      <c r="R2" s="2"/>
      <c r="S2" s="2"/>
      <c r="T2" s="2"/>
      <c r="U2" s="2"/>
      <c r="V2" s="2"/>
      <c r="W2" s="2"/>
    </row>
    <row r="3" spans="2:27" ht="19">
      <c r="B3" s="566" t="s">
        <v>179</v>
      </c>
      <c r="C3" s="566"/>
      <c r="D3" s="566"/>
      <c r="E3" s="566"/>
      <c r="F3" s="566"/>
      <c r="G3" s="566"/>
      <c r="H3" s="566"/>
      <c r="I3" s="566"/>
      <c r="J3" s="566"/>
      <c r="K3" s="566"/>
      <c r="L3" s="566"/>
      <c r="M3" s="566"/>
      <c r="N3" s="566"/>
      <c r="O3" s="566"/>
      <c r="P3" s="566"/>
      <c r="Q3" s="566"/>
      <c r="R3" s="566"/>
      <c r="S3" s="566"/>
      <c r="T3" s="566"/>
      <c r="U3" s="566"/>
      <c r="V3" s="566"/>
      <c r="W3" s="566"/>
    </row>
    <row r="4" spans="2:27" ht="19">
      <c r="B4" s="34"/>
      <c r="C4" s="34"/>
      <c r="D4" s="34"/>
      <c r="E4" s="34"/>
      <c r="F4" s="34"/>
      <c r="G4" s="34"/>
      <c r="H4" s="34"/>
      <c r="I4" s="34"/>
      <c r="J4" s="34"/>
      <c r="K4" s="34"/>
      <c r="L4" s="34"/>
      <c r="M4" s="34"/>
      <c r="N4" s="34"/>
      <c r="O4" s="34"/>
      <c r="P4" s="34"/>
      <c r="Q4" s="34"/>
      <c r="R4" s="967" t="s">
        <v>51</v>
      </c>
      <c r="S4" s="967"/>
      <c r="T4" s="967"/>
      <c r="U4" s="967"/>
      <c r="V4" s="967"/>
      <c r="W4" s="967"/>
    </row>
    <row r="5" spans="2:27">
      <c r="B5" s="28" t="s">
        <v>534</v>
      </c>
      <c r="C5" s="28"/>
      <c r="D5" s="28"/>
      <c r="E5" s="28"/>
      <c r="F5" s="28"/>
      <c r="G5" s="28"/>
      <c r="H5" s="28"/>
      <c r="I5" s="28"/>
      <c r="J5" s="28"/>
      <c r="K5" s="28"/>
      <c r="L5" s="28"/>
      <c r="M5" s="28"/>
      <c r="N5" s="28"/>
      <c r="O5" s="28"/>
      <c r="P5" s="28"/>
      <c r="Q5" s="28"/>
      <c r="R5" s="72"/>
      <c r="S5" s="72"/>
      <c r="T5" s="72"/>
      <c r="U5" s="72"/>
      <c r="V5" s="72"/>
      <c r="W5" s="72"/>
      <c r="X5" s="71"/>
    </row>
    <row r="6" spans="2:27" ht="13.5" customHeight="1">
      <c r="B6" s="28"/>
      <c r="C6" s="28"/>
      <c r="D6" s="28"/>
      <c r="E6" s="28"/>
      <c r="F6" s="28"/>
      <c r="G6" s="28"/>
      <c r="H6" s="28"/>
      <c r="I6" s="28"/>
      <c r="J6" s="28"/>
      <c r="K6" s="28"/>
      <c r="L6" s="28"/>
      <c r="M6" s="28"/>
      <c r="N6" s="28"/>
      <c r="O6" s="28"/>
      <c r="P6" s="28"/>
      <c r="Q6" s="28"/>
      <c r="R6" s="72"/>
      <c r="S6" s="72"/>
      <c r="T6" s="72"/>
      <c r="U6" s="72"/>
      <c r="V6" s="72"/>
      <c r="W6" s="72"/>
      <c r="X6" s="71"/>
    </row>
    <row r="7" spans="2:27">
      <c r="B7" s="28"/>
      <c r="C7" s="28" t="s">
        <v>371</v>
      </c>
      <c r="D7" s="28"/>
      <c r="E7" s="28"/>
      <c r="F7" s="28"/>
      <c r="G7" s="28"/>
      <c r="H7" s="28"/>
      <c r="I7" s="28"/>
      <c r="J7" s="28"/>
      <c r="K7" s="28"/>
      <c r="L7" s="28"/>
      <c r="M7" s="28"/>
      <c r="N7" s="28"/>
      <c r="O7" s="28"/>
      <c r="P7" s="28"/>
      <c r="Q7" s="28"/>
      <c r="R7" s="72"/>
      <c r="S7" s="72"/>
      <c r="T7" s="72"/>
      <c r="U7" s="72"/>
      <c r="V7" s="72"/>
      <c r="W7" s="72"/>
      <c r="X7" s="71"/>
    </row>
    <row r="8" spans="2:27" ht="12" customHeight="1">
      <c r="B8" s="28"/>
      <c r="C8" s="28"/>
      <c r="D8" s="28"/>
      <c r="E8" s="28"/>
      <c r="F8" s="28"/>
      <c r="G8" s="28"/>
      <c r="H8" s="28"/>
      <c r="I8" s="28"/>
      <c r="J8" s="28"/>
      <c r="K8" s="28"/>
      <c r="L8" s="28"/>
      <c r="M8" s="28"/>
      <c r="N8" s="28"/>
      <c r="O8" s="28"/>
      <c r="P8" s="28"/>
      <c r="Q8" s="28"/>
      <c r="R8" s="72"/>
      <c r="S8" s="72"/>
      <c r="T8" s="72"/>
      <c r="U8" s="72"/>
      <c r="V8" s="72"/>
      <c r="W8" s="72"/>
      <c r="X8" s="71"/>
    </row>
    <row r="9" spans="2:27" ht="27.75" customHeight="1">
      <c r="B9" s="28"/>
      <c r="C9" s="28"/>
      <c r="D9" s="28"/>
      <c r="E9" s="28"/>
      <c r="F9" s="28"/>
      <c r="G9" s="28"/>
      <c r="H9" s="28"/>
      <c r="I9" s="28"/>
      <c r="J9" s="966" t="s">
        <v>163</v>
      </c>
      <c r="K9" s="966"/>
      <c r="L9" s="966"/>
      <c r="M9" s="966"/>
      <c r="N9" s="966"/>
      <c r="O9" s="966"/>
      <c r="P9" s="966"/>
      <c r="Q9" s="966"/>
      <c r="R9" s="966"/>
      <c r="S9" s="966"/>
      <c r="T9" s="966"/>
      <c r="U9" s="966"/>
      <c r="V9" s="966"/>
      <c r="W9" s="966"/>
      <c r="X9" s="966"/>
    </row>
    <row r="10" spans="2:27" ht="27.75" customHeight="1">
      <c r="B10" s="28"/>
      <c r="C10" s="28"/>
      <c r="D10" s="28"/>
      <c r="E10" s="28"/>
      <c r="F10" s="28"/>
      <c r="G10" s="28"/>
      <c r="H10" s="28"/>
      <c r="I10" s="28"/>
      <c r="J10" s="966" t="s">
        <v>189</v>
      </c>
      <c r="K10" s="966"/>
      <c r="L10" s="966"/>
      <c r="M10" s="966"/>
      <c r="N10" s="966"/>
      <c r="O10" s="966"/>
      <c r="P10" s="966"/>
      <c r="Q10" s="966"/>
      <c r="R10" s="966"/>
      <c r="S10" s="966"/>
      <c r="T10" s="966"/>
      <c r="U10" s="966"/>
      <c r="V10" s="966"/>
      <c r="W10" s="966"/>
      <c r="X10" s="966"/>
    </row>
    <row r="11" spans="2:27" ht="27.75" customHeight="1">
      <c r="B11" s="28"/>
      <c r="C11" s="28"/>
      <c r="D11" s="28"/>
      <c r="E11" s="28"/>
      <c r="F11" s="28"/>
      <c r="G11" s="28"/>
      <c r="H11" s="28"/>
      <c r="I11" s="28"/>
      <c r="J11" s="966" t="s">
        <v>190</v>
      </c>
      <c r="K11" s="966"/>
      <c r="L11" s="966"/>
      <c r="M11" s="966"/>
      <c r="N11" s="966"/>
      <c r="O11" s="966"/>
      <c r="P11" s="966"/>
      <c r="Q11" s="966"/>
      <c r="R11" s="966"/>
      <c r="S11" s="966"/>
      <c r="T11" s="966"/>
      <c r="U11" s="966"/>
      <c r="V11" s="966"/>
      <c r="W11" s="966"/>
      <c r="X11" s="966"/>
    </row>
    <row r="12" spans="2:27" ht="12" customHeight="1" thickBot="1">
      <c r="B12" s="28"/>
      <c r="C12" s="71"/>
      <c r="D12" s="71"/>
      <c r="E12" s="71"/>
      <c r="F12" s="71"/>
      <c r="G12" s="71"/>
      <c r="H12" s="71"/>
      <c r="I12" s="71"/>
      <c r="J12" s="71"/>
      <c r="K12" s="71"/>
      <c r="L12" s="71"/>
      <c r="M12" s="71"/>
      <c r="N12" s="71"/>
      <c r="O12" s="71"/>
      <c r="P12" s="71"/>
      <c r="Q12" s="71"/>
      <c r="R12" s="71"/>
      <c r="S12" s="71"/>
      <c r="T12" s="71"/>
      <c r="U12" s="71"/>
      <c r="V12" s="71"/>
      <c r="W12" s="71"/>
      <c r="X12" s="71"/>
    </row>
    <row r="13" spans="2:27" ht="18.5" thickBot="1">
      <c r="B13" s="567" t="s">
        <v>22</v>
      </c>
      <c r="C13" s="568"/>
      <c r="D13" s="568"/>
      <c r="E13" s="571">
        <f>'4'!E5:N5</f>
        <v>0</v>
      </c>
      <c r="F13" s="571"/>
      <c r="G13" s="571"/>
      <c r="H13" s="571"/>
      <c r="I13" s="571"/>
      <c r="J13" s="571"/>
      <c r="K13" s="571"/>
      <c r="L13" s="571"/>
      <c r="M13" s="571"/>
      <c r="N13" s="572"/>
      <c r="O13" s="2"/>
      <c r="P13" s="567" t="s">
        <v>23</v>
      </c>
      <c r="Q13" s="568"/>
      <c r="R13" s="568"/>
      <c r="S13" s="568"/>
      <c r="T13" s="569">
        <f>'4'!T5:W5</f>
        <v>0</v>
      </c>
      <c r="U13" s="569"/>
      <c r="V13" s="569"/>
      <c r="W13" s="570"/>
    </row>
    <row r="14" spans="2:27" ht="13.5" customHeight="1" thickBot="1">
      <c r="B14" s="33"/>
      <c r="C14" s="33"/>
      <c r="D14" s="33"/>
      <c r="E14" s="35"/>
      <c r="F14" s="35"/>
      <c r="G14" s="35"/>
      <c r="H14" s="35"/>
      <c r="I14" s="35"/>
      <c r="J14" s="35"/>
      <c r="K14" s="35"/>
      <c r="L14" s="35"/>
      <c r="M14" s="35"/>
      <c r="N14" s="35"/>
      <c r="O14" s="2"/>
      <c r="P14" s="33"/>
      <c r="Q14" s="33"/>
      <c r="R14" s="33"/>
      <c r="S14" s="33"/>
      <c r="T14" s="12"/>
      <c r="U14" s="12"/>
      <c r="V14" s="12"/>
      <c r="W14" s="12"/>
    </row>
    <row r="15" spans="2:27">
      <c r="B15" s="576" t="s">
        <v>1</v>
      </c>
      <c r="C15" s="577"/>
      <c r="D15" s="577"/>
      <c r="E15" s="577"/>
      <c r="F15" s="583"/>
      <c r="G15" s="583"/>
      <c r="H15" s="583"/>
      <c r="I15" s="583"/>
      <c r="J15" s="583"/>
      <c r="K15" s="583"/>
      <c r="L15" s="583"/>
      <c r="M15" s="583"/>
      <c r="N15" s="583"/>
      <c r="O15" s="583"/>
      <c r="P15" s="583"/>
      <c r="Q15" s="741" t="s">
        <v>826</v>
      </c>
      <c r="R15" s="741"/>
      <c r="S15" s="741"/>
      <c r="T15" s="583"/>
      <c r="U15" s="583"/>
      <c r="V15" s="584"/>
      <c r="W15" s="29" t="s">
        <v>3</v>
      </c>
    </row>
    <row r="16" spans="2:27" ht="27.75" customHeight="1">
      <c r="B16" s="574" t="s">
        <v>299</v>
      </c>
      <c r="C16" s="575"/>
      <c r="D16" s="575"/>
      <c r="E16" s="575"/>
      <c r="F16" s="578"/>
      <c r="G16" s="578"/>
      <c r="H16" s="578"/>
      <c r="I16" s="578"/>
      <c r="J16" s="578"/>
      <c r="K16" s="578"/>
      <c r="L16" s="578"/>
      <c r="M16" s="578"/>
      <c r="N16" s="578"/>
      <c r="O16" s="578"/>
      <c r="P16" s="578"/>
      <c r="Q16" s="578"/>
      <c r="R16" s="578"/>
      <c r="S16" s="578"/>
      <c r="T16" s="578"/>
      <c r="U16" s="578"/>
      <c r="V16" s="578"/>
      <c r="W16" s="579"/>
      <c r="AA16" s="229"/>
    </row>
    <row r="17" spans="2:34" s="128" customFormat="1">
      <c r="B17" s="585" t="s">
        <v>298</v>
      </c>
      <c r="C17" s="586"/>
      <c r="D17" s="586"/>
      <c r="E17" s="586"/>
      <c r="F17" s="586"/>
      <c r="G17" s="586"/>
      <c r="H17" s="586"/>
      <c r="I17" s="586"/>
      <c r="J17" s="586"/>
      <c r="K17" s="586"/>
      <c r="L17" s="586"/>
      <c r="M17" s="586"/>
      <c r="N17" s="586"/>
      <c r="O17" s="586"/>
      <c r="P17" s="586"/>
      <c r="Q17" s="586"/>
      <c r="R17" s="586"/>
      <c r="S17" s="586"/>
      <c r="T17" s="586"/>
      <c r="U17" s="586"/>
      <c r="V17" s="586"/>
      <c r="W17" s="587"/>
      <c r="AA17" s="185"/>
    </row>
    <row r="18" spans="2:34" ht="18.5" thickBot="1">
      <c r="B18" s="510" t="s">
        <v>2</v>
      </c>
      <c r="C18" s="511"/>
      <c r="D18" s="511"/>
      <c r="E18" s="511"/>
      <c r="F18" s="580"/>
      <c r="G18" s="581"/>
      <c r="H18" s="581"/>
      <c r="I18" s="581"/>
      <c r="J18" s="581"/>
      <c r="K18" s="84" t="s">
        <v>5</v>
      </c>
      <c r="L18" s="581"/>
      <c r="M18" s="581"/>
      <c r="N18" s="581"/>
      <c r="O18" s="581"/>
      <c r="P18" s="582"/>
      <c r="Q18" s="580" t="s">
        <v>7</v>
      </c>
      <c r="R18" s="581"/>
      <c r="S18" s="582"/>
      <c r="T18" s="590"/>
      <c r="U18" s="591"/>
      <c r="V18" s="588" t="s">
        <v>6</v>
      </c>
      <c r="W18" s="589"/>
    </row>
    <row r="19" spans="2:34" ht="13.5" customHeight="1"/>
    <row r="20" spans="2:34" s="2" customFormat="1" ht="14">
      <c r="B20" s="21" t="s">
        <v>180</v>
      </c>
    </row>
    <row r="21" spans="2:34" s="2" customFormat="1" ht="13">
      <c r="B21" s="614" t="s">
        <v>171</v>
      </c>
      <c r="C21" s="615"/>
      <c r="D21" s="615"/>
      <c r="E21" s="615"/>
      <c r="F21" s="615"/>
      <c r="G21" s="616"/>
      <c r="H21" s="614" t="s">
        <v>181</v>
      </c>
      <c r="I21" s="615"/>
      <c r="J21" s="615"/>
      <c r="K21" s="615"/>
      <c r="L21" s="615"/>
      <c r="M21" s="615"/>
      <c r="N21" s="615"/>
      <c r="O21" s="615"/>
      <c r="P21" s="615"/>
      <c r="Q21" s="615"/>
      <c r="R21" s="616"/>
      <c r="S21" s="601" t="s">
        <v>111</v>
      </c>
      <c r="T21" s="601"/>
      <c r="U21" s="601"/>
      <c r="V21" s="601"/>
      <c r="W21" s="601"/>
    </row>
    <row r="22" spans="2:34" s="2" customFormat="1" ht="35.25" customHeight="1">
      <c r="B22" s="614" t="s">
        <v>182</v>
      </c>
      <c r="C22" s="615"/>
      <c r="D22" s="615"/>
      <c r="E22" s="615"/>
      <c r="F22" s="615"/>
      <c r="G22" s="616"/>
      <c r="H22" s="963"/>
      <c r="I22" s="964"/>
      <c r="J22" s="964"/>
      <c r="K22" s="964"/>
      <c r="L22" s="964"/>
      <c r="M22" s="964"/>
      <c r="N22" s="964"/>
      <c r="O22" s="964"/>
      <c r="P22" s="964"/>
      <c r="Q22" s="964"/>
      <c r="R22" s="965"/>
      <c r="S22" s="962"/>
      <c r="T22" s="962"/>
      <c r="U22" s="962"/>
      <c r="V22" s="962"/>
      <c r="W22" s="962"/>
    </row>
    <row r="23" spans="2:34" s="2" customFormat="1" ht="35.25" customHeight="1">
      <c r="B23" s="614" t="s">
        <v>183</v>
      </c>
      <c r="C23" s="615"/>
      <c r="D23" s="615"/>
      <c r="E23" s="615"/>
      <c r="F23" s="615"/>
      <c r="G23" s="616"/>
      <c r="H23" s="963"/>
      <c r="I23" s="964"/>
      <c r="J23" s="964"/>
      <c r="K23" s="964"/>
      <c r="L23" s="964"/>
      <c r="M23" s="964"/>
      <c r="N23" s="964"/>
      <c r="O23" s="964"/>
      <c r="P23" s="964"/>
      <c r="Q23" s="964"/>
      <c r="R23" s="965"/>
      <c r="S23" s="962"/>
      <c r="T23" s="962"/>
      <c r="U23" s="962"/>
      <c r="V23" s="962"/>
      <c r="W23" s="962"/>
    </row>
    <row r="24" spans="2:34" s="2" customFormat="1" ht="35.25" customHeight="1">
      <c r="B24" s="614" t="s">
        <v>186</v>
      </c>
      <c r="C24" s="615"/>
      <c r="D24" s="615"/>
      <c r="E24" s="615"/>
      <c r="F24" s="615"/>
      <c r="G24" s="616"/>
      <c r="H24" s="963"/>
      <c r="I24" s="964"/>
      <c r="J24" s="964"/>
      <c r="K24" s="964"/>
      <c r="L24" s="964"/>
      <c r="M24" s="964"/>
      <c r="N24" s="964"/>
      <c r="O24" s="964"/>
      <c r="P24" s="964"/>
      <c r="Q24" s="964"/>
      <c r="R24" s="965"/>
      <c r="S24" s="962"/>
      <c r="T24" s="962"/>
      <c r="U24" s="962"/>
      <c r="V24" s="962"/>
      <c r="W24" s="962"/>
    </row>
    <row r="25" spans="2:34" s="2" customFormat="1" ht="35.25" customHeight="1">
      <c r="B25" s="614" t="s">
        <v>185</v>
      </c>
      <c r="C25" s="615"/>
      <c r="D25" s="615"/>
      <c r="E25" s="615"/>
      <c r="F25" s="615"/>
      <c r="G25" s="616"/>
      <c r="H25" s="963"/>
      <c r="I25" s="964"/>
      <c r="J25" s="964"/>
      <c r="K25" s="964"/>
      <c r="L25" s="964"/>
      <c r="M25" s="964"/>
      <c r="N25" s="964"/>
      <c r="O25" s="964"/>
      <c r="P25" s="964"/>
      <c r="Q25" s="964"/>
      <c r="R25" s="965"/>
      <c r="S25" s="962"/>
      <c r="T25" s="962"/>
      <c r="U25" s="962"/>
      <c r="V25" s="962"/>
      <c r="W25" s="962"/>
    </row>
    <row r="26" spans="2:34" s="2" customFormat="1" ht="35.25" customHeight="1">
      <c r="B26" s="614" t="s">
        <v>184</v>
      </c>
      <c r="C26" s="615"/>
      <c r="D26" s="615"/>
      <c r="E26" s="615"/>
      <c r="F26" s="615"/>
      <c r="G26" s="616"/>
      <c r="H26" s="963"/>
      <c r="I26" s="964"/>
      <c r="J26" s="964"/>
      <c r="K26" s="964"/>
      <c r="L26" s="964"/>
      <c r="M26" s="964"/>
      <c r="N26" s="964"/>
      <c r="O26" s="964"/>
      <c r="P26" s="964"/>
      <c r="Q26" s="964"/>
      <c r="R26" s="965"/>
      <c r="S26" s="962"/>
      <c r="T26" s="962"/>
      <c r="U26" s="962"/>
      <c r="V26" s="962"/>
      <c r="W26" s="962"/>
    </row>
    <row r="27" spans="2:34" s="2" customFormat="1" ht="25" customHeight="1">
      <c r="B27" s="614" t="s">
        <v>34</v>
      </c>
      <c r="C27" s="615"/>
      <c r="D27" s="615"/>
      <c r="E27" s="615"/>
      <c r="F27" s="615"/>
      <c r="G27" s="615"/>
      <c r="H27" s="615"/>
      <c r="I27" s="615"/>
      <c r="J27" s="615"/>
      <c r="K27" s="615"/>
      <c r="L27" s="615"/>
      <c r="M27" s="615"/>
      <c r="N27" s="615"/>
      <c r="O27" s="615"/>
      <c r="P27" s="615"/>
      <c r="Q27" s="615"/>
      <c r="R27" s="616"/>
      <c r="S27" s="962">
        <f>SUM(S22:W26)</f>
        <v>0</v>
      </c>
      <c r="T27" s="962"/>
      <c r="U27" s="962"/>
      <c r="V27" s="962"/>
      <c r="W27" s="962"/>
      <c r="AA27" s="80">
        <f>ROUNDDOWN(+S27*1.1,0)</f>
        <v>0</v>
      </c>
    </row>
    <row r="28" spans="2:34" s="2" customFormat="1" ht="25" customHeight="1">
      <c r="B28" s="614" t="s">
        <v>827</v>
      </c>
      <c r="C28" s="615"/>
      <c r="D28" s="615"/>
      <c r="E28" s="615"/>
      <c r="F28" s="615"/>
      <c r="G28" s="615"/>
      <c r="H28" s="615"/>
      <c r="I28" s="615"/>
      <c r="J28" s="615"/>
      <c r="K28" s="615"/>
      <c r="L28" s="615"/>
      <c r="M28" s="615"/>
      <c r="N28" s="615"/>
      <c r="O28" s="615"/>
      <c r="P28" s="615"/>
      <c r="Q28" s="615"/>
      <c r="R28" s="616"/>
      <c r="S28" s="962" t="e">
        <f>ROUNDDOWN(+S27/(T15*T18),0)</f>
        <v>#DIV/0!</v>
      </c>
      <c r="T28" s="962"/>
      <c r="U28" s="962"/>
      <c r="V28" s="962"/>
      <c r="W28" s="962"/>
    </row>
    <row r="29" spans="2:34" s="2" customFormat="1" ht="25" customHeight="1" thickBot="1">
      <c r="B29" s="545" t="s">
        <v>187</v>
      </c>
      <c r="C29" s="546"/>
      <c r="D29" s="546"/>
      <c r="E29" s="546"/>
      <c r="F29" s="546"/>
      <c r="G29" s="546"/>
      <c r="H29" s="546"/>
      <c r="I29" s="546"/>
      <c r="J29" s="546"/>
      <c r="K29" s="546"/>
      <c r="L29" s="546"/>
      <c r="M29" s="546"/>
      <c r="N29" s="546"/>
      <c r="O29" s="546"/>
      <c r="P29" s="546"/>
      <c r="Q29" s="546"/>
      <c r="R29" s="528"/>
      <c r="S29" s="970" t="e">
        <f>ROUNDDOWN(S28*0.1,0)</f>
        <v>#DIV/0!</v>
      </c>
      <c r="T29" s="970"/>
      <c r="U29" s="970"/>
      <c r="V29" s="970"/>
      <c r="W29" s="970"/>
    </row>
    <row r="30" spans="2:34" s="2" customFormat="1" ht="25" customHeight="1" thickBot="1">
      <c r="B30" s="850" t="s">
        <v>188</v>
      </c>
      <c r="C30" s="851"/>
      <c r="D30" s="851"/>
      <c r="E30" s="851"/>
      <c r="F30" s="851"/>
      <c r="G30" s="851"/>
      <c r="H30" s="851"/>
      <c r="I30" s="851"/>
      <c r="J30" s="851"/>
      <c r="K30" s="851"/>
      <c r="L30" s="851"/>
      <c r="M30" s="851"/>
      <c r="N30" s="851"/>
      <c r="O30" s="851"/>
      <c r="P30" s="851"/>
      <c r="Q30" s="851"/>
      <c r="R30" s="852"/>
      <c r="S30" s="968" t="e">
        <f>SUM(S28:W29)</f>
        <v>#DIV/0!</v>
      </c>
      <c r="T30" s="968"/>
      <c r="U30" s="968"/>
      <c r="V30" s="968"/>
      <c r="W30" s="969"/>
      <c r="X30" s="22" t="s">
        <v>286</v>
      </c>
      <c r="Z30" s="80"/>
      <c r="AA30" s="80" t="e">
        <f>+S30*T18*T15</f>
        <v>#DIV/0!</v>
      </c>
      <c r="AB30" s="81" t="e">
        <f>+AA30-AA27</f>
        <v>#DIV/0!</v>
      </c>
      <c r="AC30" s="80"/>
      <c r="AD30" s="80"/>
      <c r="AE30" s="80"/>
      <c r="AF30" s="80"/>
      <c r="AG30" s="80"/>
      <c r="AH30" s="80"/>
    </row>
    <row r="31" spans="2:34" s="2" customFormat="1" ht="14">
      <c r="B31" s="83" t="s">
        <v>287</v>
      </c>
      <c r="C31" s="77"/>
      <c r="D31" s="77"/>
      <c r="E31" s="77"/>
      <c r="F31" s="77"/>
      <c r="G31" s="77"/>
      <c r="H31" s="77"/>
      <c r="I31" s="77"/>
      <c r="J31" s="77"/>
      <c r="K31" s="77"/>
      <c r="L31" s="77"/>
      <c r="M31" s="77"/>
      <c r="N31" s="77"/>
      <c r="O31" s="77"/>
      <c r="P31" s="77"/>
      <c r="Q31" s="77"/>
      <c r="R31" s="77"/>
      <c r="S31" s="82"/>
      <c r="T31" s="82"/>
      <c r="U31" s="82"/>
      <c r="V31" s="82"/>
      <c r="W31" s="82"/>
      <c r="X31" s="22"/>
      <c r="Z31" s="80"/>
      <c r="AA31" s="80"/>
      <c r="AB31" s="80"/>
      <c r="AC31" s="80"/>
      <c r="AD31" s="80"/>
      <c r="AE31" s="80"/>
      <c r="AF31" s="80"/>
      <c r="AG31" s="80"/>
      <c r="AH31" s="80"/>
    </row>
    <row r="32" spans="2:34" s="2" customFormat="1" ht="13">
      <c r="Z32" s="80"/>
      <c r="AA32" s="80"/>
      <c r="AB32" s="80"/>
      <c r="AC32" s="80"/>
      <c r="AD32" s="80"/>
      <c r="AE32" s="80"/>
      <c r="AF32" s="80"/>
      <c r="AG32" s="80"/>
      <c r="AH32" s="80"/>
    </row>
    <row r="33" spans="26:34" s="2" customFormat="1" ht="30" customHeight="1">
      <c r="Z33" s="80"/>
      <c r="AA33" s="80"/>
      <c r="AB33" s="80"/>
      <c r="AC33" s="80"/>
      <c r="AD33" s="80"/>
      <c r="AE33" s="80"/>
      <c r="AF33" s="80"/>
      <c r="AG33" s="80"/>
      <c r="AH33" s="80"/>
    </row>
    <row r="34" spans="26:34" s="2" customFormat="1" ht="30" customHeight="1"/>
    <row r="35" spans="26:34" s="2" customFormat="1" ht="30" customHeight="1"/>
    <row r="36" spans="26:34" s="2" customFormat="1" ht="13"/>
    <row r="37" spans="26:34" s="2" customFormat="1" ht="13"/>
    <row r="38" spans="26:34" s="2" customFormat="1" ht="13"/>
    <row r="39" spans="26:34" s="2" customFormat="1" ht="13"/>
    <row r="40" spans="26:34" s="2" customFormat="1" ht="13"/>
    <row r="41" spans="26:34" s="2" customFormat="1" ht="13"/>
    <row r="42" spans="26:34" s="2" customFormat="1" ht="13"/>
    <row r="43" spans="26:34" s="2" customFormat="1" ht="13"/>
    <row r="44" spans="26:34" s="2" customFormat="1" ht="13"/>
    <row r="45" spans="26:34" s="2" customFormat="1" ht="13"/>
    <row r="46" spans="26:34" s="2" customFormat="1" ht="13"/>
    <row r="47" spans="26:34" s="2" customFormat="1" ht="13"/>
    <row r="48" spans="26:34" s="2" customFormat="1" ht="13"/>
    <row r="49" s="2" customFormat="1" ht="13"/>
    <row r="50" s="2" customFormat="1" ht="13"/>
    <row r="51" s="2" customFormat="1" ht="13"/>
    <row r="52" s="2" customFormat="1" ht="13"/>
    <row r="53" s="2" customFormat="1" ht="13"/>
    <row r="54" s="2" customFormat="1" ht="13"/>
    <row r="55" s="2" customFormat="1" ht="13"/>
    <row r="56" s="2" customFormat="1" ht="13"/>
    <row r="57" s="2" customFormat="1" ht="13"/>
    <row r="58" s="2" customFormat="1" ht="13"/>
    <row r="59" s="2" customFormat="1" ht="13"/>
    <row r="60" s="2" customFormat="1" ht="13"/>
    <row r="61" s="2" customFormat="1" ht="13"/>
    <row r="62" s="2" customFormat="1" ht="13"/>
    <row r="63" s="2" customFormat="1" ht="13"/>
    <row r="64" s="2" customFormat="1" ht="13"/>
    <row r="65" s="2" customFormat="1" ht="13"/>
    <row r="66" s="2" customFormat="1" ht="13"/>
    <row r="67" s="2" customFormat="1" ht="13"/>
    <row r="68" s="2" customFormat="1" ht="13"/>
    <row r="69" s="2" customFormat="1" ht="13"/>
    <row r="70" s="2" customFormat="1" ht="13"/>
    <row r="71" s="2" customFormat="1" ht="13"/>
    <row r="72" s="2" customFormat="1" ht="13"/>
    <row r="73" s="2" customFormat="1" ht="13"/>
    <row r="74" s="2" customFormat="1" ht="13"/>
    <row r="75" s="2" customFormat="1" ht="13"/>
    <row r="76" s="2" customFormat="1" ht="13"/>
    <row r="77" s="2" customFormat="1" ht="13"/>
    <row r="78" s="2" customFormat="1" ht="13"/>
    <row r="79" s="2" customFormat="1" ht="13"/>
    <row r="80" s="2" customFormat="1" ht="13"/>
    <row r="81" s="2" customFormat="1" ht="13"/>
    <row r="82" s="2" customFormat="1" ht="13"/>
    <row r="83" s="2" customFormat="1" ht="13"/>
    <row r="84" s="2" customFormat="1" ht="13"/>
    <row r="85" s="2" customFormat="1" ht="13"/>
    <row r="86" s="2" customFormat="1" ht="13"/>
    <row r="87" s="2" customFormat="1" ht="13"/>
    <row r="88" s="2" customFormat="1" ht="13"/>
    <row r="89" s="2" customFormat="1" ht="13"/>
    <row r="90" s="2" customFormat="1" ht="13"/>
    <row r="91" s="2" customFormat="1" ht="13"/>
    <row r="92" s="2" customFormat="1" ht="13"/>
    <row r="93" s="2" customFormat="1" ht="13"/>
    <row r="94" s="2" customFormat="1" ht="13"/>
    <row r="95" s="2" customFormat="1" ht="13"/>
    <row r="96" s="2" customFormat="1" ht="13"/>
    <row r="97" s="2" customFormat="1" ht="13"/>
    <row r="98" s="2" customFormat="1" ht="13"/>
    <row r="99" s="2" customFormat="1" ht="13"/>
    <row r="100" s="2" customFormat="1" ht="13"/>
    <row r="101" s="2" customFormat="1" ht="13"/>
    <row r="102" s="2" customFormat="1" ht="13"/>
    <row r="103" s="2" customFormat="1" ht="13"/>
    <row r="104" s="2" customFormat="1" ht="13"/>
    <row r="105" s="2" customFormat="1" ht="13"/>
    <row r="106" s="2" customFormat="1" ht="13"/>
    <row r="107" s="2" customFormat="1" ht="13"/>
    <row r="108" s="2" customFormat="1" ht="13"/>
    <row r="109" s="2" customFormat="1" ht="13"/>
    <row r="110" s="2" customFormat="1" ht="13"/>
    <row r="111" s="2" customFormat="1" ht="13"/>
    <row r="112" s="2" customFormat="1" ht="13"/>
    <row r="113" s="2" customFormat="1" ht="13"/>
    <row r="114" s="2" customFormat="1" ht="13"/>
    <row r="115" s="2" customFormat="1" ht="13"/>
    <row r="116" s="2" customFormat="1" ht="13"/>
    <row r="117" s="2" customFormat="1" ht="13"/>
    <row r="118" s="2" customFormat="1" ht="13"/>
    <row r="119" s="2" customFormat="1" ht="13"/>
    <row r="120" s="2" customFormat="1" ht="13"/>
    <row r="121" s="2" customFormat="1" ht="13"/>
    <row r="122" s="2" customFormat="1" ht="13"/>
    <row r="123" s="2" customFormat="1" ht="13"/>
    <row r="124" s="2" customFormat="1" ht="13"/>
    <row r="125" s="2" customFormat="1" ht="13"/>
    <row r="126" s="2" customFormat="1" ht="13"/>
    <row r="127" s="2" customFormat="1" ht="13"/>
    <row r="128" s="2" customFormat="1" ht="13"/>
    <row r="129" s="2" customFormat="1" ht="13"/>
    <row r="130" s="2" customFormat="1" ht="13"/>
    <row r="131" s="2" customFormat="1" ht="13"/>
    <row r="132" s="2" customFormat="1" ht="13"/>
    <row r="133" s="2" customFormat="1" ht="13"/>
    <row r="134" s="2" customFormat="1" ht="13"/>
    <row r="135" s="2" customFormat="1" ht="13"/>
    <row r="136" s="2" customFormat="1" ht="13"/>
    <row r="137" s="2" customFormat="1" ht="13"/>
    <row r="138" s="2" customFormat="1" ht="13"/>
    <row r="139" s="2" customFormat="1" ht="13"/>
    <row r="140" s="2" customFormat="1" ht="13"/>
    <row r="141" s="2" customFormat="1" ht="13"/>
    <row r="142" s="2" customFormat="1" ht="13"/>
    <row r="143" s="2" customFormat="1" ht="13"/>
    <row r="144" s="2" customFormat="1" ht="13"/>
    <row r="145" s="2" customFormat="1" ht="13"/>
    <row r="146" s="2" customFormat="1" ht="13"/>
    <row r="147" s="2" customFormat="1" ht="13"/>
    <row r="148" s="2" customFormat="1" ht="13"/>
    <row r="149" s="2" customFormat="1" ht="13"/>
    <row r="150" s="2" customFormat="1" ht="13"/>
    <row r="151" s="2" customFormat="1" ht="13"/>
    <row r="152" s="2" customFormat="1" ht="13"/>
    <row r="153" s="2" customFormat="1" ht="13"/>
    <row r="154" s="2" customFormat="1" ht="13"/>
    <row r="155" s="2" customFormat="1" ht="13"/>
    <row r="156" s="2" customFormat="1" ht="13"/>
    <row r="157" s="2" customFormat="1" ht="13"/>
    <row r="158" s="2" customFormat="1" ht="13"/>
    <row r="159" s="2" customFormat="1" ht="13"/>
    <row r="160" s="2" customFormat="1" ht="13"/>
    <row r="161" s="2" customFormat="1" ht="13"/>
    <row r="162" s="2" customFormat="1" ht="13"/>
    <row r="163" s="2" customFormat="1" ht="13"/>
    <row r="164" s="2" customFormat="1" ht="13"/>
    <row r="165" s="2" customFormat="1" ht="13"/>
    <row r="166" s="2" customFormat="1" ht="13"/>
    <row r="167" s="2" customFormat="1" ht="13"/>
    <row r="168" s="2" customFormat="1" ht="13"/>
    <row r="169" s="2" customFormat="1" ht="13"/>
    <row r="170" s="2" customFormat="1" ht="13"/>
    <row r="171" s="2" customFormat="1" ht="13"/>
    <row r="172" s="2" customFormat="1" ht="13"/>
    <row r="173" s="2" customFormat="1" ht="13"/>
    <row r="174" s="2" customFormat="1" ht="13"/>
    <row r="175" s="2" customFormat="1" ht="13"/>
    <row r="176" s="2" customFormat="1" ht="13"/>
    <row r="177" s="2" customFormat="1" ht="13"/>
    <row r="178" s="2" customFormat="1" ht="13"/>
    <row r="179" s="2" customFormat="1" ht="13"/>
    <row r="180" s="2" customFormat="1" ht="13"/>
    <row r="181" s="2" customFormat="1" ht="13"/>
    <row r="182" s="2" customFormat="1" ht="13"/>
    <row r="183" s="2" customFormat="1" ht="13"/>
    <row r="184" s="2" customFormat="1" ht="13"/>
    <row r="185" s="2" customFormat="1" ht="13"/>
    <row r="186" s="2" customFormat="1" ht="13"/>
    <row r="187" s="2" customFormat="1" ht="13"/>
    <row r="188" s="2" customFormat="1" ht="13"/>
    <row r="189" s="2" customFormat="1" ht="13"/>
    <row r="190" s="2" customFormat="1" ht="13"/>
    <row r="191" s="2" customFormat="1" ht="13"/>
    <row r="192" s="2" customFormat="1" ht="13"/>
    <row r="193" s="2" customFormat="1" ht="13"/>
    <row r="194" s="2" customFormat="1" ht="13"/>
    <row r="195" s="2" customFormat="1" ht="13"/>
    <row r="196" s="2" customFormat="1" ht="13"/>
    <row r="197" s="2" customFormat="1" ht="13"/>
    <row r="198" s="2" customFormat="1" ht="13"/>
    <row r="199" s="2" customFormat="1" ht="13"/>
    <row r="200" s="2" customFormat="1" ht="13"/>
    <row r="201" s="2" customFormat="1" ht="13"/>
    <row r="202" s="2" customFormat="1" ht="13"/>
    <row r="203" s="2" customFormat="1" ht="13"/>
    <row r="204" s="2" customFormat="1" ht="13"/>
    <row r="205" s="2" customFormat="1" ht="13"/>
    <row r="206" s="2" customFormat="1" ht="13"/>
    <row r="207" s="2" customFormat="1" ht="13"/>
  </sheetData>
  <mergeCells count="52">
    <mergeCell ref="B30:R30"/>
    <mergeCell ref="S30:W30"/>
    <mergeCell ref="B29:R29"/>
    <mergeCell ref="S29:W29"/>
    <mergeCell ref="B17:E17"/>
    <mergeCell ref="F17:W17"/>
    <mergeCell ref="S24:W24"/>
    <mergeCell ref="B27:R27"/>
    <mergeCell ref="S28:W28"/>
    <mergeCell ref="S26:W26"/>
    <mergeCell ref="S27:W27"/>
    <mergeCell ref="H25:R25"/>
    <mergeCell ref="H26:R26"/>
    <mergeCell ref="S25:W25"/>
    <mergeCell ref="B21:G21"/>
    <mergeCell ref="S23:W23"/>
    <mergeCell ref="B3:W3"/>
    <mergeCell ref="B13:D13"/>
    <mergeCell ref="E13:N13"/>
    <mergeCell ref="P13:S13"/>
    <mergeCell ref="T13:W13"/>
    <mergeCell ref="R4:W4"/>
    <mergeCell ref="N9:X9"/>
    <mergeCell ref="N10:X10"/>
    <mergeCell ref="N11:X11"/>
    <mergeCell ref="B28:R28"/>
    <mergeCell ref="F16:W16"/>
    <mergeCell ref="B18:E18"/>
    <mergeCell ref="F18:J18"/>
    <mergeCell ref="L18:P18"/>
    <mergeCell ref="Q18:S18"/>
    <mergeCell ref="T18:U18"/>
    <mergeCell ref="V18:W18"/>
    <mergeCell ref="S21:W21"/>
    <mergeCell ref="H21:R21"/>
    <mergeCell ref="B22:G22"/>
    <mergeCell ref="B23:G23"/>
    <mergeCell ref="H23:R23"/>
    <mergeCell ref="B24:G24"/>
    <mergeCell ref="H24:R24"/>
    <mergeCell ref="B25:G25"/>
    <mergeCell ref="B26:G26"/>
    <mergeCell ref="S22:W22"/>
    <mergeCell ref="H22:R22"/>
    <mergeCell ref="J9:M9"/>
    <mergeCell ref="J10:M10"/>
    <mergeCell ref="J11:M11"/>
    <mergeCell ref="B16:E16"/>
    <mergeCell ref="F15:P15"/>
    <mergeCell ref="Q15:S15"/>
    <mergeCell ref="T15:V15"/>
    <mergeCell ref="B15:E15"/>
  </mergeCells>
  <phoneticPr fontId="21"/>
  <printOptions horizontalCentered="1"/>
  <pageMargins left="0.70866141732283472" right="0.23622047244094491" top="0.23622047244094491" bottom="0.31496062992125984" header="0.19685039370078741" footer="0.31496062992125984"/>
  <pageSetup paperSize="9" scale="91"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630E4-39C8-411B-A3AB-616E31ABC501}">
  <sheetPr>
    <tabColor rgb="FFFFFF00"/>
  </sheetPr>
  <dimension ref="B1:E36"/>
  <sheetViews>
    <sheetView zoomScaleNormal="100" workbookViewId="0"/>
  </sheetViews>
  <sheetFormatPr defaultColWidth="9" defaultRowHeight="13"/>
  <cols>
    <col min="1" max="1" width="1.5" style="65" customWidth="1"/>
    <col min="2" max="2" width="94.33203125" style="65" customWidth="1"/>
    <col min="3" max="16384" width="9" style="65"/>
  </cols>
  <sheetData>
    <row r="1" spans="2:5" ht="14">
      <c r="B1" s="242" t="s">
        <v>551</v>
      </c>
      <c r="C1" s="243" t="s">
        <v>552</v>
      </c>
    </row>
    <row r="2" spans="2:5" ht="32.25" customHeight="1">
      <c r="B2" s="291" t="s">
        <v>701</v>
      </c>
      <c r="C2" s="65">
        <f>'4'!T5</f>
        <v>0</v>
      </c>
      <c r="E2" s="228" t="s">
        <v>535</v>
      </c>
    </row>
    <row r="3" spans="2:5" ht="35.25" customHeight="1">
      <c r="B3" s="976" t="s">
        <v>553</v>
      </c>
      <c r="C3" s="976"/>
    </row>
    <row r="4" spans="2:5" ht="18.75" customHeight="1">
      <c r="B4" s="977"/>
      <c r="C4" s="977"/>
    </row>
    <row r="5" spans="2:5" ht="74.25" customHeight="1">
      <c r="B5" s="978" t="s">
        <v>554</v>
      </c>
      <c r="C5" s="978"/>
    </row>
    <row r="6" spans="2:5" ht="26">
      <c r="B6" s="244" t="s">
        <v>516</v>
      </c>
      <c r="C6" s="245" t="s">
        <v>517</v>
      </c>
    </row>
    <row r="7" spans="2:5" ht="25" customHeight="1">
      <c r="B7" s="246" t="s">
        <v>518</v>
      </c>
      <c r="C7" s="971" t="s">
        <v>519</v>
      </c>
    </row>
    <row r="8" spans="2:5" ht="25" customHeight="1">
      <c r="B8" s="247" t="s">
        <v>520</v>
      </c>
      <c r="C8" s="972"/>
    </row>
    <row r="9" spans="2:5" ht="25" customHeight="1">
      <c r="B9" s="246" t="s">
        <v>521</v>
      </c>
      <c r="C9" s="971" t="s">
        <v>519</v>
      </c>
    </row>
    <row r="10" spans="2:5" ht="25" customHeight="1">
      <c r="B10" s="247" t="s">
        <v>555</v>
      </c>
      <c r="C10" s="972"/>
    </row>
    <row r="11" spans="2:5" ht="25" customHeight="1">
      <c r="B11" s="246" t="s">
        <v>522</v>
      </c>
      <c r="C11" s="971" t="s">
        <v>519</v>
      </c>
    </row>
    <row r="12" spans="2:5" ht="25" customHeight="1">
      <c r="B12" s="247" t="s">
        <v>556</v>
      </c>
      <c r="C12" s="972"/>
    </row>
    <row r="13" spans="2:5" ht="25" customHeight="1">
      <c r="B13" s="246" t="s">
        <v>523</v>
      </c>
      <c r="C13" s="971" t="s">
        <v>519</v>
      </c>
    </row>
    <row r="14" spans="2:5" ht="25" customHeight="1">
      <c r="B14" s="247" t="s">
        <v>557</v>
      </c>
      <c r="C14" s="972"/>
    </row>
    <row r="15" spans="2:5" ht="25" customHeight="1">
      <c r="B15" s="246" t="s">
        <v>558</v>
      </c>
      <c r="C15" s="971" t="s">
        <v>519</v>
      </c>
    </row>
    <row r="16" spans="2:5" ht="25" customHeight="1">
      <c r="B16" s="248" t="s">
        <v>559</v>
      </c>
      <c r="C16" s="972"/>
    </row>
    <row r="17" spans="2:3" ht="25" customHeight="1">
      <c r="B17" s="246" t="s">
        <v>524</v>
      </c>
      <c r="C17" s="971" t="s">
        <v>519</v>
      </c>
    </row>
    <row r="18" spans="2:3" ht="25" customHeight="1">
      <c r="B18" s="247" t="s">
        <v>560</v>
      </c>
      <c r="C18" s="972"/>
    </row>
    <row r="19" spans="2:3" ht="25" customHeight="1">
      <c r="B19" s="246" t="s">
        <v>525</v>
      </c>
      <c r="C19" s="971" t="s">
        <v>519</v>
      </c>
    </row>
    <row r="20" spans="2:3" ht="35.25" customHeight="1">
      <c r="B20" s="247" t="s">
        <v>561</v>
      </c>
      <c r="C20" s="972"/>
    </row>
    <row r="21" spans="2:3" ht="25" customHeight="1">
      <c r="B21" s="246" t="s">
        <v>526</v>
      </c>
      <c r="C21" s="971" t="s">
        <v>519</v>
      </c>
    </row>
    <row r="22" spans="2:3" ht="45.75" customHeight="1">
      <c r="B22" s="247" t="s">
        <v>562</v>
      </c>
      <c r="C22" s="972"/>
    </row>
    <row r="23" spans="2:3" ht="25" customHeight="1">
      <c r="B23" s="246" t="s">
        <v>527</v>
      </c>
      <c r="C23" s="971" t="s">
        <v>519</v>
      </c>
    </row>
    <row r="24" spans="2:3" ht="25" customHeight="1">
      <c r="B24" s="247" t="s">
        <v>563</v>
      </c>
      <c r="C24" s="972"/>
    </row>
    <row r="25" spans="2:3" ht="25" customHeight="1">
      <c r="B25" s="246" t="s">
        <v>528</v>
      </c>
      <c r="C25" s="971" t="s">
        <v>519</v>
      </c>
    </row>
    <row r="26" spans="2:3" ht="25" customHeight="1">
      <c r="B26" s="247" t="s">
        <v>564</v>
      </c>
      <c r="C26" s="972"/>
    </row>
    <row r="27" spans="2:3" ht="25" customHeight="1">
      <c r="B27" s="246" t="s">
        <v>529</v>
      </c>
      <c r="C27" s="971" t="s">
        <v>519</v>
      </c>
    </row>
    <row r="28" spans="2:3" ht="25" customHeight="1">
      <c r="B28" s="247" t="s">
        <v>565</v>
      </c>
      <c r="C28" s="972"/>
    </row>
    <row r="29" spans="2:3" ht="25" customHeight="1">
      <c r="B29" s="246" t="s">
        <v>530</v>
      </c>
      <c r="C29" s="971" t="s">
        <v>519</v>
      </c>
    </row>
    <row r="30" spans="2:3" ht="25" customHeight="1">
      <c r="B30" s="247" t="s">
        <v>566</v>
      </c>
      <c r="C30" s="972"/>
    </row>
    <row r="31" spans="2:3" ht="20.25" customHeight="1">
      <c r="B31" s="249" t="s">
        <v>531</v>
      </c>
      <c r="C31" s="971" t="s">
        <v>519</v>
      </c>
    </row>
    <row r="32" spans="2:3" ht="20.25" customHeight="1">
      <c r="B32" s="974"/>
      <c r="C32" s="973"/>
    </row>
    <row r="33" spans="2:3" ht="38.25" customHeight="1">
      <c r="B33" s="975"/>
      <c r="C33" s="972"/>
    </row>
    <row r="34" spans="2:3">
      <c r="B34" s="250" t="s">
        <v>567</v>
      </c>
    </row>
    <row r="35" spans="2:3" ht="16.5" customHeight="1">
      <c r="B35" s="251" t="s">
        <v>532</v>
      </c>
    </row>
    <row r="36" spans="2:3" ht="20.25" customHeight="1"/>
  </sheetData>
  <mergeCells count="17">
    <mergeCell ref="C23:C24"/>
    <mergeCell ref="B3:C3"/>
    <mergeCell ref="B4:C4"/>
    <mergeCell ref="B5:C5"/>
    <mergeCell ref="C7:C8"/>
    <mergeCell ref="C9:C10"/>
    <mergeCell ref="C11:C12"/>
    <mergeCell ref="C13:C14"/>
    <mergeCell ref="C15:C16"/>
    <mergeCell ref="C17:C18"/>
    <mergeCell ref="C19:C20"/>
    <mergeCell ref="C21:C22"/>
    <mergeCell ref="C25:C26"/>
    <mergeCell ref="C27:C28"/>
    <mergeCell ref="C29:C30"/>
    <mergeCell ref="C31:C33"/>
    <mergeCell ref="B32:B33"/>
  </mergeCells>
  <phoneticPr fontId="21"/>
  <pageMargins left="0.70866141732283472" right="0.19685039370078741" top="0.59055118110236227" bottom="0.19685039370078741" header="0.19685039370078741" footer="0.23622047244094491"/>
  <pageSetup paperSize="9" scale="80"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1CFCE-1CA0-4312-9594-1CEB255BC275}">
  <sheetPr>
    <tabColor rgb="FFFFFF00"/>
  </sheetPr>
  <dimension ref="A1:G55"/>
  <sheetViews>
    <sheetView view="pageBreakPreview" topLeftCell="A19" zoomScale="50" zoomScaleNormal="50" zoomScaleSheetLayoutView="50" workbookViewId="0">
      <selection activeCell="S37" sqref="S37"/>
    </sheetView>
  </sheetViews>
  <sheetFormatPr defaultColWidth="9" defaultRowHeight="13"/>
  <cols>
    <col min="1" max="1" width="6.5" style="253" customWidth="1"/>
    <col min="2" max="3" width="10.58203125" style="253" customWidth="1"/>
    <col min="4" max="4" width="8.33203125" style="254" customWidth="1"/>
    <col min="5" max="5" width="31.33203125" style="253" customWidth="1"/>
    <col min="6" max="6" width="229.25" style="289" customWidth="1"/>
    <col min="7" max="7" width="0.75" style="253" customWidth="1"/>
    <col min="8" max="16384" width="9" style="253"/>
  </cols>
  <sheetData>
    <row r="1" spans="1:7" ht="19">
      <c r="A1" s="252" t="s">
        <v>568</v>
      </c>
      <c r="F1" s="255" t="s">
        <v>569</v>
      </c>
    </row>
    <row r="2" spans="1:7" ht="33.75" customHeight="1" thickBot="1">
      <c r="A2" s="256" t="s">
        <v>570</v>
      </c>
      <c r="B2" s="257"/>
      <c r="C2" s="257"/>
      <c r="D2" s="257"/>
      <c r="E2" s="257"/>
      <c r="F2" s="258"/>
      <c r="G2" s="259"/>
    </row>
    <row r="3" spans="1:7" ht="42.75" customHeight="1" thickBot="1">
      <c r="A3" s="260" t="s">
        <v>571</v>
      </c>
      <c r="B3" s="261" t="s">
        <v>572</v>
      </c>
      <c r="C3" s="261" t="s">
        <v>573</v>
      </c>
      <c r="D3" s="262" t="s">
        <v>574</v>
      </c>
      <c r="E3" s="263" t="s">
        <v>575</v>
      </c>
      <c r="F3" s="264" t="s">
        <v>576</v>
      </c>
    </row>
    <row r="4" spans="1:7" ht="28">
      <c r="A4" s="979" t="s">
        <v>577</v>
      </c>
      <c r="B4" s="998" t="s">
        <v>578</v>
      </c>
      <c r="C4" s="985" t="s">
        <v>579</v>
      </c>
      <c r="D4" s="987">
        <v>1</v>
      </c>
      <c r="E4" s="265" t="s">
        <v>580</v>
      </c>
      <c r="F4" s="266" t="s">
        <v>581</v>
      </c>
    </row>
    <row r="5" spans="1:7" ht="28">
      <c r="A5" s="980"/>
      <c r="B5" s="999"/>
      <c r="C5" s="986"/>
      <c r="D5" s="991"/>
      <c r="E5" s="267" t="s">
        <v>582</v>
      </c>
      <c r="F5" s="268" t="s">
        <v>583</v>
      </c>
    </row>
    <row r="6" spans="1:7" ht="28">
      <c r="A6" s="980"/>
      <c r="B6" s="1000"/>
      <c r="C6" s="995"/>
      <c r="D6" s="988"/>
      <c r="E6" s="267" t="s">
        <v>584</v>
      </c>
      <c r="F6" s="268" t="s">
        <v>585</v>
      </c>
    </row>
    <row r="7" spans="1:7" ht="28">
      <c r="A7" s="980"/>
      <c r="B7" s="1001" t="s">
        <v>578</v>
      </c>
      <c r="C7" s="994" t="s">
        <v>586</v>
      </c>
      <c r="D7" s="990">
        <v>2</v>
      </c>
      <c r="E7" s="269" t="s">
        <v>587</v>
      </c>
      <c r="F7" s="270" t="s">
        <v>588</v>
      </c>
    </row>
    <row r="8" spans="1:7" ht="28">
      <c r="A8" s="980"/>
      <c r="B8" s="1000"/>
      <c r="C8" s="995"/>
      <c r="D8" s="988"/>
      <c r="E8" s="267" t="s">
        <v>589</v>
      </c>
      <c r="F8" s="268" t="s">
        <v>590</v>
      </c>
    </row>
    <row r="9" spans="1:7" ht="28.5" thickBot="1">
      <c r="A9" s="980"/>
      <c r="B9" s="271" t="s">
        <v>578</v>
      </c>
      <c r="C9" s="272" t="s">
        <v>591</v>
      </c>
      <c r="D9" s="273">
        <v>3</v>
      </c>
      <c r="E9" s="269" t="s">
        <v>592</v>
      </c>
      <c r="F9" s="270" t="s">
        <v>593</v>
      </c>
    </row>
    <row r="10" spans="1:7" ht="39" customHeight="1">
      <c r="A10" s="979" t="s">
        <v>594</v>
      </c>
      <c r="B10" s="982" t="s">
        <v>595</v>
      </c>
      <c r="C10" s="985" t="s">
        <v>596</v>
      </c>
      <c r="D10" s="987">
        <v>4</v>
      </c>
      <c r="E10" s="265" t="s">
        <v>597</v>
      </c>
      <c r="F10" s="266" t="s">
        <v>598</v>
      </c>
    </row>
    <row r="11" spans="1:7" ht="14">
      <c r="A11" s="980"/>
      <c r="B11" s="983"/>
      <c r="C11" s="986"/>
      <c r="D11" s="988"/>
      <c r="E11" s="267" t="s">
        <v>599</v>
      </c>
      <c r="F11" s="268" t="s">
        <v>600</v>
      </c>
    </row>
    <row r="12" spans="1:7" ht="39" customHeight="1">
      <c r="A12" s="980"/>
      <c r="B12" s="983"/>
      <c r="C12" s="994" t="s">
        <v>601</v>
      </c>
      <c r="D12" s="990">
        <v>5</v>
      </c>
      <c r="E12" s="269" t="s">
        <v>602</v>
      </c>
      <c r="F12" s="270" t="s">
        <v>603</v>
      </c>
    </row>
    <row r="13" spans="1:7" ht="14">
      <c r="A13" s="980"/>
      <c r="B13" s="983"/>
      <c r="C13" s="986"/>
      <c r="D13" s="991"/>
      <c r="E13" s="267" t="s">
        <v>604</v>
      </c>
      <c r="F13" s="268" t="s">
        <v>605</v>
      </c>
    </row>
    <row r="14" spans="1:7" ht="14">
      <c r="A14" s="980"/>
      <c r="B14" s="983"/>
      <c r="C14" s="986"/>
      <c r="D14" s="988"/>
      <c r="E14" s="267" t="s">
        <v>606</v>
      </c>
      <c r="F14" s="268" t="s">
        <v>607</v>
      </c>
    </row>
    <row r="15" spans="1:7" ht="19.5" customHeight="1">
      <c r="A15" s="980"/>
      <c r="B15" s="983"/>
      <c r="C15" s="994" t="s">
        <v>608</v>
      </c>
      <c r="D15" s="990">
        <v>6</v>
      </c>
      <c r="E15" s="274" t="s">
        <v>609</v>
      </c>
      <c r="F15" s="275" t="s">
        <v>610</v>
      </c>
    </row>
    <row r="16" spans="1:7" ht="19.5" customHeight="1">
      <c r="A16" s="980"/>
      <c r="B16" s="983"/>
      <c r="C16" s="986"/>
      <c r="D16" s="991"/>
      <c r="E16" s="276" t="s">
        <v>611</v>
      </c>
      <c r="F16" s="277" t="s">
        <v>612</v>
      </c>
    </row>
    <row r="17" spans="1:6" ht="19.5" customHeight="1">
      <c r="A17" s="980"/>
      <c r="B17" s="983"/>
      <c r="C17" s="986"/>
      <c r="D17" s="991"/>
      <c r="E17" s="276" t="s">
        <v>613</v>
      </c>
      <c r="F17" s="277" t="s">
        <v>614</v>
      </c>
    </row>
    <row r="18" spans="1:6" ht="19.5" customHeight="1">
      <c r="A18" s="980"/>
      <c r="B18" s="983"/>
      <c r="C18" s="986"/>
      <c r="D18" s="988"/>
      <c r="E18" s="267" t="s">
        <v>615</v>
      </c>
      <c r="F18" s="268" t="s">
        <v>616</v>
      </c>
    </row>
    <row r="19" spans="1:6" ht="19.5" customHeight="1">
      <c r="A19" s="980"/>
      <c r="B19" s="983"/>
      <c r="C19" s="994" t="s">
        <v>617</v>
      </c>
      <c r="D19" s="990">
        <v>7</v>
      </c>
      <c r="E19" s="274" t="s">
        <v>618</v>
      </c>
      <c r="F19" s="275" t="s">
        <v>619</v>
      </c>
    </row>
    <row r="20" spans="1:6" ht="14">
      <c r="A20" s="980"/>
      <c r="B20" s="983"/>
      <c r="C20" s="986"/>
      <c r="D20" s="991"/>
      <c r="E20" s="276" t="s">
        <v>620</v>
      </c>
      <c r="F20" s="277" t="s">
        <v>621</v>
      </c>
    </row>
    <row r="21" spans="1:6" ht="14">
      <c r="A21" s="980"/>
      <c r="B21" s="984"/>
      <c r="C21" s="986"/>
      <c r="D21" s="988"/>
      <c r="E21" s="276" t="s">
        <v>622</v>
      </c>
      <c r="F21" s="277" t="s">
        <v>623</v>
      </c>
    </row>
    <row r="22" spans="1:6" ht="19.5" customHeight="1">
      <c r="A22" s="980"/>
      <c r="B22" s="992" t="s">
        <v>624</v>
      </c>
      <c r="C22" s="994" t="s">
        <v>625</v>
      </c>
      <c r="D22" s="990">
        <v>8</v>
      </c>
      <c r="E22" s="274" t="s">
        <v>626</v>
      </c>
      <c r="F22" s="275" t="s">
        <v>627</v>
      </c>
    </row>
    <row r="23" spans="1:6" ht="19.5" customHeight="1">
      <c r="A23" s="980"/>
      <c r="B23" s="983"/>
      <c r="C23" s="986"/>
      <c r="D23" s="991"/>
      <c r="E23" s="278" t="s">
        <v>628</v>
      </c>
      <c r="F23" s="279" t="s">
        <v>629</v>
      </c>
    </row>
    <row r="24" spans="1:6" ht="19.5" customHeight="1">
      <c r="A24" s="980"/>
      <c r="B24" s="983"/>
      <c r="C24" s="986"/>
      <c r="D24" s="991"/>
      <c r="E24" s="278" t="s">
        <v>630</v>
      </c>
      <c r="F24" s="279" t="s">
        <v>631</v>
      </c>
    </row>
    <row r="25" spans="1:6" ht="19.5" customHeight="1">
      <c r="A25" s="980"/>
      <c r="B25" s="983"/>
      <c r="C25" s="986"/>
      <c r="D25" s="991"/>
      <c r="E25" s="278" t="s">
        <v>632</v>
      </c>
      <c r="F25" s="279" t="s">
        <v>633</v>
      </c>
    </row>
    <row r="26" spans="1:6" ht="19.5" customHeight="1">
      <c r="A26" s="980"/>
      <c r="B26" s="983"/>
      <c r="C26" s="986"/>
      <c r="D26" s="988"/>
      <c r="E26" s="276" t="s">
        <v>634</v>
      </c>
      <c r="F26" s="277" t="s">
        <v>635</v>
      </c>
    </row>
    <row r="27" spans="1:6" ht="14">
      <c r="A27" s="980"/>
      <c r="B27" s="983"/>
      <c r="C27" s="994" t="s">
        <v>636</v>
      </c>
      <c r="D27" s="990">
        <v>9</v>
      </c>
      <c r="E27" s="274" t="s">
        <v>637</v>
      </c>
      <c r="F27" s="275" t="s">
        <v>638</v>
      </c>
    </row>
    <row r="28" spans="1:6" ht="14">
      <c r="A28" s="980"/>
      <c r="B28" s="983"/>
      <c r="C28" s="986"/>
      <c r="D28" s="991"/>
      <c r="E28" s="278" t="s">
        <v>639</v>
      </c>
      <c r="F28" s="279" t="s">
        <v>640</v>
      </c>
    </row>
    <row r="29" spans="1:6" ht="14">
      <c r="A29" s="980"/>
      <c r="B29" s="983"/>
      <c r="C29" s="986"/>
      <c r="D29" s="988"/>
      <c r="E29" s="278" t="s">
        <v>641</v>
      </c>
      <c r="F29" s="279" t="s">
        <v>642</v>
      </c>
    </row>
    <row r="30" spans="1:6" ht="39" customHeight="1">
      <c r="A30" s="980"/>
      <c r="B30" s="983"/>
      <c r="C30" s="994" t="s">
        <v>643</v>
      </c>
      <c r="D30" s="990">
        <v>10</v>
      </c>
      <c r="E30" s="274" t="s">
        <v>644</v>
      </c>
      <c r="F30" s="275" t="s">
        <v>645</v>
      </c>
    </row>
    <row r="31" spans="1:6" ht="14">
      <c r="A31" s="980"/>
      <c r="B31" s="983"/>
      <c r="C31" s="986"/>
      <c r="D31" s="991"/>
      <c r="E31" s="278" t="s">
        <v>646</v>
      </c>
      <c r="F31" s="279" t="s">
        <v>647</v>
      </c>
    </row>
    <row r="32" spans="1:6" ht="14">
      <c r="A32" s="980"/>
      <c r="B32" s="983"/>
      <c r="C32" s="986"/>
      <c r="D32" s="991"/>
      <c r="E32" s="278" t="s">
        <v>648</v>
      </c>
      <c r="F32" s="279" t="s">
        <v>649</v>
      </c>
    </row>
    <row r="33" spans="1:6" ht="28">
      <c r="A33" s="980"/>
      <c r="B33" s="983"/>
      <c r="C33" s="986"/>
      <c r="D33" s="988"/>
      <c r="E33" s="278" t="s">
        <v>650</v>
      </c>
      <c r="F33" s="279" t="s">
        <v>651</v>
      </c>
    </row>
    <row r="34" spans="1:6" ht="14">
      <c r="A34" s="980"/>
      <c r="B34" s="983"/>
      <c r="C34" s="994" t="s">
        <v>652</v>
      </c>
      <c r="D34" s="990">
        <v>11</v>
      </c>
      <c r="E34" s="274" t="s">
        <v>653</v>
      </c>
      <c r="F34" s="275" t="s">
        <v>654</v>
      </c>
    </row>
    <row r="35" spans="1:6" ht="14">
      <c r="A35" s="980"/>
      <c r="B35" s="983"/>
      <c r="C35" s="986"/>
      <c r="D35" s="991"/>
      <c r="E35" s="278" t="s">
        <v>655</v>
      </c>
      <c r="F35" s="279" t="s">
        <v>656</v>
      </c>
    </row>
    <row r="36" spans="1:6" ht="28.5" thickBot="1">
      <c r="A36" s="981"/>
      <c r="B36" s="993"/>
      <c r="C36" s="996"/>
      <c r="D36" s="997"/>
      <c r="E36" s="280" t="s">
        <v>657</v>
      </c>
      <c r="F36" s="281" t="s">
        <v>658</v>
      </c>
    </row>
    <row r="37" spans="1:6" ht="28">
      <c r="A37" s="979" t="s">
        <v>659</v>
      </c>
      <c r="B37" s="982" t="s">
        <v>660</v>
      </c>
      <c r="C37" s="985" t="s">
        <v>661</v>
      </c>
      <c r="D37" s="987">
        <v>12</v>
      </c>
      <c r="E37" s="265" t="s">
        <v>662</v>
      </c>
      <c r="F37" s="266" t="s">
        <v>663</v>
      </c>
    </row>
    <row r="38" spans="1:6" ht="14">
      <c r="A38" s="980"/>
      <c r="B38" s="983"/>
      <c r="C38" s="986"/>
      <c r="D38" s="988"/>
      <c r="E38" s="267" t="s">
        <v>664</v>
      </c>
      <c r="F38" s="268" t="s">
        <v>665</v>
      </c>
    </row>
    <row r="39" spans="1:6" ht="28">
      <c r="A39" s="980"/>
      <c r="B39" s="983"/>
      <c r="C39" s="989" t="s">
        <v>666</v>
      </c>
      <c r="D39" s="990">
        <v>13</v>
      </c>
      <c r="E39" s="274" t="s">
        <v>667</v>
      </c>
      <c r="F39" s="275" t="s">
        <v>668</v>
      </c>
    </row>
    <row r="40" spans="1:6" ht="14">
      <c r="A40" s="980"/>
      <c r="B40" s="983"/>
      <c r="C40" s="986"/>
      <c r="D40" s="991"/>
      <c r="E40" s="282" t="s">
        <v>669</v>
      </c>
      <c r="F40" s="283" t="s">
        <v>670</v>
      </c>
    </row>
    <row r="41" spans="1:6" ht="28">
      <c r="A41" s="980"/>
      <c r="B41" s="984"/>
      <c r="C41" s="986"/>
      <c r="D41" s="988"/>
      <c r="E41" s="284" t="s">
        <v>671</v>
      </c>
      <c r="F41" s="285" t="s">
        <v>672</v>
      </c>
    </row>
    <row r="42" spans="1:6" ht="14">
      <c r="A42" s="980"/>
      <c r="B42" s="992" t="s">
        <v>673</v>
      </c>
      <c r="C42" s="994" t="s">
        <v>674</v>
      </c>
      <c r="D42" s="990">
        <v>14</v>
      </c>
      <c r="E42" s="274" t="s">
        <v>675</v>
      </c>
      <c r="F42" s="275" t="s">
        <v>676</v>
      </c>
    </row>
    <row r="43" spans="1:6" ht="14">
      <c r="A43" s="980"/>
      <c r="B43" s="983"/>
      <c r="C43" s="986"/>
      <c r="D43" s="991"/>
      <c r="E43" s="276" t="s">
        <v>677</v>
      </c>
      <c r="F43" s="277" t="s">
        <v>678</v>
      </c>
    </row>
    <row r="44" spans="1:6" ht="28">
      <c r="A44" s="980"/>
      <c r="B44" s="983"/>
      <c r="C44" s="986"/>
      <c r="D44" s="991"/>
      <c r="E44" s="276" t="s">
        <v>679</v>
      </c>
      <c r="F44" s="277" t="s">
        <v>680</v>
      </c>
    </row>
    <row r="45" spans="1:6" ht="14">
      <c r="A45" s="980"/>
      <c r="B45" s="983"/>
      <c r="C45" s="995"/>
      <c r="D45" s="988"/>
      <c r="E45" s="284" t="s">
        <v>681</v>
      </c>
      <c r="F45" s="285" t="s">
        <v>682</v>
      </c>
    </row>
    <row r="46" spans="1:6" ht="28">
      <c r="A46" s="980"/>
      <c r="B46" s="983"/>
      <c r="C46" s="994" t="s">
        <v>683</v>
      </c>
      <c r="D46" s="990">
        <v>15</v>
      </c>
      <c r="E46" s="274" t="s">
        <v>684</v>
      </c>
      <c r="F46" s="275" t="s">
        <v>685</v>
      </c>
    </row>
    <row r="47" spans="1:6" ht="28">
      <c r="A47" s="980"/>
      <c r="B47" s="983"/>
      <c r="C47" s="986"/>
      <c r="D47" s="988"/>
      <c r="E47" s="276" t="s">
        <v>686</v>
      </c>
      <c r="F47" s="277" t="s">
        <v>687</v>
      </c>
    </row>
    <row r="48" spans="1:6" ht="28">
      <c r="A48" s="980"/>
      <c r="B48" s="983"/>
      <c r="C48" s="994" t="s">
        <v>688</v>
      </c>
      <c r="D48" s="990">
        <v>16</v>
      </c>
      <c r="E48" s="274" t="s">
        <v>689</v>
      </c>
      <c r="F48" s="275" t="s">
        <v>690</v>
      </c>
    </row>
    <row r="49" spans="1:6" ht="14">
      <c r="A49" s="980"/>
      <c r="B49" s="983"/>
      <c r="C49" s="986"/>
      <c r="D49" s="991"/>
      <c r="E49" s="276" t="s">
        <v>691</v>
      </c>
      <c r="F49" s="277" t="s">
        <v>692</v>
      </c>
    </row>
    <row r="50" spans="1:6" ht="14">
      <c r="A50" s="980"/>
      <c r="B50" s="983"/>
      <c r="C50" s="986"/>
      <c r="D50" s="991"/>
      <c r="E50" s="276" t="s">
        <v>693</v>
      </c>
      <c r="F50" s="277" t="s">
        <v>694</v>
      </c>
    </row>
    <row r="51" spans="1:6" ht="28.5" thickBot="1">
      <c r="A51" s="981"/>
      <c r="B51" s="993"/>
      <c r="C51" s="996"/>
      <c r="D51" s="997"/>
      <c r="E51" s="286" t="s">
        <v>695</v>
      </c>
      <c r="F51" s="287" t="s">
        <v>696</v>
      </c>
    </row>
    <row r="52" spans="1:6" ht="14">
      <c r="A52" s="288" t="s">
        <v>697</v>
      </c>
    </row>
    <row r="53" spans="1:6" ht="16.5">
      <c r="A53" s="290" t="s">
        <v>698</v>
      </c>
    </row>
    <row r="54" spans="1:6" ht="16.5">
      <c r="A54" s="290" t="s">
        <v>699</v>
      </c>
    </row>
    <row r="55" spans="1:6" ht="16.5">
      <c r="A55" s="290" t="s">
        <v>700</v>
      </c>
    </row>
  </sheetData>
  <mergeCells count="39">
    <mergeCell ref="A4:A9"/>
    <mergeCell ref="B4:B6"/>
    <mergeCell ref="C4:C6"/>
    <mergeCell ref="D4:D6"/>
    <mergeCell ref="B7:B8"/>
    <mergeCell ref="C7:C8"/>
    <mergeCell ref="D7:D8"/>
    <mergeCell ref="A10:A36"/>
    <mergeCell ref="B10:B21"/>
    <mergeCell ref="C10:C11"/>
    <mergeCell ref="D10:D11"/>
    <mergeCell ref="C12:C14"/>
    <mergeCell ref="D12:D14"/>
    <mergeCell ref="C15:C18"/>
    <mergeCell ref="D15:D18"/>
    <mergeCell ref="C19:C21"/>
    <mergeCell ref="D19:D21"/>
    <mergeCell ref="B22:B36"/>
    <mergeCell ref="C22:C26"/>
    <mergeCell ref="D22:D26"/>
    <mergeCell ref="C27:C29"/>
    <mergeCell ref="D27:D29"/>
    <mergeCell ref="C30:C33"/>
    <mergeCell ref="D30:D33"/>
    <mergeCell ref="C34:C36"/>
    <mergeCell ref="D34:D36"/>
    <mergeCell ref="D46:D47"/>
    <mergeCell ref="C48:C51"/>
    <mergeCell ref="D48:D51"/>
    <mergeCell ref="A37:A51"/>
    <mergeCell ref="B37:B41"/>
    <mergeCell ref="C37:C38"/>
    <mergeCell ref="D37:D38"/>
    <mergeCell ref="C39:C41"/>
    <mergeCell ref="D39:D41"/>
    <mergeCell ref="B42:B51"/>
    <mergeCell ref="C42:C45"/>
    <mergeCell ref="D42:D45"/>
    <mergeCell ref="C46:C47"/>
  </mergeCells>
  <phoneticPr fontId="21"/>
  <printOptions horizontalCentered="1" verticalCentered="1"/>
  <pageMargins left="0.70866141732283472" right="0.39370078740157483" top="0.31496062992125984" bottom="0.19685039370078741" header="0.47244094488188981" footer="0.31496062992125984"/>
  <pageSetup paperSize="8" scale="61"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83"/>
  <sheetViews>
    <sheetView showGridLines="0" view="pageBreakPreview" topLeftCell="A23" zoomScaleNormal="100" zoomScaleSheetLayoutView="100" workbookViewId="0"/>
  </sheetViews>
  <sheetFormatPr defaultRowHeight="18"/>
  <cols>
    <col min="1" max="30" width="3.58203125" customWidth="1"/>
  </cols>
  <sheetData>
    <row r="1" spans="1:29">
      <c r="B1" s="1" t="s">
        <v>295</v>
      </c>
      <c r="C1" s="2"/>
      <c r="D1" s="2"/>
      <c r="E1" s="2"/>
      <c r="F1" s="2"/>
      <c r="G1" s="2"/>
      <c r="H1" s="2"/>
      <c r="I1" s="2"/>
      <c r="J1" s="2"/>
      <c r="K1" s="2"/>
      <c r="L1" s="2"/>
      <c r="M1" s="2"/>
      <c r="N1" s="2"/>
      <c r="O1" s="2"/>
      <c r="P1" s="2"/>
      <c r="Q1" s="2"/>
      <c r="R1" s="2"/>
      <c r="S1" s="2"/>
      <c r="T1" s="2"/>
      <c r="U1" s="2"/>
      <c r="V1" s="2"/>
      <c r="W1" s="2"/>
    </row>
    <row r="2" spans="1:29" ht="8.25" customHeight="1">
      <c r="B2" s="1"/>
      <c r="C2" s="2"/>
      <c r="D2" s="2"/>
      <c r="E2" s="2"/>
      <c r="F2" s="2"/>
      <c r="G2" s="2"/>
      <c r="H2" s="2"/>
      <c r="I2" s="2"/>
      <c r="J2" s="2"/>
      <c r="K2" s="2"/>
      <c r="L2" s="2"/>
      <c r="M2" s="2"/>
      <c r="N2" s="2"/>
      <c r="O2" s="2"/>
      <c r="P2" s="2"/>
      <c r="Q2" s="2"/>
      <c r="R2" s="2"/>
      <c r="S2" s="2"/>
      <c r="T2" s="2"/>
      <c r="U2" s="2"/>
      <c r="V2" s="2"/>
      <c r="W2" s="2"/>
    </row>
    <row r="3" spans="1:29" ht="19">
      <c r="B3" s="566" t="s">
        <v>297</v>
      </c>
      <c r="C3" s="566"/>
      <c r="D3" s="566"/>
      <c r="E3" s="566"/>
      <c r="F3" s="566"/>
      <c r="G3" s="566"/>
      <c r="H3" s="566"/>
      <c r="I3" s="566"/>
      <c r="J3" s="566"/>
      <c r="K3" s="566"/>
      <c r="L3" s="566"/>
      <c r="M3" s="566"/>
      <c r="N3" s="566"/>
      <c r="O3" s="566"/>
      <c r="P3" s="566"/>
      <c r="Q3" s="566"/>
      <c r="R3" s="566"/>
      <c r="S3" s="566"/>
      <c r="T3" s="566"/>
      <c r="U3" s="566"/>
      <c r="V3" s="566"/>
      <c r="W3" s="566"/>
    </row>
    <row r="4" spans="1:29" ht="18.5" thickBot="1">
      <c r="B4" s="650"/>
      <c r="C4" s="650"/>
      <c r="D4" s="650"/>
      <c r="E4" s="650"/>
      <c r="F4" s="650"/>
      <c r="G4" s="650"/>
      <c r="H4" s="650"/>
      <c r="I4" s="650"/>
      <c r="J4" s="650"/>
      <c r="K4" s="650"/>
      <c r="L4" s="650"/>
      <c r="M4" s="650"/>
      <c r="N4" s="650"/>
      <c r="O4" s="650"/>
      <c r="P4" s="650"/>
      <c r="Q4" s="650"/>
      <c r="R4" s="650"/>
      <c r="S4" s="650"/>
      <c r="T4" s="650"/>
      <c r="U4" s="650"/>
      <c r="V4" s="650"/>
      <c r="W4" s="650"/>
    </row>
    <row r="5" spans="1:29" ht="18.5" thickBot="1">
      <c r="B5" s="567" t="s">
        <v>22</v>
      </c>
      <c r="C5" s="568"/>
      <c r="D5" s="568"/>
      <c r="E5" s="571">
        <f>'4'!E5:N5</f>
        <v>0</v>
      </c>
      <c r="F5" s="571"/>
      <c r="G5" s="571"/>
      <c r="H5" s="571"/>
      <c r="I5" s="571"/>
      <c r="J5" s="571"/>
      <c r="K5" s="571"/>
      <c r="L5" s="571"/>
      <c r="M5" s="571"/>
      <c r="N5" s="572"/>
      <c r="O5" s="2"/>
      <c r="P5" s="567" t="s">
        <v>23</v>
      </c>
      <c r="Q5" s="568"/>
      <c r="R5" s="568"/>
      <c r="S5" s="568"/>
      <c r="T5" s="569">
        <f>'4'!T5:W5</f>
        <v>0</v>
      </c>
      <c r="U5" s="569"/>
      <c r="V5" s="569"/>
      <c r="W5" s="570"/>
    </row>
    <row r="6" spans="1:29" ht="11.25" customHeight="1">
      <c r="B6" s="79"/>
      <c r="C6" s="79"/>
      <c r="D6" s="79"/>
      <c r="E6" s="74"/>
      <c r="F6" s="74"/>
      <c r="G6" s="74"/>
      <c r="H6" s="74"/>
      <c r="I6" s="74"/>
      <c r="J6" s="74"/>
      <c r="K6" s="74"/>
      <c r="L6" s="74"/>
      <c r="M6" s="74"/>
      <c r="N6" s="74"/>
      <c r="O6" s="2"/>
      <c r="P6" s="79"/>
      <c r="Q6" s="79"/>
      <c r="R6" s="79"/>
      <c r="S6" s="79"/>
      <c r="T6" s="12"/>
      <c r="U6" s="12"/>
      <c r="V6" s="12"/>
      <c r="W6" s="12"/>
    </row>
    <row r="7" spans="1:29" ht="18.5" thickBot="1">
      <c r="B7" s="21" t="s">
        <v>36</v>
      </c>
      <c r="C7" s="2"/>
      <c r="D7" s="2"/>
      <c r="E7" s="2"/>
      <c r="F7" s="2"/>
      <c r="G7" s="2"/>
      <c r="H7" s="2"/>
      <c r="I7" s="2"/>
      <c r="J7" s="2"/>
      <c r="K7" s="2"/>
      <c r="L7" s="2"/>
      <c r="M7" s="2"/>
      <c r="N7" s="2"/>
      <c r="O7" s="2"/>
      <c r="P7" s="2"/>
      <c r="Q7" s="2"/>
      <c r="R7" s="2"/>
      <c r="S7" s="2"/>
      <c r="T7" s="2"/>
      <c r="U7" s="2"/>
      <c r="V7" s="2"/>
      <c r="W7" s="2"/>
      <c r="AA7" s="229" t="s">
        <v>535</v>
      </c>
    </row>
    <row r="8" spans="1:29">
      <c r="B8" s="576" t="s">
        <v>1</v>
      </c>
      <c r="C8" s="577"/>
      <c r="D8" s="577"/>
      <c r="E8" s="577"/>
      <c r="F8" s="583" t="s">
        <v>14</v>
      </c>
      <c r="G8" s="583"/>
      <c r="H8" s="583"/>
      <c r="I8" s="583"/>
      <c r="J8" s="583"/>
      <c r="K8" s="583"/>
      <c r="L8" s="583"/>
      <c r="M8" s="583"/>
      <c r="N8" s="583"/>
      <c r="O8" s="583"/>
      <c r="P8" s="583"/>
      <c r="Q8" s="583" t="s">
        <v>4</v>
      </c>
      <c r="R8" s="583"/>
      <c r="S8" s="583"/>
      <c r="T8" s="583">
        <f>'4'!T7:V7</f>
        <v>0</v>
      </c>
      <c r="U8" s="583"/>
      <c r="V8" s="584"/>
      <c r="W8" s="29" t="s">
        <v>3</v>
      </c>
    </row>
    <row r="9" spans="1:29" ht="23.25" customHeight="1">
      <c r="B9" s="648" t="s">
        <v>299</v>
      </c>
      <c r="C9" s="649"/>
      <c r="D9" s="649"/>
      <c r="E9" s="649"/>
      <c r="F9" s="578">
        <f>'4'!F8:W8</f>
        <v>0</v>
      </c>
      <c r="G9" s="578"/>
      <c r="H9" s="578"/>
      <c r="I9" s="578"/>
      <c r="J9" s="578"/>
      <c r="K9" s="578"/>
      <c r="L9" s="578"/>
      <c r="M9" s="578"/>
      <c r="N9" s="578"/>
      <c r="O9" s="578"/>
      <c r="P9" s="578"/>
      <c r="Q9" s="578"/>
      <c r="R9" s="578"/>
      <c r="S9" s="578"/>
      <c r="T9" s="578"/>
      <c r="U9" s="578"/>
      <c r="V9" s="578"/>
      <c r="W9" s="579"/>
    </row>
    <row r="10" spans="1:29" s="128" customFormat="1">
      <c r="B10" s="585" t="s">
        <v>298</v>
      </c>
      <c r="C10" s="586"/>
      <c r="D10" s="586"/>
      <c r="E10" s="586"/>
      <c r="F10" s="586">
        <f>'4'!F9:W9</f>
        <v>0</v>
      </c>
      <c r="G10" s="586"/>
      <c r="H10" s="586"/>
      <c r="I10" s="586"/>
      <c r="J10" s="586"/>
      <c r="K10" s="586"/>
      <c r="L10" s="586"/>
      <c r="M10" s="586"/>
      <c r="N10" s="586"/>
      <c r="O10" s="586"/>
      <c r="P10" s="586"/>
      <c r="Q10" s="586"/>
      <c r="R10" s="586"/>
      <c r="S10" s="586"/>
      <c r="T10" s="586"/>
      <c r="U10" s="586"/>
      <c r="V10" s="586"/>
      <c r="W10" s="587"/>
    </row>
    <row r="11" spans="1:29" ht="18.5" thickBot="1">
      <c r="B11" s="510" t="s">
        <v>2</v>
      </c>
      <c r="C11" s="511"/>
      <c r="D11" s="511"/>
      <c r="E11" s="511"/>
      <c r="F11" s="580">
        <f>'4'!F10:J10</f>
        <v>46143</v>
      </c>
      <c r="G11" s="581"/>
      <c r="H11" s="581"/>
      <c r="I11" s="581"/>
      <c r="J11" s="581"/>
      <c r="K11" s="78" t="s">
        <v>5</v>
      </c>
      <c r="L11" s="581">
        <f>'4'!L10:P10</f>
        <v>46295</v>
      </c>
      <c r="M11" s="581"/>
      <c r="N11" s="581"/>
      <c r="O11" s="581"/>
      <c r="P11" s="581"/>
      <c r="Q11" s="580" t="s">
        <v>7</v>
      </c>
      <c r="R11" s="581"/>
      <c r="S11" s="582"/>
      <c r="T11" s="590">
        <f>'4'!T10:U10</f>
        <v>0</v>
      </c>
      <c r="U11" s="591"/>
      <c r="V11" s="588" t="s">
        <v>6</v>
      </c>
      <c r="W11" s="589"/>
    </row>
    <row r="12" spans="1:29" ht="15" customHeight="1"/>
    <row r="13" spans="1:29">
      <c r="B13" s="21" t="s">
        <v>288</v>
      </c>
    </row>
    <row r="14" spans="1:29">
      <c r="A14" s="2"/>
      <c r="B14" s="601" t="s">
        <v>292</v>
      </c>
      <c r="C14" s="601"/>
      <c r="D14" s="601"/>
      <c r="E14" s="601"/>
      <c r="F14" s="601"/>
      <c r="G14" s="601"/>
      <c r="H14" s="601" t="s">
        <v>294</v>
      </c>
      <c r="I14" s="601"/>
      <c r="J14" s="601"/>
      <c r="K14" s="601"/>
      <c r="L14" s="601"/>
      <c r="M14" s="601"/>
      <c r="N14" s="601"/>
      <c r="O14" s="601"/>
      <c r="P14" s="601"/>
      <c r="Q14" s="601"/>
      <c r="R14" s="601"/>
      <c r="S14" s="601"/>
      <c r="T14" s="601"/>
      <c r="U14" s="601"/>
      <c r="V14" s="601"/>
      <c r="W14" s="601"/>
      <c r="X14" s="2"/>
      <c r="Y14" s="2"/>
      <c r="Z14" s="2"/>
      <c r="AA14" s="2"/>
      <c r="AB14" s="2"/>
      <c r="AC14" s="2"/>
    </row>
    <row r="15" spans="1:29" ht="23.25" customHeight="1">
      <c r="A15" s="2"/>
      <c r="B15" s="558"/>
      <c r="C15" s="558"/>
      <c r="D15" s="558"/>
      <c r="E15" s="558"/>
      <c r="F15" s="558"/>
      <c r="G15" s="558"/>
      <c r="H15" s="646" t="s">
        <v>289</v>
      </c>
      <c r="I15" s="646"/>
      <c r="J15" s="646"/>
      <c r="K15" s="646"/>
      <c r="L15" s="602"/>
      <c r="M15" s="602"/>
      <c r="N15" s="602"/>
      <c r="O15" s="602"/>
      <c r="P15" s="602"/>
      <c r="Q15" s="602"/>
      <c r="R15" s="602"/>
      <c r="S15" s="602"/>
      <c r="T15" s="602"/>
      <c r="U15" s="602"/>
      <c r="V15" s="602"/>
      <c r="W15" s="602"/>
      <c r="X15" s="2"/>
      <c r="Y15" s="2"/>
      <c r="Z15" s="2"/>
      <c r="AA15" s="2"/>
      <c r="AB15" s="2"/>
      <c r="AC15" s="2"/>
    </row>
    <row r="16" spans="1:29" ht="23.25" customHeight="1">
      <c r="A16" s="2"/>
      <c r="B16" s="558"/>
      <c r="C16" s="558"/>
      <c r="D16" s="558"/>
      <c r="E16" s="558"/>
      <c r="F16" s="558"/>
      <c r="G16" s="558"/>
      <c r="H16" s="647" t="s">
        <v>290</v>
      </c>
      <c r="I16" s="647"/>
      <c r="J16" s="647"/>
      <c r="K16" s="647"/>
      <c r="L16" s="644"/>
      <c r="M16" s="644"/>
      <c r="N16" s="644"/>
      <c r="O16" s="644"/>
      <c r="P16" s="644"/>
      <c r="Q16" s="644"/>
      <c r="R16" s="644"/>
      <c r="S16" s="644"/>
      <c r="T16" s="644"/>
      <c r="U16" s="644"/>
      <c r="V16" s="644"/>
      <c r="W16" s="644"/>
      <c r="X16" s="2"/>
      <c r="Y16" s="2"/>
      <c r="Z16" s="2"/>
      <c r="AA16" s="2"/>
      <c r="AB16" s="2"/>
      <c r="AC16" s="2"/>
    </row>
    <row r="17" spans="1:29" ht="20.25" customHeight="1">
      <c r="A17" s="2"/>
      <c r="B17" s="558"/>
      <c r="C17" s="558"/>
      <c r="D17" s="558"/>
      <c r="E17" s="558"/>
      <c r="F17" s="558"/>
      <c r="G17" s="558"/>
      <c r="H17" s="647" t="s">
        <v>163</v>
      </c>
      <c r="I17" s="647"/>
      <c r="J17" s="647"/>
      <c r="K17" s="647"/>
      <c r="L17" s="644"/>
      <c r="M17" s="644"/>
      <c r="N17" s="644"/>
      <c r="O17" s="644"/>
      <c r="P17" s="644"/>
      <c r="Q17" s="644"/>
      <c r="R17" s="644"/>
      <c r="S17" s="644"/>
      <c r="T17" s="644"/>
      <c r="U17" s="644"/>
      <c r="V17" s="644"/>
      <c r="W17" s="644"/>
      <c r="X17" s="2"/>
      <c r="Y17" s="2"/>
      <c r="Z17" s="2"/>
      <c r="AA17" s="2"/>
      <c r="AB17" s="2"/>
      <c r="AC17" s="2"/>
    </row>
    <row r="18" spans="1:29" ht="20.25" customHeight="1">
      <c r="A18" s="2"/>
      <c r="B18" s="558"/>
      <c r="C18" s="558"/>
      <c r="D18" s="558"/>
      <c r="E18" s="558"/>
      <c r="F18" s="558"/>
      <c r="G18" s="558"/>
      <c r="H18" s="592" t="s">
        <v>164</v>
      </c>
      <c r="I18" s="592"/>
      <c r="J18" s="592"/>
      <c r="K18" s="592"/>
      <c r="L18" s="610"/>
      <c r="M18" s="610"/>
      <c r="N18" s="610"/>
      <c r="O18" s="610"/>
      <c r="P18" s="610"/>
      <c r="Q18" s="610"/>
      <c r="R18" s="610"/>
      <c r="S18" s="610"/>
      <c r="T18" s="610"/>
      <c r="U18" s="610"/>
      <c r="V18" s="610"/>
      <c r="W18" s="610"/>
      <c r="X18" s="2"/>
      <c r="Y18" s="2"/>
      <c r="Z18" s="2"/>
      <c r="AA18" s="2"/>
      <c r="AB18" s="2"/>
      <c r="AC18" s="2"/>
    </row>
    <row r="19" spans="1:29" ht="23.25" customHeight="1">
      <c r="A19" s="2"/>
      <c r="B19" s="558"/>
      <c r="C19" s="558"/>
      <c r="D19" s="558"/>
      <c r="E19" s="558"/>
      <c r="F19" s="558"/>
      <c r="G19" s="558"/>
      <c r="H19" s="646" t="s">
        <v>291</v>
      </c>
      <c r="I19" s="646"/>
      <c r="J19" s="646"/>
      <c r="K19" s="646"/>
      <c r="L19" s="602"/>
      <c r="M19" s="602"/>
      <c r="N19" s="602"/>
      <c r="O19" s="602"/>
      <c r="P19" s="602"/>
      <c r="Q19" s="602"/>
      <c r="R19" s="602"/>
      <c r="S19" s="602"/>
      <c r="T19" s="602"/>
      <c r="U19" s="602"/>
      <c r="V19" s="602"/>
      <c r="W19" s="602"/>
      <c r="X19" s="2"/>
      <c r="Y19" s="2"/>
      <c r="Z19" s="2"/>
      <c r="AA19" s="2"/>
      <c r="AB19" s="2"/>
      <c r="AC19" s="2"/>
    </row>
    <row r="20" spans="1:29" ht="23.25" customHeight="1">
      <c r="A20" s="2"/>
      <c r="B20" s="558"/>
      <c r="C20" s="558"/>
      <c r="D20" s="558"/>
      <c r="E20" s="558"/>
      <c r="F20" s="558"/>
      <c r="G20" s="558"/>
      <c r="H20" s="647" t="s">
        <v>290</v>
      </c>
      <c r="I20" s="647"/>
      <c r="J20" s="647"/>
      <c r="K20" s="647"/>
      <c r="L20" s="644"/>
      <c r="M20" s="644"/>
      <c r="N20" s="644"/>
      <c r="O20" s="644"/>
      <c r="P20" s="644"/>
      <c r="Q20" s="644"/>
      <c r="R20" s="644"/>
      <c r="S20" s="644"/>
      <c r="T20" s="644"/>
      <c r="U20" s="644"/>
      <c r="V20" s="644"/>
      <c r="W20" s="644"/>
      <c r="X20" s="2"/>
      <c r="Y20" s="2"/>
      <c r="Z20" s="2"/>
      <c r="AA20" s="2"/>
      <c r="AB20" s="2"/>
      <c r="AC20" s="2"/>
    </row>
    <row r="21" spans="1:29" ht="20.25" customHeight="1">
      <c r="A21" s="2"/>
      <c r="B21" s="558"/>
      <c r="C21" s="558"/>
      <c r="D21" s="558"/>
      <c r="E21" s="558"/>
      <c r="F21" s="558"/>
      <c r="G21" s="558"/>
      <c r="H21" s="647" t="s">
        <v>163</v>
      </c>
      <c r="I21" s="647"/>
      <c r="J21" s="647"/>
      <c r="K21" s="647"/>
      <c r="L21" s="644"/>
      <c r="M21" s="644"/>
      <c r="N21" s="644"/>
      <c r="O21" s="644"/>
      <c r="P21" s="644"/>
      <c r="Q21" s="644"/>
      <c r="R21" s="644"/>
      <c r="S21" s="644"/>
      <c r="T21" s="644"/>
      <c r="U21" s="644"/>
      <c r="V21" s="644"/>
      <c r="W21" s="644"/>
      <c r="X21" s="2"/>
      <c r="Y21" s="2"/>
      <c r="Z21" s="2"/>
      <c r="AA21" s="2"/>
      <c r="AB21" s="2"/>
      <c r="AC21" s="2"/>
    </row>
    <row r="22" spans="1:29" ht="20.25" customHeight="1">
      <c r="A22" s="2"/>
      <c r="B22" s="558"/>
      <c r="C22" s="558"/>
      <c r="D22" s="558"/>
      <c r="E22" s="558"/>
      <c r="F22" s="558"/>
      <c r="G22" s="558"/>
      <c r="H22" s="592" t="s">
        <v>164</v>
      </c>
      <c r="I22" s="592"/>
      <c r="J22" s="592"/>
      <c r="K22" s="592"/>
      <c r="L22" s="610"/>
      <c r="M22" s="610"/>
      <c r="N22" s="610"/>
      <c r="O22" s="610"/>
      <c r="P22" s="610"/>
      <c r="Q22" s="610"/>
      <c r="R22" s="610"/>
      <c r="S22" s="610"/>
      <c r="T22" s="610"/>
      <c r="U22" s="610"/>
      <c r="V22" s="610"/>
      <c r="W22" s="610"/>
      <c r="X22" s="2"/>
      <c r="Y22" s="2"/>
      <c r="Z22" s="2"/>
      <c r="AA22" s="2"/>
      <c r="AB22" s="2"/>
      <c r="AC22" s="2"/>
    </row>
    <row r="23" spans="1:29" ht="23.25" customHeight="1">
      <c r="A23" s="2"/>
      <c r="B23" s="558"/>
      <c r="C23" s="558"/>
      <c r="D23" s="558"/>
      <c r="E23" s="558"/>
      <c r="F23" s="558"/>
      <c r="G23" s="558"/>
      <c r="H23" s="646" t="s">
        <v>289</v>
      </c>
      <c r="I23" s="646"/>
      <c r="J23" s="646"/>
      <c r="K23" s="646"/>
      <c r="L23" s="602"/>
      <c r="M23" s="602"/>
      <c r="N23" s="602"/>
      <c r="O23" s="602"/>
      <c r="P23" s="602"/>
      <c r="Q23" s="602"/>
      <c r="R23" s="602"/>
      <c r="S23" s="602"/>
      <c r="T23" s="602"/>
      <c r="U23" s="602"/>
      <c r="V23" s="602"/>
      <c r="W23" s="602"/>
      <c r="X23" s="2"/>
      <c r="Y23" s="2"/>
      <c r="Z23" s="2"/>
      <c r="AA23" s="2"/>
      <c r="AB23" s="2"/>
      <c r="AC23" s="2"/>
    </row>
    <row r="24" spans="1:29" ht="23.25" customHeight="1">
      <c r="A24" s="2"/>
      <c r="B24" s="558"/>
      <c r="C24" s="558"/>
      <c r="D24" s="558"/>
      <c r="E24" s="558"/>
      <c r="F24" s="558"/>
      <c r="G24" s="558"/>
      <c r="H24" s="647" t="s">
        <v>290</v>
      </c>
      <c r="I24" s="647"/>
      <c r="J24" s="647"/>
      <c r="K24" s="647"/>
      <c r="L24" s="644"/>
      <c r="M24" s="644"/>
      <c r="N24" s="644"/>
      <c r="O24" s="644"/>
      <c r="P24" s="644"/>
      <c r="Q24" s="644"/>
      <c r="R24" s="644"/>
      <c r="S24" s="644"/>
      <c r="T24" s="644"/>
      <c r="U24" s="644"/>
      <c r="V24" s="644"/>
      <c r="W24" s="644"/>
      <c r="X24" s="2"/>
      <c r="Y24" s="2"/>
      <c r="Z24" s="2"/>
      <c r="AA24" s="2"/>
      <c r="AB24" s="2"/>
      <c r="AC24" s="2"/>
    </row>
    <row r="25" spans="1:29" ht="20.25" customHeight="1">
      <c r="A25" s="2"/>
      <c r="B25" s="558"/>
      <c r="C25" s="558"/>
      <c r="D25" s="558"/>
      <c r="E25" s="558"/>
      <c r="F25" s="558"/>
      <c r="G25" s="558"/>
      <c r="H25" s="647" t="s">
        <v>163</v>
      </c>
      <c r="I25" s="647"/>
      <c r="J25" s="647"/>
      <c r="K25" s="647"/>
      <c r="L25" s="644"/>
      <c r="M25" s="644"/>
      <c r="N25" s="644"/>
      <c r="O25" s="644"/>
      <c r="P25" s="644"/>
      <c r="Q25" s="644"/>
      <c r="R25" s="644"/>
      <c r="S25" s="644"/>
      <c r="T25" s="644"/>
      <c r="U25" s="644"/>
      <c r="V25" s="644"/>
      <c r="W25" s="644"/>
      <c r="X25" s="2"/>
      <c r="Y25" s="2"/>
      <c r="Z25" s="2"/>
      <c r="AA25" s="2"/>
      <c r="AB25" s="2"/>
      <c r="AC25" s="2"/>
    </row>
    <row r="26" spans="1:29" ht="20.25" customHeight="1">
      <c r="A26" s="2"/>
      <c r="B26" s="558"/>
      <c r="C26" s="558"/>
      <c r="D26" s="558"/>
      <c r="E26" s="558"/>
      <c r="F26" s="558"/>
      <c r="G26" s="558"/>
      <c r="H26" s="592" t="s">
        <v>164</v>
      </c>
      <c r="I26" s="592"/>
      <c r="J26" s="592"/>
      <c r="K26" s="592"/>
      <c r="L26" s="610"/>
      <c r="M26" s="610"/>
      <c r="N26" s="610"/>
      <c r="O26" s="610"/>
      <c r="P26" s="610"/>
      <c r="Q26" s="610"/>
      <c r="R26" s="610"/>
      <c r="S26" s="610"/>
      <c r="T26" s="610"/>
      <c r="U26" s="610"/>
      <c r="V26" s="610"/>
      <c r="W26" s="610"/>
      <c r="X26" s="2"/>
      <c r="Y26" s="2"/>
      <c r="Z26" s="2"/>
      <c r="AA26" s="2"/>
      <c r="AB26" s="2"/>
      <c r="AC26" s="2"/>
    </row>
    <row r="27" spans="1:29" ht="23.25" customHeight="1">
      <c r="A27" s="2"/>
      <c r="B27" s="558"/>
      <c r="C27" s="558"/>
      <c r="D27" s="558"/>
      <c r="E27" s="558"/>
      <c r="F27" s="558"/>
      <c r="G27" s="558"/>
      <c r="H27" s="646" t="s">
        <v>291</v>
      </c>
      <c r="I27" s="646"/>
      <c r="J27" s="646"/>
      <c r="K27" s="646"/>
      <c r="L27" s="602"/>
      <c r="M27" s="602"/>
      <c r="N27" s="602"/>
      <c r="O27" s="602"/>
      <c r="P27" s="602"/>
      <c r="Q27" s="602"/>
      <c r="R27" s="602"/>
      <c r="S27" s="602"/>
      <c r="T27" s="602"/>
      <c r="U27" s="602"/>
      <c r="V27" s="602"/>
      <c r="W27" s="602"/>
      <c r="X27" s="2"/>
      <c r="Y27" s="2"/>
      <c r="Z27" s="2"/>
      <c r="AA27" s="2"/>
      <c r="AB27" s="2"/>
      <c r="AC27" s="2"/>
    </row>
    <row r="28" spans="1:29" ht="23.25" customHeight="1">
      <c r="A28" s="2"/>
      <c r="B28" s="558"/>
      <c r="C28" s="558"/>
      <c r="D28" s="558"/>
      <c r="E28" s="558"/>
      <c r="F28" s="558"/>
      <c r="G28" s="558"/>
      <c r="H28" s="647" t="s">
        <v>290</v>
      </c>
      <c r="I28" s="647"/>
      <c r="J28" s="647"/>
      <c r="K28" s="647"/>
      <c r="L28" s="644"/>
      <c r="M28" s="644"/>
      <c r="N28" s="644"/>
      <c r="O28" s="644"/>
      <c r="P28" s="644"/>
      <c r="Q28" s="644"/>
      <c r="R28" s="644"/>
      <c r="S28" s="644"/>
      <c r="T28" s="644"/>
      <c r="U28" s="644"/>
      <c r="V28" s="644"/>
      <c r="W28" s="644"/>
      <c r="X28" s="2"/>
      <c r="Y28" s="2"/>
      <c r="Z28" s="2"/>
      <c r="AA28" s="2"/>
      <c r="AB28" s="2"/>
      <c r="AC28" s="2"/>
    </row>
    <row r="29" spans="1:29" ht="20.25" customHeight="1">
      <c r="A29" s="2"/>
      <c r="B29" s="558"/>
      <c r="C29" s="558"/>
      <c r="D29" s="558"/>
      <c r="E29" s="558"/>
      <c r="F29" s="558"/>
      <c r="G29" s="558"/>
      <c r="H29" s="647" t="s">
        <v>163</v>
      </c>
      <c r="I29" s="647"/>
      <c r="J29" s="647"/>
      <c r="K29" s="647"/>
      <c r="L29" s="644"/>
      <c r="M29" s="644"/>
      <c r="N29" s="644"/>
      <c r="O29" s="644"/>
      <c r="P29" s="644"/>
      <c r="Q29" s="644"/>
      <c r="R29" s="644"/>
      <c r="S29" s="644"/>
      <c r="T29" s="644"/>
      <c r="U29" s="644"/>
      <c r="V29" s="644"/>
      <c r="W29" s="644"/>
      <c r="X29" s="2"/>
      <c r="Y29" s="2"/>
      <c r="Z29" s="2"/>
      <c r="AA29" s="2"/>
      <c r="AB29" s="2"/>
      <c r="AC29" s="2"/>
    </row>
    <row r="30" spans="1:29" ht="20.25" customHeight="1">
      <c r="A30" s="2"/>
      <c r="B30" s="558"/>
      <c r="C30" s="558"/>
      <c r="D30" s="558"/>
      <c r="E30" s="558"/>
      <c r="F30" s="558"/>
      <c r="G30" s="558"/>
      <c r="H30" s="592" t="s">
        <v>164</v>
      </c>
      <c r="I30" s="592"/>
      <c r="J30" s="592"/>
      <c r="K30" s="592"/>
      <c r="L30" s="610"/>
      <c r="M30" s="610"/>
      <c r="N30" s="610"/>
      <c r="O30" s="610"/>
      <c r="P30" s="610"/>
      <c r="Q30" s="610"/>
      <c r="R30" s="610"/>
      <c r="S30" s="610"/>
      <c r="T30" s="610"/>
      <c r="U30" s="610"/>
      <c r="V30" s="610"/>
      <c r="W30" s="610"/>
      <c r="X30" s="2"/>
      <c r="Y30" s="2"/>
      <c r="Z30" s="2"/>
      <c r="AA30" s="2"/>
      <c r="AB30" s="2"/>
      <c r="AC30" s="2"/>
    </row>
    <row r="31" spans="1:29" ht="23.25" hidden="1" customHeight="1">
      <c r="A31" s="2"/>
      <c r="B31" s="558"/>
      <c r="C31" s="558"/>
      <c r="D31" s="558"/>
      <c r="E31" s="558"/>
      <c r="F31" s="558"/>
      <c r="G31" s="558"/>
      <c r="H31" s="646" t="s">
        <v>289</v>
      </c>
      <c r="I31" s="646"/>
      <c r="J31" s="646"/>
      <c r="K31" s="646"/>
      <c r="L31" s="602"/>
      <c r="M31" s="602"/>
      <c r="N31" s="602"/>
      <c r="O31" s="602"/>
      <c r="P31" s="602"/>
      <c r="Q31" s="602"/>
      <c r="R31" s="602"/>
      <c r="S31" s="602"/>
      <c r="T31" s="602"/>
      <c r="U31" s="602"/>
      <c r="V31" s="602"/>
      <c r="W31" s="602"/>
      <c r="X31" s="2"/>
      <c r="Y31" s="2"/>
      <c r="Z31" s="2"/>
      <c r="AA31" s="2"/>
      <c r="AB31" s="2"/>
      <c r="AC31" s="2"/>
    </row>
    <row r="32" spans="1:29" ht="23.25" hidden="1" customHeight="1">
      <c r="A32" s="2"/>
      <c r="B32" s="558"/>
      <c r="C32" s="558"/>
      <c r="D32" s="558"/>
      <c r="E32" s="558"/>
      <c r="F32" s="558"/>
      <c r="G32" s="558"/>
      <c r="H32" s="647" t="s">
        <v>290</v>
      </c>
      <c r="I32" s="647"/>
      <c r="J32" s="647"/>
      <c r="K32" s="647"/>
      <c r="L32" s="644"/>
      <c r="M32" s="644"/>
      <c r="N32" s="644"/>
      <c r="O32" s="644"/>
      <c r="P32" s="644"/>
      <c r="Q32" s="644"/>
      <c r="R32" s="644"/>
      <c r="S32" s="644"/>
      <c r="T32" s="644"/>
      <c r="U32" s="644"/>
      <c r="V32" s="644"/>
      <c r="W32" s="644"/>
      <c r="X32" s="2"/>
      <c r="Y32" s="2"/>
      <c r="Z32" s="2"/>
      <c r="AA32" s="2"/>
      <c r="AB32" s="2"/>
      <c r="AC32" s="2"/>
    </row>
    <row r="33" spans="1:29" ht="20.25" hidden="1" customHeight="1">
      <c r="A33" s="2"/>
      <c r="B33" s="558"/>
      <c r="C33" s="558"/>
      <c r="D33" s="558"/>
      <c r="E33" s="558"/>
      <c r="F33" s="558"/>
      <c r="G33" s="558"/>
      <c r="H33" s="647" t="s">
        <v>163</v>
      </c>
      <c r="I33" s="647"/>
      <c r="J33" s="647"/>
      <c r="K33" s="647"/>
      <c r="L33" s="644"/>
      <c r="M33" s="644"/>
      <c r="N33" s="644"/>
      <c r="O33" s="644"/>
      <c r="P33" s="644"/>
      <c r="Q33" s="644"/>
      <c r="R33" s="644"/>
      <c r="S33" s="644"/>
      <c r="T33" s="644"/>
      <c r="U33" s="644"/>
      <c r="V33" s="644"/>
      <c r="W33" s="644"/>
      <c r="X33" s="2"/>
      <c r="Y33" s="2"/>
      <c r="Z33" s="2"/>
      <c r="AA33" s="2"/>
      <c r="AB33" s="2"/>
      <c r="AC33" s="2"/>
    </row>
    <row r="34" spans="1:29" ht="20.25" hidden="1" customHeight="1">
      <c r="A34" s="2"/>
      <c r="B34" s="558"/>
      <c r="C34" s="558"/>
      <c r="D34" s="558"/>
      <c r="E34" s="558"/>
      <c r="F34" s="558"/>
      <c r="G34" s="558"/>
      <c r="H34" s="592" t="s">
        <v>164</v>
      </c>
      <c r="I34" s="592"/>
      <c r="J34" s="592"/>
      <c r="K34" s="592"/>
      <c r="L34" s="610"/>
      <c r="M34" s="610"/>
      <c r="N34" s="610"/>
      <c r="O34" s="610"/>
      <c r="P34" s="610"/>
      <c r="Q34" s="610"/>
      <c r="R34" s="610"/>
      <c r="S34" s="610"/>
      <c r="T34" s="610"/>
      <c r="U34" s="610"/>
      <c r="V34" s="610"/>
      <c r="W34" s="610"/>
      <c r="X34" s="2"/>
      <c r="Y34" s="2"/>
      <c r="Z34" s="2"/>
      <c r="AA34" s="2"/>
      <c r="AB34" s="2"/>
      <c r="AC34" s="2"/>
    </row>
    <row r="35" spans="1:29" ht="23.25" hidden="1" customHeight="1">
      <c r="A35" s="2"/>
      <c r="B35" s="558"/>
      <c r="C35" s="558"/>
      <c r="D35" s="558"/>
      <c r="E35" s="558"/>
      <c r="F35" s="558"/>
      <c r="G35" s="558"/>
      <c r="H35" s="646" t="s">
        <v>291</v>
      </c>
      <c r="I35" s="646"/>
      <c r="J35" s="646"/>
      <c r="K35" s="646"/>
      <c r="L35" s="602"/>
      <c r="M35" s="602"/>
      <c r="N35" s="602"/>
      <c r="O35" s="602"/>
      <c r="P35" s="602"/>
      <c r="Q35" s="602"/>
      <c r="R35" s="602"/>
      <c r="S35" s="602"/>
      <c r="T35" s="602"/>
      <c r="U35" s="602"/>
      <c r="V35" s="602"/>
      <c r="W35" s="602"/>
      <c r="X35" s="2"/>
      <c r="Y35" s="2"/>
      <c r="Z35" s="2"/>
      <c r="AA35" s="2"/>
      <c r="AB35" s="2"/>
      <c r="AC35" s="2"/>
    </row>
    <row r="36" spans="1:29" ht="23.25" hidden="1" customHeight="1">
      <c r="A36" s="2"/>
      <c r="B36" s="558"/>
      <c r="C36" s="558"/>
      <c r="D36" s="558"/>
      <c r="E36" s="558"/>
      <c r="F36" s="558"/>
      <c r="G36" s="558"/>
      <c r="H36" s="647" t="s">
        <v>290</v>
      </c>
      <c r="I36" s="647"/>
      <c r="J36" s="647"/>
      <c r="K36" s="647"/>
      <c r="L36" s="644"/>
      <c r="M36" s="644"/>
      <c r="N36" s="644"/>
      <c r="O36" s="644"/>
      <c r="P36" s="644"/>
      <c r="Q36" s="644"/>
      <c r="R36" s="644"/>
      <c r="S36" s="644"/>
      <c r="T36" s="644"/>
      <c r="U36" s="644"/>
      <c r="V36" s="644"/>
      <c r="W36" s="644"/>
      <c r="X36" s="2"/>
      <c r="Y36" s="2"/>
      <c r="Z36" s="2"/>
      <c r="AA36" s="2"/>
      <c r="AB36" s="2"/>
      <c r="AC36" s="2"/>
    </row>
    <row r="37" spans="1:29" ht="20.25" hidden="1" customHeight="1">
      <c r="A37" s="2"/>
      <c r="B37" s="558"/>
      <c r="C37" s="558"/>
      <c r="D37" s="558"/>
      <c r="E37" s="558"/>
      <c r="F37" s="558"/>
      <c r="G37" s="558"/>
      <c r="H37" s="647" t="s">
        <v>163</v>
      </c>
      <c r="I37" s="647"/>
      <c r="J37" s="647"/>
      <c r="K37" s="647"/>
      <c r="L37" s="644"/>
      <c r="M37" s="644"/>
      <c r="N37" s="644"/>
      <c r="O37" s="644"/>
      <c r="P37" s="644"/>
      <c r="Q37" s="644"/>
      <c r="R37" s="644"/>
      <c r="S37" s="644"/>
      <c r="T37" s="644"/>
      <c r="U37" s="644"/>
      <c r="V37" s="644"/>
      <c r="W37" s="644"/>
      <c r="X37" s="2"/>
      <c r="Y37" s="2"/>
      <c r="Z37" s="2"/>
      <c r="AA37" s="2"/>
      <c r="AB37" s="2"/>
      <c r="AC37" s="2"/>
    </row>
    <row r="38" spans="1:29" ht="23.25" hidden="1" customHeight="1">
      <c r="A38" s="2"/>
      <c r="B38" s="645"/>
      <c r="C38" s="645"/>
      <c r="D38" s="645"/>
      <c r="E38" s="645"/>
      <c r="F38" s="645"/>
      <c r="G38" s="645"/>
      <c r="H38" s="640" t="s">
        <v>291</v>
      </c>
      <c r="I38" s="640"/>
      <c r="J38" s="640"/>
      <c r="K38" s="640"/>
      <c r="L38" s="641"/>
      <c r="M38" s="641"/>
      <c r="N38" s="641"/>
      <c r="O38" s="641"/>
      <c r="P38" s="641"/>
      <c r="Q38" s="641"/>
      <c r="R38" s="641"/>
      <c r="S38" s="641"/>
      <c r="T38" s="641"/>
      <c r="U38" s="641"/>
      <c r="V38" s="641"/>
      <c r="W38" s="641"/>
      <c r="X38" s="2"/>
      <c r="Y38" s="2"/>
      <c r="Z38" s="2"/>
      <c r="AA38" s="2"/>
      <c r="AB38" s="2"/>
      <c r="AC38" s="2"/>
    </row>
    <row r="39" spans="1:29" ht="23.25" hidden="1" customHeight="1">
      <c r="A39" s="2"/>
      <c r="B39" s="645"/>
      <c r="C39" s="645"/>
      <c r="D39" s="645"/>
      <c r="E39" s="645"/>
      <c r="F39" s="645"/>
      <c r="G39" s="645"/>
      <c r="H39" s="642" t="s">
        <v>290</v>
      </c>
      <c r="I39" s="642"/>
      <c r="J39" s="642"/>
      <c r="K39" s="642"/>
      <c r="L39" s="643"/>
      <c r="M39" s="643"/>
      <c r="N39" s="643"/>
      <c r="O39" s="643"/>
      <c r="P39" s="643"/>
      <c r="Q39" s="643"/>
      <c r="R39" s="643"/>
      <c r="S39" s="643"/>
      <c r="T39" s="643"/>
      <c r="U39" s="643"/>
      <c r="V39" s="643"/>
      <c r="W39" s="643"/>
      <c r="X39" s="2"/>
      <c r="Y39" s="2"/>
      <c r="Z39" s="2"/>
      <c r="AA39" s="2"/>
      <c r="AB39" s="2"/>
      <c r="AC39" s="2"/>
    </row>
    <row r="40" spans="1:29" ht="20.25" hidden="1" customHeight="1">
      <c r="A40" s="2"/>
      <c r="B40" s="645"/>
      <c r="C40" s="645"/>
      <c r="D40" s="645"/>
      <c r="E40" s="645"/>
      <c r="F40" s="645"/>
      <c r="G40" s="645"/>
      <c r="H40" s="642" t="s">
        <v>163</v>
      </c>
      <c r="I40" s="642"/>
      <c r="J40" s="642"/>
      <c r="K40" s="642"/>
      <c r="L40" s="643"/>
      <c r="M40" s="643"/>
      <c r="N40" s="643"/>
      <c r="O40" s="643"/>
      <c r="P40" s="643"/>
      <c r="Q40" s="643"/>
      <c r="R40" s="643"/>
      <c r="S40" s="643"/>
      <c r="T40" s="643"/>
      <c r="U40" s="643"/>
      <c r="V40" s="643"/>
      <c r="W40" s="643"/>
      <c r="X40" s="2"/>
      <c r="Y40" s="2"/>
      <c r="Z40" s="2"/>
      <c r="AA40" s="2"/>
      <c r="AB40" s="2"/>
      <c r="AC40" s="2"/>
    </row>
    <row r="41" spans="1:29" ht="20.25" hidden="1" customHeight="1">
      <c r="A41" s="2"/>
      <c r="B41" s="645"/>
      <c r="C41" s="645"/>
      <c r="D41" s="645"/>
      <c r="E41" s="645"/>
      <c r="F41" s="645"/>
      <c r="G41" s="645"/>
      <c r="H41" s="638" t="s">
        <v>164</v>
      </c>
      <c r="I41" s="638"/>
      <c r="J41" s="638"/>
      <c r="K41" s="638"/>
      <c r="L41" s="639"/>
      <c r="M41" s="639"/>
      <c r="N41" s="639"/>
      <c r="O41" s="639"/>
      <c r="P41" s="639"/>
      <c r="Q41" s="639"/>
      <c r="R41" s="639"/>
      <c r="S41" s="639"/>
      <c r="T41" s="639"/>
      <c r="U41" s="639"/>
      <c r="V41" s="639"/>
      <c r="W41" s="639"/>
      <c r="X41" s="2"/>
      <c r="Y41" s="2"/>
      <c r="Z41" s="2"/>
      <c r="AA41" s="2"/>
      <c r="AB41" s="2"/>
      <c r="AC41" s="2"/>
    </row>
    <row r="42" spans="1:29" hidden="1">
      <c r="A42" s="2"/>
      <c r="B42" s="645"/>
      <c r="C42" s="645"/>
      <c r="D42" s="645"/>
      <c r="E42" s="645"/>
      <c r="F42" s="645"/>
      <c r="G42" s="645"/>
      <c r="H42" s="185"/>
      <c r="I42" s="185"/>
      <c r="J42" s="185"/>
      <c r="K42" s="185"/>
      <c r="L42" s="185"/>
      <c r="M42" s="185"/>
      <c r="N42" s="185"/>
      <c r="O42" s="185"/>
      <c r="P42" s="185"/>
      <c r="Q42" s="185"/>
      <c r="R42" s="185"/>
      <c r="S42" s="185"/>
      <c r="T42" s="185"/>
      <c r="U42" s="185"/>
      <c r="V42" s="185"/>
      <c r="W42" s="185"/>
      <c r="X42" s="2"/>
      <c r="Y42" s="2"/>
      <c r="Z42" s="2"/>
      <c r="AA42" s="2"/>
      <c r="AB42" s="2"/>
      <c r="AC42" s="2"/>
    </row>
    <row r="43" spans="1:29" ht="25" hidden="1" customHeight="1">
      <c r="A43" s="2"/>
      <c r="B43" s="558"/>
      <c r="C43" s="558"/>
      <c r="D43" s="558"/>
      <c r="E43" s="558"/>
      <c r="F43" s="558"/>
      <c r="G43" s="558"/>
      <c r="H43" s="2"/>
      <c r="I43" s="2"/>
      <c r="J43" s="2"/>
      <c r="K43" s="2"/>
      <c r="L43" s="2"/>
      <c r="M43" s="2"/>
      <c r="N43" s="2"/>
      <c r="O43" s="2"/>
      <c r="P43" s="2"/>
      <c r="Q43" s="2"/>
      <c r="R43" s="2"/>
      <c r="S43" s="2"/>
      <c r="T43" s="2"/>
      <c r="U43" s="2"/>
      <c r="V43" s="2"/>
      <c r="W43" s="2"/>
      <c r="X43" s="2"/>
      <c r="Y43" s="2"/>
      <c r="Z43" s="2"/>
      <c r="AA43" s="2"/>
      <c r="AB43" s="2"/>
      <c r="AC43" s="2"/>
    </row>
    <row r="44" spans="1:29" ht="20.25" hidden="1" customHeight="1">
      <c r="A44" s="2"/>
      <c r="B44" s="558"/>
      <c r="C44" s="558"/>
      <c r="D44" s="558"/>
      <c r="E44" s="558"/>
      <c r="F44" s="558"/>
      <c r="G44" s="558"/>
      <c r="H44" s="592" t="s">
        <v>164</v>
      </c>
      <c r="I44" s="592"/>
      <c r="J44" s="592"/>
      <c r="K44" s="592"/>
      <c r="L44" s="610"/>
      <c r="M44" s="610"/>
      <c r="N44" s="610"/>
      <c r="O44" s="610"/>
      <c r="P44" s="610"/>
      <c r="Q44" s="610"/>
      <c r="R44" s="610"/>
      <c r="S44" s="610"/>
      <c r="T44" s="610"/>
      <c r="U44" s="610"/>
      <c r="V44" s="610"/>
      <c r="W44" s="610"/>
      <c r="X44" s="2"/>
      <c r="Y44" s="2"/>
      <c r="Z44" s="2"/>
      <c r="AA44" s="2"/>
      <c r="AB44" s="2"/>
      <c r="AC44" s="2"/>
    </row>
    <row r="45" spans="1:29">
      <c r="A45" s="2"/>
      <c r="B45" s="22" t="s">
        <v>293</v>
      </c>
      <c r="C45" s="2"/>
      <c r="D45" s="2"/>
      <c r="E45" s="2"/>
      <c r="F45" s="2"/>
      <c r="G45" s="2"/>
      <c r="H45" s="2"/>
      <c r="I45" s="2"/>
      <c r="J45" s="2"/>
      <c r="K45" s="2"/>
      <c r="L45" s="2"/>
      <c r="M45" s="2"/>
      <c r="N45" s="2"/>
      <c r="O45" s="2"/>
      <c r="P45" s="2"/>
      <c r="Q45" s="2"/>
      <c r="R45" s="2"/>
      <c r="S45" s="2"/>
      <c r="T45" s="2"/>
      <c r="U45" s="2"/>
      <c r="V45" s="2"/>
      <c r="W45" s="2"/>
      <c r="X45" s="2"/>
      <c r="Y45" s="2"/>
      <c r="Z45" s="2"/>
      <c r="AA45" s="2"/>
      <c r="AB45" s="2"/>
      <c r="AC45" s="2"/>
    </row>
    <row r="46" spans="1:29" ht="25"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row>
    <row r="47" spans="1:29" ht="25"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29" ht="25" customHeight="1">
      <c r="A48" s="2"/>
      <c r="B48" s="185"/>
      <c r="C48" s="185"/>
      <c r="D48" s="185"/>
      <c r="E48" s="185"/>
      <c r="F48" s="185"/>
      <c r="G48" s="185"/>
      <c r="H48" s="185"/>
      <c r="I48" s="185"/>
      <c r="J48" s="185"/>
      <c r="K48" s="185"/>
      <c r="L48" s="185"/>
      <c r="M48" s="185"/>
      <c r="N48" s="185"/>
      <c r="O48" s="185"/>
      <c r="P48" s="185"/>
      <c r="Q48" s="185"/>
      <c r="R48" s="185"/>
      <c r="S48" s="185"/>
      <c r="T48" s="185"/>
      <c r="U48" s="185"/>
      <c r="V48" s="185"/>
      <c r="W48" s="185"/>
      <c r="X48" s="2"/>
      <c r="Y48" s="2"/>
      <c r="Z48" s="2"/>
      <c r="AA48" s="2"/>
      <c r="AB48" s="2"/>
      <c r="AC48" s="2"/>
    </row>
    <row r="49" spans="1:29" ht="25" customHeight="1">
      <c r="A49" s="2"/>
      <c r="B49" s="185"/>
      <c r="C49" s="185"/>
      <c r="D49" s="185"/>
      <c r="E49" s="185"/>
      <c r="F49" s="185"/>
      <c r="G49" s="185"/>
      <c r="H49" s="185"/>
      <c r="I49" s="185"/>
      <c r="J49" s="185"/>
      <c r="K49" s="185"/>
      <c r="L49" s="185"/>
      <c r="M49" s="185"/>
      <c r="N49" s="185"/>
      <c r="O49" s="185"/>
      <c r="P49" s="185"/>
      <c r="Q49" s="185"/>
      <c r="R49" s="185"/>
      <c r="S49" s="185"/>
      <c r="T49" s="185"/>
      <c r="U49" s="185"/>
      <c r="V49" s="185"/>
      <c r="W49" s="185"/>
      <c r="X49" s="2"/>
      <c r="Y49" s="2"/>
      <c r="Z49" s="2"/>
      <c r="AA49" s="2"/>
      <c r="AB49" s="2"/>
      <c r="AC49" s="2"/>
    </row>
    <row r="50" spans="1:29" ht="25" customHeight="1">
      <c r="A50" s="2"/>
      <c r="B50" s="185"/>
      <c r="C50" s="185"/>
      <c r="D50" s="185"/>
      <c r="E50" s="185"/>
      <c r="F50" s="185"/>
      <c r="G50" s="185"/>
      <c r="H50" s="185"/>
      <c r="I50" s="185"/>
      <c r="J50" s="185"/>
      <c r="K50" s="185"/>
      <c r="L50" s="185"/>
      <c r="M50" s="185"/>
      <c r="N50" s="185"/>
      <c r="O50" s="185"/>
      <c r="P50" s="185"/>
      <c r="Q50" s="185"/>
      <c r="R50" s="185"/>
      <c r="S50" s="185"/>
      <c r="T50" s="185"/>
      <c r="U50" s="185"/>
      <c r="V50" s="185"/>
      <c r="W50" s="185"/>
      <c r="X50" s="2"/>
      <c r="Y50" s="2"/>
      <c r="Z50" s="2"/>
      <c r="AA50" s="2"/>
      <c r="AB50" s="2"/>
      <c r="AC50" s="2"/>
    </row>
    <row r="51" spans="1:29" ht="25" customHeight="1">
      <c r="A51" s="2"/>
      <c r="B51" s="185"/>
      <c r="C51" s="185"/>
      <c r="D51" s="185"/>
      <c r="E51" s="185"/>
      <c r="F51" s="185"/>
      <c r="G51" s="185"/>
      <c r="H51" s="185"/>
      <c r="I51" s="185"/>
      <c r="J51" s="185"/>
      <c r="K51" s="185"/>
      <c r="L51" s="185"/>
      <c r="M51" s="185"/>
      <c r="N51" s="185"/>
      <c r="O51" s="185"/>
      <c r="P51" s="185"/>
      <c r="Q51" s="185"/>
      <c r="R51" s="185"/>
      <c r="S51" s="185"/>
      <c r="T51" s="185"/>
      <c r="U51" s="185"/>
      <c r="V51" s="185"/>
      <c r="W51" s="185"/>
      <c r="X51" s="2"/>
      <c r="Y51" s="2"/>
      <c r="Z51" s="2"/>
      <c r="AA51" s="2"/>
      <c r="AB51" s="2"/>
      <c r="AC51" s="2"/>
    </row>
    <row r="52" spans="1:29" ht="25" customHeight="1">
      <c r="A52" s="2"/>
      <c r="B52" s="185"/>
      <c r="C52" s="185"/>
      <c r="D52" s="185"/>
      <c r="E52" s="185"/>
      <c r="F52" s="185"/>
      <c r="G52" s="185"/>
      <c r="H52" s="185"/>
      <c r="I52" s="185"/>
      <c r="J52" s="185"/>
      <c r="K52" s="185"/>
      <c r="L52" s="185"/>
      <c r="M52" s="185"/>
      <c r="N52" s="185"/>
      <c r="O52" s="185"/>
      <c r="P52" s="185"/>
      <c r="Q52" s="185"/>
      <c r="R52" s="185"/>
      <c r="S52" s="185"/>
      <c r="T52" s="185"/>
      <c r="U52" s="185"/>
      <c r="V52" s="185"/>
      <c r="W52" s="185"/>
      <c r="X52" s="2"/>
      <c r="Y52" s="2"/>
      <c r="Z52" s="2"/>
      <c r="AA52" s="2"/>
      <c r="AB52" s="2"/>
      <c r="AC52" s="2"/>
    </row>
    <row r="53" spans="1:29" ht="11.25" customHeight="1"/>
    <row r="54" spans="1:29" ht="25"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row>
    <row r="55" spans="1:29" ht="25"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row>
    <row r="56" spans="1:29" ht="25"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row>
    <row r="57" spans="1:29" ht="25"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row>
    <row r="58" spans="1:29" ht="25"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row>
    <row r="59" spans="1:29" ht="25"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row>
    <row r="60" spans="1:29" ht="25"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row>
    <row r="61" spans="1:29" ht="25"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row>
    <row r="62" spans="1:29" ht="2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row>
    <row r="63" spans="1:29" ht="25"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row>
    <row r="64" spans="1:29" ht="25"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row>
    <row r="65" spans="1:29" ht="25"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row>
    <row r="66" spans="1:29" ht="25"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row>
    <row r="67" spans="1:29" ht="25"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row>
    <row r="68" spans="1:29" ht="25"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row>
    <row r="69" spans="1:29" ht="25"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row>
    <row r="70" spans="1:29" ht="25"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row>
    <row r="71" spans="1:29" ht="25"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row>
    <row r="72" spans="1:29">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row>
    <row r="73" spans="1:29">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row>
    <row r="74" spans="1:29">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row>
    <row r="75" spans="1:29">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row>
    <row r="76" spans="1:29">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row>
    <row r="77" spans="1:29">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row>
    <row r="78" spans="1:29">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row>
    <row r="79" spans="1:29">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row>
    <row r="80" spans="1:29">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row>
    <row r="81" spans="1:29">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row>
    <row r="82" spans="1:29">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row>
    <row r="83" spans="1:29">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row>
  </sheetData>
  <mergeCells count="81">
    <mergeCell ref="B8:E8"/>
    <mergeCell ref="F8:P8"/>
    <mergeCell ref="Q8:S8"/>
    <mergeCell ref="T8:V8"/>
    <mergeCell ref="B4:W4"/>
    <mergeCell ref="B3:W3"/>
    <mergeCell ref="B5:D5"/>
    <mergeCell ref="E5:N5"/>
    <mergeCell ref="P5:S5"/>
    <mergeCell ref="T5:W5"/>
    <mergeCell ref="B9:E9"/>
    <mergeCell ref="F9:W9"/>
    <mergeCell ref="B11:E11"/>
    <mergeCell ref="F11:J11"/>
    <mergeCell ref="L11:P11"/>
    <mergeCell ref="Q11:S11"/>
    <mergeCell ref="T11:U11"/>
    <mergeCell ref="V11:W11"/>
    <mergeCell ref="B10:E10"/>
    <mergeCell ref="F10:W10"/>
    <mergeCell ref="B14:G14"/>
    <mergeCell ref="H14:W14"/>
    <mergeCell ref="H15:K15"/>
    <mergeCell ref="H16:K16"/>
    <mergeCell ref="L15:W15"/>
    <mergeCell ref="L16:W16"/>
    <mergeCell ref="B15:G22"/>
    <mergeCell ref="H17:K17"/>
    <mergeCell ref="H18:K18"/>
    <mergeCell ref="L17:W17"/>
    <mergeCell ref="L18:W18"/>
    <mergeCell ref="H19:K19"/>
    <mergeCell ref="H20:K20"/>
    <mergeCell ref="H21:K21"/>
    <mergeCell ref="H22:K22"/>
    <mergeCell ref="L19:W19"/>
    <mergeCell ref="L20:W20"/>
    <mergeCell ref="L21:W21"/>
    <mergeCell ref="L22:W22"/>
    <mergeCell ref="H30:K30"/>
    <mergeCell ref="L30:W30"/>
    <mergeCell ref="H37:K37"/>
    <mergeCell ref="B23:G30"/>
    <mergeCell ref="H23:K23"/>
    <mergeCell ref="L23:W23"/>
    <mergeCell ref="H24:K24"/>
    <mergeCell ref="L24:W24"/>
    <mergeCell ref="H25:K25"/>
    <mergeCell ref="L25:W25"/>
    <mergeCell ref="H26:K26"/>
    <mergeCell ref="L26:W26"/>
    <mergeCell ref="H27:K27"/>
    <mergeCell ref="L27:W27"/>
    <mergeCell ref="H28:K28"/>
    <mergeCell ref="L28:W28"/>
    <mergeCell ref="H29:K29"/>
    <mergeCell ref="L29:W29"/>
    <mergeCell ref="L37:W37"/>
    <mergeCell ref="H44:K44"/>
    <mergeCell ref="L44:W44"/>
    <mergeCell ref="B31:G44"/>
    <mergeCell ref="H31:K31"/>
    <mergeCell ref="L31:W31"/>
    <mergeCell ref="H32:K32"/>
    <mergeCell ref="L32:W32"/>
    <mergeCell ref="H33:K33"/>
    <mergeCell ref="L33:W33"/>
    <mergeCell ref="H34:K34"/>
    <mergeCell ref="L34:W34"/>
    <mergeCell ref="H35:K35"/>
    <mergeCell ref="L35:W35"/>
    <mergeCell ref="H36:K36"/>
    <mergeCell ref="L36:W36"/>
    <mergeCell ref="H41:K41"/>
    <mergeCell ref="L41:W41"/>
    <mergeCell ref="H38:K38"/>
    <mergeCell ref="L38:W38"/>
    <mergeCell ref="H39:K39"/>
    <mergeCell ref="L39:W39"/>
    <mergeCell ref="H40:K40"/>
    <mergeCell ref="L40:W40"/>
  </mergeCells>
  <phoneticPr fontId="21"/>
  <pageMargins left="0.7" right="0.2" top="0.28000000000000003" bottom="0.2" header="0.35" footer="0.28999999999999998"/>
  <pageSetup paperSize="9" scale="98"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99FF"/>
  </sheetPr>
  <dimension ref="B1:Y122"/>
  <sheetViews>
    <sheetView showGridLines="0" view="pageBreakPreview" topLeftCell="A74" zoomScaleNormal="100" zoomScaleSheetLayoutView="100" workbookViewId="0">
      <selection activeCell="B1" sqref="B1"/>
    </sheetView>
  </sheetViews>
  <sheetFormatPr defaultColWidth="9" defaultRowHeight="13"/>
  <cols>
    <col min="1" max="1" width="0.58203125" style="2" customWidth="1"/>
    <col min="2" max="23" width="3.58203125" style="2" customWidth="1"/>
    <col min="24" max="24" width="4.25" style="2" customWidth="1"/>
    <col min="25" max="16384" width="9" style="2"/>
  </cols>
  <sheetData>
    <row r="1" spans="2:25">
      <c r="B1" s="28" t="s">
        <v>296</v>
      </c>
    </row>
    <row r="2" spans="2:25" ht="9.75" customHeight="1">
      <c r="B2" s="1"/>
    </row>
    <row r="3" spans="2:25" ht="19">
      <c r="B3" s="566" t="s">
        <v>21</v>
      </c>
      <c r="C3" s="566"/>
      <c r="D3" s="566"/>
      <c r="E3" s="566"/>
      <c r="F3" s="566"/>
      <c r="G3" s="566"/>
      <c r="H3" s="566"/>
      <c r="I3" s="566"/>
      <c r="J3" s="566"/>
      <c r="K3" s="566"/>
      <c r="L3" s="566"/>
      <c r="M3" s="566"/>
      <c r="N3" s="566"/>
      <c r="O3" s="566"/>
      <c r="P3" s="566"/>
      <c r="Q3" s="566"/>
      <c r="R3" s="566"/>
      <c r="S3" s="566"/>
      <c r="T3" s="566"/>
      <c r="U3" s="566"/>
      <c r="V3" s="566"/>
      <c r="W3" s="566"/>
    </row>
    <row r="4" spans="2:25" ht="12.75" customHeight="1" thickBot="1">
      <c r="B4" s="1"/>
    </row>
    <row r="5" spans="2:25" ht="33" customHeight="1" thickBot="1">
      <c r="B5" s="567" t="s">
        <v>22</v>
      </c>
      <c r="C5" s="568"/>
      <c r="D5" s="568"/>
      <c r="E5" s="571">
        <f>'4'!E5:N5</f>
        <v>0</v>
      </c>
      <c r="F5" s="571"/>
      <c r="G5" s="571"/>
      <c r="H5" s="571"/>
      <c r="I5" s="571"/>
      <c r="J5" s="571"/>
      <c r="K5" s="571"/>
      <c r="L5" s="571"/>
      <c r="M5" s="571"/>
      <c r="N5" s="572"/>
      <c r="P5" s="567" t="s">
        <v>23</v>
      </c>
      <c r="Q5" s="568"/>
      <c r="R5" s="568"/>
      <c r="S5" s="568"/>
      <c r="T5" s="569">
        <f>'4'!T5:W5</f>
        <v>0</v>
      </c>
      <c r="U5" s="569"/>
      <c r="V5" s="569"/>
      <c r="W5" s="570"/>
    </row>
    <row r="6" spans="2:25">
      <c r="B6" s="16"/>
      <c r="C6" s="16"/>
      <c r="D6" s="16"/>
      <c r="E6" s="20"/>
      <c r="F6" s="20"/>
      <c r="G6" s="20"/>
      <c r="H6" s="20"/>
      <c r="I6" s="20"/>
      <c r="J6" s="20"/>
      <c r="K6" s="20"/>
      <c r="L6" s="20"/>
      <c r="M6" s="20"/>
      <c r="N6" s="20"/>
      <c r="P6" s="16"/>
      <c r="Q6" s="16"/>
      <c r="R6" s="16"/>
      <c r="S6" s="16"/>
      <c r="T6" s="12"/>
      <c r="U6" s="12"/>
      <c r="V6" s="12"/>
      <c r="W6" s="12"/>
    </row>
    <row r="7" spans="2:25" ht="14.5" thickBot="1">
      <c r="B7" s="21" t="s">
        <v>36</v>
      </c>
    </row>
    <row r="8" spans="2:25" ht="25" customHeight="1">
      <c r="B8" s="576" t="s">
        <v>1</v>
      </c>
      <c r="C8" s="577"/>
      <c r="D8" s="577"/>
      <c r="E8" s="577"/>
      <c r="F8" s="651" t="s">
        <v>50</v>
      </c>
      <c r="G8" s="651"/>
      <c r="H8" s="651"/>
      <c r="I8" s="651"/>
      <c r="J8" s="651"/>
      <c r="K8" s="651"/>
      <c r="L8" s="651"/>
      <c r="M8" s="651"/>
      <c r="N8" s="651"/>
      <c r="O8" s="651"/>
      <c r="P8" s="651"/>
      <c r="Q8" s="583" t="s">
        <v>4</v>
      </c>
      <c r="R8" s="583"/>
      <c r="S8" s="583"/>
      <c r="T8" s="583">
        <f>'4'!T7:V7</f>
        <v>0</v>
      </c>
      <c r="U8" s="583"/>
      <c r="V8" s="584"/>
      <c r="W8" s="29" t="s">
        <v>3</v>
      </c>
      <c r="Y8" s="229" t="s">
        <v>535</v>
      </c>
    </row>
    <row r="9" spans="2:25" ht="33" customHeight="1">
      <c r="B9" s="648" t="s">
        <v>299</v>
      </c>
      <c r="C9" s="649"/>
      <c r="D9" s="649"/>
      <c r="E9" s="649"/>
      <c r="F9" s="578">
        <f>'4'!F8:W8</f>
        <v>0</v>
      </c>
      <c r="G9" s="578"/>
      <c r="H9" s="578"/>
      <c r="I9" s="578"/>
      <c r="J9" s="578"/>
      <c r="K9" s="578"/>
      <c r="L9" s="578"/>
      <c r="M9" s="578"/>
      <c r="N9" s="578"/>
      <c r="O9" s="578"/>
      <c r="P9" s="578"/>
      <c r="Q9" s="578"/>
      <c r="R9" s="578"/>
      <c r="S9" s="578"/>
      <c r="T9" s="578"/>
      <c r="U9" s="578"/>
      <c r="V9" s="578"/>
      <c r="W9" s="579"/>
    </row>
    <row r="10" spans="2:25" ht="33" customHeight="1">
      <c r="B10" s="585" t="s">
        <v>298</v>
      </c>
      <c r="C10" s="586"/>
      <c r="D10" s="586"/>
      <c r="E10" s="586"/>
      <c r="F10" s="586">
        <f>'4'!F9:W9</f>
        <v>0</v>
      </c>
      <c r="G10" s="586"/>
      <c r="H10" s="586"/>
      <c r="I10" s="586"/>
      <c r="J10" s="586"/>
      <c r="K10" s="586"/>
      <c r="L10" s="586"/>
      <c r="M10" s="586"/>
      <c r="N10" s="586"/>
      <c r="O10" s="586"/>
      <c r="P10" s="586"/>
      <c r="Q10" s="586"/>
      <c r="R10" s="586"/>
      <c r="S10" s="586"/>
      <c r="T10" s="586"/>
      <c r="U10" s="586"/>
      <c r="V10" s="586"/>
      <c r="W10" s="587"/>
    </row>
    <row r="11" spans="2:25" ht="25" customHeight="1" thickBot="1">
      <c r="B11" s="510" t="s">
        <v>2</v>
      </c>
      <c r="C11" s="511"/>
      <c r="D11" s="511"/>
      <c r="E11" s="511"/>
      <c r="F11" s="580">
        <f>'4'!F10:J10</f>
        <v>46143</v>
      </c>
      <c r="G11" s="581"/>
      <c r="H11" s="581"/>
      <c r="I11" s="581"/>
      <c r="J11" s="581"/>
      <c r="K11" s="30" t="s">
        <v>5</v>
      </c>
      <c r="L11" s="581">
        <f>'4'!L10:P10</f>
        <v>46295</v>
      </c>
      <c r="M11" s="581"/>
      <c r="N11" s="581"/>
      <c r="O11" s="581"/>
      <c r="P11" s="582"/>
      <c r="Q11" s="580" t="s">
        <v>7</v>
      </c>
      <c r="R11" s="581"/>
      <c r="S11" s="582"/>
      <c r="T11" s="590">
        <f>'4'!T10:U10</f>
        <v>0</v>
      </c>
      <c r="U11" s="591"/>
      <c r="V11" s="588" t="s">
        <v>6</v>
      </c>
      <c r="W11" s="589"/>
    </row>
    <row r="12" spans="2:25" ht="25" customHeight="1">
      <c r="B12" s="592" t="s">
        <v>8</v>
      </c>
      <c r="C12" s="592"/>
      <c r="D12" s="592"/>
      <c r="E12" s="592"/>
      <c r="F12" s="8"/>
      <c r="G12" s="553" t="s">
        <v>9</v>
      </c>
      <c r="H12" s="553"/>
      <c r="I12" s="553"/>
      <c r="J12" s="9"/>
      <c r="K12" s="553"/>
      <c r="L12" s="553"/>
      <c r="M12" s="553"/>
      <c r="N12" s="9"/>
      <c r="O12" s="652" t="s">
        <v>92</v>
      </c>
      <c r="P12" s="653"/>
      <c r="Q12" s="653"/>
      <c r="R12" s="653"/>
      <c r="S12" s="654"/>
      <c r="T12" s="676"/>
      <c r="U12" s="676"/>
      <c r="V12" s="676"/>
      <c r="W12" s="11" t="s">
        <v>93</v>
      </c>
    </row>
    <row r="13" spans="2:25" ht="25" customHeight="1">
      <c r="B13" s="545" t="s">
        <v>16</v>
      </c>
      <c r="C13" s="546"/>
      <c r="D13" s="546"/>
      <c r="E13" s="528"/>
      <c r="F13" s="5"/>
      <c r="G13" s="552" t="s">
        <v>15</v>
      </c>
      <c r="H13" s="552"/>
      <c r="I13" s="552"/>
      <c r="J13" s="552"/>
      <c r="K13" s="552"/>
      <c r="L13" s="15"/>
      <c r="M13" s="546" t="s">
        <v>4</v>
      </c>
      <c r="N13" s="546"/>
      <c r="O13" s="546"/>
      <c r="P13" s="546"/>
      <c r="Q13" s="3" t="s">
        <v>3</v>
      </c>
      <c r="R13" s="3"/>
      <c r="S13" s="3"/>
      <c r="T13" s="6"/>
      <c r="U13" s="6"/>
      <c r="V13" s="6"/>
      <c r="W13" s="7"/>
    </row>
    <row r="14" spans="2:25" ht="25" customHeight="1">
      <c r="B14" s="549"/>
      <c r="C14" s="550"/>
      <c r="D14" s="550"/>
      <c r="E14" s="551"/>
      <c r="F14" s="197"/>
      <c r="G14" s="553" t="s">
        <v>17</v>
      </c>
      <c r="H14" s="553"/>
      <c r="I14" s="553"/>
      <c r="J14" s="553"/>
      <c r="K14" s="553"/>
      <c r="L14" s="193"/>
      <c r="M14" s="17"/>
      <c r="N14" s="556"/>
      <c r="O14" s="556"/>
      <c r="P14" s="655"/>
      <c r="Q14" s="655"/>
      <c r="R14" s="655"/>
      <c r="S14" s="655"/>
      <c r="T14" s="655"/>
      <c r="U14" s="655"/>
      <c r="V14" s="655"/>
      <c r="W14" s="656"/>
    </row>
    <row r="15" spans="2:25" ht="22" customHeight="1">
      <c r="B15" s="558" t="s">
        <v>19</v>
      </c>
      <c r="C15" s="558"/>
      <c r="D15" s="558"/>
      <c r="E15" s="558"/>
      <c r="F15" s="573"/>
      <c r="G15" s="573"/>
      <c r="H15" s="573"/>
      <c r="I15" s="573"/>
      <c r="J15" s="573"/>
      <c r="K15" s="573"/>
      <c r="L15" s="573"/>
      <c r="M15" s="573"/>
      <c r="N15" s="573"/>
      <c r="O15" s="573"/>
      <c r="P15" s="573"/>
      <c r="Q15" s="573"/>
      <c r="R15" s="573"/>
      <c r="S15" s="573"/>
      <c r="T15" s="573"/>
      <c r="U15" s="573"/>
      <c r="V15" s="573"/>
      <c r="W15" s="573"/>
    </row>
    <row r="16" spans="2:25" ht="22" customHeight="1">
      <c r="B16" s="558"/>
      <c r="C16" s="558"/>
      <c r="D16" s="558"/>
      <c r="E16" s="558"/>
      <c r="F16" s="573"/>
      <c r="G16" s="573"/>
      <c r="H16" s="573"/>
      <c r="I16" s="573"/>
      <c r="J16" s="573"/>
      <c r="K16" s="573"/>
      <c r="L16" s="573"/>
      <c r="M16" s="573"/>
      <c r="N16" s="573"/>
      <c r="O16" s="573"/>
      <c r="P16" s="573"/>
      <c r="Q16" s="573"/>
      <c r="R16" s="573"/>
      <c r="S16" s="573"/>
      <c r="T16" s="573"/>
      <c r="U16" s="573"/>
      <c r="V16" s="573"/>
      <c r="W16" s="573"/>
    </row>
    <row r="17" spans="2:25" ht="22" customHeight="1">
      <c r="B17" s="558"/>
      <c r="C17" s="558"/>
      <c r="D17" s="558"/>
      <c r="E17" s="558"/>
      <c r="F17" s="573"/>
      <c r="G17" s="573"/>
      <c r="H17" s="573"/>
      <c r="I17" s="573"/>
      <c r="J17" s="573"/>
      <c r="K17" s="573"/>
      <c r="L17" s="573"/>
      <c r="M17" s="573"/>
      <c r="N17" s="573"/>
      <c r="O17" s="573"/>
      <c r="P17" s="573"/>
      <c r="Q17" s="573"/>
      <c r="R17" s="573"/>
      <c r="S17" s="573"/>
      <c r="T17" s="573"/>
      <c r="U17" s="573"/>
      <c r="V17" s="573"/>
      <c r="W17" s="573"/>
    </row>
    <row r="18" spans="2:25" ht="13.5" customHeight="1">
      <c r="B18" s="601" t="s">
        <v>20</v>
      </c>
      <c r="C18" s="601"/>
      <c r="D18" s="601"/>
      <c r="E18" s="601"/>
      <c r="F18" s="677" t="s">
        <v>172</v>
      </c>
      <c r="G18" s="678"/>
      <c r="H18" s="678"/>
      <c r="I18" s="678"/>
      <c r="J18" s="678"/>
      <c r="K18" s="678"/>
      <c r="L18" s="678"/>
      <c r="M18" s="678"/>
      <c r="N18" s="678"/>
      <c r="O18" s="678"/>
      <c r="P18" s="678"/>
      <c r="Q18" s="678"/>
      <c r="R18" s="678"/>
      <c r="S18" s="679" t="s">
        <v>173</v>
      </c>
      <c r="T18" s="516"/>
      <c r="U18" s="516"/>
      <c r="V18" s="516"/>
      <c r="W18" s="517"/>
    </row>
    <row r="19" spans="2:25" ht="21.75" customHeight="1">
      <c r="B19" s="601"/>
      <c r="C19" s="601"/>
      <c r="D19" s="601"/>
      <c r="E19" s="601"/>
      <c r="F19" s="657"/>
      <c r="G19" s="658"/>
      <c r="H19" s="658"/>
      <c r="I19" s="658"/>
      <c r="J19" s="658"/>
      <c r="K19" s="658"/>
      <c r="L19" s="658"/>
      <c r="M19" s="658"/>
      <c r="N19" s="658"/>
      <c r="O19" s="658"/>
      <c r="P19" s="658"/>
      <c r="Q19" s="658"/>
      <c r="R19" s="659"/>
      <c r="S19" s="658"/>
      <c r="T19" s="658"/>
      <c r="U19" s="658"/>
      <c r="V19" s="658"/>
      <c r="W19" s="660"/>
      <c r="X19" s="68"/>
      <c r="Y19" s="68"/>
    </row>
    <row r="20" spans="2:25" ht="21.75" customHeight="1">
      <c r="B20" s="601"/>
      <c r="C20" s="601"/>
      <c r="D20" s="601"/>
      <c r="E20" s="601"/>
      <c r="F20" s="657"/>
      <c r="G20" s="658"/>
      <c r="H20" s="658"/>
      <c r="I20" s="658"/>
      <c r="J20" s="658"/>
      <c r="K20" s="658"/>
      <c r="L20" s="658"/>
      <c r="M20" s="658"/>
      <c r="N20" s="658"/>
      <c r="O20" s="658"/>
      <c r="P20" s="658"/>
      <c r="Q20" s="658"/>
      <c r="R20" s="659"/>
      <c r="S20" s="658"/>
      <c r="T20" s="658"/>
      <c r="U20" s="658"/>
      <c r="V20" s="658"/>
      <c r="W20" s="660"/>
      <c r="X20" s="68"/>
      <c r="Y20" s="68"/>
    </row>
    <row r="21" spans="2:25" ht="21.75" customHeight="1">
      <c r="B21" s="601"/>
      <c r="C21" s="601"/>
      <c r="D21" s="601"/>
      <c r="E21" s="601"/>
      <c r="F21" s="661"/>
      <c r="G21" s="662"/>
      <c r="H21" s="662"/>
      <c r="I21" s="662"/>
      <c r="J21" s="662"/>
      <c r="K21" s="662"/>
      <c r="L21" s="662"/>
      <c r="M21" s="662"/>
      <c r="N21" s="662"/>
      <c r="O21" s="662"/>
      <c r="P21" s="662"/>
      <c r="Q21" s="662"/>
      <c r="R21" s="663"/>
      <c r="S21" s="658"/>
      <c r="T21" s="658"/>
      <c r="U21" s="658"/>
      <c r="V21" s="658"/>
      <c r="W21" s="660"/>
    </row>
    <row r="22" spans="2:25" ht="22" customHeight="1">
      <c r="B22" s="557" t="s">
        <v>505</v>
      </c>
      <c r="C22" s="557"/>
      <c r="D22" s="557"/>
      <c r="E22" s="557"/>
      <c r="F22" s="532"/>
      <c r="G22" s="533"/>
      <c r="H22" s="533"/>
      <c r="I22" s="533"/>
      <c r="J22" s="533"/>
      <c r="K22" s="533"/>
      <c r="L22" s="533"/>
      <c r="M22" s="533"/>
      <c r="N22" s="533"/>
      <c r="O22" s="533"/>
      <c r="P22" s="533"/>
      <c r="Q22" s="533"/>
      <c r="R22" s="533"/>
      <c r="S22" s="533"/>
      <c r="T22" s="533"/>
      <c r="U22" s="533"/>
      <c r="V22" s="533"/>
      <c r="W22" s="534"/>
    </row>
    <row r="23" spans="2:25" ht="22" customHeight="1">
      <c r="B23" s="557"/>
      <c r="C23" s="557"/>
      <c r="D23" s="557"/>
      <c r="E23" s="557"/>
      <c r="F23" s="538"/>
      <c r="G23" s="539"/>
      <c r="H23" s="539"/>
      <c r="I23" s="539"/>
      <c r="J23" s="539"/>
      <c r="K23" s="539"/>
      <c r="L23" s="539"/>
      <c r="M23" s="539"/>
      <c r="N23" s="539"/>
      <c r="O23" s="539"/>
      <c r="P23" s="539"/>
      <c r="Q23" s="539"/>
      <c r="R23" s="539"/>
      <c r="S23" s="539"/>
      <c r="T23" s="539"/>
      <c r="U23" s="539"/>
      <c r="V23" s="539"/>
      <c r="W23" s="540"/>
    </row>
    <row r="24" spans="2:25" ht="22" customHeight="1">
      <c r="B24" s="545" t="s">
        <v>28</v>
      </c>
      <c r="C24" s="546"/>
      <c r="D24" s="546"/>
      <c r="E24" s="528"/>
      <c r="F24" s="560" t="s">
        <v>24</v>
      </c>
      <c r="G24" s="561"/>
      <c r="H24" s="512" t="s">
        <v>26</v>
      </c>
      <c r="I24" s="513"/>
      <c r="J24" s="513"/>
      <c r="K24" s="513"/>
      <c r="L24" s="513"/>
      <c r="M24" s="513"/>
      <c r="N24" s="513"/>
      <c r="O24" s="513" t="s">
        <v>24</v>
      </c>
      <c r="P24" s="561"/>
      <c r="Q24" s="512" t="s">
        <v>27</v>
      </c>
      <c r="R24" s="513"/>
      <c r="S24" s="513"/>
      <c r="T24" s="513"/>
      <c r="U24" s="513"/>
      <c r="V24" s="513"/>
      <c r="W24" s="514"/>
    </row>
    <row r="25" spans="2:25" ht="22" customHeight="1">
      <c r="B25" s="547"/>
      <c r="C25" s="548"/>
      <c r="D25" s="548"/>
      <c r="E25" s="529"/>
      <c r="F25" s="562">
        <v>1</v>
      </c>
      <c r="G25" s="542"/>
      <c r="H25" s="543" t="s">
        <v>29</v>
      </c>
      <c r="I25" s="541"/>
      <c r="J25" s="542"/>
      <c r="K25" s="18" t="s">
        <v>5</v>
      </c>
      <c r="L25" s="543" t="s">
        <v>29</v>
      </c>
      <c r="M25" s="541"/>
      <c r="N25" s="541"/>
      <c r="O25" s="541">
        <v>4</v>
      </c>
      <c r="P25" s="542"/>
      <c r="Q25" s="543" t="s">
        <v>29</v>
      </c>
      <c r="R25" s="541"/>
      <c r="S25" s="542"/>
      <c r="T25" s="18" t="s">
        <v>5</v>
      </c>
      <c r="U25" s="543" t="s">
        <v>29</v>
      </c>
      <c r="V25" s="541"/>
      <c r="W25" s="544"/>
    </row>
    <row r="26" spans="2:25" ht="22" customHeight="1">
      <c r="B26" s="547"/>
      <c r="C26" s="548"/>
      <c r="D26" s="548"/>
      <c r="E26" s="529"/>
      <c r="F26" s="562">
        <v>2</v>
      </c>
      <c r="G26" s="542"/>
      <c r="H26" s="543" t="s">
        <v>29</v>
      </c>
      <c r="I26" s="541"/>
      <c r="J26" s="542"/>
      <c r="K26" s="18" t="s">
        <v>5</v>
      </c>
      <c r="L26" s="543" t="s">
        <v>29</v>
      </c>
      <c r="M26" s="541"/>
      <c r="N26" s="541"/>
      <c r="O26" s="541">
        <v>5</v>
      </c>
      <c r="P26" s="542"/>
      <c r="Q26" s="543" t="s">
        <v>29</v>
      </c>
      <c r="R26" s="541"/>
      <c r="S26" s="542"/>
      <c r="T26" s="18" t="s">
        <v>5</v>
      </c>
      <c r="U26" s="543" t="s">
        <v>29</v>
      </c>
      <c r="V26" s="541"/>
      <c r="W26" s="544"/>
    </row>
    <row r="27" spans="2:25" ht="22" customHeight="1">
      <c r="B27" s="547"/>
      <c r="C27" s="548"/>
      <c r="D27" s="548"/>
      <c r="E27" s="529"/>
      <c r="F27" s="562">
        <v>3</v>
      </c>
      <c r="G27" s="542"/>
      <c r="H27" s="543" t="s">
        <v>29</v>
      </c>
      <c r="I27" s="541"/>
      <c r="J27" s="542"/>
      <c r="K27" s="18" t="s">
        <v>5</v>
      </c>
      <c r="L27" s="543" t="s">
        <v>29</v>
      </c>
      <c r="M27" s="541"/>
      <c r="N27" s="541"/>
      <c r="O27" s="541">
        <v>6</v>
      </c>
      <c r="P27" s="542"/>
      <c r="Q27" s="543" t="s">
        <v>29</v>
      </c>
      <c r="R27" s="541"/>
      <c r="S27" s="542"/>
      <c r="T27" s="18" t="s">
        <v>5</v>
      </c>
      <c r="U27" s="543" t="s">
        <v>29</v>
      </c>
      <c r="V27" s="541"/>
      <c r="W27" s="544"/>
    </row>
    <row r="28" spans="2:25" ht="22" customHeight="1">
      <c r="B28" s="549"/>
      <c r="C28" s="550"/>
      <c r="D28" s="550"/>
      <c r="E28" s="551"/>
      <c r="F28" s="599" t="s">
        <v>25</v>
      </c>
      <c r="G28" s="565"/>
      <c r="H28" s="563" t="s">
        <v>29</v>
      </c>
      <c r="I28" s="564"/>
      <c r="J28" s="565"/>
      <c r="K28" s="19" t="s">
        <v>5</v>
      </c>
      <c r="L28" s="563" t="s">
        <v>29</v>
      </c>
      <c r="M28" s="564"/>
      <c r="N28" s="564"/>
      <c r="O28" s="564"/>
      <c r="P28" s="565"/>
      <c r="Q28" s="563"/>
      <c r="R28" s="564"/>
      <c r="S28" s="565"/>
      <c r="T28" s="19"/>
      <c r="U28" s="563"/>
      <c r="V28" s="564"/>
      <c r="W28" s="600"/>
    </row>
    <row r="29" spans="2:25" ht="22" customHeight="1">
      <c r="B29" s="545" t="s">
        <v>33</v>
      </c>
      <c r="C29" s="546"/>
      <c r="D29" s="546"/>
      <c r="E29" s="528"/>
      <c r="F29" s="546" t="s">
        <v>42</v>
      </c>
      <c r="G29" s="546"/>
      <c r="H29" s="546"/>
      <c r="I29" s="546"/>
      <c r="J29" s="546"/>
      <c r="K29" s="607">
        <f>SUM(U45:V58)</f>
        <v>0</v>
      </c>
      <c r="L29" s="546"/>
      <c r="M29" s="546"/>
      <c r="N29" s="552" t="s">
        <v>32</v>
      </c>
      <c r="O29" s="552"/>
      <c r="P29" s="552"/>
      <c r="Q29" s="6"/>
      <c r="R29" s="6"/>
      <c r="S29" s="6"/>
      <c r="T29" s="6"/>
      <c r="U29" s="6"/>
      <c r="V29" s="6"/>
      <c r="W29" s="7"/>
    </row>
    <row r="30" spans="2:25" ht="22" customHeight="1">
      <c r="B30" s="547"/>
      <c r="C30" s="548"/>
      <c r="D30" s="548"/>
      <c r="E30" s="529"/>
      <c r="F30" s="548" t="s">
        <v>43</v>
      </c>
      <c r="G30" s="548"/>
      <c r="H30" s="548"/>
      <c r="I30" s="548"/>
      <c r="J30" s="548"/>
      <c r="K30" s="608">
        <f>SUM(U59:V66)</f>
        <v>0</v>
      </c>
      <c r="L30" s="548"/>
      <c r="M30" s="548"/>
      <c r="N30" s="605" t="s">
        <v>32</v>
      </c>
      <c r="O30" s="605"/>
      <c r="P30" s="605"/>
      <c r="Q30" s="13"/>
      <c r="R30" s="13"/>
      <c r="S30" s="13"/>
      <c r="T30" s="13"/>
      <c r="U30" s="13"/>
      <c r="V30" s="13"/>
      <c r="W30" s="14"/>
    </row>
    <row r="31" spans="2:25" ht="22" customHeight="1">
      <c r="B31" s="547"/>
      <c r="C31" s="548"/>
      <c r="D31" s="548"/>
      <c r="E31" s="529"/>
      <c r="F31" s="548" t="s">
        <v>52</v>
      </c>
      <c r="G31" s="548"/>
      <c r="H31" s="548"/>
      <c r="I31" s="548"/>
      <c r="J31" s="548"/>
      <c r="K31" s="608">
        <f>SUM(U67:V70)</f>
        <v>0</v>
      </c>
      <c r="L31" s="548"/>
      <c r="M31" s="548"/>
      <c r="N31" s="605" t="s">
        <v>32</v>
      </c>
      <c r="O31" s="605"/>
      <c r="P31" s="605"/>
      <c r="Q31" s="13"/>
      <c r="R31" s="13"/>
      <c r="S31" s="13"/>
      <c r="T31" s="13"/>
      <c r="U31" s="13"/>
      <c r="V31" s="13"/>
      <c r="W31" s="14"/>
    </row>
    <row r="32" spans="2:25" ht="22" customHeight="1">
      <c r="B32" s="547"/>
      <c r="C32" s="548"/>
      <c r="D32" s="548"/>
      <c r="E32" s="529"/>
      <c r="F32" s="597" t="s">
        <v>53</v>
      </c>
      <c r="G32" s="597"/>
      <c r="H32" s="597"/>
      <c r="I32" s="597"/>
      <c r="J32" s="597"/>
      <c r="K32" s="608">
        <f>SUM(U71:V74)</f>
        <v>0</v>
      </c>
      <c r="L32" s="548"/>
      <c r="M32" s="548"/>
      <c r="N32" s="605" t="s">
        <v>32</v>
      </c>
      <c r="O32" s="605"/>
      <c r="P32" s="605"/>
      <c r="Q32" s="13"/>
      <c r="R32" s="13"/>
      <c r="S32" s="13"/>
      <c r="T32" s="13"/>
      <c r="U32" s="13"/>
      <c r="V32" s="13"/>
      <c r="W32" s="14"/>
    </row>
    <row r="33" spans="2:23" ht="22" customHeight="1">
      <c r="B33" s="547"/>
      <c r="C33" s="548"/>
      <c r="D33" s="548"/>
      <c r="E33" s="529"/>
      <c r="F33" s="548" t="s">
        <v>54</v>
      </c>
      <c r="G33" s="548"/>
      <c r="H33" s="548"/>
      <c r="I33" s="548"/>
      <c r="J33" s="548"/>
      <c r="K33" s="608">
        <f>SUM(U75:V80)</f>
        <v>0</v>
      </c>
      <c r="L33" s="548"/>
      <c r="M33" s="548"/>
      <c r="N33" s="605" t="s">
        <v>32</v>
      </c>
      <c r="O33" s="605"/>
      <c r="P33" s="605"/>
      <c r="Q33" s="13"/>
      <c r="R33" s="13"/>
      <c r="S33" s="13"/>
      <c r="T33" s="13"/>
      <c r="U33" s="13"/>
      <c r="V33" s="13"/>
      <c r="W33" s="14"/>
    </row>
    <row r="34" spans="2:23" ht="22" customHeight="1">
      <c r="B34" s="547"/>
      <c r="C34" s="548"/>
      <c r="D34" s="548"/>
      <c r="E34" s="529"/>
      <c r="F34" s="548"/>
      <c r="G34" s="548"/>
      <c r="H34" s="548"/>
      <c r="I34" s="548"/>
      <c r="J34" s="548"/>
      <c r="K34" s="548"/>
      <c r="L34" s="548"/>
      <c r="M34" s="548"/>
      <c r="N34" s="605" t="s">
        <v>32</v>
      </c>
      <c r="O34" s="605"/>
      <c r="P34" s="605"/>
      <c r="Q34" s="13"/>
      <c r="R34" s="13"/>
      <c r="S34" s="13"/>
      <c r="T34" s="13"/>
      <c r="U34" s="13"/>
      <c r="V34" s="13"/>
      <c r="W34" s="14"/>
    </row>
    <row r="35" spans="2:23" ht="22" customHeight="1">
      <c r="B35" s="549"/>
      <c r="C35" s="550"/>
      <c r="D35" s="550"/>
      <c r="E35" s="551"/>
      <c r="F35" s="549" t="s">
        <v>34</v>
      </c>
      <c r="G35" s="550"/>
      <c r="H35" s="550"/>
      <c r="I35" s="550"/>
      <c r="J35" s="550"/>
      <c r="K35" s="606">
        <f>SUM(K29:M34)</f>
        <v>0</v>
      </c>
      <c r="L35" s="550"/>
      <c r="M35" s="550"/>
      <c r="N35" s="553" t="s">
        <v>32</v>
      </c>
      <c r="O35" s="553"/>
      <c r="P35" s="553"/>
      <c r="Q35" s="10"/>
      <c r="R35" s="10"/>
      <c r="S35" s="10"/>
      <c r="T35" s="10"/>
      <c r="U35" s="10"/>
      <c r="V35" s="10"/>
      <c r="W35" s="11"/>
    </row>
    <row r="36" spans="2:23" ht="18" customHeight="1"/>
    <row r="37" spans="2:23" ht="18" customHeight="1">
      <c r="B37" s="21" t="s">
        <v>35</v>
      </c>
      <c r="G37" s="22" t="s">
        <v>37</v>
      </c>
    </row>
    <row r="38" spans="2:23" ht="20.25" customHeight="1">
      <c r="B38" s="508" t="s">
        <v>514</v>
      </c>
      <c r="C38" s="508"/>
      <c r="D38" s="508"/>
      <c r="E38" s="508"/>
      <c r="F38" s="508"/>
      <c r="G38" s="508"/>
      <c r="H38" s="508"/>
      <c r="I38" s="508"/>
      <c r="J38" s="508"/>
      <c r="K38" s="508"/>
      <c r="L38" s="508"/>
      <c r="M38" s="508"/>
      <c r="N38" s="508"/>
      <c r="O38" s="508"/>
      <c r="P38" s="508"/>
      <c r="Q38" s="508"/>
      <c r="R38" s="508"/>
      <c r="S38" s="508"/>
      <c r="T38" s="508"/>
      <c r="U38" s="508"/>
      <c r="V38" s="508"/>
      <c r="W38" s="508"/>
    </row>
    <row r="39" spans="2:23" ht="20.25" customHeight="1">
      <c r="B39" s="508"/>
      <c r="C39" s="508"/>
      <c r="D39" s="508"/>
      <c r="E39" s="508"/>
      <c r="F39" s="508"/>
      <c r="G39" s="508"/>
      <c r="H39" s="508"/>
      <c r="I39" s="508"/>
      <c r="J39" s="508"/>
      <c r="K39" s="508"/>
      <c r="L39" s="508"/>
      <c r="M39" s="508"/>
      <c r="N39" s="508"/>
      <c r="O39" s="508"/>
      <c r="P39" s="508"/>
      <c r="Q39" s="508"/>
      <c r="R39" s="508"/>
      <c r="S39" s="508"/>
      <c r="T39" s="508"/>
      <c r="U39" s="508"/>
      <c r="V39" s="508"/>
      <c r="W39" s="508"/>
    </row>
    <row r="40" spans="2:23" ht="20.25" customHeight="1">
      <c r="B40" s="508"/>
      <c r="C40" s="508"/>
      <c r="D40" s="508"/>
      <c r="E40" s="508"/>
      <c r="F40" s="508"/>
      <c r="G40" s="508"/>
      <c r="H40" s="508"/>
      <c r="I40" s="508"/>
      <c r="J40" s="508"/>
      <c r="K40" s="508"/>
      <c r="L40" s="508"/>
      <c r="M40" s="508"/>
      <c r="N40" s="508"/>
      <c r="O40" s="508"/>
      <c r="P40" s="508"/>
      <c r="Q40" s="508"/>
      <c r="R40" s="508"/>
      <c r="S40" s="508"/>
      <c r="T40" s="508"/>
      <c r="U40" s="508"/>
      <c r="V40" s="508"/>
      <c r="W40" s="508"/>
    </row>
    <row r="41" spans="2:23" ht="20.25" customHeight="1">
      <c r="B41" s="508" t="s">
        <v>515</v>
      </c>
      <c r="C41" s="508"/>
      <c r="D41" s="508"/>
      <c r="E41" s="508"/>
      <c r="F41" s="508"/>
      <c r="G41" s="508"/>
      <c r="H41" s="508"/>
      <c r="I41" s="508"/>
      <c r="J41" s="508"/>
      <c r="K41" s="508"/>
      <c r="L41" s="508"/>
      <c r="M41" s="508"/>
      <c r="N41" s="508"/>
      <c r="O41" s="508"/>
      <c r="P41" s="508"/>
      <c r="Q41" s="508"/>
      <c r="R41" s="508"/>
      <c r="S41" s="508"/>
      <c r="T41" s="508"/>
      <c r="U41" s="508"/>
      <c r="V41" s="508"/>
      <c r="W41" s="508"/>
    </row>
    <row r="42" spans="2:23" ht="20.25" customHeight="1">
      <c r="B42" s="508"/>
      <c r="C42" s="508"/>
      <c r="D42" s="508"/>
      <c r="E42" s="508"/>
      <c r="F42" s="508"/>
      <c r="G42" s="508"/>
      <c r="H42" s="508"/>
      <c r="I42" s="508"/>
      <c r="J42" s="508"/>
      <c r="K42" s="508"/>
      <c r="L42" s="508"/>
      <c r="M42" s="508"/>
      <c r="N42" s="508"/>
      <c r="O42" s="508"/>
      <c r="P42" s="508"/>
      <c r="Q42" s="508"/>
      <c r="R42" s="508"/>
      <c r="S42" s="508"/>
      <c r="T42" s="508"/>
      <c r="U42" s="508"/>
      <c r="V42" s="508"/>
      <c r="W42" s="508"/>
    </row>
    <row r="43" spans="2:23" ht="8.25" customHeight="1">
      <c r="B43" s="10"/>
      <c r="C43" s="612"/>
      <c r="D43" s="612"/>
      <c r="E43" s="612"/>
      <c r="F43" s="612"/>
      <c r="G43" s="612"/>
      <c r="H43" s="612"/>
      <c r="I43" s="612"/>
      <c r="J43" s="612"/>
      <c r="K43" s="612"/>
      <c r="L43" s="612"/>
      <c r="M43" s="612"/>
      <c r="N43" s="612"/>
      <c r="O43" s="612"/>
      <c r="P43" s="612"/>
      <c r="Q43" s="612"/>
      <c r="R43" s="612"/>
      <c r="S43" s="612"/>
      <c r="T43" s="612"/>
      <c r="U43" s="612"/>
      <c r="V43" s="612"/>
      <c r="W43" s="612"/>
    </row>
    <row r="44" spans="2:23" ht="18" customHeight="1">
      <c r="B44" s="4"/>
      <c r="C44" s="601" t="s">
        <v>38</v>
      </c>
      <c r="D44" s="601"/>
      <c r="E44" s="601"/>
      <c r="F44" s="601"/>
      <c r="G44" s="601"/>
      <c r="H44" s="601"/>
      <c r="I44" s="601" t="s">
        <v>39</v>
      </c>
      <c r="J44" s="601"/>
      <c r="K44" s="601"/>
      <c r="L44" s="601"/>
      <c r="M44" s="601"/>
      <c r="N44" s="601"/>
      <c r="O44" s="601"/>
      <c r="P44" s="601"/>
      <c r="Q44" s="601"/>
      <c r="R44" s="601"/>
      <c r="S44" s="601"/>
      <c r="T44" s="601"/>
      <c r="U44" s="601" t="s">
        <v>33</v>
      </c>
      <c r="V44" s="601"/>
      <c r="W44" s="601"/>
    </row>
    <row r="45" spans="2:23" ht="20.25" customHeight="1">
      <c r="B45" s="632" t="s">
        <v>40</v>
      </c>
      <c r="C45" s="602"/>
      <c r="D45" s="602"/>
      <c r="E45" s="602"/>
      <c r="F45" s="602"/>
      <c r="G45" s="602"/>
      <c r="H45" s="602"/>
      <c r="I45" s="602"/>
      <c r="J45" s="602"/>
      <c r="K45" s="602"/>
      <c r="L45" s="602"/>
      <c r="M45" s="602"/>
      <c r="N45" s="602"/>
      <c r="O45" s="602"/>
      <c r="P45" s="602"/>
      <c r="Q45" s="602"/>
      <c r="R45" s="602"/>
      <c r="S45" s="602"/>
      <c r="T45" s="602"/>
      <c r="U45" s="620"/>
      <c r="V45" s="621"/>
      <c r="W45" s="24" t="s">
        <v>32</v>
      </c>
    </row>
    <row r="46" spans="2:23" ht="20.25" customHeight="1">
      <c r="B46" s="633"/>
      <c r="C46" s="609"/>
      <c r="D46" s="609"/>
      <c r="E46" s="609"/>
      <c r="F46" s="609"/>
      <c r="G46" s="609"/>
      <c r="H46" s="609"/>
      <c r="I46" s="609"/>
      <c r="J46" s="609"/>
      <c r="K46" s="609"/>
      <c r="L46" s="609"/>
      <c r="M46" s="609"/>
      <c r="N46" s="609"/>
      <c r="O46" s="609"/>
      <c r="P46" s="609"/>
      <c r="Q46" s="609"/>
      <c r="R46" s="609"/>
      <c r="S46" s="609"/>
      <c r="T46" s="609"/>
      <c r="U46" s="622"/>
      <c r="V46" s="623"/>
      <c r="W46" s="25" t="s">
        <v>32</v>
      </c>
    </row>
    <row r="47" spans="2:23" ht="20.25" customHeight="1">
      <c r="B47" s="633"/>
      <c r="C47" s="628"/>
      <c r="D47" s="626"/>
      <c r="E47" s="626"/>
      <c r="F47" s="626"/>
      <c r="G47" s="626"/>
      <c r="H47" s="629"/>
      <c r="I47" s="628"/>
      <c r="J47" s="626"/>
      <c r="K47" s="626"/>
      <c r="L47" s="626"/>
      <c r="M47" s="626"/>
      <c r="N47" s="626"/>
      <c r="O47" s="626"/>
      <c r="P47" s="626"/>
      <c r="Q47" s="626"/>
      <c r="R47" s="626"/>
      <c r="S47" s="626"/>
      <c r="T47" s="629"/>
      <c r="U47" s="622"/>
      <c r="V47" s="623"/>
      <c r="W47" s="25" t="s">
        <v>32</v>
      </c>
    </row>
    <row r="48" spans="2:23" ht="8.25" customHeight="1">
      <c r="B48" s="673"/>
      <c r="C48" s="664"/>
      <c r="D48" s="664"/>
      <c r="E48" s="664"/>
      <c r="F48" s="664"/>
      <c r="G48" s="664"/>
      <c r="H48" s="664"/>
      <c r="I48" s="664"/>
      <c r="J48" s="664"/>
      <c r="K48" s="664"/>
      <c r="L48" s="664"/>
      <c r="M48" s="664"/>
      <c r="N48" s="664"/>
      <c r="O48" s="664"/>
      <c r="P48" s="664"/>
      <c r="Q48" s="664"/>
      <c r="R48" s="664"/>
      <c r="S48" s="664"/>
      <c r="T48" s="664"/>
      <c r="U48" s="664"/>
      <c r="V48" s="664"/>
      <c r="W48" s="664"/>
    </row>
    <row r="49" spans="2:23" ht="18" customHeight="1">
      <c r="B49" s="673"/>
      <c r="C49" s="508" t="s">
        <v>38</v>
      </c>
      <c r="D49" s="508"/>
      <c r="E49" s="508"/>
      <c r="F49" s="508"/>
      <c r="G49" s="508"/>
      <c r="H49" s="508"/>
      <c r="I49" s="508" t="s">
        <v>39</v>
      </c>
      <c r="J49" s="508"/>
      <c r="K49" s="508"/>
      <c r="L49" s="508"/>
      <c r="M49" s="508"/>
      <c r="N49" s="508"/>
      <c r="O49" s="508"/>
      <c r="P49" s="508"/>
      <c r="Q49" s="508"/>
      <c r="R49" s="508"/>
      <c r="S49" s="508"/>
      <c r="T49" s="508"/>
      <c r="U49" s="508" t="s">
        <v>33</v>
      </c>
      <c r="V49" s="508"/>
      <c r="W49" s="508"/>
    </row>
    <row r="50" spans="2:23" ht="20.25" customHeight="1">
      <c r="B50" s="673"/>
      <c r="C50" s="641"/>
      <c r="D50" s="641"/>
      <c r="E50" s="641"/>
      <c r="F50" s="641"/>
      <c r="G50" s="641"/>
      <c r="H50" s="641"/>
      <c r="I50" s="641"/>
      <c r="J50" s="641"/>
      <c r="K50" s="641"/>
      <c r="L50" s="641"/>
      <c r="M50" s="641"/>
      <c r="N50" s="641"/>
      <c r="O50" s="641"/>
      <c r="P50" s="641"/>
      <c r="Q50" s="641"/>
      <c r="R50" s="641"/>
      <c r="S50" s="641"/>
      <c r="T50" s="641"/>
      <c r="U50" s="665"/>
      <c r="V50" s="666"/>
      <c r="W50" s="214" t="s">
        <v>32</v>
      </c>
    </row>
    <row r="51" spans="2:23" ht="20.25" customHeight="1">
      <c r="B51" s="673"/>
      <c r="C51" s="667"/>
      <c r="D51" s="667"/>
      <c r="E51" s="667"/>
      <c r="F51" s="667"/>
      <c r="G51" s="667"/>
      <c r="H51" s="667"/>
      <c r="I51" s="667"/>
      <c r="J51" s="667"/>
      <c r="K51" s="667"/>
      <c r="L51" s="667"/>
      <c r="M51" s="667"/>
      <c r="N51" s="667"/>
      <c r="O51" s="667"/>
      <c r="P51" s="667"/>
      <c r="Q51" s="667"/>
      <c r="R51" s="667"/>
      <c r="S51" s="667"/>
      <c r="T51" s="667"/>
      <c r="U51" s="668"/>
      <c r="V51" s="669"/>
      <c r="W51" s="215" t="s">
        <v>32</v>
      </c>
    </row>
    <row r="52" spans="2:23" ht="20.25" customHeight="1">
      <c r="B52" s="673"/>
      <c r="C52" s="670"/>
      <c r="D52" s="671"/>
      <c r="E52" s="671"/>
      <c r="F52" s="671"/>
      <c r="G52" s="671"/>
      <c r="H52" s="672"/>
      <c r="I52" s="670"/>
      <c r="J52" s="671"/>
      <c r="K52" s="671"/>
      <c r="L52" s="671"/>
      <c r="M52" s="671"/>
      <c r="N52" s="671"/>
      <c r="O52" s="671"/>
      <c r="P52" s="671"/>
      <c r="Q52" s="671"/>
      <c r="R52" s="671"/>
      <c r="S52" s="671"/>
      <c r="T52" s="672"/>
      <c r="U52" s="668"/>
      <c r="V52" s="669"/>
      <c r="W52" s="215" t="s">
        <v>32</v>
      </c>
    </row>
    <row r="53" spans="2:23" ht="11.25" customHeight="1">
      <c r="B53" s="633"/>
      <c r="C53" s="509"/>
      <c r="D53" s="509"/>
      <c r="E53" s="509"/>
      <c r="F53" s="509"/>
      <c r="G53" s="509"/>
      <c r="H53" s="509"/>
      <c r="I53" s="509"/>
      <c r="J53" s="509"/>
      <c r="K53" s="509"/>
      <c r="L53" s="509"/>
      <c r="M53" s="509"/>
      <c r="N53" s="509"/>
      <c r="O53" s="509"/>
      <c r="P53" s="509"/>
      <c r="Q53" s="509"/>
      <c r="R53" s="509"/>
      <c r="S53" s="509"/>
      <c r="T53" s="509"/>
      <c r="U53" s="509"/>
      <c r="V53" s="509"/>
      <c r="W53" s="509"/>
    </row>
    <row r="54" spans="2:23" ht="20.25" customHeight="1">
      <c r="B54" s="633"/>
      <c r="C54" s="609"/>
      <c r="D54" s="609"/>
      <c r="E54" s="609"/>
      <c r="F54" s="609"/>
      <c r="G54" s="609"/>
      <c r="H54" s="609"/>
      <c r="I54" s="609"/>
      <c r="J54" s="609"/>
      <c r="K54" s="609"/>
      <c r="L54" s="609"/>
      <c r="M54" s="609"/>
      <c r="N54" s="609"/>
      <c r="O54" s="609"/>
      <c r="P54" s="609"/>
      <c r="Q54" s="609"/>
      <c r="R54" s="609"/>
      <c r="S54" s="609"/>
      <c r="T54" s="609"/>
      <c r="U54" s="622"/>
      <c r="V54" s="623"/>
      <c r="W54" s="25" t="s">
        <v>32</v>
      </c>
    </row>
    <row r="55" spans="2:23" ht="20.25" customHeight="1">
      <c r="B55" s="633"/>
      <c r="C55" s="609"/>
      <c r="D55" s="609"/>
      <c r="E55" s="609"/>
      <c r="F55" s="609"/>
      <c r="G55" s="609"/>
      <c r="H55" s="609"/>
      <c r="I55" s="609"/>
      <c r="J55" s="609"/>
      <c r="K55" s="609"/>
      <c r="L55" s="609"/>
      <c r="M55" s="609"/>
      <c r="N55" s="609"/>
      <c r="O55" s="609"/>
      <c r="P55" s="609"/>
      <c r="Q55" s="609"/>
      <c r="R55" s="609"/>
      <c r="S55" s="609"/>
      <c r="T55" s="609"/>
      <c r="U55" s="622"/>
      <c r="V55" s="623"/>
      <c r="W55" s="25" t="s">
        <v>32</v>
      </c>
    </row>
    <row r="56" spans="2:23" ht="20.25" customHeight="1">
      <c r="B56" s="633"/>
      <c r="C56" s="609"/>
      <c r="D56" s="609"/>
      <c r="E56" s="609"/>
      <c r="F56" s="609"/>
      <c r="G56" s="609"/>
      <c r="H56" s="609"/>
      <c r="I56" s="609"/>
      <c r="J56" s="609"/>
      <c r="K56" s="609"/>
      <c r="L56" s="609"/>
      <c r="M56" s="609"/>
      <c r="N56" s="609"/>
      <c r="O56" s="609"/>
      <c r="P56" s="609"/>
      <c r="Q56" s="609"/>
      <c r="R56" s="609"/>
      <c r="S56" s="609"/>
      <c r="T56" s="609"/>
      <c r="U56" s="622"/>
      <c r="V56" s="623"/>
      <c r="W56" s="25" t="s">
        <v>32</v>
      </c>
    </row>
    <row r="57" spans="2:23" ht="20.25" customHeight="1">
      <c r="B57" s="633"/>
      <c r="C57" s="609"/>
      <c r="D57" s="609"/>
      <c r="E57" s="609"/>
      <c r="F57" s="609"/>
      <c r="G57" s="609"/>
      <c r="H57" s="609"/>
      <c r="I57" s="609"/>
      <c r="J57" s="609"/>
      <c r="K57" s="609"/>
      <c r="L57" s="609"/>
      <c r="M57" s="609"/>
      <c r="N57" s="609"/>
      <c r="O57" s="609"/>
      <c r="P57" s="609"/>
      <c r="Q57" s="609"/>
      <c r="R57" s="609"/>
      <c r="S57" s="609"/>
      <c r="T57" s="609"/>
      <c r="U57" s="622"/>
      <c r="V57" s="623"/>
      <c r="W57" s="25" t="s">
        <v>32</v>
      </c>
    </row>
    <row r="58" spans="2:23" ht="20.25" customHeight="1">
      <c r="B58" s="633"/>
      <c r="C58" s="610"/>
      <c r="D58" s="610"/>
      <c r="E58" s="610"/>
      <c r="F58" s="610"/>
      <c r="G58" s="610"/>
      <c r="H58" s="610"/>
      <c r="I58" s="610"/>
      <c r="J58" s="610"/>
      <c r="K58" s="610"/>
      <c r="L58" s="610"/>
      <c r="M58" s="610"/>
      <c r="N58" s="610"/>
      <c r="O58" s="610"/>
      <c r="P58" s="610"/>
      <c r="Q58" s="610"/>
      <c r="R58" s="610"/>
      <c r="S58" s="610"/>
      <c r="T58" s="610"/>
      <c r="U58" s="634"/>
      <c r="V58" s="635"/>
      <c r="W58" s="26" t="s">
        <v>32</v>
      </c>
    </row>
    <row r="59" spans="2:23" ht="20.25" customHeight="1">
      <c r="B59" s="632" t="s">
        <v>41</v>
      </c>
      <c r="C59" s="602"/>
      <c r="D59" s="602"/>
      <c r="E59" s="602"/>
      <c r="F59" s="602"/>
      <c r="G59" s="602"/>
      <c r="H59" s="602"/>
      <c r="I59" s="602"/>
      <c r="J59" s="602"/>
      <c r="K59" s="602"/>
      <c r="L59" s="602"/>
      <c r="M59" s="602"/>
      <c r="N59" s="602"/>
      <c r="O59" s="602"/>
      <c r="P59" s="602"/>
      <c r="Q59" s="602"/>
      <c r="R59" s="602"/>
      <c r="S59" s="602"/>
      <c r="T59" s="602"/>
      <c r="U59" s="620"/>
      <c r="V59" s="621"/>
      <c r="W59" s="24" t="s">
        <v>32</v>
      </c>
    </row>
    <row r="60" spans="2:23" ht="20.25" customHeight="1">
      <c r="B60" s="633"/>
      <c r="C60" s="609"/>
      <c r="D60" s="609"/>
      <c r="E60" s="609"/>
      <c r="F60" s="609"/>
      <c r="G60" s="609"/>
      <c r="H60" s="609"/>
      <c r="I60" s="609"/>
      <c r="J60" s="609"/>
      <c r="K60" s="609"/>
      <c r="L60" s="609"/>
      <c r="M60" s="609"/>
      <c r="N60" s="609"/>
      <c r="O60" s="609"/>
      <c r="P60" s="609"/>
      <c r="Q60" s="609"/>
      <c r="R60" s="609"/>
      <c r="S60" s="609"/>
      <c r="T60" s="609"/>
      <c r="U60" s="622"/>
      <c r="V60" s="623"/>
      <c r="W60" s="25" t="s">
        <v>32</v>
      </c>
    </row>
    <row r="61" spans="2:23" ht="20.25" customHeight="1">
      <c r="B61" s="633"/>
      <c r="C61" s="609"/>
      <c r="D61" s="609"/>
      <c r="E61" s="609"/>
      <c r="F61" s="609"/>
      <c r="G61" s="609"/>
      <c r="H61" s="609"/>
      <c r="I61" s="609"/>
      <c r="J61" s="609"/>
      <c r="K61" s="609"/>
      <c r="L61" s="609"/>
      <c r="M61" s="609"/>
      <c r="N61" s="609"/>
      <c r="O61" s="609"/>
      <c r="P61" s="609"/>
      <c r="Q61" s="609"/>
      <c r="R61" s="609"/>
      <c r="S61" s="609"/>
      <c r="T61" s="609"/>
      <c r="U61" s="622"/>
      <c r="V61" s="623"/>
      <c r="W61" s="25" t="s">
        <v>32</v>
      </c>
    </row>
    <row r="62" spans="2:23" ht="20.25" customHeight="1">
      <c r="B62" s="633"/>
      <c r="C62" s="609"/>
      <c r="D62" s="609"/>
      <c r="E62" s="609"/>
      <c r="F62" s="609"/>
      <c r="G62" s="609"/>
      <c r="H62" s="609"/>
      <c r="I62" s="609"/>
      <c r="J62" s="609"/>
      <c r="K62" s="609"/>
      <c r="L62" s="609"/>
      <c r="M62" s="609"/>
      <c r="N62" s="609"/>
      <c r="O62" s="609"/>
      <c r="P62" s="609"/>
      <c r="Q62" s="609"/>
      <c r="R62" s="609"/>
      <c r="S62" s="609"/>
      <c r="T62" s="609"/>
      <c r="U62" s="622"/>
      <c r="V62" s="623"/>
      <c r="W62" s="25" t="s">
        <v>32</v>
      </c>
    </row>
    <row r="63" spans="2:23" ht="20.25" customHeight="1">
      <c r="B63" s="633"/>
      <c r="C63" s="609"/>
      <c r="D63" s="609"/>
      <c r="E63" s="609"/>
      <c r="F63" s="609"/>
      <c r="G63" s="609"/>
      <c r="H63" s="609"/>
      <c r="I63" s="609"/>
      <c r="J63" s="609"/>
      <c r="K63" s="609"/>
      <c r="L63" s="609"/>
      <c r="M63" s="609"/>
      <c r="N63" s="609"/>
      <c r="O63" s="609"/>
      <c r="P63" s="609"/>
      <c r="Q63" s="609"/>
      <c r="R63" s="609"/>
      <c r="S63" s="609"/>
      <c r="T63" s="609"/>
      <c r="U63" s="622"/>
      <c r="V63" s="623"/>
      <c r="W63" s="25" t="s">
        <v>32</v>
      </c>
    </row>
    <row r="64" spans="2:23" ht="20.25" customHeight="1">
      <c r="B64" s="633"/>
      <c r="C64" s="609"/>
      <c r="D64" s="609"/>
      <c r="E64" s="609"/>
      <c r="F64" s="609"/>
      <c r="G64" s="609"/>
      <c r="H64" s="609"/>
      <c r="I64" s="609"/>
      <c r="J64" s="609"/>
      <c r="K64" s="609"/>
      <c r="L64" s="609"/>
      <c r="M64" s="609"/>
      <c r="N64" s="609"/>
      <c r="O64" s="609"/>
      <c r="P64" s="609"/>
      <c r="Q64" s="609"/>
      <c r="R64" s="609"/>
      <c r="S64" s="609"/>
      <c r="T64" s="609"/>
      <c r="U64" s="622"/>
      <c r="V64" s="623"/>
      <c r="W64" s="25" t="s">
        <v>32</v>
      </c>
    </row>
    <row r="65" spans="2:23" ht="20.25" customHeight="1">
      <c r="B65" s="633"/>
      <c r="C65" s="609"/>
      <c r="D65" s="609"/>
      <c r="E65" s="609"/>
      <c r="F65" s="609"/>
      <c r="G65" s="609"/>
      <c r="H65" s="609"/>
      <c r="I65" s="609"/>
      <c r="J65" s="609"/>
      <c r="K65" s="609"/>
      <c r="L65" s="609"/>
      <c r="M65" s="609"/>
      <c r="N65" s="609"/>
      <c r="O65" s="609"/>
      <c r="P65" s="609"/>
      <c r="Q65" s="609"/>
      <c r="R65" s="609"/>
      <c r="S65" s="609"/>
      <c r="T65" s="609"/>
      <c r="U65" s="622"/>
      <c r="V65" s="623"/>
      <c r="W65" s="25" t="s">
        <v>32</v>
      </c>
    </row>
    <row r="66" spans="2:23" ht="20.25" customHeight="1">
      <c r="B66" s="633"/>
      <c r="C66" s="610"/>
      <c r="D66" s="610"/>
      <c r="E66" s="610"/>
      <c r="F66" s="610"/>
      <c r="G66" s="610"/>
      <c r="H66" s="610"/>
      <c r="I66" s="610"/>
      <c r="J66" s="610"/>
      <c r="K66" s="610"/>
      <c r="L66" s="610"/>
      <c r="M66" s="610"/>
      <c r="N66" s="610"/>
      <c r="O66" s="610"/>
      <c r="P66" s="610"/>
      <c r="Q66" s="610"/>
      <c r="R66" s="610"/>
      <c r="S66" s="610"/>
      <c r="T66" s="610"/>
      <c r="U66" s="624"/>
      <c r="V66" s="625"/>
      <c r="W66" s="26" t="s">
        <v>32</v>
      </c>
    </row>
    <row r="67" spans="2:23" ht="20.25" customHeight="1">
      <c r="B67" s="674" t="s">
        <v>52</v>
      </c>
      <c r="C67" s="602"/>
      <c r="D67" s="602"/>
      <c r="E67" s="602"/>
      <c r="F67" s="602"/>
      <c r="G67" s="602"/>
      <c r="H67" s="602"/>
      <c r="I67" s="602"/>
      <c r="J67" s="602"/>
      <c r="K67" s="602"/>
      <c r="L67" s="602"/>
      <c r="M67" s="602"/>
      <c r="N67" s="602"/>
      <c r="O67" s="602"/>
      <c r="P67" s="602"/>
      <c r="Q67" s="602"/>
      <c r="R67" s="602"/>
      <c r="S67" s="602"/>
      <c r="T67" s="602"/>
      <c r="U67" s="636"/>
      <c r="V67" s="637"/>
      <c r="W67" s="24" t="s">
        <v>32</v>
      </c>
    </row>
    <row r="68" spans="2:23" ht="20.25" customHeight="1">
      <c r="B68" s="674"/>
      <c r="C68" s="609"/>
      <c r="D68" s="609"/>
      <c r="E68" s="609"/>
      <c r="F68" s="609"/>
      <c r="G68" s="609"/>
      <c r="H68" s="609"/>
      <c r="I68" s="609"/>
      <c r="J68" s="609"/>
      <c r="K68" s="609"/>
      <c r="L68" s="609"/>
      <c r="M68" s="609"/>
      <c r="N68" s="609"/>
      <c r="O68" s="609"/>
      <c r="P68" s="609"/>
      <c r="Q68" s="609"/>
      <c r="R68" s="609"/>
      <c r="S68" s="609"/>
      <c r="T68" s="609"/>
      <c r="U68" s="622"/>
      <c r="V68" s="623"/>
      <c r="W68" s="25" t="s">
        <v>32</v>
      </c>
    </row>
    <row r="69" spans="2:23" ht="20.25" customHeight="1">
      <c r="B69" s="674"/>
      <c r="C69" s="609"/>
      <c r="D69" s="609"/>
      <c r="E69" s="609"/>
      <c r="F69" s="609"/>
      <c r="G69" s="609"/>
      <c r="H69" s="609"/>
      <c r="I69" s="609"/>
      <c r="J69" s="609"/>
      <c r="K69" s="609"/>
      <c r="L69" s="609"/>
      <c r="M69" s="609"/>
      <c r="N69" s="609"/>
      <c r="O69" s="609"/>
      <c r="P69" s="609"/>
      <c r="Q69" s="609"/>
      <c r="R69" s="609"/>
      <c r="S69" s="609"/>
      <c r="T69" s="609"/>
      <c r="U69" s="622"/>
      <c r="V69" s="623"/>
      <c r="W69" s="25" t="s">
        <v>32</v>
      </c>
    </row>
    <row r="70" spans="2:23" ht="20.25" customHeight="1">
      <c r="B70" s="674"/>
      <c r="C70" s="610"/>
      <c r="D70" s="610"/>
      <c r="E70" s="610"/>
      <c r="F70" s="610"/>
      <c r="G70" s="610"/>
      <c r="H70" s="610"/>
      <c r="I70" s="610"/>
      <c r="J70" s="610"/>
      <c r="K70" s="610"/>
      <c r="L70" s="610"/>
      <c r="M70" s="610"/>
      <c r="N70" s="610"/>
      <c r="O70" s="610"/>
      <c r="P70" s="610"/>
      <c r="Q70" s="610"/>
      <c r="R70" s="610"/>
      <c r="S70" s="610"/>
      <c r="T70" s="610"/>
      <c r="U70" s="634"/>
      <c r="V70" s="635"/>
      <c r="W70" s="26" t="s">
        <v>32</v>
      </c>
    </row>
    <row r="71" spans="2:23" ht="20.25" customHeight="1">
      <c r="B71" s="675" t="s">
        <v>55</v>
      </c>
      <c r="C71" s="602"/>
      <c r="D71" s="602"/>
      <c r="E71" s="602"/>
      <c r="F71" s="602"/>
      <c r="G71" s="602"/>
      <c r="H71" s="602"/>
      <c r="I71" s="602"/>
      <c r="J71" s="602"/>
      <c r="K71" s="602"/>
      <c r="L71" s="602"/>
      <c r="M71" s="602"/>
      <c r="N71" s="602"/>
      <c r="O71" s="602"/>
      <c r="P71" s="602"/>
      <c r="Q71" s="602"/>
      <c r="R71" s="602"/>
      <c r="S71" s="602"/>
      <c r="T71" s="602"/>
      <c r="U71" s="620"/>
      <c r="V71" s="621"/>
      <c r="W71" s="24" t="s">
        <v>32</v>
      </c>
    </row>
    <row r="72" spans="2:23" ht="20.25" customHeight="1">
      <c r="B72" s="675"/>
      <c r="C72" s="609"/>
      <c r="D72" s="609"/>
      <c r="E72" s="609"/>
      <c r="F72" s="609"/>
      <c r="G72" s="609"/>
      <c r="H72" s="609"/>
      <c r="I72" s="609"/>
      <c r="J72" s="609"/>
      <c r="K72" s="609"/>
      <c r="L72" s="609"/>
      <c r="M72" s="609"/>
      <c r="N72" s="609"/>
      <c r="O72" s="609"/>
      <c r="P72" s="609"/>
      <c r="Q72" s="609"/>
      <c r="R72" s="609"/>
      <c r="S72" s="609"/>
      <c r="T72" s="609"/>
      <c r="U72" s="622"/>
      <c r="V72" s="623"/>
      <c r="W72" s="25" t="s">
        <v>32</v>
      </c>
    </row>
    <row r="73" spans="2:23" ht="20.25" customHeight="1">
      <c r="B73" s="675"/>
      <c r="C73" s="609"/>
      <c r="D73" s="609"/>
      <c r="E73" s="609"/>
      <c r="F73" s="609"/>
      <c r="G73" s="609"/>
      <c r="H73" s="609"/>
      <c r="I73" s="609"/>
      <c r="J73" s="609"/>
      <c r="K73" s="609"/>
      <c r="L73" s="609"/>
      <c r="M73" s="609"/>
      <c r="N73" s="609"/>
      <c r="O73" s="609"/>
      <c r="P73" s="609"/>
      <c r="Q73" s="609"/>
      <c r="R73" s="609"/>
      <c r="S73" s="609"/>
      <c r="T73" s="609"/>
      <c r="U73" s="622"/>
      <c r="V73" s="623"/>
      <c r="W73" s="25" t="s">
        <v>32</v>
      </c>
    </row>
    <row r="74" spans="2:23" ht="20.25" customHeight="1">
      <c r="B74" s="675"/>
      <c r="C74" s="610"/>
      <c r="D74" s="610"/>
      <c r="E74" s="610"/>
      <c r="F74" s="610"/>
      <c r="G74" s="610"/>
      <c r="H74" s="610"/>
      <c r="I74" s="610"/>
      <c r="J74" s="610"/>
      <c r="K74" s="610"/>
      <c r="L74" s="610"/>
      <c r="M74" s="610"/>
      <c r="N74" s="610"/>
      <c r="O74" s="610"/>
      <c r="P74" s="610"/>
      <c r="Q74" s="610"/>
      <c r="R74" s="610"/>
      <c r="S74" s="610"/>
      <c r="T74" s="610"/>
      <c r="U74" s="624"/>
      <c r="V74" s="625"/>
      <c r="W74" s="26" t="s">
        <v>32</v>
      </c>
    </row>
    <row r="75" spans="2:23" ht="20.25" customHeight="1">
      <c r="B75" s="619" t="s">
        <v>44</v>
      </c>
      <c r="C75" s="602"/>
      <c r="D75" s="602"/>
      <c r="E75" s="602"/>
      <c r="F75" s="602"/>
      <c r="G75" s="602"/>
      <c r="H75" s="602"/>
      <c r="I75" s="602"/>
      <c r="J75" s="602"/>
      <c r="K75" s="602"/>
      <c r="L75" s="602"/>
      <c r="M75" s="602"/>
      <c r="N75" s="602"/>
      <c r="O75" s="602"/>
      <c r="P75" s="602"/>
      <c r="Q75" s="602"/>
      <c r="R75" s="602"/>
      <c r="S75" s="602"/>
      <c r="T75" s="602"/>
      <c r="U75" s="620"/>
      <c r="V75" s="621"/>
      <c r="W75" s="24" t="s">
        <v>32</v>
      </c>
    </row>
    <row r="76" spans="2:23" ht="20.25" customHeight="1">
      <c r="B76" s="619"/>
      <c r="C76" s="609"/>
      <c r="D76" s="609"/>
      <c r="E76" s="609"/>
      <c r="F76" s="609"/>
      <c r="G76" s="609"/>
      <c r="H76" s="609"/>
      <c r="I76" s="609"/>
      <c r="J76" s="609"/>
      <c r="K76" s="609"/>
      <c r="L76" s="609"/>
      <c r="M76" s="609"/>
      <c r="N76" s="609"/>
      <c r="O76" s="609"/>
      <c r="P76" s="609"/>
      <c r="Q76" s="609"/>
      <c r="R76" s="609"/>
      <c r="S76" s="609"/>
      <c r="T76" s="609"/>
      <c r="U76" s="622"/>
      <c r="V76" s="623"/>
      <c r="W76" s="25" t="s">
        <v>32</v>
      </c>
    </row>
    <row r="77" spans="2:23" ht="20.25" customHeight="1">
      <c r="B77" s="619"/>
      <c r="C77" s="609"/>
      <c r="D77" s="609"/>
      <c r="E77" s="609"/>
      <c r="F77" s="609"/>
      <c r="G77" s="609"/>
      <c r="H77" s="609"/>
      <c r="I77" s="609"/>
      <c r="J77" s="609"/>
      <c r="K77" s="609"/>
      <c r="L77" s="609"/>
      <c r="M77" s="609"/>
      <c r="N77" s="609"/>
      <c r="O77" s="609"/>
      <c r="P77" s="609"/>
      <c r="Q77" s="609"/>
      <c r="R77" s="609"/>
      <c r="S77" s="609"/>
      <c r="T77" s="609"/>
      <c r="U77" s="622"/>
      <c r="V77" s="623"/>
      <c r="W77" s="25" t="s">
        <v>32</v>
      </c>
    </row>
    <row r="78" spans="2:23" ht="20.25" customHeight="1">
      <c r="B78" s="619"/>
      <c r="C78" s="609"/>
      <c r="D78" s="609"/>
      <c r="E78" s="609"/>
      <c r="F78" s="609"/>
      <c r="G78" s="609"/>
      <c r="H78" s="609"/>
      <c r="I78" s="609"/>
      <c r="J78" s="609"/>
      <c r="K78" s="609"/>
      <c r="L78" s="609"/>
      <c r="M78" s="609"/>
      <c r="N78" s="609"/>
      <c r="O78" s="609"/>
      <c r="P78" s="609"/>
      <c r="Q78" s="609"/>
      <c r="R78" s="609"/>
      <c r="S78" s="609"/>
      <c r="T78" s="609"/>
      <c r="U78" s="622"/>
      <c r="V78" s="623"/>
      <c r="W78" s="25" t="s">
        <v>32</v>
      </c>
    </row>
    <row r="79" spans="2:23" ht="20.25" customHeight="1">
      <c r="B79" s="619"/>
      <c r="C79" s="609"/>
      <c r="D79" s="609"/>
      <c r="E79" s="609"/>
      <c r="F79" s="609"/>
      <c r="G79" s="609"/>
      <c r="H79" s="609"/>
      <c r="I79" s="609"/>
      <c r="J79" s="609"/>
      <c r="K79" s="609"/>
      <c r="L79" s="609"/>
      <c r="M79" s="609"/>
      <c r="N79" s="609"/>
      <c r="O79" s="609"/>
      <c r="P79" s="609"/>
      <c r="Q79" s="609"/>
      <c r="R79" s="609"/>
      <c r="S79" s="609"/>
      <c r="T79" s="609"/>
      <c r="U79" s="622"/>
      <c r="V79" s="623"/>
      <c r="W79" s="25" t="s">
        <v>32</v>
      </c>
    </row>
    <row r="80" spans="2:23" ht="20.25" customHeight="1">
      <c r="B80" s="619"/>
      <c r="C80" s="610"/>
      <c r="D80" s="610"/>
      <c r="E80" s="610"/>
      <c r="F80" s="610"/>
      <c r="G80" s="610"/>
      <c r="H80" s="610"/>
      <c r="I80" s="610"/>
      <c r="J80" s="610"/>
      <c r="K80" s="610"/>
      <c r="L80" s="610"/>
      <c r="M80" s="610"/>
      <c r="N80" s="610"/>
      <c r="O80" s="610"/>
      <c r="P80" s="610"/>
      <c r="Q80" s="610"/>
      <c r="R80" s="610"/>
      <c r="S80" s="610"/>
      <c r="T80" s="610"/>
      <c r="U80" s="624"/>
      <c r="V80" s="625"/>
      <c r="W80" s="26" t="s">
        <v>32</v>
      </c>
    </row>
    <row r="81" spans="2:23" ht="20.25" customHeight="1">
      <c r="B81" s="614" t="s">
        <v>45</v>
      </c>
      <c r="C81" s="615"/>
      <c r="D81" s="615"/>
      <c r="E81" s="615"/>
      <c r="F81" s="615"/>
      <c r="G81" s="615"/>
      <c r="H81" s="615"/>
      <c r="I81" s="615"/>
      <c r="J81" s="615"/>
      <c r="K81" s="615"/>
      <c r="L81" s="615"/>
      <c r="M81" s="615"/>
      <c r="N81" s="615"/>
      <c r="O81" s="615"/>
      <c r="P81" s="615"/>
      <c r="Q81" s="615"/>
      <c r="R81" s="615"/>
      <c r="S81" s="615"/>
      <c r="T81" s="616"/>
      <c r="U81" s="617">
        <f>SUM(U45:V80)</f>
        <v>0</v>
      </c>
      <c r="V81" s="618"/>
      <c r="W81" s="27" t="s">
        <v>32</v>
      </c>
    </row>
    <row r="82" spans="2:23" ht="20.25" customHeight="1">
      <c r="B82" s="619" t="s">
        <v>46</v>
      </c>
      <c r="C82" s="630" t="s">
        <v>47</v>
      </c>
      <c r="D82" s="627"/>
      <c r="E82" s="627"/>
      <c r="F82" s="627"/>
      <c r="G82" s="627"/>
      <c r="H82" s="631"/>
      <c r="I82" s="627"/>
      <c r="J82" s="627"/>
      <c r="K82" s="627"/>
      <c r="L82" s="627"/>
      <c r="M82" s="627"/>
      <c r="N82" s="627"/>
      <c r="O82" s="627"/>
      <c r="P82" s="627"/>
      <c r="Q82" s="627"/>
      <c r="R82" s="627"/>
      <c r="S82" s="627"/>
      <c r="T82" s="627"/>
      <c r="U82" s="620"/>
      <c r="V82" s="621"/>
      <c r="W82" s="24" t="s">
        <v>32</v>
      </c>
    </row>
    <row r="83" spans="2:23" ht="20.25" customHeight="1">
      <c r="B83" s="619"/>
      <c r="C83" s="628" t="s">
        <v>48</v>
      </c>
      <c r="D83" s="626"/>
      <c r="E83" s="626"/>
      <c r="F83" s="626"/>
      <c r="G83" s="626"/>
      <c r="H83" s="629"/>
      <c r="I83" s="626"/>
      <c r="J83" s="626"/>
      <c r="K83" s="626"/>
      <c r="L83" s="626"/>
      <c r="M83" s="626"/>
      <c r="N83" s="626"/>
      <c r="O83" s="626"/>
      <c r="P83" s="626"/>
      <c r="Q83" s="626"/>
      <c r="R83" s="626"/>
      <c r="S83" s="626"/>
      <c r="T83" s="626"/>
      <c r="U83" s="622"/>
      <c r="V83" s="623"/>
      <c r="W83" s="25" t="s">
        <v>32</v>
      </c>
    </row>
    <row r="84" spans="2:23" ht="20.25" customHeight="1">
      <c r="B84" s="619"/>
      <c r="C84" s="628" t="s">
        <v>49</v>
      </c>
      <c r="D84" s="626"/>
      <c r="E84" s="626"/>
      <c r="F84" s="626"/>
      <c r="G84" s="626"/>
      <c r="H84" s="629"/>
      <c r="I84" s="626"/>
      <c r="J84" s="626"/>
      <c r="K84" s="626"/>
      <c r="L84" s="626"/>
      <c r="M84" s="626"/>
      <c r="N84" s="626"/>
      <c r="O84" s="626"/>
      <c r="P84" s="626"/>
      <c r="Q84" s="626"/>
      <c r="R84" s="626"/>
      <c r="S84" s="626"/>
      <c r="T84" s="626"/>
      <c r="U84" s="622"/>
      <c r="V84" s="623"/>
      <c r="W84" s="25" t="s">
        <v>32</v>
      </c>
    </row>
    <row r="85" spans="2:23" ht="20.25" customHeight="1">
      <c r="B85" s="619"/>
      <c r="C85" s="611"/>
      <c r="D85" s="612"/>
      <c r="E85" s="612"/>
      <c r="F85" s="612"/>
      <c r="G85" s="612"/>
      <c r="H85" s="613"/>
      <c r="I85" s="612"/>
      <c r="J85" s="612"/>
      <c r="K85" s="612"/>
      <c r="L85" s="612"/>
      <c r="M85" s="612"/>
      <c r="N85" s="612"/>
      <c r="O85" s="612"/>
      <c r="P85" s="612"/>
      <c r="Q85" s="612"/>
      <c r="R85" s="612"/>
      <c r="S85" s="612"/>
      <c r="T85" s="612"/>
      <c r="U85" s="624"/>
      <c r="V85" s="625"/>
      <c r="W85" s="26" t="s">
        <v>32</v>
      </c>
    </row>
    <row r="86" spans="2:23" ht="20.25" customHeight="1">
      <c r="B86" s="614" t="s">
        <v>34</v>
      </c>
      <c r="C86" s="615"/>
      <c r="D86" s="615"/>
      <c r="E86" s="615"/>
      <c r="F86" s="615"/>
      <c r="G86" s="615"/>
      <c r="H86" s="615"/>
      <c r="I86" s="615"/>
      <c r="J86" s="615"/>
      <c r="K86" s="615"/>
      <c r="L86" s="615"/>
      <c r="M86" s="615"/>
      <c r="N86" s="615"/>
      <c r="O86" s="615"/>
      <c r="P86" s="615"/>
      <c r="Q86" s="615"/>
      <c r="R86" s="615"/>
      <c r="S86" s="615"/>
      <c r="T86" s="616"/>
      <c r="U86" s="617">
        <f>SUM(U81,U82:V85)</f>
        <v>0</v>
      </c>
      <c r="V86" s="618"/>
      <c r="W86" s="27" t="s">
        <v>32</v>
      </c>
    </row>
    <row r="87" spans="2:23" ht="20.25" customHeight="1">
      <c r="C87" s="509"/>
      <c r="D87" s="509"/>
      <c r="E87" s="509"/>
      <c r="F87" s="509"/>
      <c r="G87" s="509"/>
      <c r="H87" s="509"/>
      <c r="I87" s="509"/>
      <c r="J87" s="509"/>
      <c r="K87" s="509"/>
      <c r="L87" s="509"/>
      <c r="M87" s="509"/>
      <c r="N87" s="509"/>
      <c r="O87" s="509"/>
      <c r="P87" s="509"/>
      <c r="Q87" s="509"/>
      <c r="R87" s="509"/>
      <c r="S87" s="509"/>
      <c r="T87" s="509"/>
      <c r="U87" s="509"/>
      <c r="V87" s="509"/>
      <c r="W87" s="509"/>
    </row>
    <row r="88" spans="2:23" ht="20.25" customHeight="1">
      <c r="C88" s="509"/>
      <c r="D88" s="509"/>
      <c r="E88" s="509"/>
      <c r="F88" s="509"/>
      <c r="G88" s="509"/>
      <c r="H88" s="509"/>
      <c r="I88" s="509"/>
      <c r="J88" s="509"/>
      <c r="K88" s="509"/>
      <c r="L88" s="509"/>
      <c r="M88" s="509"/>
      <c r="N88" s="509"/>
      <c r="O88" s="509"/>
      <c r="P88" s="509"/>
      <c r="Q88" s="509"/>
      <c r="R88" s="509"/>
      <c r="S88" s="509"/>
      <c r="T88" s="509"/>
      <c r="U88" s="509"/>
      <c r="V88" s="509"/>
      <c r="W88" s="509"/>
    </row>
    <row r="89" spans="2:23" ht="20.25" customHeight="1">
      <c r="C89" s="509"/>
      <c r="D89" s="509"/>
      <c r="E89" s="509"/>
      <c r="F89" s="509"/>
      <c r="G89" s="509"/>
      <c r="H89" s="509"/>
      <c r="I89" s="509"/>
      <c r="J89" s="509"/>
      <c r="K89" s="509"/>
      <c r="L89" s="509"/>
      <c r="M89" s="509"/>
      <c r="N89" s="509"/>
      <c r="O89" s="509"/>
      <c r="P89" s="509"/>
      <c r="Q89" s="509"/>
      <c r="R89" s="509"/>
      <c r="S89" s="509"/>
      <c r="T89" s="509"/>
      <c r="U89" s="509"/>
      <c r="V89" s="509"/>
      <c r="W89" s="509"/>
    </row>
    <row r="90" spans="2:23" ht="20.25" customHeight="1">
      <c r="C90" s="509"/>
      <c r="D90" s="509"/>
      <c r="E90" s="509"/>
      <c r="F90" s="509"/>
      <c r="G90" s="509"/>
      <c r="H90" s="509"/>
      <c r="I90" s="509"/>
      <c r="J90" s="509"/>
      <c r="K90" s="509"/>
      <c r="L90" s="509"/>
      <c r="M90" s="509"/>
      <c r="N90" s="509"/>
      <c r="O90" s="509"/>
      <c r="P90" s="509"/>
      <c r="Q90" s="509"/>
      <c r="R90" s="509"/>
      <c r="S90" s="509"/>
      <c r="T90" s="509"/>
      <c r="U90" s="509"/>
      <c r="V90" s="509"/>
      <c r="W90" s="509"/>
    </row>
    <row r="91" spans="2:23" ht="20.25" customHeight="1">
      <c r="C91" s="509"/>
      <c r="D91" s="509"/>
      <c r="E91" s="509"/>
      <c r="F91" s="509"/>
      <c r="G91" s="509"/>
      <c r="H91" s="509"/>
      <c r="I91" s="509"/>
      <c r="J91" s="509"/>
      <c r="K91" s="509"/>
      <c r="L91" s="509"/>
      <c r="M91" s="509"/>
      <c r="N91" s="509"/>
      <c r="O91" s="509"/>
      <c r="P91" s="509"/>
      <c r="Q91" s="509"/>
      <c r="R91" s="509"/>
      <c r="S91" s="509"/>
      <c r="T91" s="509"/>
      <c r="U91" s="509"/>
      <c r="V91" s="509"/>
      <c r="W91" s="509"/>
    </row>
    <row r="92" spans="2:23" ht="20.25" customHeight="1">
      <c r="C92" s="509"/>
      <c r="D92" s="509"/>
      <c r="E92" s="509"/>
      <c r="F92" s="509"/>
      <c r="G92" s="509"/>
      <c r="H92" s="509"/>
      <c r="I92" s="509"/>
      <c r="J92" s="509"/>
      <c r="K92" s="509"/>
      <c r="L92" s="509"/>
      <c r="M92" s="509"/>
      <c r="N92" s="509"/>
      <c r="O92" s="509"/>
      <c r="P92" s="509"/>
      <c r="Q92" s="509"/>
      <c r="R92" s="509"/>
      <c r="S92" s="509"/>
      <c r="T92" s="509"/>
      <c r="U92" s="509"/>
      <c r="V92" s="509"/>
      <c r="W92" s="509"/>
    </row>
    <row r="93" spans="2:23" ht="20.25" customHeight="1">
      <c r="C93" s="509"/>
      <c r="D93" s="509"/>
      <c r="E93" s="509"/>
      <c r="F93" s="509"/>
      <c r="G93" s="509"/>
      <c r="H93" s="509"/>
      <c r="I93" s="509"/>
      <c r="J93" s="509"/>
      <c r="K93" s="509"/>
      <c r="L93" s="509"/>
      <c r="M93" s="509"/>
      <c r="N93" s="509"/>
      <c r="O93" s="509"/>
      <c r="P93" s="509"/>
      <c r="Q93" s="509"/>
      <c r="R93" s="509"/>
      <c r="S93" s="509"/>
      <c r="T93" s="509"/>
      <c r="U93" s="509"/>
      <c r="V93" s="509"/>
      <c r="W93" s="509"/>
    </row>
    <row r="94" spans="2:23" ht="30" customHeight="1">
      <c r="C94" s="509"/>
      <c r="D94" s="509"/>
      <c r="E94" s="509"/>
      <c r="F94" s="509"/>
      <c r="G94" s="509"/>
      <c r="H94" s="509"/>
      <c r="I94" s="509"/>
      <c r="J94" s="509"/>
      <c r="K94" s="509"/>
      <c r="L94" s="509"/>
      <c r="M94" s="509"/>
      <c r="N94" s="509"/>
      <c r="O94" s="509"/>
      <c r="P94" s="509"/>
      <c r="Q94" s="509"/>
      <c r="R94" s="509"/>
      <c r="S94" s="509"/>
      <c r="T94" s="509"/>
      <c r="U94" s="509"/>
      <c r="V94" s="509"/>
      <c r="W94" s="509"/>
    </row>
    <row r="95" spans="2:23" ht="30" customHeight="1">
      <c r="C95" s="509"/>
      <c r="D95" s="509"/>
      <c r="E95" s="509"/>
      <c r="F95" s="509"/>
      <c r="G95" s="509"/>
      <c r="H95" s="509"/>
      <c r="I95" s="509"/>
      <c r="J95" s="509"/>
      <c r="K95" s="509"/>
      <c r="L95" s="509"/>
      <c r="M95" s="509"/>
      <c r="N95" s="509"/>
      <c r="O95" s="509"/>
      <c r="P95" s="509"/>
      <c r="Q95" s="509"/>
      <c r="R95" s="509"/>
      <c r="S95" s="509"/>
      <c r="T95" s="509"/>
      <c r="U95" s="509"/>
      <c r="V95" s="509"/>
      <c r="W95" s="509"/>
    </row>
    <row r="96" spans="2:23" ht="30" customHeight="1">
      <c r="C96" s="509"/>
      <c r="D96" s="509"/>
      <c r="E96" s="509"/>
      <c r="F96" s="509"/>
      <c r="G96" s="509"/>
      <c r="H96" s="509"/>
      <c r="I96" s="509"/>
      <c r="J96" s="509"/>
      <c r="K96" s="509"/>
      <c r="L96" s="509"/>
      <c r="M96" s="509"/>
      <c r="N96" s="509"/>
      <c r="O96" s="509"/>
      <c r="P96" s="509"/>
      <c r="Q96" s="509"/>
      <c r="R96" s="509"/>
      <c r="S96" s="509"/>
      <c r="T96" s="509"/>
      <c r="U96" s="509"/>
      <c r="V96" s="509"/>
      <c r="W96" s="509"/>
    </row>
    <row r="97" spans="3:23" ht="30" customHeight="1">
      <c r="C97" s="509"/>
      <c r="D97" s="509"/>
      <c r="E97" s="509"/>
      <c r="F97" s="509"/>
      <c r="G97" s="509"/>
      <c r="H97" s="509"/>
      <c r="I97" s="509"/>
      <c r="J97" s="509"/>
      <c r="K97" s="509"/>
      <c r="L97" s="509"/>
      <c r="M97" s="509"/>
      <c r="N97" s="509"/>
      <c r="O97" s="509"/>
      <c r="P97" s="509"/>
      <c r="Q97" s="509"/>
      <c r="R97" s="509"/>
      <c r="S97" s="509"/>
      <c r="T97" s="509"/>
      <c r="U97" s="509"/>
      <c r="V97" s="509"/>
      <c r="W97" s="509"/>
    </row>
    <row r="98" spans="3:23" ht="30" customHeight="1">
      <c r="C98" s="509"/>
      <c r="D98" s="509"/>
      <c r="E98" s="509"/>
      <c r="F98" s="509"/>
      <c r="G98" s="509"/>
      <c r="H98" s="509"/>
      <c r="I98" s="509"/>
      <c r="J98" s="509"/>
      <c r="K98" s="509"/>
      <c r="L98" s="509"/>
      <c r="M98" s="509"/>
      <c r="N98" s="509"/>
      <c r="O98" s="509"/>
      <c r="P98" s="509"/>
      <c r="Q98" s="509"/>
      <c r="R98" s="509"/>
      <c r="S98" s="509"/>
      <c r="T98" s="509"/>
      <c r="U98" s="509"/>
      <c r="V98" s="509"/>
      <c r="W98" s="509"/>
    </row>
    <row r="99" spans="3:23" ht="30" customHeight="1">
      <c r="C99" s="509"/>
      <c r="D99" s="509"/>
      <c r="E99" s="509"/>
      <c r="F99" s="509"/>
      <c r="G99" s="509"/>
      <c r="H99" s="509"/>
      <c r="I99" s="509"/>
      <c r="J99" s="509"/>
      <c r="K99" s="509"/>
      <c r="L99" s="509"/>
      <c r="M99" s="509"/>
      <c r="N99" s="509"/>
      <c r="O99" s="509"/>
      <c r="P99" s="509"/>
      <c r="Q99" s="509"/>
      <c r="R99" s="509"/>
      <c r="S99" s="509"/>
      <c r="T99" s="509"/>
      <c r="U99" s="509"/>
      <c r="V99" s="509"/>
      <c r="W99" s="509"/>
    </row>
    <row r="100" spans="3:23" ht="30" customHeight="1">
      <c r="C100" s="509"/>
      <c r="D100" s="509"/>
      <c r="E100" s="509"/>
      <c r="F100" s="509"/>
      <c r="G100" s="509"/>
      <c r="H100" s="509"/>
      <c r="I100" s="509"/>
      <c r="J100" s="509"/>
      <c r="K100" s="509"/>
      <c r="L100" s="509"/>
      <c r="M100" s="509"/>
      <c r="N100" s="509"/>
      <c r="O100" s="509"/>
      <c r="P100" s="509"/>
      <c r="Q100" s="509"/>
      <c r="R100" s="509"/>
      <c r="S100" s="509"/>
      <c r="T100" s="509"/>
      <c r="U100" s="509"/>
      <c r="V100" s="509"/>
      <c r="W100" s="509"/>
    </row>
    <row r="101" spans="3:23" ht="30" customHeight="1">
      <c r="C101" s="509"/>
      <c r="D101" s="509"/>
      <c r="E101" s="509"/>
      <c r="F101" s="509"/>
      <c r="G101" s="509"/>
      <c r="H101" s="509"/>
      <c r="I101" s="509"/>
      <c r="J101" s="509"/>
      <c r="K101" s="509"/>
      <c r="L101" s="509"/>
      <c r="M101" s="509"/>
      <c r="N101" s="509"/>
      <c r="O101" s="509"/>
      <c r="P101" s="509"/>
      <c r="Q101" s="509"/>
      <c r="R101" s="509"/>
      <c r="S101" s="509"/>
      <c r="T101" s="509"/>
      <c r="U101" s="509"/>
      <c r="V101" s="509"/>
      <c r="W101" s="509"/>
    </row>
    <row r="102" spans="3:23" ht="30" customHeight="1">
      <c r="C102" s="509"/>
      <c r="D102" s="509"/>
      <c r="E102" s="509"/>
      <c r="F102" s="509"/>
      <c r="G102" s="509"/>
      <c r="H102" s="509"/>
      <c r="I102" s="509"/>
      <c r="J102" s="509"/>
      <c r="K102" s="509"/>
      <c r="L102" s="509"/>
      <c r="M102" s="509"/>
      <c r="N102" s="509"/>
      <c r="O102" s="509"/>
      <c r="P102" s="509"/>
      <c r="Q102" s="509"/>
      <c r="R102" s="509"/>
      <c r="S102" s="509"/>
      <c r="T102" s="509"/>
      <c r="U102" s="509"/>
      <c r="V102" s="509"/>
      <c r="W102" s="509"/>
    </row>
    <row r="103" spans="3:23" ht="30" customHeight="1">
      <c r="C103" s="509"/>
      <c r="D103" s="509"/>
      <c r="E103" s="509"/>
      <c r="F103" s="509"/>
      <c r="G103" s="509"/>
      <c r="H103" s="509"/>
      <c r="I103" s="509"/>
      <c r="J103" s="509"/>
      <c r="K103" s="509"/>
      <c r="L103" s="509"/>
      <c r="M103" s="509"/>
      <c r="N103" s="509"/>
      <c r="O103" s="509"/>
      <c r="P103" s="509"/>
      <c r="Q103" s="509"/>
      <c r="R103" s="509"/>
      <c r="S103" s="509"/>
      <c r="T103" s="509"/>
      <c r="U103" s="509"/>
      <c r="V103" s="509"/>
      <c r="W103" s="509"/>
    </row>
    <row r="104" spans="3:23" ht="30" customHeight="1">
      <c r="C104" s="509"/>
      <c r="D104" s="509"/>
      <c r="E104" s="509"/>
      <c r="F104" s="509"/>
      <c r="G104" s="509"/>
      <c r="H104" s="509"/>
      <c r="I104" s="509"/>
      <c r="J104" s="509"/>
      <c r="K104" s="509"/>
      <c r="L104" s="509"/>
      <c r="M104" s="509"/>
      <c r="N104" s="509"/>
      <c r="O104" s="509"/>
      <c r="P104" s="509"/>
      <c r="Q104" s="509"/>
      <c r="R104" s="509"/>
      <c r="S104" s="509"/>
      <c r="T104" s="509"/>
      <c r="U104" s="509"/>
      <c r="V104" s="509"/>
      <c r="W104" s="509"/>
    </row>
    <row r="105" spans="3:23" ht="30" customHeight="1">
      <c r="C105" s="509"/>
      <c r="D105" s="509"/>
      <c r="E105" s="509"/>
      <c r="F105" s="509"/>
      <c r="G105" s="509"/>
      <c r="H105" s="509"/>
      <c r="I105" s="509"/>
      <c r="J105" s="509"/>
      <c r="K105" s="509"/>
      <c r="L105" s="509"/>
      <c r="M105" s="509"/>
      <c r="N105" s="509"/>
      <c r="O105" s="509"/>
      <c r="P105" s="509"/>
      <c r="Q105" s="509"/>
      <c r="R105" s="509"/>
      <c r="S105" s="509"/>
      <c r="T105" s="509"/>
      <c r="U105" s="509"/>
      <c r="V105" s="509"/>
      <c r="W105" s="509"/>
    </row>
    <row r="106" spans="3:23" ht="30" customHeight="1">
      <c r="C106" s="509"/>
      <c r="D106" s="509"/>
      <c r="E106" s="509"/>
      <c r="F106" s="509"/>
      <c r="G106" s="509"/>
      <c r="H106" s="509"/>
      <c r="I106" s="509"/>
      <c r="J106" s="509"/>
      <c r="K106" s="509"/>
      <c r="L106" s="509"/>
      <c r="M106" s="509"/>
      <c r="N106" s="509"/>
      <c r="O106" s="509"/>
      <c r="P106" s="509"/>
      <c r="Q106" s="509"/>
      <c r="R106" s="509"/>
      <c r="S106" s="509"/>
      <c r="T106" s="509"/>
      <c r="U106" s="509"/>
      <c r="V106" s="509"/>
      <c r="W106" s="509"/>
    </row>
    <row r="107" spans="3:23" ht="30" customHeight="1">
      <c r="C107" s="509"/>
      <c r="D107" s="509"/>
      <c r="E107" s="509"/>
      <c r="F107" s="509"/>
      <c r="G107" s="509"/>
      <c r="H107" s="509"/>
      <c r="I107" s="509"/>
      <c r="J107" s="509"/>
      <c r="K107" s="509"/>
      <c r="L107" s="509"/>
      <c r="M107" s="509"/>
      <c r="N107" s="509"/>
      <c r="O107" s="509"/>
      <c r="P107" s="509"/>
      <c r="Q107" s="509"/>
      <c r="R107" s="509"/>
      <c r="S107" s="509"/>
      <c r="T107" s="509"/>
      <c r="U107" s="509"/>
      <c r="V107" s="509"/>
      <c r="W107" s="509"/>
    </row>
    <row r="108" spans="3:23" ht="30" customHeight="1">
      <c r="C108" s="509"/>
      <c r="D108" s="509"/>
      <c r="E108" s="509"/>
      <c r="F108" s="509"/>
      <c r="G108" s="509"/>
      <c r="H108" s="509"/>
      <c r="I108" s="509"/>
      <c r="J108" s="509"/>
      <c r="K108" s="509"/>
      <c r="L108" s="509"/>
      <c r="M108" s="509"/>
      <c r="N108" s="509"/>
      <c r="O108" s="509"/>
      <c r="P108" s="509"/>
      <c r="Q108" s="509"/>
      <c r="R108" s="509"/>
      <c r="S108" s="509"/>
      <c r="T108" s="509"/>
      <c r="U108" s="509"/>
      <c r="V108" s="509"/>
      <c r="W108" s="509"/>
    </row>
    <row r="109" spans="3:23" ht="30" customHeight="1">
      <c r="C109" s="509"/>
      <c r="D109" s="509"/>
      <c r="E109" s="509"/>
      <c r="F109" s="509"/>
      <c r="G109" s="509"/>
      <c r="H109" s="509"/>
      <c r="I109" s="509"/>
      <c r="J109" s="509"/>
      <c r="K109" s="509"/>
      <c r="L109" s="509"/>
      <c r="M109" s="509"/>
      <c r="N109" s="509"/>
      <c r="O109" s="509"/>
      <c r="P109" s="509"/>
      <c r="Q109" s="509"/>
      <c r="R109" s="509"/>
      <c r="S109" s="509"/>
      <c r="T109" s="509"/>
      <c r="U109" s="509"/>
      <c r="V109" s="509"/>
      <c r="W109" s="509"/>
    </row>
    <row r="110" spans="3:23" ht="30" customHeight="1">
      <c r="C110" s="509"/>
      <c r="D110" s="509"/>
      <c r="E110" s="509"/>
      <c r="F110" s="509"/>
      <c r="G110" s="509"/>
      <c r="H110" s="509"/>
      <c r="I110" s="509"/>
      <c r="J110" s="509"/>
      <c r="K110" s="509"/>
      <c r="L110" s="509"/>
      <c r="M110" s="509"/>
      <c r="N110" s="509"/>
      <c r="O110" s="509"/>
      <c r="P110" s="509"/>
      <c r="Q110" s="509"/>
      <c r="R110" s="509"/>
      <c r="S110" s="509"/>
      <c r="T110" s="509"/>
      <c r="U110" s="509"/>
      <c r="V110" s="509"/>
      <c r="W110" s="509"/>
    </row>
    <row r="111" spans="3:23" ht="30" customHeight="1">
      <c r="C111" s="509"/>
      <c r="D111" s="509"/>
      <c r="E111" s="509"/>
      <c r="F111" s="509"/>
      <c r="G111" s="509"/>
      <c r="H111" s="509"/>
      <c r="I111" s="509"/>
      <c r="J111" s="509"/>
      <c r="K111" s="509"/>
      <c r="L111" s="509"/>
      <c r="M111" s="509"/>
      <c r="N111" s="509"/>
      <c r="O111" s="509"/>
      <c r="P111" s="509"/>
      <c r="Q111" s="509"/>
      <c r="R111" s="509"/>
      <c r="S111" s="509"/>
      <c r="T111" s="509"/>
      <c r="U111" s="509"/>
      <c r="V111" s="509"/>
      <c r="W111" s="509"/>
    </row>
    <row r="112" spans="3:23" ht="30" customHeight="1">
      <c r="C112" s="509"/>
      <c r="D112" s="509"/>
      <c r="E112" s="509"/>
      <c r="F112" s="509"/>
      <c r="G112" s="509"/>
      <c r="H112" s="509"/>
      <c r="I112" s="509"/>
      <c r="J112" s="509"/>
      <c r="K112" s="509"/>
      <c r="L112" s="509"/>
      <c r="M112" s="509"/>
      <c r="N112" s="509"/>
      <c r="O112" s="509"/>
      <c r="P112" s="509"/>
      <c r="Q112" s="509"/>
      <c r="R112" s="509"/>
      <c r="S112" s="509"/>
      <c r="T112" s="509"/>
      <c r="U112" s="509"/>
      <c r="V112" s="509"/>
      <c r="W112" s="509"/>
    </row>
    <row r="113" ht="30" customHeight="1"/>
    <row r="114" ht="30" customHeight="1"/>
    <row r="115" ht="30" customHeight="1"/>
    <row r="116" ht="30" customHeight="1"/>
    <row r="117" ht="30" customHeight="1"/>
    <row r="118" ht="30" customHeight="1"/>
    <row r="119" ht="30" customHeight="1"/>
    <row r="120" ht="30" customHeight="1"/>
    <row r="121" ht="30" customHeight="1"/>
    <row r="122" ht="30" customHeight="1"/>
  </sheetData>
  <mergeCells count="313">
    <mergeCell ref="U80:V80"/>
    <mergeCell ref="T12:V12"/>
    <mergeCell ref="B75:B80"/>
    <mergeCell ref="C75:H75"/>
    <mergeCell ref="I75:T75"/>
    <mergeCell ref="U75:V75"/>
    <mergeCell ref="C76:H76"/>
    <mergeCell ref="I76:T76"/>
    <mergeCell ref="U76:V76"/>
    <mergeCell ref="C77:H77"/>
    <mergeCell ref="I77:T77"/>
    <mergeCell ref="U77:V77"/>
    <mergeCell ref="C74:H74"/>
    <mergeCell ref="I74:T74"/>
    <mergeCell ref="U74:V74"/>
    <mergeCell ref="C69:H69"/>
    <mergeCell ref="I69:T69"/>
    <mergeCell ref="U69:V69"/>
    <mergeCell ref="C70:H70"/>
    <mergeCell ref="I70:T70"/>
    <mergeCell ref="F18:R18"/>
    <mergeCell ref="S18:W18"/>
    <mergeCell ref="F19:R19"/>
    <mergeCell ref="S19:W19"/>
    <mergeCell ref="C112:H112"/>
    <mergeCell ref="I112:T112"/>
    <mergeCell ref="U112:W112"/>
    <mergeCell ref="F34:J34"/>
    <mergeCell ref="K34:M34"/>
    <mergeCell ref="N34:P34"/>
    <mergeCell ref="C78:H78"/>
    <mergeCell ref="I78:T78"/>
    <mergeCell ref="U78:V78"/>
    <mergeCell ref="C79:H79"/>
    <mergeCell ref="C110:H110"/>
    <mergeCell ref="I110:T110"/>
    <mergeCell ref="U110:W110"/>
    <mergeCell ref="C111:H111"/>
    <mergeCell ref="I111:T111"/>
    <mergeCell ref="U111:W111"/>
    <mergeCell ref="C108:H108"/>
    <mergeCell ref="I108:T108"/>
    <mergeCell ref="U108:W108"/>
    <mergeCell ref="C109:H109"/>
    <mergeCell ref="I109:T109"/>
    <mergeCell ref="U109:W109"/>
    <mergeCell ref="C106:H106"/>
    <mergeCell ref="I106:T106"/>
    <mergeCell ref="U106:W106"/>
    <mergeCell ref="C107:H107"/>
    <mergeCell ref="I107:T107"/>
    <mergeCell ref="U107:W107"/>
    <mergeCell ref="C104:H104"/>
    <mergeCell ref="I104:T104"/>
    <mergeCell ref="U104:W104"/>
    <mergeCell ref="C105:H105"/>
    <mergeCell ref="I105:T105"/>
    <mergeCell ref="U105:W105"/>
    <mergeCell ref="C102:H102"/>
    <mergeCell ref="I102:T102"/>
    <mergeCell ref="U102:W102"/>
    <mergeCell ref="C103:H103"/>
    <mergeCell ref="I103:T103"/>
    <mergeCell ref="U103:W103"/>
    <mergeCell ref="C100:H100"/>
    <mergeCell ref="I100:T100"/>
    <mergeCell ref="U100:W100"/>
    <mergeCell ref="C101:H101"/>
    <mergeCell ref="I101:T101"/>
    <mergeCell ref="U101:W101"/>
    <mergeCell ref="C98:H98"/>
    <mergeCell ref="I98:T98"/>
    <mergeCell ref="U98:W98"/>
    <mergeCell ref="C99:H99"/>
    <mergeCell ref="I99:T99"/>
    <mergeCell ref="U99:W99"/>
    <mergeCell ref="C96:H96"/>
    <mergeCell ref="I96:T96"/>
    <mergeCell ref="U96:W96"/>
    <mergeCell ref="C97:H97"/>
    <mergeCell ref="I97:T97"/>
    <mergeCell ref="U97:W97"/>
    <mergeCell ref="C94:H94"/>
    <mergeCell ref="I94:T94"/>
    <mergeCell ref="U94:W94"/>
    <mergeCell ref="C95:H95"/>
    <mergeCell ref="I95:T95"/>
    <mergeCell ref="U95:W95"/>
    <mergeCell ref="C92:H92"/>
    <mergeCell ref="I92:T92"/>
    <mergeCell ref="U92:W92"/>
    <mergeCell ref="C93:H93"/>
    <mergeCell ref="I93:T93"/>
    <mergeCell ref="U93:W93"/>
    <mergeCell ref="C90:H90"/>
    <mergeCell ref="I90:T90"/>
    <mergeCell ref="U90:W90"/>
    <mergeCell ref="C91:H91"/>
    <mergeCell ref="I91:T91"/>
    <mergeCell ref="U91:W91"/>
    <mergeCell ref="C88:H88"/>
    <mergeCell ref="I88:T88"/>
    <mergeCell ref="U88:W88"/>
    <mergeCell ref="C89:H89"/>
    <mergeCell ref="I89:T89"/>
    <mergeCell ref="U89:W89"/>
    <mergeCell ref="B86:T86"/>
    <mergeCell ref="U86:V86"/>
    <mergeCell ref="C87:H87"/>
    <mergeCell ref="I87:T87"/>
    <mergeCell ref="U87:W87"/>
    <mergeCell ref="I83:T83"/>
    <mergeCell ref="U83:V83"/>
    <mergeCell ref="C84:H84"/>
    <mergeCell ref="I84:T84"/>
    <mergeCell ref="U84:V84"/>
    <mergeCell ref="B81:T81"/>
    <mergeCell ref="U81:V81"/>
    <mergeCell ref="B82:B85"/>
    <mergeCell ref="C82:H82"/>
    <mergeCell ref="I82:T82"/>
    <mergeCell ref="U82:V82"/>
    <mergeCell ref="C83:H83"/>
    <mergeCell ref="C73:H73"/>
    <mergeCell ref="I73:T73"/>
    <mergeCell ref="U73:V73"/>
    <mergeCell ref="B71:B74"/>
    <mergeCell ref="C71:H71"/>
    <mergeCell ref="I71:T71"/>
    <mergeCell ref="U71:V71"/>
    <mergeCell ref="C72:H72"/>
    <mergeCell ref="I72:T72"/>
    <mergeCell ref="U72:V72"/>
    <mergeCell ref="C85:H85"/>
    <mergeCell ref="I85:T85"/>
    <mergeCell ref="U85:V85"/>
    <mergeCell ref="I79:T79"/>
    <mergeCell ref="U79:V79"/>
    <mergeCell ref="C80:H80"/>
    <mergeCell ref="I80:T80"/>
    <mergeCell ref="U70:V70"/>
    <mergeCell ref="B67:B70"/>
    <mergeCell ref="C67:H67"/>
    <mergeCell ref="I67:T67"/>
    <mergeCell ref="U67:V67"/>
    <mergeCell ref="C68:H68"/>
    <mergeCell ref="I68:T68"/>
    <mergeCell ref="U68:V68"/>
    <mergeCell ref="C65:H65"/>
    <mergeCell ref="I65:T65"/>
    <mergeCell ref="U65:V65"/>
    <mergeCell ref="C66:H66"/>
    <mergeCell ref="I66:T66"/>
    <mergeCell ref="U66:V66"/>
    <mergeCell ref="B59:B66"/>
    <mergeCell ref="C59:H59"/>
    <mergeCell ref="I59:T59"/>
    <mergeCell ref="U59:V59"/>
    <mergeCell ref="C60:H60"/>
    <mergeCell ref="I60:T60"/>
    <mergeCell ref="U60:V60"/>
    <mergeCell ref="C61:H61"/>
    <mergeCell ref="I61:T61"/>
    <mergeCell ref="U61:V61"/>
    <mergeCell ref="C63:H63"/>
    <mergeCell ref="I63:T63"/>
    <mergeCell ref="U63:V63"/>
    <mergeCell ref="C64:H64"/>
    <mergeCell ref="I64:T64"/>
    <mergeCell ref="U64:V64"/>
    <mergeCell ref="C62:H62"/>
    <mergeCell ref="I62:T62"/>
    <mergeCell ref="U62:V62"/>
    <mergeCell ref="B45:B58"/>
    <mergeCell ref="C45:H45"/>
    <mergeCell ref="I45:T45"/>
    <mergeCell ref="U45:V45"/>
    <mergeCell ref="C46:H46"/>
    <mergeCell ref="I46:T46"/>
    <mergeCell ref="U46:V46"/>
    <mergeCell ref="C57:H57"/>
    <mergeCell ref="I57:T57"/>
    <mergeCell ref="U57:V57"/>
    <mergeCell ref="C58:H58"/>
    <mergeCell ref="I58:T58"/>
    <mergeCell ref="U58:V58"/>
    <mergeCell ref="C55:H55"/>
    <mergeCell ref="I55:T55"/>
    <mergeCell ref="U55:V55"/>
    <mergeCell ref="C56:H56"/>
    <mergeCell ref="I56:T56"/>
    <mergeCell ref="U56:V56"/>
    <mergeCell ref="C53:H53"/>
    <mergeCell ref="I53:T53"/>
    <mergeCell ref="U53:W53"/>
    <mergeCell ref="F31:J31"/>
    <mergeCell ref="K31:M31"/>
    <mergeCell ref="N31:P31"/>
    <mergeCell ref="C47:H47"/>
    <mergeCell ref="I47:T47"/>
    <mergeCell ref="U47:V47"/>
    <mergeCell ref="C54:H54"/>
    <mergeCell ref="I54:T54"/>
    <mergeCell ref="U54:V54"/>
    <mergeCell ref="C48:H48"/>
    <mergeCell ref="I48:T48"/>
    <mergeCell ref="U48:W48"/>
    <mergeCell ref="C49:H49"/>
    <mergeCell ref="I49:T49"/>
    <mergeCell ref="U49:W49"/>
    <mergeCell ref="C50:H50"/>
    <mergeCell ref="I50:T50"/>
    <mergeCell ref="U50:V50"/>
    <mergeCell ref="C51:H51"/>
    <mergeCell ref="I51:T51"/>
    <mergeCell ref="U51:V51"/>
    <mergeCell ref="C52:H52"/>
    <mergeCell ref="I52:T52"/>
    <mergeCell ref="U52:V52"/>
    <mergeCell ref="H27:J27"/>
    <mergeCell ref="L27:N27"/>
    <mergeCell ref="O27:P27"/>
    <mergeCell ref="Q27:S27"/>
    <mergeCell ref="U27:W27"/>
    <mergeCell ref="F35:J35"/>
    <mergeCell ref="K35:M35"/>
    <mergeCell ref="N35:P35"/>
    <mergeCell ref="C44:H44"/>
    <mergeCell ref="I44:T44"/>
    <mergeCell ref="U44:W44"/>
    <mergeCell ref="F32:J32"/>
    <mergeCell ref="K32:M32"/>
    <mergeCell ref="N32:P32"/>
    <mergeCell ref="F33:J33"/>
    <mergeCell ref="K33:M33"/>
    <mergeCell ref="N33:P33"/>
    <mergeCell ref="B29:E35"/>
    <mergeCell ref="F29:J29"/>
    <mergeCell ref="K29:M29"/>
    <mergeCell ref="N29:P29"/>
    <mergeCell ref="F30:J30"/>
    <mergeCell ref="K30:M30"/>
    <mergeCell ref="N30:P30"/>
    <mergeCell ref="U25:W25"/>
    <mergeCell ref="F26:G26"/>
    <mergeCell ref="H26:J26"/>
    <mergeCell ref="L26:N26"/>
    <mergeCell ref="O26:P26"/>
    <mergeCell ref="Q26:S26"/>
    <mergeCell ref="U26:W26"/>
    <mergeCell ref="B24:E28"/>
    <mergeCell ref="F24:G24"/>
    <mergeCell ref="H24:N24"/>
    <mergeCell ref="O24:P24"/>
    <mergeCell ref="Q24:W24"/>
    <mergeCell ref="F25:G25"/>
    <mergeCell ref="H25:J25"/>
    <mergeCell ref="L25:N25"/>
    <mergeCell ref="O25:P25"/>
    <mergeCell ref="Q25:S25"/>
    <mergeCell ref="F28:G28"/>
    <mergeCell ref="H28:J28"/>
    <mergeCell ref="L28:N28"/>
    <mergeCell ref="O28:P28"/>
    <mergeCell ref="Q28:S28"/>
    <mergeCell ref="U28:W28"/>
    <mergeCell ref="F27:G27"/>
    <mergeCell ref="B22:E23"/>
    <mergeCell ref="F22:W23"/>
    <mergeCell ref="B13:E14"/>
    <mergeCell ref="G13:K13"/>
    <mergeCell ref="M13:N13"/>
    <mergeCell ref="O13:P13"/>
    <mergeCell ref="G14:K14"/>
    <mergeCell ref="N14:O14"/>
    <mergeCell ref="P14:W14"/>
    <mergeCell ref="F20:R20"/>
    <mergeCell ref="S20:W20"/>
    <mergeCell ref="F21:R21"/>
    <mergeCell ref="S21:W21"/>
    <mergeCell ref="L11:P11"/>
    <mergeCell ref="Q11:S11"/>
    <mergeCell ref="T11:U11"/>
    <mergeCell ref="V11:W11"/>
    <mergeCell ref="B10:E10"/>
    <mergeCell ref="F10:W10"/>
    <mergeCell ref="B15:E17"/>
    <mergeCell ref="F15:W17"/>
    <mergeCell ref="B18:E21"/>
    <mergeCell ref="B38:E40"/>
    <mergeCell ref="F38:W40"/>
    <mergeCell ref="B41:E42"/>
    <mergeCell ref="F41:W42"/>
    <mergeCell ref="C43:H43"/>
    <mergeCell ref="I43:T43"/>
    <mergeCell ref="U43:W43"/>
    <mergeCell ref="B3:W3"/>
    <mergeCell ref="B5:D5"/>
    <mergeCell ref="E5:N5"/>
    <mergeCell ref="P5:S5"/>
    <mergeCell ref="T5:W5"/>
    <mergeCell ref="B8:E8"/>
    <mergeCell ref="F8:P8"/>
    <mergeCell ref="Q8:S8"/>
    <mergeCell ref="T8:V8"/>
    <mergeCell ref="B12:E12"/>
    <mergeCell ref="G12:I12"/>
    <mergeCell ref="K12:M12"/>
    <mergeCell ref="O12:S12"/>
    <mergeCell ref="B9:E9"/>
    <mergeCell ref="F9:W9"/>
    <mergeCell ref="B11:E11"/>
    <mergeCell ref="F11:J11"/>
  </mergeCells>
  <phoneticPr fontId="21"/>
  <pageMargins left="0.70866141732283472" right="0.70866141732283472" top="0.39370078740157483" bottom="0.39370078740157483" header="0.31496062992125984" footer="0.31496062992125984"/>
  <pageSetup paperSize="9" scale="98" orientation="portrait" r:id="rId1"/>
  <rowBreaks count="2" manualBreakCount="2">
    <brk id="36" max="22" man="1"/>
    <brk id="74" max="22"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V40"/>
  <sheetViews>
    <sheetView showGridLines="0" view="pageBreakPreview" topLeftCell="A23" zoomScale="70" zoomScaleNormal="100" zoomScaleSheetLayoutView="70" workbookViewId="0">
      <selection activeCell="E32" sqref="E32"/>
    </sheetView>
  </sheetViews>
  <sheetFormatPr defaultColWidth="9" defaultRowHeight="12"/>
  <cols>
    <col min="1" max="2" width="4.58203125" style="88" customWidth="1"/>
    <col min="3" max="3" width="6.58203125" style="88" customWidth="1"/>
    <col min="4" max="35" width="5.58203125" style="88" customWidth="1"/>
    <col min="36" max="16384" width="9" style="88"/>
  </cols>
  <sheetData>
    <row r="1" spans="1:48" ht="20.25" customHeight="1">
      <c r="A1" s="704" t="s">
        <v>306</v>
      </c>
      <c r="B1" s="704"/>
      <c r="C1" s="704"/>
      <c r="D1" s="704"/>
      <c r="E1" s="704"/>
      <c r="F1" s="704"/>
      <c r="G1" s="704"/>
      <c r="H1" s="704"/>
      <c r="I1" s="704"/>
      <c r="J1" s="704"/>
      <c r="K1" s="704"/>
      <c r="L1" s="704"/>
      <c r="M1" s="704"/>
      <c r="N1" s="704"/>
      <c r="O1" s="704"/>
      <c r="P1" s="704"/>
      <c r="Q1" s="704"/>
      <c r="R1" s="704"/>
      <c r="S1" s="704"/>
      <c r="T1" s="704"/>
      <c r="U1" s="704"/>
      <c r="V1" s="704"/>
      <c r="W1" s="704"/>
      <c r="X1" s="704"/>
      <c r="Y1" s="704"/>
      <c r="Z1" s="704"/>
      <c r="AA1" s="704"/>
      <c r="AB1" s="704"/>
      <c r="AC1" s="704"/>
      <c r="AD1" s="704"/>
      <c r="AE1" s="704"/>
      <c r="AF1" s="704"/>
      <c r="AG1" s="704"/>
      <c r="AH1" s="704"/>
      <c r="AI1" s="704"/>
    </row>
    <row r="2" spans="1:48" ht="30" customHeight="1">
      <c r="A2" s="705" t="s">
        <v>307</v>
      </c>
      <c r="B2" s="705"/>
      <c r="C2" s="705"/>
      <c r="D2" s="705"/>
      <c r="E2" s="705"/>
      <c r="F2" s="705"/>
      <c r="G2" s="705"/>
      <c r="H2" s="705"/>
      <c r="I2" s="705"/>
      <c r="J2" s="705"/>
      <c r="K2" s="705"/>
      <c r="L2" s="705"/>
      <c r="M2" s="705"/>
      <c r="N2" s="705"/>
      <c r="O2" s="705"/>
      <c r="P2" s="705"/>
      <c r="Q2" s="705"/>
      <c r="R2" s="705"/>
      <c r="S2" s="705"/>
      <c r="T2" s="705"/>
      <c r="U2" s="705"/>
      <c r="V2" s="705"/>
      <c r="W2" s="705"/>
      <c r="X2" s="705"/>
      <c r="Y2" s="705"/>
      <c r="Z2" s="705"/>
      <c r="AA2" s="705"/>
      <c r="AB2" s="705"/>
      <c r="AC2" s="705"/>
      <c r="AD2" s="705"/>
      <c r="AE2" s="705"/>
      <c r="AF2" s="705"/>
      <c r="AG2" s="705"/>
      <c r="AH2" s="705"/>
    </row>
    <row r="3" spans="1:48" ht="10"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row>
    <row r="4" spans="1:48" s="91" customFormat="1" ht="24" customHeight="1">
      <c r="A4" s="90"/>
      <c r="B4" s="706" t="s">
        <v>259</v>
      </c>
      <c r="C4" s="707"/>
      <c r="D4" s="708"/>
      <c r="E4" s="709"/>
      <c r="F4" s="710"/>
      <c r="G4" s="710"/>
      <c r="H4" s="710"/>
      <c r="I4" s="710"/>
      <c r="J4" s="710"/>
      <c r="K4" s="710"/>
      <c r="L4" s="710"/>
      <c r="M4" s="710"/>
      <c r="N4" s="711"/>
      <c r="O4" s="90"/>
      <c r="P4" s="90"/>
      <c r="Q4" s="90"/>
      <c r="R4" s="90"/>
      <c r="S4" s="90"/>
      <c r="T4" s="90"/>
      <c r="U4" s="90"/>
      <c r="V4" s="90"/>
      <c r="W4" s="90"/>
      <c r="X4" s="90"/>
      <c r="Y4" s="90"/>
      <c r="Z4" s="90"/>
      <c r="AA4" s="90"/>
      <c r="AB4" s="90"/>
      <c r="AC4" s="90"/>
      <c r="AD4" s="90"/>
      <c r="AE4" s="90"/>
      <c r="AF4" s="90"/>
      <c r="AG4" s="90"/>
      <c r="AH4" s="90"/>
    </row>
    <row r="5" spans="1:48" ht="10" customHeight="1">
      <c r="A5" s="92"/>
      <c r="B5" s="92"/>
      <c r="C5" s="92"/>
      <c r="D5" s="92"/>
      <c r="E5" s="92"/>
      <c r="F5" s="92"/>
      <c r="G5" s="92"/>
      <c r="H5" s="92"/>
      <c r="I5" s="92"/>
      <c r="J5" s="92"/>
      <c r="K5" s="92"/>
      <c r="L5" s="92"/>
      <c r="M5" s="92"/>
      <c r="N5" s="92"/>
      <c r="O5" s="92"/>
      <c r="P5" s="92"/>
      <c r="Q5" s="92"/>
      <c r="R5" s="92"/>
      <c r="S5" s="92"/>
      <c r="T5" s="90"/>
      <c r="U5" s="90"/>
      <c r="V5" s="90"/>
      <c r="W5" s="90"/>
      <c r="X5" s="90"/>
      <c r="Y5" s="90"/>
      <c r="Z5" s="90"/>
      <c r="AA5" s="90"/>
      <c r="AB5" s="90"/>
      <c r="AC5" s="92"/>
      <c r="AD5" s="92"/>
      <c r="AE5" s="92"/>
      <c r="AF5" s="92"/>
      <c r="AG5" s="92"/>
      <c r="AH5" s="92"/>
    </row>
    <row r="6" spans="1:48" s="65" customFormat="1" ht="24" customHeight="1">
      <c r="A6" s="75"/>
      <c r="B6" s="712" t="s">
        <v>260</v>
      </c>
      <c r="C6" s="712"/>
      <c r="D6" s="712"/>
      <c r="E6" s="712"/>
      <c r="F6" s="712"/>
      <c r="G6" s="712"/>
      <c r="H6" s="713" t="s">
        <v>300</v>
      </c>
      <c r="I6" s="713"/>
      <c r="J6" s="713"/>
      <c r="K6" s="714"/>
      <c r="L6" s="714"/>
      <c r="M6" s="714"/>
      <c r="N6" s="714"/>
      <c r="O6" s="714"/>
      <c r="P6" s="714"/>
      <c r="Q6" s="714"/>
      <c r="R6" s="714"/>
      <c r="S6" s="715"/>
      <c r="T6" s="716" t="s">
        <v>298</v>
      </c>
      <c r="U6" s="716"/>
      <c r="V6" s="716"/>
      <c r="W6" s="716"/>
      <c r="X6" s="716"/>
      <c r="Y6" s="716"/>
      <c r="Z6" s="716"/>
      <c r="AA6" s="716"/>
      <c r="AB6" s="716"/>
      <c r="AC6" s="716"/>
      <c r="AD6" s="716"/>
      <c r="AE6" s="716"/>
      <c r="AF6" s="716"/>
      <c r="AG6" s="716"/>
      <c r="AH6" s="716"/>
      <c r="AI6" s="716"/>
      <c r="AP6" s="76"/>
      <c r="AQ6" s="76"/>
      <c r="AR6" s="76"/>
      <c r="AS6" s="76"/>
      <c r="AT6" s="76"/>
      <c r="AU6" s="76"/>
      <c r="AV6" s="76"/>
    </row>
    <row r="7" spans="1:48" s="91" customFormat="1" ht="10" customHeight="1" thickBot="1">
      <c r="A7" s="90"/>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row>
    <row r="8" spans="1:48" ht="20.25" customHeight="1">
      <c r="A8" s="699" t="s">
        <v>546</v>
      </c>
      <c r="B8" s="685" t="s">
        <v>262</v>
      </c>
      <c r="C8" s="685"/>
      <c r="D8" s="93">
        <v>1</v>
      </c>
      <c r="E8" s="93">
        <v>2</v>
      </c>
      <c r="F8" s="93">
        <v>3</v>
      </c>
      <c r="G8" s="93">
        <v>4</v>
      </c>
      <c r="H8" s="93">
        <v>5</v>
      </c>
      <c r="I8" s="93">
        <v>6</v>
      </c>
      <c r="J8" s="93">
        <v>7</v>
      </c>
      <c r="K8" s="93">
        <v>8</v>
      </c>
      <c r="L8" s="93">
        <v>9</v>
      </c>
      <c r="M8" s="93">
        <v>10</v>
      </c>
      <c r="N8" s="93">
        <v>11</v>
      </c>
      <c r="O8" s="93">
        <v>12</v>
      </c>
      <c r="P8" s="93">
        <v>13</v>
      </c>
      <c r="Q8" s="93">
        <v>14</v>
      </c>
      <c r="R8" s="93">
        <v>15</v>
      </c>
      <c r="S8" s="93">
        <v>16</v>
      </c>
      <c r="T8" s="93">
        <v>17</v>
      </c>
      <c r="U8" s="93">
        <v>18</v>
      </c>
      <c r="V8" s="93">
        <v>19</v>
      </c>
      <c r="W8" s="93">
        <v>20</v>
      </c>
      <c r="X8" s="93">
        <v>21</v>
      </c>
      <c r="Y8" s="93">
        <v>22</v>
      </c>
      <c r="Z8" s="93">
        <v>23</v>
      </c>
      <c r="AA8" s="93">
        <v>24</v>
      </c>
      <c r="AB8" s="93">
        <v>25</v>
      </c>
      <c r="AC8" s="93">
        <v>26</v>
      </c>
      <c r="AD8" s="93">
        <v>27</v>
      </c>
      <c r="AE8" s="93">
        <v>28</v>
      </c>
      <c r="AF8" s="93">
        <v>29</v>
      </c>
      <c r="AG8" s="93">
        <v>30</v>
      </c>
      <c r="AH8" s="94">
        <v>31</v>
      </c>
      <c r="AJ8" s="95" t="s">
        <v>263</v>
      </c>
    </row>
    <row r="9" spans="1:48" ht="20.25" customHeight="1">
      <c r="A9" s="700"/>
      <c r="B9" s="686" t="s">
        <v>264</v>
      </c>
      <c r="C9" s="686"/>
      <c r="D9" s="87" t="s">
        <v>271</v>
      </c>
      <c r="E9" s="87" t="s">
        <v>282</v>
      </c>
      <c r="F9" s="87" t="s">
        <v>276</v>
      </c>
      <c r="G9" s="87" t="s">
        <v>277</v>
      </c>
      <c r="H9" s="87" t="s">
        <v>278</v>
      </c>
      <c r="I9" s="87" t="s">
        <v>279</v>
      </c>
      <c r="J9" s="87" t="s">
        <v>280</v>
      </c>
      <c r="K9" s="87" t="s">
        <v>281</v>
      </c>
      <c r="L9" s="87" t="s">
        <v>282</v>
      </c>
      <c r="M9" s="87" t="s">
        <v>276</v>
      </c>
      <c r="N9" s="87" t="s">
        <v>277</v>
      </c>
      <c r="O9" s="87" t="s">
        <v>278</v>
      </c>
      <c r="P9" s="87" t="s">
        <v>279</v>
      </c>
      <c r="Q9" s="87" t="s">
        <v>280</v>
      </c>
      <c r="R9" s="87" t="s">
        <v>281</v>
      </c>
      <c r="S9" s="87" t="s">
        <v>282</v>
      </c>
      <c r="T9" s="87" t="s">
        <v>276</v>
      </c>
      <c r="U9" s="87" t="s">
        <v>277</v>
      </c>
      <c r="V9" s="87" t="s">
        <v>278</v>
      </c>
      <c r="W9" s="87" t="s">
        <v>279</v>
      </c>
      <c r="X9" s="87" t="s">
        <v>280</v>
      </c>
      <c r="Y9" s="87" t="s">
        <v>281</v>
      </c>
      <c r="Z9" s="87" t="s">
        <v>282</v>
      </c>
      <c r="AA9" s="87" t="s">
        <v>276</v>
      </c>
      <c r="AB9" s="87" t="s">
        <v>277</v>
      </c>
      <c r="AC9" s="87" t="s">
        <v>278</v>
      </c>
      <c r="AD9" s="87" t="s">
        <v>279</v>
      </c>
      <c r="AE9" s="87" t="s">
        <v>280</v>
      </c>
      <c r="AF9" s="87" t="s">
        <v>281</v>
      </c>
      <c r="AG9" s="87" t="s">
        <v>282</v>
      </c>
      <c r="AH9" s="96" t="s">
        <v>276</v>
      </c>
      <c r="AJ9" s="95" t="s">
        <v>265</v>
      </c>
    </row>
    <row r="10" spans="1:48" ht="20.25" customHeight="1">
      <c r="A10" s="700"/>
      <c r="B10" s="687" t="s">
        <v>308</v>
      </c>
      <c r="C10" s="87">
        <v>1</v>
      </c>
      <c r="D10" s="680" t="s">
        <v>309</v>
      </c>
      <c r="E10" s="680" t="s">
        <v>310</v>
      </c>
      <c r="F10" s="680" t="s">
        <v>311</v>
      </c>
      <c r="G10" s="87"/>
      <c r="H10" s="87"/>
      <c r="I10" s="97"/>
      <c r="J10" s="97"/>
      <c r="K10" s="87"/>
      <c r="L10" s="87"/>
      <c r="M10" s="87"/>
      <c r="N10" s="87"/>
      <c r="O10" s="87"/>
      <c r="P10" s="97"/>
      <c r="Q10" s="97"/>
      <c r="R10" s="87"/>
      <c r="S10" s="87"/>
      <c r="T10" s="87"/>
      <c r="U10" s="87"/>
      <c r="V10" s="87"/>
      <c r="W10" s="97"/>
      <c r="X10" s="97"/>
      <c r="Y10" s="87"/>
      <c r="Z10" s="87"/>
      <c r="AA10" s="87"/>
      <c r="AB10" s="87"/>
      <c r="AC10" s="87"/>
      <c r="AD10" s="97"/>
      <c r="AE10" s="97"/>
      <c r="AF10" s="87"/>
      <c r="AG10" s="87"/>
      <c r="AH10" s="96"/>
      <c r="AJ10" s="95"/>
    </row>
    <row r="11" spans="1:48" ht="20.25" customHeight="1">
      <c r="A11" s="700"/>
      <c r="B11" s="688"/>
      <c r="C11" s="87">
        <v>2</v>
      </c>
      <c r="D11" s="681"/>
      <c r="E11" s="703"/>
      <c r="F11" s="703"/>
      <c r="G11" s="87"/>
      <c r="H11" s="87"/>
      <c r="I11" s="97"/>
      <c r="J11" s="97"/>
      <c r="K11" s="87"/>
      <c r="L11" s="87"/>
      <c r="M11" s="87"/>
      <c r="N11" s="87"/>
      <c r="O11" s="87"/>
      <c r="P11" s="97"/>
      <c r="Q11" s="97"/>
      <c r="R11" s="87"/>
      <c r="S11" s="87"/>
      <c r="T11" s="87"/>
      <c r="U11" s="87"/>
      <c r="V11" s="87"/>
      <c r="W11" s="97"/>
      <c r="X11" s="97"/>
      <c r="Y11" s="87"/>
      <c r="Z11" s="87"/>
      <c r="AA11" s="87"/>
      <c r="AB11" s="87"/>
      <c r="AC11" s="87"/>
      <c r="AD11" s="97"/>
      <c r="AE11" s="97"/>
      <c r="AF11" s="87"/>
      <c r="AG11" s="87"/>
      <c r="AH11" s="96"/>
      <c r="AJ11" s="95"/>
    </row>
    <row r="12" spans="1:48" ht="20.25" customHeight="1">
      <c r="A12" s="700"/>
      <c r="B12" s="688"/>
      <c r="C12" s="87">
        <v>3</v>
      </c>
      <c r="D12" s="87"/>
      <c r="E12" s="703"/>
      <c r="F12" s="681"/>
      <c r="G12" s="87"/>
      <c r="H12" s="87"/>
      <c r="I12" s="97"/>
      <c r="J12" s="97"/>
      <c r="K12" s="87"/>
      <c r="L12" s="87"/>
      <c r="M12" s="87"/>
      <c r="N12" s="87"/>
      <c r="O12" s="87"/>
      <c r="P12" s="97"/>
      <c r="Q12" s="97"/>
      <c r="R12" s="87"/>
      <c r="S12" s="87"/>
      <c r="T12" s="87"/>
      <c r="U12" s="87"/>
      <c r="V12" s="87"/>
      <c r="W12" s="97"/>
      <c r="X12" s="97"/>
      <c r="Y12" s="87"/>
      <c r="Z12" s="87"/>
      <c r="AA12" s="87"/>
      <c r="AB12" s="87"/>
      <c r="AC12" s="87"/>
      <c r="AD12" s="97"/>
      <c r="AE12" s="97"/>
      <c r="AF12" s="87"/>
      <c r="AG12" s="87"/>
      <c r="AH12" s="96"/>
      <c r="AJ12" s="95"/>
    </row>
    <row r="13" spans="1:48" ht="20.25" customHeight="1">
      <c r="A13" s="700"/>
      <c r="B13" s="688"/>
      <c r="C13" s="87">
        <v>4</v>
      </c>
      <c r="D13" s="87"/>
      <c r="E13" s="703"/>
      <c r="F13" s="717" t="s">
        <v>312</v>
      </c>
      <c r="G13" s="87"/>
      <c r="H13" s="87"/>
      <c r="I13" s="97"/>
      <c r="J13" s="97"/>
      <c r="K13" s="87"/>
      <c r="L13" s="87"/>
      <c r="M13" s="87"/>
      <c r="N13" s="87"/>
      <c r="O13" s="87"/>
      <c r="P13" s="97"/>
      <c r="Q13" s="97"/>
      <c r="R13" s="87"/>
      <c r="S13" s="87"/>
      <c r="T13" s="87"/>
      <c r="U13" s="87"/>
      <c r="V13" s="87"/>
      <c r="W13" s="97"/>
      <c r="X13" s="97"/>
      <c r="Y13" s="87"/>
      <c r="Z13" s="87"/>
      <c r="AA13" s="87"/>
      <c r="AB13" s="87"/>
      <c r="AC13" s="87"/>
      <c r="AD13" s="97"/>
      <c r="AE13" s="97"/>
      <c r="AF13" s="87"/>
      <c r="AG13" s="87"/>
      <c r="AH13" s="96"/>
      <c r="AJ13" s="95"/>
    </row>
    <row r="14" spans="1:48" ht="20.25" customHeight="1">
      <c r="A14" s="700"/>
      <c r="B14" s="688"/>
      <c r="C14" s="87">
        <v>5</v>
      </c>
      <c r="D14" s="87"/>
      <c r="E14" s="703"/>
      <c r="F14" s="718"/>
      <c r="G14" s="87"/>
      <c r="H14" s="87"/>
      <c r="I14" s="97"/>
      <c r="J14" s="97"/>
      <c r="K14" s="87"/>
      <c r="L14" s="87"/>
      <c r="M14" s="87"/>
      <c r="N14" s="87"/>
      <c r="O14" s="87"/>
      <c r="P14" s="97"/>
      <c r="Q14" s="97"/>
      <c r="R14" s="87"/>
      <c r="S14" s="87"/>
      <c r="T14" s="87"/>
      <c r="U14" s="87"/>
      <c r="V14" s="87"/>
      <c r="W14" s="97"/>
      <c r="X14" s="97"/>
      <c r="Y14" s="87"/>
      <c r="Z14" s="87"/>
      <c r="AA14" s="87"/>
      <c r="AB14" s="87"/>
      <c r="AC14" s="87"/>
      <c r="AD14" s="97"/>
      <c r="AE14" s="97"/>
      <c r="AF14" s="87"/>
      <c r="AG14" s="87"/>
      <c r="AH14" s="96"/>
      <c r="AJ14" s="95"/>
    </row>
    <row r="15" spans="1:48" ht="20.25" customHeight="1">
      <c r="A15" s="700"/>
      <c r="B15" s="689"/>
      <c r="C15" s="87">
        <v>6</v>
      </c>
      <c r="D15" s="87"/>
      <c r="E15" s="681"/>
      <c r="F15" s="719"/>
      <c r="G15" s="87"/>
      <c r="H15" s="87"/>
      <c r="I15" s="97"/>
      <c r="J15" s="97"/>
      <c r="K15" s="87"/>
      <c r="L15" s="87"/>
      <c r="M15" s="87"/>
      <c r="N15" s="87"/>
      <c r="O15" s="87"/>
      <c r="P15" s="97"/>
      <c r="Q15" s="97"/>
      <c r="R15" s="87"/>
      <c r="S15" s="87"/>
      <c r="T15" s="87"/>
      <c r="U15" s="87"/>
      <c r="V15" s="87"/>
      <c r="W15" s="97"/>
      <c r="X15" s="97"/>
      <c r="Y15" s="87"/>
      <c r="Z15" s="87"/>
      <c r="AA15" s="87"/>
      <c r="AB15" s="87"/>
      <c r="AC15" s="87"/>
      <c r="AD15" s="97"/>
      <c r="AE15" s="97"/>
      <c r="AF15" s="87"/>
      <c r="AG15" s="87"/>
      <c r="AH15" s="96"/>
      <c r="AJ15" s="95"/>
    </row>
    <row r="16" spans="1:48" ht="20.25" customHeight="1">
      <c r="A16" s="701"/>
      <c r="B16" s="693" t="s">
        <v>266</v>
      </c>
      <c r="C16" s="694"/>
      <c r="D16" s="98"/>
      <c r="E16" s="98"/>
      <c r="F16" s="236">
        <v>3</v>
      </c>
      <c r="G16" s="236">
        <v>6</v>
      </c>
      <c r="H16" s="236">
        <v>6</v>
      </c>
      <c r="I16" s="234"/>
      <c r="J16" s="234"/>
      <c r="K16" s="236">
        <v>3</v>
      </c>
      <c r="L16" s="236">
        <v>3</v>
      </c>
      <c r="M16" s="236">
        <v>3</v>
      </c>
      <c r="N16" s="236">
        <v>6</v>
      </c>
      <c r="O16" s="236">
        <v>6</v>
      </c>
      <c r="P16" s="234"/>
      <c r="Q16" s="234"/>
      <c r="R16" s="236">
        <v>6</v>
      </c>
      <c r="S16" s="236">
        <v>6</v>
      </c>
      <c r="T16" s="236">
        <v>6</v>
      </c>
      <c r="U16" s="236">
        <v>6</v>
      </c>
      <c r="V16" s="236">
        <v>6</v>
      </c>
      <c r="W16" s="234"/>
      <c r="X16" s="234"/>
      <c r="Y16" s="236">
        <v>6</v>
      </c>
      <c r="Z16" s="236">
        <v>6</v>
      </c>
      <c r="AA16" s="236">
        <v>6</v>
      </c>
      <c r="AB16" s="236">
        <v>6</v>
      </c>
      <c r="AC16" s="236">
        <v>6</v>
      </c>
      <c r="AD16" s="234"/>
      <c r="AE16" s="234"/>
      <c r="AF16" s="236">
        <v>6</v>
      </c>
      <c r="AG16" s="236">
        <v>6</v>
      </c>
      <c r="AH16" s="236">
        <v>6</v>
      </c>
      <c r="AI16" s="100"/>
      <c r="AJ16" s="95"/>
      <c r="AK16" s="95"/>
      <c r="AL16" s="95"/>
    </row>
    <row r="17" spans="1:38" ht="20.25" customHeight="1" thickBot="1">
      <c r="A17" s="701"/>
      <c r="B17" s="693" t="s">
        <v>267</v>
      </c>
      <c r="C17" s="694"/>
      <c r="D17" s="98"/>
      <c r="E17" s="98"/>
      <c r="F17" s="236">
        <v>3</v>
      </c>
      <c r="G17" s="236"/>
      <c r="H17" s="236"/>
      <c r="I17" s="234"/>
      <c r="J17" s="234"/>
      <c r="K17" s="236">
        <v>3</v>
      </c>
      <c r="L17" s="236">
        <v>3</v>
      </c>
      <c r="M17" s="236">
        <v>3</v>
      </c>
      <c r="N17" s="236"/>
      <c r="O17" s="236"/>
      <c r="P17" s="234"/>
      <c r="Q17" s="234"/>
      <c r="R17" s="236"/>
      <c r="S17" s="236"/>
      <c r="T17" s="236"/>
      <c r="U17" s="236"/>
      <c r="V17" s="236"/>
      <c r="W17" s="234"/>
      <c r="X17" s="234"/>
      <c r="Y17" s="236"/>
      <c r="Z17" s="236"/>
      <c r="AA17" s="236"/>
      <c r="AB17" s="236"/>
      <c r="AC17" s="236"/>
      <c r="AD17" s="234"/>
      <c r="AE17" s="234"/>
      <c r="AF17" s="236"/>
      <c r="AG17" s="236"/>
      <c r="AH17" s="236"/>
      <c r="AI17" s="100"/>
      <c r="AJ17" s="95" t="s">
        <v>268</v>
      </c>
      <c r="AK17" s="95"/>
      <c r="AL17" s="95"/>
    </row>
    <row r="18" spans="1:38" ht="20.25" customHeight="1" thickBot="1">
      <c r="A18" s="701"/>
      <c r="B18" s="693" t="s">
        <v>269</v>
      </c>
      <c r="C18" s="694"/>
      <c r="D18" s="234">
        <f>D16+D17</f>
        <v>0</v>
      </c>
      <c r="E18" s="234">
        <f t="shared" ref="E18:AH18" si="0">E16+E17</f>
        <v>0</v>
      </c>
      <c r="F18" s="234">
        <f t="shared" si="0"/>
        <v>6</v>
      </c>
      <c r="G18" s="234">
        <f t="shared" si="0"/>
        <v>6</v>
      </c>
      <c r="H18" s="234">
        <f t="shared" si="0"/>
        <v>6</v>
      </c>
      <c r="I18" s="234">
        <f t="shared" si="0"/>
        <v>0</v>
      </c>
      <c r="J18" s="234">
        <f t="shared" si="0"/>
        <v>0</v>
      </c>
      <c r="K18" s="234">
        <f t="shared" si="0"/>
        <v>6</v>
      </c>
      <c r="L18" s="234">
        <f t="shared" si="0"/>
        <v>6</v>
      </c>
      <c r="M18" s="234">
        <f t="shared" si="0"/>
        <v>6</v>
      </c>
      <c r="N18" s="234">
        <f t="shared" si="0"/>
        <v>6</v>
      </c>
      <c r="O18" s="234">
        <f t="shared" si="0"/>
        <v>6</v>
      </c>
      <c r="P18" s="234">
        <f t="shared" si="0"/>
        <v>0</v>
      </c>
      <c r="Q18" s="234">
        <f t="shared" si="0"/>
        <v>0</v>
      </c>
      <c r="R18" s="234">
        <f t="shared" si="0"/>
        <v>6</v>
      </c>
      <c r="S18" s="234">
        <f t="shared" si="0"/>
        <v>6</v>
      </c>
      <c r="T18" s="234">
        <f t="shared" si="0"/>
        <v>6</v>
      </c>
      <c r="U18" s="234">
        <f t="shared" si="0"/>
        <v>6</v>
      </c>
      <c r="V18" s="234">
        <f t="shared" si="0"/>
        <v>6</v>
      </c>
      <c r="W18" s="234">
        <f t="shared" si="0"/>
        <v>0</v>
      </c>
      <c r="X18" s="234">
        <f t="shared" si="0"/>
        <v>0</v>
      </c>
      <c r="Y18" s="234">
        <f t="shared" si="0"/>
        <v>6</v>
      </c>
      <c r="Z18" s="234">
        <f t="shared" si="0"/>
        <v>6</v>
      </c>
      <c r="AA18" s="234">
        <f t="shared" si="0"/>
        <v>6</v>
      </c>
      <c r="AB18" s="234">
        <f t="shared" si="0"/>
        <v>6</v>
      </c>
      <c r="AC18" s="234">
        <f t="shared" si="0"/>
        <v>6</v>
      </c>
      <c r="AD18" s="234">
        <f t="shared" si="0"/>
        <v>0</v>
      </c>
      <c r="AE18" s="234">
        <f t="shared" si="0"/>
        <v>0</v>
      </c>
      <c r="AF18" s="234">
        <f t="shared" si="0"/>
        <v>6</v>
      </c>
      <c r="AG18" s="234">
        <f t="shared" si="0"/>
        <v>6</v>
      </c>
      <c r="AH18" s="234">
        <f t="shared" si="0"/>
        <v>6</v>
      </c>
      <c r="AI18" s="235">
        <f>SUM(D18:AH18)</f>
        <v>126</v>
      </c>
      <c r="AJ18" s="95"/>
      <c r="AK18" s="95"/>
      <c r="AL18" s="95"/>
    </row>
    <row r="19" spans="1:38" ht="20.25" customHeight="1" thickBot="1">
      <c r="A19" s="702"/>
      <c r="B19" s="697" t="s">
        <v>313</v>
      </c>
      <c r="C19" s="698"/>
      <c r="D19" s="101">
        <v>1</v>
      </c>
      <c r="E19" s="101">
        <v>2</v>
      </c>
      <c r="F19" s="101">
        <v>3</v>
      </c>
      <c r="G19" s="101">
        <v>4</v>
      </c>
      <c r="H19" s="101">
        <v>5</v>
      </c>
      <c r="I19" s="101"/>
      <c r="J19" s="101"/>
      <c r="K19" s="101">
        <v>6</v>
      </c>
      <c r="L19" s="101">
        <v>7</v>
      </c>
      <c r="M19" s="101">
        <v>8</v>
      </c>
      <c r="N19" s="101">
        <v>9</v>
      </c>
      <c r="O19" s="101">
        <v>10</v>
      </c>
      <c r="P19" s="102"/>
      <c r="Q19" s="102"/>
      <c r="R19" s="101">
        <v>11</v>
      </c>
      <c r="S19" s="101">
        <v>12</v>
      </c>
      <c r="T19" s="101">
        <v>13</v>
      </c>
      <c r="U19" s="101">
        <v>14</v>
      </c>
      <c r="V19" s="101">
        <v>15</v>
      </c>
      <c r="W19" s="101"/>
      <c r="X19" s="101"/>
      <c r="Y19" s="101">
        <v>16</v>
      </c>
      <c r="Z19" s="101">
        <v>17</v>
      </c>
      <c r="AA19" s="101">
        <v>18</v>
      </c>
      <c r="AB19" s="101">
        <v>19</v>
      </c>
      <c r="AC19" s="101">
        <v>20</v>
      </c>
      <c r="AD19" s="101"/>
      <c r="AE19" s="101"/>
      <c r="AF19" s="101">
        <v>21</v>
      </c>
      <c r="AG19" s="101">
        <v>22</v>
      </c>
      <c r="AH19" s="101">
        <v>23</v>
      </c>
      <c r="AI19" s="103">
        <f>COUNT(D19:AH19)</f>
        <v>23</v>
      </c>
      <c r="AJ19" s="95" t="s">
        <v>270</v>
      </c>
      <c r="AK19" s="95"/>
      <c r="AL19" s="95"/>
    </row>
    <row r="20" spans="1:38" ht="24.75" customHeight="1" thickBot="1">
      <c r="AI20" s="104"/>
    </row>
    <row r="21" spans="1:38" ht="20.25" customHeight="1">
      <c r="A21" s="682" t="s">
        <v>547</v>
      </c>
      <c r="B21" s="685" t="s">
        <v>262</v>
      </c>
      <c r="C21" s="685"/>
      <c r="D21" s="93">
        <f t="shared" ref="D21:AH21" si="1">D8</f>
        <v>1</v>
      </c>
      <c r="E21" s="93">
        <f t="shared" si="1"/>
        <v>2</v>
      </c>
      <c r="F21" s="93">
        <f t="shared" si="1"/>
        <v>3</v>
      </c>
      <c r="G21" s="93">
        <f t="shared" si="1"/>
        <v>4</v>
      </c>
      <c r="H21" s="93">
        <f t="shared" si="1"/>
        <v>5</v>
      </c>
      <c r="I21" s="93">
        <f t="shared" si="1"/>
        <v>6</v>
      </c>
      <c r="J21" s="93">
        <f t="shared" si="1"/>
        <v>7</v>
      </c>
      <c r="K21" s="93">
        <f t="shared" si="1"/>
        <v>8</v>
      </c>
      <c r="L21" s="93">
        <f t="shared" si="1"/>
        <v>9</v>
      </c>
      <c r="M21" s="93">
        <f t="shared" si="1"/>
        <v>10</v>
      </c>
      <c r="N21" s="93">
        <f t="shared" si="1"/>
        <v>11</v>
      </c>
      <c r="O21" s="93">
        <f t="shared" si="1"/>
        <v>12</v>
      </c>
      <c r="P21" s="93">
        <f t="shared" si="1"/>
        <v>13</v>
      </c>
      <c r="Q21" s="93">
        <f t="shared" si="1"/>
        <v>14</v>
      </c>
      <c r="R21" s="93">
        <f t="shared" si="1"/>
        <v>15</v>
      </c>
      <c r="S21" s="93">
        <f t="shared" si="1"/>
        <v>16</v>
      </c>
      <c r="T21" s="93">
        <f t="shared" si="1"/>
        <v>17</v>
      </c>
      <c r="U21" s="93">
        <f t="shared" si="1"/>
        <v>18</v>
      </c>
      <c r="V21" s="93">
        <f t="shared" si="1"/>
        <v>19</v>
      </c>
      <c r="W21" s="93">
        <f t="shared" si="1"/>
        <v>20</v>
      </c>
      <c r="X21" s="93">
        <f t="shared" si="1"/>
        <v>21</v>
      </c>
      <c r="Y21" s="93">
        <f t="shared" si="1"/>
        <v>22</v>
      </c>
      <c r="Z21" s="93">
        <f t="shared" si="1"/>
        <v>23</v>
      </c>
      <c r="AA21" s="93">
        <f t="shared" si="1"/>
        <v>24</v>
      </c>
      <c r="AB21" s="93">
        <f t="shared" si="1"/>
        <v>25</v>
      </c>
      <c r="AC21" s="93">
        <f t="shared" si="1"/>
        <v>26</v>
      </c>
      <c r="AD21" s="93">
        <f t="shared" si="1"/>
        <v>27</v>
      </c>
      <c r="AE21" s="93">
        <f t="shared" si="1"/>
        <v>28</v>
      </c>
      <c r="AF21" s="93">
        <f t="shared" si="1"/>
        <v>29</v>
      </c>
      <c r="AG21" s="93">
        <f t="shared" si="1"/>
        <v>30</v>
      </c>
      <c r="AH21" s="94">
        <f t="shared" si="1"/>
        <v>31</v>
      </c>
      <c r="AI21" s="100"/>
    </row>
    <row r="22" spans="1:38" ht="20.25" customHeight="1">
      <c r="A22" s="683"/>
      <c r="B22" s="686" t="s">
        <v>264</v>
      </c>
      <c r="C22" s="686"/>
      <c r="D22" s="87" t="s">
        <v>314</v>
      </c>
      <c r="E22" s="87" t="s">
        <v>278</v>
      </c>
      <c r="F22" s="87" t="s">
        <v>279</v>
      </c>
      <c r="G22" s="87" t="s">
        <v>280</v>
      </c>
      <c r="H22" s="87" t="s">
        <v>281</v>
      </c>
      <c r="I22" s="87" t="s">
        <v>282</v>
      </c>
      <c r="J22" s="87" t="s">
        <v>276</v>
      </c>
      <c r="K22" s="87" t="s">
        <v>277</v>
      </c>
      <c r="L22" s="87" t="s">
        <v>278</v>
      </c>
      <c r="M22" s="87" t="s">
        <v>279</v>
      </c>
      <c r="N22" s="87" t="s">
        <v>280</v>
      </c>
      <c r="O22" s="87" t="s">
        <v>281</v>
      </c>
      <c r="P22" s="87" t="s">
        <v>282</v>
      </c>
      <c r="Q22" s="87" t="s">
        <v>276</v>
      </c>
      <c r="R22" s="87" t="s">
        <v>277</v>
      </c>
      <c r="S22" s="87" t="s">
        <v>278</v>
      </c>
      <c r="T22" s="87" t="s">
        <v>279</v>
      </c>
      <c r="U22" s="87" t="s">
        <v>280</v>
      </c>
      <c r="V22" s="87" t="s">
        <v>281</v>
      </c>
      <c r="W22" s="87" t="s">
        <v>282</v>
      </c>
      <c r="X22" s="87" t="s">
        <v>276</v>
      </c>
      <c r="Y22" s="87" t="s">
        <v>277</v>
      </c>
      <c r="Z22" s="87" t="s">
        <v>278</v>
      </c>
      <c r="AA22" s="87" t="s">
        <v>279</v>
      </c>
      <c r="AB22" s="87" t="s">
        <v>280</v>
      </c>
      <c r="AC22" s="87" t="s">
        <v>281</v>
      </c>
      <c r="AD22" s="87" t="s">
        <v>282</v>
      </c>
      <c r="AE22" s="87" t="s">
        <v>276</v>
      </c>
      <c r="AF22" s="87" t="s">
        <v>277</v>
      </c>
      <c r="AG22" s="87" t="s">
        <v>278</v>
      </c>
      <c r="AH22" s="96" t="s">
        <v>279</v>
      </c>
    </row>
    <row r="23" spans="1:38" ht="20.25" customHeight="1">
      <c r="A23" s="683"/>
      <c r="B23" s="687" t="s">
        <v>308</v>
      </c>
      <c r="C23" s="87">
        <v>1</v>
      </c>
      <c r="D23" s="87"/>
      <c r="E23" s="87"/>
      <c r="F23" s="97"/>
      <c r="G23" s="97"/>
      <c r="H23" s="87"/>
      <c r="I23" s="87"/>
      <c r="J23" s="87"/>
      <c r="K23" s="87"/>
      <c r="L23" s="87"/>
      <c r="M23" s="97"/>
      <c r="N23" s="97"/>
      <c r="O23" s="87"/>
      <c r="P23" s="87"/>
      <c r="Q23" s="87"/>
      <c r="R23" s="87"/>
      <c r="S23" s="87"/>
      <c r="T23" s="97"/>
      <c r="U23" s="97"/>
      <c r="V23" s="87"/>
      <c r="W23" s="87"/>
      <c r="X23" s="87"/>
      <c r="Y23" s="87"/>
      <c r="Z23" s="87"/>
      <c r="AA23" s="97"/>
      <c r="AB23" s="97"/>
      <c r="AC23" s="87"/>
      <c r="AD23" s="87"/>
      <c r="AE23" s="87"/>
      <c r="AF23" s="87"/>
      <c r="AG23" s="680" t="s">
        <v>548</v>
      </c>
      <c r="AH23" s="233"/>
      <c r="AJ23" s="95"/>
    </row>
    <row r="24" spans="1:38" ht="20.25" customHeight="1">
      <c r="A24" s="683"/>
      <c r="B24" s="688"/>
      <c r="C24" s="87">
        <v>2</v>
      </c>
      <c r="D24" s="87"/>
      <c r="E24" s="87"/>
      <c r="F24" s="97"/>
      <c r="G24" s="97"/>
      <c r="H24" s="87"/>
      <c r="I24" s="87"/>
      <c r="J24" s="87"/>
      <c r="K24" s="87"/>
      <c r="L24" s="87"/>
      <c r="M24" s="97"/>
      <c r="N24" s="97"/>
      <c r="O24" s="87"/>
      <c r="P24" s="87"/>
      <c r="Q24" s="87"/>
      <c r="R24" s="87"/>
      <c r="S24" s="87"/>
      <c r="T24" s="97"/>
      <c r="U24" s="97"/>
      <c r="V24" s="87"/>
      <c r="W24" s="87"/>
      <c r="X24" s="87"/>
      <c r="Y24" s="87"/>
      <c r="Z24" s="87"/>
      <c r="AA24" s="97"/>
      <c r="AB24" s="97"/>
      <c r="AC24" s="87"/>
      <c r="AD24" s="87"/>
      <c r="AE24" s="87"/>
      <c r="AF24" s="87"/>
      <c r="AG24" s="681"/>
      <c r="AH24" s="233"/>
      <c r="AJ24" s="95"/>
    </row>
    <row r="25" spans="1:38" ht="20.25" customHeight="1">
      <c r="A25" s="683"/>
      <c r="B25" s="688"/>
      <c r="C25" s="87">
        <v>3</v>
      </c>
      <c r="D25" s="87"/>
      <c r="E25" s="87"/>
      <c r="F25" s="97"/>
      <c r="G25" s="97"/>
      <c r="H25" s="87"/>
      <c r="I25" s="87"/>
      <c r="J25" s="87"/>
      <c r="K25" s="87"/>
      <c r="L25" s="87"/>
      <c r="M25" s="97"/>
      <c r="N25" s="97"/>
      <c r="O25" s="87"/>
      <c r="P25" s="87"/>
      <c r="Q25" s="87"/>
      <c r="R25" s="87"/>
      <c r="S25" s="87"/>
      <c r="T25" s="97"/>
      <c r="U25" s="97"/>
      <c r="V25" s="87"/>
      <c r="W25" s="87"/>
      <c r="X25" s="87"/>
      <c r="Y25" s="87"/>
      <c r="Z25" s="87"/>
      <c r="AA25" s="97"/>
      <c r="AB25" s="97"/>
      <c r="AC25" s="87"/>
      <c r="AD25" s="87"/>
      <c r="AE25" s="87"/>
      <c r="AF25" s="87"/>
      <c r="AG25" s="87"/>
      <c r="AH25" s="233"/>
      <c r="AJ25" s="95"/>
    </row>
    <row r="26" spans="1:38" ht="20.25" customHeight="1">
      <c r="A26" s="683"/>
      <c r="B26" s="688"/>
      <c r="C26" s="87">
        <v>4</v>
      </c>
      <c r="D26" s="87"/>
      <c r="E26" s="87"/>
      <c r="F26" s="97"/>
      <c r="G26" s="97"/>
      <c r="H26" s="87"/>
      <c r="I26" s="87"/>
      <c r="J26" s="87"/>
      <c r="K26" s="690" t="s">
        <v>315</v>
      </c>
      <c r="L26" s="87"/>
      <c r="M26" s="97"/>
      <c r="N26" s="97"/>
      <c r="O26" s="87"/>
      <c r="P26" s="87"/>
      <c r="Q26" s="87"/>
      <c r="R26" s="87"/>
      <c r="S26" s="87"/>
      <c r="T26" s="97"/>
      <c r="U26" s="97"/>
      <c r="V26" s="87"/>
      <c r="W26" s="87"/>
      <c r="X26" s="87"/>
      <c r="Y26" s="87"/>
      <c r="Z26" s="87"/>
      <c r="AA26" s="97"/>
      <c r="AB26" s="97"/>
      <c r="AC26" s="87"/>
      <c r="AD26" s="87"/>
      <c r="AE26" s="87"/>
      <c r="AF26" s="87"/>
      <c r="AG26" s="87"/>
      <c r="AH26" s="233"/>
      <c r="AJ26" s="95"/>
    </row>
    <row r="27" spans="1:38" ht="20.25" customHeight="1">
      <c r="A27" s="683"/>
      <c r="B27" s="688"/>
      <c r="C27" s="87">
        <v>5</v>
      </c>
      <c r="D27" s="87"/>
      <c r="E27" s="87"/>
      <c r="F27" s="97"/>
      <c r="G27" s="97"/>
      <c r="H27" s="87"/>
      <c r="I27" s="87"/>
      <c r="J27" s="87"/>
      <c r="K27" s="691"/>
      <c r="L27" s="87"/>
      <c r="M27" s="97"/>
      <c r="N27" s="97"/>
      <c r="O27" s="87"/>
      <c r="P27" s="87"/>
      <c r="Q27" s="87"/>
      <c r="R27" s="87"/>
      <c r="S27" s="87"/>
      <c r="T27" s="97"/>
      <c r="U27" s="97"/>
      <c r="V27" s="87"/>
      <c r="W27" s="87"/>
      <c r="X27" s="87"/>
      <c r="Y27" s="87"/>
      <c r="Z27" s="87"/>
      <c r="AA27" s="97"/>
      <c r="AB27" s="97"/>
      <c r="AC27" s="87"/>
      <c r="AD27" s="87"/>
      <c r="AE27" s="87"/>
      <c r="AF27" s="87"/>
      <c r="AG27" s="87"/>
      <c r="AH27" s="233"/>
      <c r="AJ27" s="95"/>
    </row>
    <row r="28" spans="1:38" ht="20.25" customHeight="1">
      <c r="A28" s="683"/>
      <c r="B28" s="689"/>
      <c r="C28" s="87">
        <v>6</v>
      </c>
      <c r="D28" s="87"/>
      <c r="E28" s="87"/>
      <c r="F28" s="97"/>
      <c r="G28" s="97"/>
      <c r="H28" s="87"/>
      <c r="I28" s="87"/>
      <c r="J28" s="87"/>
      <c r="K28" s="692"/>
      <c r="L28" s="87"/>
      <c r="M28" s="97"/>
      <c r="N28" s="97"/>
      <c r="O28" s="87"/>
      <c r="P28" s="87"/>
      <c r="Q28" s="87"/>
      <c r="R28" s="87"/>
      <c r="S28" s="87"/>
      <c r="T28" s="97"/>
      <c r="U28" s="97"/>
      <c r="V28" s="87"/>
      <c r="W28" s="87"/>
      <c r="X28" s="87"/>
      <c r="Y28" s="87"/>
      <c r="Z28" s="87"/>
      <c r="AA28" s="97"/>
      <c r="AB28" s="97"/>
      <c r="AC28" s="87"/>
      <c r="AD28" s="87"/>
      <c r="AE28" s="87"/>
      <c r="AF28" s="87"/>
      <c r="AG28" s="87"/>
      <c r="AH28" s="233"/>
      <c r="AJ28" s="95"/>
    </row>
    <row r="29" spans="1:38" ht="20.25" customHeight="1">
      <c r="A29" s="684"/>
      <c r="B29" s="693" t="s">
        <v>266</v>
      </c>
      <c r="C29" s="694"/>
      <c r="D29" s="98"/>
      <c r="E29" s="98"/>
      <c r="F29" s="99"/>
      <c r="G29" s="99"/>
      <c r="H29" s="98"/>
      <c r="I29" s="98"/>
      <c r="J29" s="98"/>
      <c r="K29" s="98">
        <v>3</v>
      </c>
      <c r="L29" s="98"/>
      <c r="M29" s="99"/>
      <c r="N29" s="99"/>
      <c r="O29" s="98"/>
      <c r="P29" s="98"/>
      <c r="Q29" s="98"/>
      <c r="R29" s="98"/>
      <c r="S29" s="98"/>
      <c r="T29" s="99"/>
      <c r="U29" s="99"/>
      <c r="V29" s="236">
        <v>3</v>
      </c>
      <c r="W29" s="98"/>
      <c r="X29" s="98"/>
      <c r="Y29" s="98"/>
      <c r="Z29" s="98"/>
      <c r="AA29" s="99"/>
      <c r="AB29" s="99"/>
      <c r="AC29" s="98"/>
      <c r="AD29" s="98"/>
      <c r="AE29" s="98"/>
      <c r="AF29" s="98"/>
      <c r="AG29" s="98"/>
      <c r="AH29" s="99"/>
      <c r="AI29" s="105"/>
      <c r="AJ29" s="95"/>
      <c r="AK29" s="95"/>
      <c r="AL29" s="95"/>
    </row>
    <row r="30" spans="1:38" ht="20.25" customHeight="1" thickBot="1">
      <c r="A30" s="684"/>
      <c r="B30" s="693" t="s">
        <v>267</v>
      </c>
      <c r="C30" s="694"/>
      <c r="D30" s="236">
        <v>6</v>
      </c>
      <c r="E30" s="236">
        <v>6</v>
      </c>
      <c r="F30" s="234"/>
      <c r="G30" s="234"/>
      <c r="H30" s="236">
        <v>6</v>
      </c>
      <c r="I30" s="236">
        <v>6</v>
      </c>
      <c r="J30" s="236">
        <v>6</v>
      </c>
      <c r="K30" s="236"/>
      <c r="L30" s="236">
        <v>6</v>
      </c>
      <c r="M30" s="234"/>
      <c r="N30" s="234"/>
      <c r="O30" s="236">
        <v>6</v>
      </c>
      <c r="P30" s="236">
        <v>6</v>
      </c>
      <c r="Q30" s="236">
        <v>6</v>
      </c>
      <c r="R30" s="236">
        <v>6</v>
      </c>
      <c r="S30" s="236">
        <v>6</v>
      </c>
      <c r="T30" s="234"/>
      <c r="U30" s="234"/>
      <c r="V30" s="236">
        <v>3</v>
      </c>
      <c r="W30" s="236">
        <v>6</v>
      </c>
      <c r="X30" s="236">
        <v>6</v>
      </c>
      <c r="Y30" s="236">
        <v>6</v>
      </c>
      <c r="Z30" s="236">
        <v>6</v>
      </c>
      <c r="AA30" s="234"/>
      <c r="AB30" s="234"/>
      <c r="AC30" s="236">
        <v>6</v>
      </c>
      <c r="AD30" s="236">
        <v>6</v>
      </c>
      <c r="AE30" s="236">
        <v>6</v>
      </c>
      <c r="AF30" s="236">
        <v>6</v>
      </c>
      <c r="AG30" s="236">
        <v>0</v>
      </c>
      <c r="AH30" s="234"/>
      <c r="AI30" s="237"/>
      <c r="AJ30" s="106" t="s">
        <v>316</v>
      </c>
      <c r="AK30" s="95"/>
      <c r="AL30" s="95"/>
    </row>
    <row r="31" spans="1:38" ht="20.25" customHeight="1" thickBot="1">
      <c r="A31" s="684"/>
      <c r="B31" s="693" t="s">
        <v>317</v>
      </c>
      <c r="C31" s="694"/>
      <c r="D31" s="234">
        <f>D29+D30</f>
        <v>6</v>
      </c>
      <c r="E31" s="234">
        <f t="shared" ref="E31:AH31" si="2">E29+E30</f>
        <v>6</v>
      </c>
      <c r="F31" s="234">
        <f t="shared" si="2"/>
        <v>0</v>
      </c>
      <c r="G31" s="234">
        <f t="shared" si="2"/>
        <v>0</v>
      </c>
      <c r="H31" s="234">
        <f t="shared" si="2"/>
        <v>6</v>
      </c>
      <c r="I31" s="234">
        <f t="shared" si="2"/>
        <v>6</v>
      </c>
      <c r="J31" s="234">
        <f t="shared" si="2"/>
        <v>6</v>
      </c>
      <c r="K31" s="234">
        <f t="shared" si="2"/>
        <v>3</v>
      </c>
      <c r="L31" s="234">
        <f t="shared" si="2"/>
        <v>6</v>
      </c>
      <c r="M31" s="234">
        <f t="shared" si="2"/>
        <v>0</v>
      </c>
      <c r="N31" s="234">
        <f t="shared" si="2"/>
        <v>0</v>
      </c>
      <c r="O31" s="234">
        <f t="shared" si="2"/>
        <v>6</v>
      </c>
      <c r="P31" s="234">
        <f t="shared" si="2"/>
        <v>6</v>
      </c>
      <c r="Q31" s="234">
        <f t="shared" si="2"/>
        <v>6</v>
      </c>
      <c r="R31" s="234">
        <f t="shared" si="2"/>
        <v>6</v>
      </c>
      <c r="S31" s="234">
        <f t="shared" si="2"/>
        <v>6</v>
      </c>
      <c r="T31" s="234">
        <f t="shared" si="2"/>
        <v>0</v>
      </c>
      <c r="U31" s="234">
        <f t="shared" si="2"/>
        <v>0</v>
      </c>
      <c r="V31" s="234">
        <f t="shared" si="2"/>
        <v>6</v>
      </c>
      <c r="W31" s="234">
        <f t="shared" si="2"/>
        <v>6</v>
      </c>
      <c r="X31" s="234">
        <f t="shared" si="2"/>
        <v>6</v>
      </c>
      <c r="Y31" s="234">
        <f t="shared" si="2"/>
        <v>6</v>
      </c>
      <c r="Z31" s="234">
        <f t="shared" si="2"/>
        <v>6</v>
      </c>
      <c r="AA31" s="234">
        <f t="shared" si="2"/>
        <v>0</v>
      </c>
      <c r="AB31" s="234">
        <f t="shared" si="2"/>
        <v>0</v>
      </c>
      <c r="AC31" s="234">
        <f t="shared" si="2"/>
        <v>6</v>
      </c>
      <c r="AD31" s="234">
        <f t="shared" si="2"/>
        <v>6</v>
      </c>
      <c r="AE31" s="234">
        <f t="shared" si="2"/>
        <v>6</v>
      </c>
      <c r="AF31" s="234">
        <f t="shared" si="2"/>
        <v>6</v>
      </c>
      <c r="AG31" s="234">
        <f t="shared" si="2"/>
        <v>0</v>
      </c>
      <c r="AH31" s="234">
        <f t="shared" si="2"/>
        <v>0</v>
      </c>
      <c r="AI31" s="103">
        <f>SUM(D31:AH31)</f>
        <v>123</v>
      </c>
      <c r="AJ31" s="95"/>
      <c r="AK31" s="95"/>
      <c r="AL31" s="95"/>
    </row>
    <row r="32" spans="1:38" ht="20.25" customHeight="1" thickBot="1">
      <c r="A32" s="684"/>
      <c r="B32" s="695" t="s">
        <v>313</v>
      </c>
      <c r="C32" s="696"/>
      <c r="D32" s="101">
        <v>24</v>
      </c>
      <c r="E32" s="101">
        <v>25</v>
      </c>
      <c r="F32" s="101"/>
      <c r="G32" s="101"/>
      <c r="H32" s="101">
        <v>26</v>
      </c>
      <c r="I32" s="101">
        <v>27</v>
      </c>
      <c r="J32" s="101">
        <v>28</v>
      </c>
      <c r="K32" s="101">
        <v>29</v>
      </c>
      <c r="L32" s="101">
        <v>30</v>
      </c>
      <c r="M32" s="101"/>
      <c r="N32" s="101"/>
      <c r="O32" s="101">
        <v>31</v>
      </c>
      <c r="P32" s="101">
        <v>32</v>
      </c>
      <c r="Q32" s="101">
        <v>33</v>
      </c>
      <c r="R32" s="101">
        <v>34</v>
      </c>
      <c r="S32" s="101">
        <v>35</v>
      </c>
      <c r="T32" s="101"/>
      <c r="U32" s="101"/>
      <c r="V32" s="101">
        <v>36</v>
      </c>
      <c r="W32" s="101">
        <v>37</v>
      </c>
      <c r="X32" s="101">
        <v>38</v>
      </c>
      <c r="Y32" s="101">
        <v>39</v>
      </c>
      <c r="Z32" s="101">
        <v>40</v>
      </c>
      <c r="AA32" s="101"/>
      <c r="AB32" s="101"/>
      <c r="AC32" s="101">
        <v>41</v>
      </c>
      <c r="AD32" s="101">
        <v>42</v>
      </c>
      <c r="AE32" s="101">
        <v>43</v>
      </c>
      <c r="AF32" s="101">
        <v>44</v>
      </c>
      <c r="AG32" s="101">
        <v>45</v>
      </c>
      <c r="AH32" s="238"/>
      <c r="AI32" s="103">
        <f>COUNT(D32:AH32)</f>
        <v>22</v>
      </c>
      <c r="AJ32" s="95" t="s">
        <v>270</v>
      </c>
      <c r="AK32" s="95"/>
      <c r="AL32" s="95"/>
    </row>
    <row r="33" spans="1:35" ht="9.75" customHeight="1">
      <c r="A33" s="110"/>
      <c r="B33" s="110"/>
      <c r="C33" s="110"/>
      <c r="D33" s="104"/>
      <c r="E33" s="104"/>
      <c r="F33" s="104"/>
      <c r="G33" s="104"/>
      <c r="H33" s="104"/>
      <c r="I33" s="104"/>
      <c r="J33" s="104"/>
      <c r="K33" s="104"/>
      <c r="L33" s="104"/>
      <c r="M33" s="104"/>
      <c r="N33" s="104"/>
      <c r="O33" s="104"/>
      <c r="P33" s="104"/>
      <c r="Q33" s="104"/>
      <c r="R33" s="110"/>
      <c r="S33" s="104"/>
      <c r="T33" s="104"/>
      <c r="U33" s="104"/>
      <c r="V33" s="104"/>
      <c r="W33" s="104"/>
      <c r="X33" s="104"/>
      <c r="Y33" s="104"/>
      <c r="Z33" s="104"/>
      <c r="AA33" s="104"/>
      <c r="AB33" s="104"/>
      <c r="AC33" s="104"/>
      <c r="AD33" s="104"/>
      <c r="AE33" s="104"/>
      <c r="AF33" s="104"/>
      <c r="AG33" s="104"/>
      <c r="AH33" s="104"/>
      <c r="AI33" s="104"/>
    </row>
    <row r="34" spans="1:35" ht="20.25" customHeight="1">
      <c r="AF34" s="111" t="s">
        <v>272</v>
      </c>
      <c r="AG34" s="112">
        <f>SUM(D16:AH16,D29:AH29)</f>
        <v>120</v>
      </c>
      <c r="AH34" s="113" t="s">
        <v>273</v>
      </c>
    </row>
    <row r="35" spans="1:35" ht="20.25" customHeight="1">
      <c r="AF35" s="111" t="s">
        <v>274</v>
      </c>
      <c r="AG35" s="112">
        <f>SUM(D17:AH17,D30:AH30)</f>
        <v>129</v>
      </c>
      <c r="AH35" s="113" t="s">
        <v>273</v>
      </c>
    </row>
    <row r="36" spans="1:35" ht="20.25" customHeight="1">
      <c r="AF36" s="114" t="s">
        <v>275</v>
      </c>
      <c r="AG36" s="115">
        <f>SUM(AG34:AG35)</f>
        <v>249</v>
      </c>
      <c r="AH36" s="113" t="s">
        <v>273</v>
      </c>
    </row>
    <row r="37" spans="1:35">
      <c r="A37" s="232" t="s">
        <v>318</v>
      </c>
    </row>
    <row r="38" spans="1:35">
      <c r="A38" s="232" t="s">
        <v>319</v>
      </c>
    </row>
    <row r="39" spans="1:35">
      <c r="A39" s="232" t="s">
        <v>320</v>
      </c>
    </row>
    <row r="40" spans="1:35">
      <c r="A40" s="232" t="s">
        <v>549</v>
      </c>
    </row>
  </sheetData>
  <mergeCells count="32">
    <mergeCell ref="D10:D11"/>
    <mergeCell ref="E10:E15"/>
    <mergeCell ref="A1:AI1"/>
    <mergeCell ref="A2:AH2"/>
    <mergeCell ref="B4:D4"/>
    <mergeCell ref="E4:N4"/>
    <mergeCell ref="B6:D6"/>
    <mergeCell ref="E6:G6"/>
    <mergeCell ref="H6:J6"/>
    <mergeCell ref="K6:S6"/>
    <mergeCell ref="T6:W6"/>
    <mergeCell ref="X6:AI6"/>
    <mergeCell ref="F10:F12"/>
    <mergeCell ref="F13:F15"/>
    <mergeCell ref="B17:C17"/>
    <mergeCell ref="B18:C18"/>
    <mergeCell ref="B19:C19"/>
    <mergeCell ref="A8:A19"/>
    <mergeCell ref="B8:C8"/>
    <mergeCell ref="B9:C9"/>
    <mergeCell ref="B10:B15"/>
    <mergeCell ref="B16:C16"/>
    <mergeCell ref="AG23:AG24"/>
    <mergeCell ref="A21:A32"/>
    <mergeCell ref="B21:C21"/>
    <mergeCell ref="B22:C22"/>
    <mergeCell ref="B23:B28"/>
    <mergeCell ref="K26:K28"/>
    <mergeCell ref="B29:C29"/>
    <mergeCell ref="B30:C30"/>
    <mergeCell ref="B31:C31"/>
    <mergeCell ref="B32:C32"/>
  </mergeCells>
  <phoneticPr fontId="21"/>
  <dataValidations count="1">
    <dataValidation type="list" allowBlank="1" showInputMessage="1" showErrorMessage="1" sqref="B17:C17 B30:B31 C30" xr:uid="{00000000-0002-0000-0400-000000000000}">
      <formula1>"実技(時間),登校(時間)"</formula1>
    </dataValidation>
  </dataValidations>
  <printOptions horizontalCentered="1" verticalCentered="1"/>
  <pageMargins left="0.39370078740157483" right="0.39370078740157483" top="0.39370078740157483" bottom="0.59055118110236227" header="0.31496062992125984" footer="0.31496062992125984"/>
  <pageSetup paperSize="9" scale="65" fitToHeight="0" orientation="landscape" r:id="rId1"/>
  <colBreaks count="1" manualBreakCount="1">
    <brk id="35" max="1048575" man="1"/>
  </col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V38"/>
  <sheetViews>
    <sheetView showGridLines="0" view="pageBreakPreview" zoomScale="80" zoomScaleNormal="100" zoomScaleSheetLayoutView="80" workbookViewId="0">
      <selection activeCell="X7" sqref="X7"/>
    </sheetView>
  </sheetViews>
  <sheetFormatPr defaultColWidth="9" defaultRowHeight="12"/>
  <cols>
    <col min="1" max="2" width="4.58203125" style="88" customWidth="1"/>
    <col min="3" max="3" width="6.58203125" style="88" customWidth="1"/>
    <col min="4" max="35" width="5.58203125" style="88" customWidth="1"/>
    <col min="36" max="16384" width="9" style="88"/>
  </cols>
  <sheetData>
    <row r="1" spans="1:48" ht="20.25" customHeight="1">
      <c r="A1" s="704" t="s">
        <v>306</v>
      </c>
      <c r="B1" s="704"/>
      <c r="C1" s="704"/>
      <c r="D1" s="704"/>
      <c r="E1" s="704"/>
      <c r="F1" s="704"/>
      <c r="G1" s="704"/>
      <c r="H1" s="704"/>
      <c r="I1" s="704"/>
      <c r="J1" s="704"/>
      <c r="K1" s="704"/>
      <c r="L1" s="704"/>
      <c r="M1" s="704"/>
      <c r="N1" s="704"/>
      <c r="O1" s="704"/>
      <c r="P1" s="704"/>
      <c r="Q1" s="704"/>
      <c r="R1" s="704"/>
      <c r="S1" s="704"/>
      <c r="T1" s="704"/>
      <c r="U1" s="704"/>
      <c r="V1" s="704"/>
      <c r="W1" s="704"/>
      <c r="X1" s="704"/>
      <c r="Y1" s="704"/>
      <c r="Z1" s="704"/>
      <c r="AA1" s="704"/>
      <c r="AB1" s="704"/>
      <c r="AC1" s="704"/>
      <c r="AD1" s="704"/>
      <c r="AE1" s="704"/>
      <c r="AF1" s="704"/>
      <c r="AG1" s="704"/>
      <c r="AH1" s="704"/>
      <c r="AI1" s="704"/>
    </row>
    <row r="2" spans="1:48" ht="30" customHeight="1">
      <c r="A2" s="705" t="s">
        <v>307</v>
      </c>
      <c r="B2" s="705"/>
      <c r="C2" s="705"/>
      <c r="D2" s="705"/>
      <c r="E2" s="705"/>
      <c r="F2" s="705"/>
      <c r="G2" s="705"/>
      <c r="H2" s="705"/>
      <c r="I2" s="705"/>
      <c r="J2" s="705"/>
      <c r="K2" s="705"/>
      <c r="L2" s="705"/>
      <c r="M2" s="705"/>
      <c r="N2" s="705"/>
      <c r="O2" s="705"/>
      <c r="P2" s="705"/>
      <c r="Q2" s="705"/>
      <c r="R2" s="705"/>
      <c r="S2" s="705"/>
      <c r="T2" s="705"/>
      <c r="U2" s="705"/>
      <c r="V2" s="705"/>
      <c r="W2" s="705"/>
      <c r="X2" s="705"/>
      <c r="Y2" s="705"/>
      <c r="Z2" s="705"/>
      <c r="AA2" s="705"/>
      <c r="AB2" s="705"/>
      <c r="AC2" s="705"/>
      <c r="AD2" s="705"/>
      <c r="AE2" s="705"/>
      <c r="AF2" s="705"/>
      <c r="AG2" s="705"/>
      <c r="AH2" s="705"/>
    </row>
    <row r="3" spans="1:48" ht="10"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row>
    <row r="4" spans="1:48" s="91" customFormat="1" ht="24" customHeight="1">
      <c r="A4" s="90"/>
      <c r="B4" s="706" t="s">
        <v>259</v>
      </c>
      <c r="C4" s="707"/>
      <c r="D4" s="708"/>
      <c r="E4" s="709">
        <f>'4'!E5</f>
        <v>0</v>
      </c>
      <c r="F4" s="710"/>
      <c r="G4" s="710"/>
      <c r="H4" s="710"/>
      <c r="I4" s="710"/>
      <c r="J4" s="710"/>
      <c r="K4" s="710"/>
      <c r="L4" s="710"/>
      <c r="M4" s="710"/>
      <c r="N4" s="711"/>
      <c r="O4" s="90"/>
      <c r="P4" s="90"/>
      <c r="Q4" s="90"/>
      <c r="R4" s="90"/>
      <c r="S4" s="90"/>
      <c r="T4" s="90"/>
      <c r="U4" s="90"/>
      <c r="V4" s="90"/>
      <c r="W4" s="90"/>
      <c r="X4" s="90"/>
      <c r="Y4" s="90"/>
      <c r="Z4" s="90"/>
      <c r="AA4" s="90"/>
      <c r="AB4" s="90"/>
      <c r="AC4" s="90"/>
      <c r="AD4" s="90"/>
      <c r="AE4" s="90"/>
      <c r="AF4" s="90"/>
      <c r="AG4" s="90"/>
      <c r="AH4" s="90"/>
    </row>
    <row r="5" spans="1:48" ht="10" customHeight="1">
      <c r="A5" s="92"/>
      <c r="B5" s="92"/>
      <c r="C5" s="92"/>
      <c r="D5" s="92"/>
      <c r="E5" s="92"/>
      <c r="F5" s="92"/>
      <c r="G5" s="92"/>
      <c r="H5" s="92"/>
      <c r="I5" s="92"/>
      <c r="J5" s="92"/>
      <c r="K5" s="92"/>
      <c r="L5" s="92"/>
      <c r="M5" s="92"/>
      <c r="N5" s="92"/>
      <c r="O5" s="92"/>
      <c r="P5" s="92"/>
      <c r="Q5" s="92"/>
      <c r="R5" s="92"/>
      <c r="S5" s="92"/>
      <c r="T5" s="90"/>
      <c r="U5" s="90"/>
      <c r="V5" s="90"/>
      <c r="W5" s="90"/>
      <c r="X5" s="90"/>
      <c r="Y5" s="90"/>
      <c r="Z5" s="90"/>
      <c r="AA5" s="90"/>
      <c r="AB5" s="90"/>
      <c r="AC5" s="92"/>
      <c r="AD5" s="92"/>
      <c r="AE5" s="92"/>
      <c r="AF5" s="92"/>
      <c r="AG5" s="92"/>
      <c r="AH5" s="92"/>
    </row>
    <row r="6" spans="1:48" s="65" customFormat="1" ht="24" customHeight="1">
      <c r="A6" s="75"/>
      <c r="B6" s="712" t="s">
        <v>260</v>
      </c>
      <c r="C6" s="712"/>
      <c r="D6" s="712"/>
      <c r="E6" s="726">
        <f>'4'!T5</f>
        <v>0</v>
      </c>
      <c r="F6" s="727"/>
      <c r="G6" s="728"/>
      <c r="H6" s="713" t="s">
        <v>300</v>
      </c>
      <c r="I6" s="713"/>
      <c r="J6" s="713"/>
      <c r="K6" s="715">
        <f>'4'!F8</f>
        <v>0</v>
      </c>
      <c r="L6" s="729"/>
      <c r="M6" s="729"/>
      <c r="N6" s="729"/>
      <c r="O6" s="729"/>
      <c r="P6" s="729"/>
      <c r="Q6" s="729"/>
      <c r="R6" s="729"/>
      <c r="S6" s="730"/>
      <c r="T6" s="716" t="s">
        <v>298</v>
      </c>
      <c r="U6" s="716"/>
      <c r="V6" s="716"/>
      <c r="W6" s="716"/>
      <c r="X6" s="716">
        <f>'4'!F9</f>
        <v>0</v>
      </c>
      <c r="Y6" s="716"/>
      <c r="Z6" s="716"/>
      <c r="AA6" s="716"/>
      <c r="AB6" s="716"/>
      <c r="AC6" s="716"/>
      <c r="AD6" s="716"/>
      <c r="AE6" s="716"/>
      <c r="AF6" s="716"/>
      <c r="AG6" s="716"/>
      <c r="AH6" s="716"/>
      <c r="AI6" s="716"/>
      <c r="AP6" s="76"/>
      <c r="AQ6" s="76"/>
      <c r="AR6" s="76"/>
      <c r="AS6" s="76"/>
      <c r="AT6" s="76"/>
      <c r="AU6" s="76"/>
      <c r="AV6" s="76"/>
    </row>
    <row r="7" spans="1:48" s="91" customFormat="1" ht="10" customHeight="1" thickBot="1">
      <c r="A7" s="90"/>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row>
    <row r="8" spans="1:48" ht="19.5" customHeight="1">
      <c r="A8" s="721" t="s">
        <v>261</v>
      </c>
      <c r="B8" s="724" t="s">
        <v>262</v>
      </c>
      <c r="C8" s="725"/>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4"/>
      <c r="AJ8" s="95" t="s">
        <v>263</v>
      </c>
    </row>
    <row r="9" spans="1:48" ht="20.25" customHeight="1">
      <c r="A9" s="722"/>
      <c r="B9" s="709" t="s">
        <v>264</v>
      </c>
      <c r="C9" s="711"/>
      <c r="D9" s="87"/>
      <c r="E9" s="87"/>
      <c r="F9" s="87"/>
      <c r="G9" s="87"/>
      <c r="H9" s="87"/>
      <c r="I9" s="87"/>
      <c r="J9" s="87"/>
      <c r="K9" s="87"/>
      <c r="L9" s="87"/>
      <c r="M9" s="87"/>
      <c r="N9" s="87"/>
      <c r="O9" s="87"/>
      <c r="P9" s="87"/>
      <c r="Q9" s="87"/>
      <c r="R9" s="87"/>
      <c r="S9" s="87"/>
      <c r="T9" s="87"/>
      <c r="U9" s="87"/>
      <c r="V9" s="87"/>
      <c r="W9" s="87"/>
      <c r="X9" s="87"/>
      <c r="Y9" s="87"/>
      <c r="Z9" s="87"/>
      <c r="AA9" s="87"/>
      <c r="AB9" s="87"/>
      <c r="AC9" s="87"/>
      <c r="AD9" s="87"/>
      <c r="AE9" s="87"/>
      <c r="AF9" s="87"/>
      <c r="AG9" s="87"/>
      <c r="AH9" s="96"/>
      <c r="AJ9" s="95" t="s">
        <v>265</v>
      </c>
    </row>
    <row r="10" spans="1:48" ht="20.25" customHeight="1">
      <c r="A10" s="722"/>
      <c r="B10" s="687" t="s">
        <v>308</v>
      </c>
      <c r="C10" s="87">
        <v>1</v>
      </c>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96"/>
      <c r="AJ10" s="95"/>
    </row>
    <row r="11" spans="1:48" ht="20.25" customHeight="1">
      <c r="A11" s="722"/>
      <c r="B11" s="688"/>
      <c r="C11" s="87">
        <v>2</v>
      </c>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96"/>
      <c r="AJ11" s="95"/>
    </row>
    <row r="12" spans="1:48" ht="20.25" customHeight="1">
      <c r="A12" s="722"/>
      <c r="B12" s="688"/>
      <c r="C12" s="87">
        <v>3</v>
      </c>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96"/>
      <c r="AJ12" s="95"/>
    </row>
    <row r="13" spans="1:48" ht="20.25" customHeight="1">
      <c r="A13" s="722"/>
      <c r="B13" s="688"/>
      <c r="C13" s="87">
        <v>4</v>
      </c>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96"/>
      <c r="AJ13" s="95"/>
    </row>
    <row r="14" spans="1:48" ht="20.25" customHeight="1">
      <c r="A14" s="722"/>
      <c r="B14" s="688"/>
      <c r="C14" s="87">
        <v>5</v>
      </c>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96"/>
      <c r="AJ14" s="95"/>
    </row>
    <row r="15" spans="1:48" ht="20.25" customHeight="1">
      <c r="A15" s="722"/>
      <c r="B15" s="689"/>
      <c r="C15" s="87">
        <v>6</v>
      </c>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96"/>
      <c r="AJ15" s="95"/>
    </row>
    <row r="16" spans="1:48" ht="20.25" customHeight="1">
      <c r="A16" s="722"/>
      <c r="B16" s="693" t="s">
        <v>266</v>
      </c>
      <c r="C16" s="694"/>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100"/>
      <c r="AJ16" s="95"/>
      <c r="AK16" s="95"/>
      <c r="AL16" s="95"/>
    </row>
    <row r="17" spans="1:38" ht="20.25" customHeight="1" thickBot="1">
      <c r="A17" s="722"/>
      <c r="B17" s="693" t="s">
        <v>267</v>
      </c>
      <c r="C17" s="694"/>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100"/>
      <c r="AJ17" s="95" t="s">
        <v>268</v>
      </c>
      <c r="AK17" s="95"/>
      <c r="AL17" s="95"/>
    </row>
    <row r="18" spans="1:38" ht="20.25" customHeight="1" thickBot="1">
      <c r="A18" s="722"/>
      <c r="B18" s="693" t="s">
        <v>269</v>
      </c>
      <c r="C18" s="694"/>
      <c r="D18" s="99">
        <v>0</v>
      </c>
      <c r="E18" s="99">
        <f t="shared" ref="E18:AH18" si="0">E16+E17</f>
        <v>0</v>
      </c>
      <c r="F18" s="99">
        <f t="shared" si="0"/>
        <v>0</v>
      </c>
      <c r="G18" s="99">
        <f t="shared" si="0"/>
        <v>0</v>
      </c>
      <c r="H18" s="99">
        <f t="shared" si="0"/>
        <v>0</v>
      </c>
      <c r="I18" s="99">
        <f t="shared" si="0"/>
        <v>0</v>
      </c>
      <c r="J18" s="99">
        <f t="shared" si="0"/>
        <v>0</v>
      </c>
      <c r="K18" s="99">
        <f t="shared" si="0"/>
        <v>0</v>
      </c>
      <c r="L18" s="99">
        <f t="shared" si="0"/>
        <v>0</v>
      </c>
      <c r="M18" s="99">
        <f t="shared" si="0"/>
        <v>0</v>
      </c>
      <c r="N18" s="99">
        <f t="shared" si="0"/>
        <v>0</v>
      </c>
      <c r="O18" s="99">
        <f t="shared" si="0"/>
        <v>0</v>
      </c>
      <c r="P18" s="99">
        <f t="shared" si="0"/>
        <v>0</v>
      </c>
      <c r="Q18" s="99">
        <f t="shared" si="0"/>
        <v>0</v>
      </c>
      <c r="R18" s="99">
        <f t="shared" si="0"/>
        <v>0</v>
      </c>
      <c r="S18" s="99">
        <f t="shared" si="0"/>
        <v>0</v>
      </c>
      <c r="T18" s="99">
        <f t="shared" si="0"/>
        <v>0</v>
      </c>
      <c r="U18" s="99">
        <f t="shared" si="0"/>
        <v>0</v>
      </c>
      <c r="V18" s="99">
        <f t="shared" si="0"/>
        <v>0</v>
      </c>
      <c r="W18" s="99">
        <f t="shared" si="0"/>
        <v>0</v>
      </c>
      <c r="X18" s="99">
        <f t="shared" si="0"/>
        <v>0</v>
      </c>
      <c r="Y18" s="99">
        <f t="shared" si="0"/>
        <v>0</v>
      </c>
      <c r="Z18" s="99">
        <f t="shared" si="0"/>
        <v>0</v>
      </c>
      <c r="AA18" s="99">
        <f t="shared" si="0"/>
        <v>0</v>
      </c>
      <c r="AB18" s="99">
        <f t="shared" si="0"/>
        <v>0</v>
      </c>
      <c r="AC18" s="99">
        <f t="shared" si="0"/>
        <v>0</v>
      </c>
      <c r="AD18" s="99">
        <f t="shared" si="0"/>
        <v>0</v>
      </c>
      <c r="AE18" s="99">
        <f t="shared" si="0"/>
        <v>0</v>
      </c>
      <c r="AF18" s="99">
        <f t="shared" si="0"/>
        <v>0</v>
      </c>
      <c r="AG18" s="99">
        <f t="shared" si="0"/>
        <v>0</v>
      </c>
      <c r="AH18" s="99">
        <f t="shared" si="0"/>
        <v>0</v>
      </c>
      <c r="AI18" s="108">
        <f>SUM(D18:AH18)</f>
        <v>0</v>
      </c>
      <c r="AJ18" s="95"/>
      <c r="AK18" s="95"/>
      <c r="AL18" s="95"/>
    </row>
    <row r="19" spans="1:38" ht="20.25" customHeight="1" thickBot="1">
      <c r="A19" s="723"/>
      <c r="B19" s="695" t="s">
        <v>313</v>
      </c>
      <c r="C19" s="696"/>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9"/>
      <c r="AI19" s="108">
        <f>COUNT(D19:AH19)</f>
        <v>0</v>
      </c>
      <c r="AJ19" s="95" t="s">
        <v>270</v>
      </c>
      <c r="AK19" s="95"/>
      <c r="AL19" s="95"/>
    </row>
    <row r="20" spans="1:38" ht="24.75" customHeight="1" thickBot="1">
      <c r="AI20" s="104"/>
    </row>
    <row r="21" spans="1:38" ht="20.25" customHeight="1">
      <c r="A21" s="682" t="s">
        <v>271</v>
      </c>
      <c r="B21" s="685" t="s">
        <v>262</v>
      </c>
      <c r="C21" s="685"/>
      <c r="D21" s="93">
        <f t="shared" ref="D21:AH21" si="1">D8</f>
        <v>0</v>
      </c>
      <c r="E21" s="93">
        <f t="shared" si="1"/>
        <v>0</v>
      </c>
      <c r="F21" s="93">
        <f t="shared" si="1"/>
        <v>0</v>
      </c>
      <c r="G21" s="93">
        <f t="shared" si="1"/>
        <v>0</v>
      </c>
      <c r="H21" s="93">
        <f t="shared" si="1"/>
        <v>0</v>
      </c>
      <c r="I21" s="93">
        <f t="shared" si="1"/>
        <v>0</v>
      </c>
      <c r="J21" s="93">
        <f t="shared" si="1"/>
        <v>0</v>
      </c>
      <c r="K21" s="93">
        <f t="shared" si="1"/>
        <v>0</v>
      </c>
      <c r="L21" s="93">
        <f t="shared" si="1"/>
        <v>0</v>
      </c>
      <c r="M21" s="93">
        <f t="shared" si="1"/>
        <v>0</v>
      </c>
      <c r="N21" s="93">
        <f t="shared" si="1"/>
        <v>0</v>
      </c>
      <c r="O21" s="93">
        <f t="shared" si="1"/>
        <v>0</v>
      </c>
      <c r="P21" s="93">
        <f t="shared" si="1"/>
        <v>0</v>
      </c>
      <c r="Q21" s="93">
        <f t="shared" si="1"/>
        <v>0</v>
      </c>
      <c r="R21" s="93">
        <f t="shared" si="1"/>
        <v>0</v>
      </c>
      <c r="S21" s="93">
        <f t="shared" si="1"/>
        <v>0</v>
      </c>
      <c r="T21" s="93">
        <f t="shared" si="1"/>
        <v>0</v>
      </c>
      <c r="U21" s="93">
        <f t="shared" si="1"/>
        <v>0</v>
      </c>
      <c r="V21" s="93">
        <f t="shared" si="1"/>
        <v>0</v>
      </c>
      <c r="W21" s="93">
        <f t="shared" si="1"/>
        <v>0</v>
      </c>
      <c r="X21" s="93">
        <f t="shared" si="1"/>
        <v>0</v>
      </c>
      <c r="Y21" s="93">
        <f t="shared" si="1"/>
        <v>0</v>
      </c>
      <c r="Z21" s="93">
        <f t="shared" si="1"/>
        <v>0</v>
      </c>
      <c r="AA21" s="93">
        <f t="shared" si="1"/>
        <v>0</v>
      </c>
      <c r="AB21" s="93">
        <f t="shared" si="1"/>
        <v>0</v>
      </c>
      <c r="AC21" s="93">
        <f t="shared" si="1"/>
        <v>0</v>
      </c>
      <c r="AD21" s="93">
        <f t="shared" si="1"/>
        <v>0</v>
      </c>
      <c r="AE21" s="93">
        <f t="shared" si="1"/>
        <v>0</v>
      </c>
      <c r="AF21" s="93">
        <f t="shared" si="1"/>
        <v>0</v>
      </c>
      <c r="AG21" s="93">
        <f t="shared" si="1"/>
        <v>0</v>
      </c>
      <c r="AH21" s="94">
        <f t="shared" si="1"/>
        <v>0</v>
      </c>
      <c r="AI21" s="100"/>
    </row>
    <row r="22" spans="1:38" ht="20.25" customHeight="1">
      <c r="A22" s="683"/>
      <c r="B22" s="686" t="s">
        <v>264</v>
      </c>
      <c r="C22" s="686"/>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96"/>
    </row>
    <row r="23" spans="1:38" ht="20.25" customHeight="1">
      <c r="A23" s="683"/>
      <c r="B23" s="687" t="s">
        <v>308</v>
      </c>
      <c r="C23" s="87">
        <v>1</v>
      </c>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96"/>
      <c r="AJ23" s="95"/>
    </row>
    <row r="24" spans="1:38" ht="20.25" customHeight="1">
      <c r="A24" s="683"/>
      <c r="B24" s="688"/>
      <c r="C24" s="87">
        <v>2</v>
      </c>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96"/>
      <c r="AJ24" s="95"/>
    </row>
    <row r="25" spans="1:38" ht="20.25" customHeight="1">
      <c r="A25" s="683"/>
      <c r="B25" s="688"/>
      <c r="C25" s="87">
        <v>3</v>
      </c>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96"/>
      <c r="AJ25" s="95"/>
    </row>
    <row r="26" spans="1:38" ht="20.25" customHeight="1">
      <c r="A26" s="683"/>
      <c r="B26" s="688"/>
      <c r="C26" s="87">
        <v>4</v>
      </c>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96"/>
      <c r="AJ26" s="95"/>
    </row>
    <row r="27" spans="1:38" ht="20.25" customHeight="1">
      <c r="A27" s="683"/>
      <c r="B27" s="688"/>
      <c r="C27" s="87">
        <v>5</v>
      </c>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96"/>
      <c r="AJ27" s="95"/>
    </row>
    <row r="28" spans="1:38" ht="20.25" customHeight="1">
      <c r="A28" s="683"/>
      <c r="B28" s="689"/>
      <c r="C28" s="87">
        <v>6</v>
      </c>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96"/>
      <c r="AJ28" s="95"/>
    </row>
    <row r="29" spans="1:38" ht="20.25" customHeight="1">
      <c r="A29" s="684"/>
      <c r="B29" s="693" t="s">
        <v>266</v>
      </c>
      <c r="C29" s="694"/>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105"/>
      <c r="AJ29" s="95"/>
      <c r="AK29" s="95"/>
      <c r="AL29" s="95"/>
    </row>
    <row r="30" spans="1:38" ht="20.25" customHeight="1" thickBot="1">
      <c r="A30" s="684"/>
      <c r="B30" s="693" t="s">
        <v>267</v>
      </c>
      <c r="C30" s="694"/>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105"/>
      <c r="AJ30" s="95"/>
      <c r="AK30" s="95"/>
      <c r="AL30" s="95"/>
    </row>
    <row r="31" spans="1:38" ht="20.25" customHeight="1" thickBot="1">
      <c r="A31" s="684"/>
      <c r="B31" s="693" t="s">
        <v>317</v>
      </c>
      <c r="C31" s="694"/>
      <c r="D31" s="107">
        <f>D29+D30</f>
        <v>0</v>
      </c>
      <c r="E31" s="107">
        <f t="shared" ref="E31:AH31" si="2">E29+E30</f>
        <v>0</v>
      </c>
      <c r="F31" s="107">
        <f t="shared" si="2"/>
        <v>0</v>
      </c>
      <c r="G31" s="107">
        <f t="shared" si="2"/>
        <v>0</v>
      </c>
      <c r="H31" s="107">
        <f t="shared" si="2"/>
        <v>0</v>
      </c>
      <c r="I31" s="107">
        <f t="shared" si="2"/>
        <v>0</v>
      </c>
      <c r="J31" s="107">
        <f t="shared" si="2"/>
        <v>0</v>
      </c>
      <c r="K31" s="107">
        <f t="shared" si="2"/>
        <v>0</v>
      </c>
      <c r="L31" s="107">
        <f t="shared" si="2"/>
        <v>0</v>
      </c>
      <c r="M31" s="107">
        <f t="shared" si="2"/>
        <v>0</v>
      </c>
      <c r="N31" s="107">
        <f t="shared" si="2"/>
        <v>0</v>
      </c>
      <c r="O31" s="107">
        <f t="shared" si="2"/>
        <v>0</v>
      </c>
      <c r="P31" s="107">
        <f t="shared" si="2"/>
        <v>0</v>
      </c>
      <c r="Q31" s="107">
        <f t="shared" si="2"/>
        <v>0</v>
      </c>
      <c r="R31" s="107">
        <f t="shared" si="2"/>
        <v>0</v>
      </c>
      <c r="S31" s="107">
        <f t="shared" si="2"/>
        <v>0</v>
      </c>
      <c r="T31" s="107">
        <f t="shared" si="2"/>
        <v>0</v>
      </c>
      <c r="U31" s="107">
        <f t="shared" si="2"/>
        <v>0</v>
      </c>
      <c r="V31" s="107">
        <f t="shared" si="2"/>
        <v>0</v>
      </c>
      <c r="W31" s="107">
        <f t="shared" si="2"/>
        <v>0</v>
      </c>
      <c r="X31" s="107">
        <f t="shared" si="2"/>
        <v>0</v>
      </c>
      <c r="Y31" s="107">
        <f t="shared" si="2"/>
        <v>0</v>
      </c>
      <c r="Z31" s="107">
        <f t="shared" si="2"/>
        <v>0</v>
      </c>
      <c r="AA31" s="107">
        <f t="shared" si="2"/>
        <v>0</v>
      </c>
      <c r="AB31" s="107">
        <f t="shared" si="2"/>
        <v>0</v>
      </c>
      <c r="AC31" s="107">
        <f t="shared" si="2"/>
        <v>0</v>
      </c>
      <c r="AD31" s="107">
        <f t="shared" si="2"/>
        <v>0</v>
      </c>
      <c r="AE31" s="107">
        <f t="shared" si="2"/>
        <v>0</v>
      </c>
      <c r="AF31" s="107">
        <f t="shared" si="2"/>
        <v>0</v>
      </c>
      <c r="AG31" s="107">
        <f t="shared" si="2"/>
        <v>0</v>
      </c>
      <c r="AH31" s="107">
        <f t="shared" si="2"/>
        <v>0</v>
      </c>
      <c r="AI31" s="108">
        <f>SUM(D31:AH31)</f>
        <v>0</v>
      </c>
      <c r="AJ31" s="95"/>
      <c r="AK31" s="95"/>
      <c r="AL31" s="95"/>
    </row>
    <row r="32" spans="1:38" ht="20.25" customHeight="1" thickBot="1">
      <c r="A32" s="720"/>
      <c r="B32" s="695" t="s">
        <v>313</v>
      </c>
      <c r="C32" s="696"/>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9"/>
      <c r="AI32" s="108">
        <f>COUNT(D32:AH32)</f>
        <v>0</v>
      </c>
      <c r="AJ32" s="95" t="s">
        <v>270</v>
      </c>
      <c r="AK32" s="95"/>
      <c r="AL32" s="95"/>
    </row>
    <row r="33" spans="1:35" ht="9.75" customHeight="1">
      <c r="A33" s="110"/>
      <c r="B33" s="110"/>
      <c r="C33" s="110"/>
      <c r="D33" s="104"/>
      <c r="E33" s="104"/>
      <c r="F33" s="104"/>
      <c r="G33" s="104"/>
      <c r="H33" s="104"/>
      <c r="I33" s="104"/>
      <c r="J33" s="104"/>
      <c r="K33" s="104"/>
      <c r="L33" s="104"/>
      <c r="M33" s="104"/>
      <c r="N33" s="104"/>
      <c r="O33" s="104"/>
      <c r="P33" s="104"/>
      <c r="Q33" s="104"/>
      <c r="R33" s="110"/>
      <c r="S33" s="104"/>
      <c r="T33" s="104"/>
      <c r="U33" s="104"/>
      <c r="V33" s="104"/>
      <c r="W33" s="104"/>
      <c r="X33" s="104"/>
      <c r="Y33" s="104"/>
      <c r="Z33" s="104"/>
      <c r="AA33" s="104"/>
      <c r="AB33" s="104"/>
      <c r="AC33" s="104"/>
      <c r="AD33" s="104"/>
      <c r="AE33" s="104"/>
      <c r="AF33" s="104"/>
      <c r="AG33" s="104"/>
      <c r="AH33" s="104"/>
      <c r="AI33" s="104"/>
    </row>
    <row r="34" spans="1:35" ht="20.25" customHeight="1">
      <c r="AF34" s="111" t="s">
        <v>272</v>
      </c>
      <c r="AG34" s="112">
        <f>SUM(D16:AH16,D29:AH29)</f>
        <v>0</v>
      </c>
      <c r="AH34" s="113" t="s">
        <v>273</v>
      </c>
    </row>
    <row r="35" spans="1:35" ht="20.25" customHeight="1">
      <c r="AF35" s="111" t="s">
        <v>274</v>
      </c>
      <c r="AG35" s="112">
        <f>SUM(D17:AH17,D30:AH30)</f>
        <v>0</v>
      </c>
      <c r="AH35" s="113" t="s">
        <v>273</v>
      </c>
    </row>
    <row r="36" spans="1:35" ht="20.25" customHeight="1">
      <c r="AF36" s="114" t="s">
        <v>275</v>
      </c>
      <c r="AG36" s="115">
        <f>SUM(AG34:AG35)</f>
        <v>0</v>
      </c>
      <c r="AH36" s="113" t="s">
        <v>273</v>
      </c>
    </row>
    <row r="38" spans="1:35">
      <c r="A38" s="88" t="s">
        <v>321</v>
      </c>
    </row>
  </sheetData>
  <mergeCells count="26">
    <mergeCell ref="A1:AI1"/>
    <mergeCell ref="A2:AH2"/>
    <mergeCell ref="B4:D4"/>
    <mergeCell ref="E4:N4"/>
    <mergeCell ref="B6:D6"/>
    <mergeCell ref="E6:G6"/>
    <mergeCell ref="H6:J6"/>
    <mergeCell ref="K6:S6"/>
    <mergeCell ref="T6:W6"/>
    <mergeCell ref="X6:AI6"/>
    <mergeCell ref="B9:C9"/>
    <mergeCell ref="B10:B15"/>
    <mergeCell ref="A21:A32"/>
    <mergeCell ref="B21:C21"/>
    <mergeCell ref="B22:C22"/>
    <mergeCell ref="B23:B28"/>
    <mergeCell ref="B29:C29"/>
    <mergeCell ref="B30:C30"/>
    <mergeCell ref="B31:C31"/>
    <mergeCell ref="B32:C32"/>
    <mergeCell ref="B16:C16"/>
    <mergeCell ref="B17:C17"/>
    <mergeCell ref="B18:C18"/>
    <mergeCell ref="B19:C19"/>
    <mergeCell ref="A8:A19"/>
    <mergeCell ref="B8:C8"/>
  </mergeCells>
  <phoneticPr fontId="21"/>
  <dataValidations count="1">
    <dataValidation type="list" allowBlank="1" showInputMessage="1" showErrorMessage="1" sqref="B17:C17 B30:B31 C30" xr:uid="{00000000-0002-0000-0500-000000000000}">
      <formula1>"実技(時間),登校(時間)"</formula1>
    </dataValidation>
  </dataValidations>
  <printOptions horizontalCentered="1" verticalCentered="1"/>
  <pageMargins left="0.39370078740157483" right="0.39370078740157483" top="0.39370078740157483" bottom="0.59055118110236227" header="0.31496062992125984" footer="0.31496062992125984"/>
  <pageSetup paperSize="9" scale="65" fitToHeight="0" orientation="landscape" r:id="rId1"/>
  <colBreaks count="1" manualBreakCount="1">
    <brk id="35" max="1048575"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V53"/>
  <sheetViews>
    <sheetView showGridLines="0" view="pageBreakPreview" topLeftCell="A19" zoomScale="70" zoomScaleNormal="100" zoomScaleSheetLayoutView="70" workbookViewId="0">
      <selection activeCell="AG51" sqref="AG51"/>
    </sheetView>
  </sheetViews>
  <sheetFormatPr defaultColWidth="9" defaultRowHeight="12"/>
  <cols>
    <col min="1" max="2" width="4.58203125" style="88" customWidth="1"/>
    <col min="3" max="3" width="6.58203125" style="88" customWidth="1"/>
    <col min="4" max="35" width="5.58203125" style="88" customWidth="1"/>
    <col min="36" max="16384" width="9" style="88"/>
  </cols>
  <sheetData>
    <row r="1" spans="1:48" ht="20.25" customHeight="1">
      <c r="A1" s="704" t="s">
        <v>306</v>
      </c>
      <c r="B1" s="704"/>
      <c r="C1" s="704"/>
      <c r="D1" s="704"/>
      <c r="E1" s="704"/>
      <c r="F1" s="704"/>
      <c r="G1" s="704"/>
      <c r="H1" s="704"/>
      <c r="I1" s="704"/>
      <c r="J1" s="704"/>
      <c r="K1" s="704"/>
      <c r="L1" s="704"/>
      <c r="M1" s="704"/>
      <c r="N1" s="704"/>
      <c r="O1" s="704"/>
      <c r="P1" s="704"/>
      <c r="Q1" s="704"/>
      <c r="R1" s="704"/>
      <c r="S1" s="704"/>
      <c r="T1" s="704"/>
      <c r="U1" s="704"/>
      <c r="V1" s="704"/>
      <c r="W1" s="704"/>
      <c r="X1" s="704"/>
      <c r="Y1" s="704"/>
      <c r="Z1" s="704"/>
      <c r="AA1" s="704"/>
      <c r="AB1" s="704"/>
      <c r="AC1" s="704"/>
      <c r="AD1" s="704"/>
      <c r="AE1" s="704"/>
      <c r="AF1" s="704"/>
      <c r="AG1" s="704"/>
      <c r="AH1" s="704"/>
      <c r="AI1" s="704"/>
    </row>
    <row r="2" spans="1:48" ht="30" customHeight="1">
      <c r="A2" s="705" t="s">
        <v>322</v>
      </c>
      <c r="B2" s="705"/>
      <c r="C2" s="705"/>
      <c r="D2" s="705"/>
      <c r="E2" s="705"/>
      <c r="F2" s="705"/>
      <c r="G2" s="705"/>
      <c r="H2" s="705"/>
      <c r="I2" s="705"/>
      <c r="J2" s="705"/>
      <c r="K2" s="705"/>
      <c r="L2" s="705"/>
      <c r="M2" s="705"/>
      <c r="N2" s="705"/>
      <c r="O2" s="705"/>
      <c r="P2" s="705"/>
      <c r="Q2" s="705"/>
      <c r="R2" s="705"/>
      <c r="S2" s="705"/>
      <c r="T2" s="705"/>
      <c r="U2" s="705"/>
      <c r="V2" s="705"/>
      <c r="W2" s="705"/>
      <c r="X2" s="705"/>
      <c r="Y2" s="705"/>
      <c r="Z2" s="705"/>
      <c r="AA2" s="705"/>
      <c r="AB2" s="705"/>
      <c r="AC2" s="705"/>
      <c r="AD2" s="705"/>
      <c r="AE2" s="705"/>
      <c r="AF2" s="705"/>
      <c r="AG2" s="705"/>
      <c r="AH2" s="705"/>
    </row>
    <row r="3" spans="1:48" ht="10"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row>
    <row r="4" spans="1:48" s="91" customFormat="1" ht="24" customHeight="1">
      <c r="A4" s="90"/>
      <c r="B4" s="706" t="s">
        <v>259</v>
      </c>
      <c r="C4" s="707"/>
      <c r="D4" s="708"/>
      <c r="E4" s="709">
        <f>'4'!E5</f>
        <v>0</v>
      </c>
      <c r="F4" s="710"/>
      <c r="G4" s="710"/>
      <c r="H4" s="710"/>
      <c r="I4" s="710"/>
      <c r="J4" s="710"/>
      <c r="K4" s="710"/>
      <c r="L4" s="710"/>
      <c r="M4" s="710"/>
      <c r="N4" s="711"/>
      <c r="O4" s="90"/>
      <c r="P4" s="90"/>
      <c r="Q4" s="90"/>
      <c r="R4" s="90"/>
      <c r="S4" s="90"/>
      <c r="T4" s="90"/>
      <c r="U4" s="90"/>
      <c r="V4" s="90"/>
      <c r="W4" s="90"/>
      <c r="X4" s="90"/>
      <c r="Y4" s="90"/>
      <c r="Z4" s="90"/>
      <c r="AA4" s="90"/>
      <c r="AB4" s="90"/>
      <c r="AC4" s="90"/>
      <c r="AD4" s="90"/>
      <c r="AE4" s="90"/>
      <c r="AF4" s="90"/>
      <c r="AG4" s="90"/>
      <c r="AH4" s="90"/>
    </row>
    <row r="5" spans="1:48" ht="10" customHeight="1">
      <c r="A5" s="92"/>
      <c r="B5" s="92"/>
      <c r="C5" s="92"/>
      <c r="D5" s="92"/>
      <c r="E5" s="92"/>
      <c r="F5" s="92"/>
      <c r="G5" s="92"/>
      <c r="H5" s="92"/>
      <c r="I5" s="92"/>
      <c r="J5" s="92"/>
      <c r="K5" s="92"/>
      <c r="L5" s="92"/>
      <c r="M5" s="92"/>
      <c r="N5" s="92"/>
      <c r="O5" s="92"/>
      <c r="P5" s="92"/>
      <c r="Q5" s="92"/>
      <c r="R5" s="92"/>
      <c r="S5" s="92"/>
      <c r="T5" s="90"/>
      <c r="U5" s="90"/>
      <c r="V5" s="90"/>
      <c r="W5" s="90"/>
      <c r="X5" s="90"/>
      <c r="Y5" s="90"/>
      <c r="Z5" s="90"/>
      <c r="AA5" s="90"/>
      <c r="AB5" s="90"/>
      <c r="AC5" s="92"/>
      <c r="AD5" s="92"/>
      <c r="AE5" s="92"/>
      <c r="AF5" s="92"/>
      <c r="AG5" s="92"/>
      <c r="AH5" s="92"/>
    </row>
    <row r="6" spans="1:48" s="126" customFormat="1" ht="24" customHeight="1">
      <c r="A6" s="125"/>
      <c r="B6" s="731" t="s">
        <v>260</v>
      </c>
      <c r="C6" s="731"/>
      <c r="D6" s="731"/>
      <c r="E6" s="731">
        <f>'4'!T5</f>
        <v>0</v>
      </c>
      <c r="F6" s="731"/>
      <c r="G6" s="731"/>
      <c r="H6" s="716" t="s">
        <v>300</v>
      </c>
      <c r="I6" s="716"/>
      <c r="J6" s="716"/>
      <c r="K6" s="732">
        <f>'4'!F8</f>
        <v>0</v>
      </c>
      <c r="L6" s="732"/>
      <c r="M6" s="732"/>
      <c r="N6" s="732"/>
      <c r="O6" s="732"/>
      <c r="P6" s="732"/>
      <c r="Q6" s="732"/>
      <c r="R6" s="732"/>
      <c r="S6" s="733"/>
      <c r="T6" s="716" t="s">
        <v>298</v>
      </c>
      <c r="U6" s="716"/>
      <c r="V6" s="716"/>
      <c r="W6" s="716"/>
      <c r="X6" s="716">
        <f>'4'!F9</f>
        <v>0</v>
      </c>
      <c r="Y6" s="716"/>
      <c r="Z6" s="716"/>
      <c r="AA6" s="716"/>
      <c r="AB6" s="716"/>
      <c r="AC6" s="716"/>
      <c r="AD6" s="716"/>
      <c r="AE6" s="716"/>
      <c r="AF6" s="716"/>
      <c r="AG6" s="716"/>
      <c r="AH6" s="716"/>
      <c r="AI6" s="716"/>
      <c r="AK6" s="229" t="s">
        <v>535</v>
      </c>
      <c r="AP6" s="127"/>
      <c r="AQ6" s="127"/>
      <c r="AR6" s="127"/>
      <c r="AS6" s="127"/>
      <c r="AT6" s="127"/>
      <c r="AU6" s="127"/>
      <c r="AV6" s="127"/>
    </row>
    <row r="7" spans="1:48" s="91" customFormat="1" ht="10" customHeight="1" thickBot="1">
      <c r="A7" s="90"/>
      <c r="B7" s="90"/>
      <c r="C7" s="90"/>
      <c r="D7" s="90"/>
      <c r="E7" s="90"/>
      <c r="F7" s="90"/>
      <c r="G7" s="90"/>
      <c r="H7" s="90"/>
      <c r="I7" s="90"/>
      <c r="J7" s="90"/>
      <c r="K7" s="90"/>
      <c r="L7" s="90"/>
      <c r="M7" s="90"/>
      <c r="N7" s="90"/>
      <c r="O7" s="90"/>
      <c r="P7" s="90"/>
      <c r="Q7" s="90"/>
      <c r="R7" s="90"/>
      <c r="S7" s="90"/>
      <c r="T7" s="90"/>
      <c r="U7" s="90"/>
      <c r="V7" s="90"/>
      <c r="W7" s="90"/>
      <c r="X7" s="90"/>
      <c r="Y7" s="90"/>
      <c r="Z7" s="90"/>
      <c r="AA7" s="90"/>
      <c r="AB7" s="90"/>
      <c r="AC7" s="90"/>
      <c r="AD7" s="90"/>
      <c r="AE7" s="90"/>
      <c r="AF7" s="90"/>
      <c r="AG7" s="90"/>
      <c r="AH7" s="90"/>
    </row>
    <row r="8" spans="1:48" ht="19.5" customHeight="1">
      <c r="A8" s="721" t="s">
        <v>261</v>
      </c>
      <c r="B8" s="724" t="s">
        <v>262</v>
      </c>
      <c r="C8" s="725"/>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4"/>
      <c r="AJ8" s="95" t="s">
        <v>263</v>
      </c>
    </row>
    <row r="9" spans="1:48" ht="20.25" customHeight="1">
      <c r="A9" s="722"/>
      <c r="B9" s="709" t="s">
        <v>264</v>
      </c>
      <c r="C9" s="711"/>
      <c r="D9" s="87"/>
      <c r="E9" s="87"/>
      <c r="F9" s="87"/>
      <c r="G9" s="87"/>
      <c r="H9" s="87"/>
      <c r="I9" s="87"/>
      <c r="J9" s="87"/>
      <c r="K9" s="87"/>
      <c r="L9" s="87"/>
      <c r="M9" s="87"/>
      <c r="N9" s="87"/>
      <c r="O9" s="87"/>
      <c r="P9" s="87"/>
      <c r="Q9" s="87"/>
      <c r="R9" s="87"/>
      <c r="S9" s="87"/>
      <c r="T9" s="87"/>
      <c r="U9" s="87"/>
      <c r="V9" s="87"/>
      <c r="W9" s="87"/>
      <c r="X9" s="87"/>
      <c r="Y9" s="87"/>
      <c r="Z9" s="87"/>
      <c r="AA9" s="87"/>
      <c r="AB9" s="87"/>
      <c r="AC9" s="87"/>
      <c r="AD9" s="87"/>
      <c r="AE9" s="87"/>
      <c r="AF9" s="87"/>
      <c r="AG9" s="87"/>
      <c r="AH9" s="96"/>
      <c r="AJ9" s="95" t="s">
        <v>265</v>
      </c>
    </row>
    <row r="10" spans="1:48" ht="20.25" customHeight="1">
      <c r="A10" s="722"/>
      <c r="B10" s="687" t="s">
        <v>308</v>
      </c>
      <c r="C10" s="87">
        <v>1</v>
      </c>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96"/>
      <c r="AJ10" s="95"/>
    </row>
    <row r="11" spans="1:48" ht="20.25" customHeight="1">
      <c r="A11" s="722"/>
      <c r="B11" s="688"/>
      <c r="C11" s="87">
        <v>2</v>
      </c>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96"/>
      <c r="AJ11" s="95"/>
    </row>
    <row r="12" spans="1:48" ht="20.25" customHeight="1">
      <c r="A12" s="722"/>
      <c r="B12" s="688"/>
      <c r="C12" s="87">
        <v>3</v>
      </c>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96"/>
      <c r="AJ12" s="95"/>
    </row>
    <row r="13" spans="1:48" ht="20.25" customHeight="1">
      <c r="A13" s="722"/>
      <c r="B13" s="688"/>
      <c r="C13" s="87">
        <v>4</v>
      </c>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96"/>
      <c r="AJ13" s="95"/>
    </row>
    <row r="14" spans="1:48" ht="20.25" customHeight="1">
      <c r="A14" s="722"/>
      <c r="B14" s="688"/>
      <c r="C14" s="87">
        <v>5</v>
      </c>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96"/>
      <c r="AJ14" s="95"/>
    </row>
    <row r="15" spans="1:48" ht="20.25" customHeight="1">
      <c r="A15" s="722"/>
      <c r="B15" s="689"/>
      <c r="C15" s="87">
        <v>6</v>
      </c>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96"/>
      <c r="AJ15" s="95"/>
    </row>
    <row r="16" spans="1:48" ht="20.25" customHeight="1">
      <c r="A16" s="722"/>
      <c r="B16" s="693" t="s">
        <v>266</v>
      </c>
      <c r="C16" s="694"/>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100"/>
      <c r="AJ16" s="95"/>
      <c r="AK16" s="95"/>
      <c r="AL16" s="95"/>
    </row>
    <row r="17" spans="1:38" ht="20.25" customHeight="1" thickBot="1">
      <c r="A17" s="722"/>
      <c r="B17" s="693" t="s">
        <v>267</v>
      </c>
      <c r="C17" s="694"/>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100"/>
      <c r="AJ17" s="95" t="s">
        <v>268</v>
      </c>
      <c r="AK17" s="95"/>
      <c r="AL17" s="95"/>
    </row>
    <row r="18" spans="1:38" ht="20.25" customHeight="1" thickBot="1">
      <c r="A18" s="722"/>
      <c r="B18" s="693" t="s">
        <v>269</v>
      </c>
      <c r="C18" s="694"/>
      <c r="D18" s="107">
        <f>D16+D17</f>
        <v>0</v>
      </c>
      <c r="E18" s="107">
        <f>E16+E17</f>
        <v>0</v>
      </c>
      <c r="F18" s="107">
        <f t="shared" ref="F18:AH18" si="0">F16+F17</f>
        <v>0</v>
      </c>
      <c r="G18" s="107">
        <f t="shared" si="0"/>
        <v>0</v>
      </c>
      <c r="H18" s="107">
        <f t="shared" si="0"/>
        <v>0</v>
      </c>
      <c r="I18" s="107">
        <f t="shared" si="0"/>
        <v>0</v>
      </c>
      <c r="J18" s="107">
        <f t="shared" si="0"/>
        <v>0</v>
      </c>
      <c r="K18" s="107">
        <f t="shared" si="0"/>
        <v>0</v>
      </c>
      <c r="L18" s="107">
        <f t="shared" si="0"/>
        <v>0</v>
      </c>
      <c r="M18" s="107">
        <f t="shared" si="0"/>
        <v>0</v>
      </c>
      <c r="N18" s="107">
        <f t="shared" si="0"/>
        <v>0</v>
      </c>
      <c r="O18" s="107">
        <f t="shared" si="0"/>
        <v>0</v>
      </c>
      <c r="P18" s="107">
        <f t="shared" si="0"/>
        <v>0</v>
      </c>
      <c r="Q18" s="107">
        <f t="shared" si="0"/>
        <v>0</v>
      </c>
      <c r="R18" s="107">
        <f t="shared" si="0"/>
        <v>0</v>
      </c>
      <c r="S18" s="107">
        <f t="shared" si="0"/>
        <v>0</v>
      </c>
      <c r="T18" s="107">
        <f t="shared" si="0"/>
        <v>0</v>
      </c>
      <c r="U18" s="107">
        <f t="shared" si="0"/>
        <v>0</v>
      </c>
      <c r="V18" s="107">
        <f t="shared" si="0"/>
        <v>0</v>
      </c>
      <c r="W18" s="107">
        <f t="shared" si="0"/>
        <v>0</v>
      </c>
      <c r="X18" s="107">
        <f t="shared" si="0"/>
        <v>0</v>
      </c>
      <c r="Y18" s="107">
        <f t="shared" si="0"/>
        <v>0</v>
      </c>
      <c r="Z18" s="107">
        <f t="shared" si="0"/>
        <v>0</v>
      </c>
      <c r="AA18" s="107">
        <f t="shared" si="0"/>
        <v>0</v>
      </c>
      <c r="AB18" s="107">
        <f t="shared" si="0"/>
        <v>0</v>
      </c>
      <c r="AC18" s="107">
        <f t="shared" si="0"/>
        <v>0</v>
      </c>
      <c r="AD18" s="107">
        <f t="shared" si="0"/>
        <v>0</v>
      </c>
      <c r="AE18" s="107">
        <f t="shared" si="0"/>
        <v>0</v>
      </c>
      <c r="AF18" s="107">
        <f t="shared" si="0"/>
        <v>0</v>
      </c>
      <c r="AG18" s="107">
        <f t="shared" si="0"/>
        <v>0</v>
      </c>
      <c r="AH18" s="107">
        <f t="shared" si="0"/>
        <v>0</v>
      </c>
      <c r="AI18" s="108">
        <f>SUM(D18:AH18)</f>
        <v>0</v>
      </c>
      <c r="AJ18" s="95"/>
      <c r="AK18" s="95"/>
      <c r="AL18" s="95"/>
    </row>
    <row r="19" spans="1:38" ht="20.25" customHeight="1" thickBot="1">
      <c r="A19" s="723"/>
      <c r="B19" s="695" t="s">
        <v>313</v>
      </c>
      <c r="C19" s="696"/>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9"/>
      <c r="AI19" s="108">
        <f>COUNT(D19:AH19)</f>
        <v>0</v>
      </c>
      <c r="AJ19" s="95" t="s">
        <v>270</v>
      </c>
      <c r="AK19" s="95"/>
      <c r="AL19" s="95"/>
    </row>
    <row r="20" spans="1:38" ht="24.75" customHeight="1" thickBot="1">
      <c r="AI20" s="104"/>
    </row>
    <row r="21" spans="1:38" ht="20.25" customHeight="1">
      <c r="A21" s="682" t="s">
        <v>271</v>
      </c>
      <c r="B21" s="685" t="s">
        <v>262</v>
      </c>
      <c r="C21" s="685"/>
      <c r="D21" s="93">
        <f t="shared" ref="D21:AH21" si="1">D8</f>
        <v>0</v>
      </c>
      <c r="E21" s="93">
        <f t="shared" si="1"/>
        <v>0</v>
      </c>
      <c r="F21" s="93">
        <f t="shared" si="1"/>
        <v>0</v>
      </c>
      <c r="G21" s="93">
        <f t="shared" si="1"/>
        <v>0</v>
      </c>
      <c r="H21" s="93">
        <f t="shared" si="1"/>
        <v>0</v>
      </c>
      <c r="I21" s="93">
        <f t="shared" si="1"/>
        <v>0</v>
      </c>
      <c r="J21" s="93">
        <f t="shared" si="1"/>
        <v>0</v>
      </c>
      <c r="K21" s="93">
        <f t="shared" si="1"/>
        <v>0</v>
      </c>
      <c r="L21" s="93">
        <f t="shared" si="1"/>
        <v>0</v>
      </c>
      <c r="M21" s="93">
        <f t="shared" si="1"/>
        <v>0</v>
      </c>
      <c r="N21" s="93">
        <f t="shared" si="1"/>
        <v>0</v>
      </c>
      <c r="O21" s="93">
        <f t="shared" si="1"/>
        <v>0</v>
      </c>
      <c r="P21" s="93">
        <f t="shared" si="1"/>
        <v>0</v>
      </c>
      <c r="Q21" s="93">
        <f t="shared" si="1"/>
        <v>0</v>
      </c>
      <c r="R21" s="93">
        <f t="shared" si="1"/>
        <v>0</v>
      </c>
      <c r="S21" s="93">
        <f t="shared" si="1"/>
        <v>0</v>
      </c>
      <c r="T21" s="93">
        <f t="shared" si="1"/>
        <v>0</v>
      </c>
      <c r="U21" s="93">
        <f t="shared" si="1"/>
        <v>0</v>
      </c>
      <c r="V21" s="93">
        <f t="shared" si="1"/>
        <v>0</v>
      </c>
      <c r="W21" s="93">
        <f t="shared" si="1"/>
        <v>0</v>
      </c>
      <c r="X21" s="93">
        <f t="shared" si="1"/>
        <v>0</v>
      </c>
      <c r="Y21" s="93">
        <f t="shared" si="1"/>
        <v>0</v>
      </c>
      <c r="Z21" s="93">
        <f t="shared" si="1"/>
        <v>0</v>
      </c>
      <c r="AA21" s="93">
        <f t="shared" si="1"/>
        <v>0</v>
      </c>
      <c r="AB21" s="93">
        <f t="shared" si="1"/>
        <v>0</v>
      </c>
      <c r="AC21" s="93">
        <f t="shared" si="1"/>
        <v>0</v>
      </c>
      <c r="AD21" s="93">
        <f t="shared" si="1"/>
        <v>0</v>
      </c>
      <c r="AE21" s="93">
        <f t="shared" si="1"/>
        <v>0</v>
      </c>
      <c r="AF21" s="93">
        <f t="shared" si="1"/>
        <v>0</v>
      </c>
      <c r="AG21" s="93">
        <f t="shared" si="1"/>
        <v>0</v>
      </c>
      <c r="AH21" s="94">
        <f t="shared" si="1"/>
        <v>0</v>
      </c>
      <c r="AI21" s="100"/>
    </row>
    <row r="22" spans="1:38" ht="20.25" customHeight="1">
      <c r="A22" s="683"/>
      <c r="B22" s="686" t="s">
        <v>264</v>
      </c>
      <c r="C22" s="686"/>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96"/>
    </row>
    <row r="23" spans="1:38" ht="20.25" customHeight="1">
      <c r="A23" s="683"/>
      <c r="B23" s="687" t="s">
        <v>308</v>
      </c>
      <c r="C23" s="87">
        <v>1</v>
      </c>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96"/>
      <c r="AJ23" s="95"/>
    </row>
    <row r="24" spans="1:38" ht="20.25" customHeight="1">
      <c r="A24" s="683"/>
      <c r="B24" s="688"/>
      <c r="C24" s="87">
        <v>2</v>
      </c>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96"/>
      <c r="AJ24" s="95"/>
    </row>
    <row r="25" spans="1:38" ht="20.25" customHeight="1">
      <c r="A25" s="683"/>
      <c r="B25" s="688"/>
      <c r="C25" s="87">
        <v>3</v>
      </c>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96"/>
      <c r="AJ25" s="95"/>
    </row>
    <row r="26" spans="1:38" ht="20.25" customHeight="1">
      <c r="A26" s="683"/>
      <c r="B26" s="688"/>
      <c r="C26" s="87">
        <v>4</v>
      </c>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96"/>
      <c r="AJ26" s="95"/>
    </row>
    <row r="27" spans="1:38" ht="20.25" customHeight="1">
      <c r="A27" s="683"/>
      <c r="B27" s="688"/>
      <c r="C27" s="87">
        <v>5</v>
      </c>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96"/>
      <c r="AJ27" s="95"/>
    </row>
    <row r="28" spans="1:38" ht="20.25" customHeight="1">
      <c r="A28" s="683"/>
      <c r="B28" s="689"/>
      <c r="C28" s="87">
        <v>6</v>
      </c>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96"/>
      <c r="AJ28" s="95"/>
    </row>
    <row r="29" spans="1:38" ht="20.25" customHeight="1">
      <c r="A29" s="684"/>
      <c r="B29" s="693" t="s">
        <v>266</v>
      </c>
      <c r="C29" s="694"/>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105"/>
      <c r="AJ29" s="95"/>
      <c r="AK29" s="95"/>
      <c r="AL29" s="95"/>
    </row>
    <row r="30" spans="1:38" ht="20.25" customHeight="1" thickBot="1">
      <c r="A30" s="684"/>
      <c r="B30" s="693" t="s">
        <v>267</v>
      </c>
      <c r="C30" s="694"/>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105"/>
      <c r="AJ30" s="95"/>
      <c r="AK30" s="95"/>
      <c r="AL30" s="95"/>
    </row>
    <row r="31" spans="1:38" ht="20.25" customHeight="1" thickBot="1">
      <c r="A31" s="684"/>
      <c r="B31" s="693" t="s">
        <v>317</v>
      </c>
      <c r="C31" s="694"/>
      <c r="D31" s="107">
        <f>D29+D30</f>
        <v>0</v>
      </c>
      <c r="E31" s="107">
        <f t="shared" ref="E31:AH31" si="2">E29+E30</f>
        <v>0</v>
      </c>
      <c r="F31" s="107">
        <f t="shared" si="2"/>
        <v>0</v>
      </c>
      <c r="G31" s="107">
        <f t="shared" si="2"/>
        <v>0</v>
      </c>
      <c r="H31" s="107">
        <f t="shared" si="2"/>
        <v>0</v>
      </c>
      <c r="I31" s="107">
        <f t="shared" si="2"/>
        <v>0</v>
      </c>
      <c r="J31" s="107">
        <f t="shared" si="2"/>
        <v>0</v>
      </c>
      <c r="K31" s="107">
        <f t="shared" si="2"/>
        <v>0</v>
      </c>
      <c r="L31" s="107">
        <f t="shared" si="2"/>
        <v>0</v>
      </c>
      <c r="M31" s="107">
        <f t="shared" si="2"/>
        <v>0</v>
      </c>
      <c r="N31" s="107">
        <f t="shared" si="2"/>
        <v>0</v>
      </c>
      <c r="O31" s="107">
        <f t="shared" si="2"/>
        <v>0</v>
      </c>
      <c r="P31" s="107">
        <f t="shared" si="2"/>
        <v>0</v>
      </c>
      <c r="Q31" s="107">
        <f t="shared" si="2"/>
        <v>0</v>
      </c>
      <c r="R31" s="107">
        <f t="shared" si="2"/>
        <v>0</v>
      </c>
      <c r="S31" s="107">
        <f t="shared" si="2"/>
        <v>0</v>
      </c>
      <c r="T31" s="107">
        <f t="shared" si="2"/>
        <v>0</v>
      </c>
      <c r="U31" s="107">
        <f t="shared" si="2"/>
        <v>0</v>
      </c>
      <c r="V31" s="107">
        <f t="shared" si="2"/>
        <v>0</v>
      </c>
      <c r="W31" s="107">
        <f t="shared" si="2"/>
        <v>0</v>
      </c>
      <c r="X31" s="107">
        <f t="shared" si="2"/>
        <v>0</v>
      </c>
      <c r="Y31" s="107">
        <f t="shared" si="2"/>
        <v>0</v>
      </c>
      <c r="Z31" s="107">
        <f t="shared" si="2"/>
        <v>0</v>
      </c>
      <c r="AA31" s="107">
        <f t="shared" si="2"/>
        <v>0</v>
      </c>
      <c r="AB31" s="107">
        <f t="shared" si="2"/>
        <v>0</v>
      </c>
      <c r="AC31" s="107">
        <f t="shared" si="2"/>
        <v>0</v>
      </c>
      <c r="AD31" s="107">
        <f t="shared" si="2"/>
        <v>0</v>
      </c>
      <c r="AE31" s="107">
        <f t="shared" si="2"/>
        <v>0</v>
      </c>
      <c r="AF31" s="107">
        <f t="shared" si="2"/>
        <v>0</v>
      </c>
      <c r="AG31" s="107">
        <f t="shared" si="2"/>
        <v>0</v>
      </c>
      <c r="AH31" s="107">
        <f t="shared" si="2"/>
        <v>0</v>
      </c>
      <c r="AI31" s="108">
        <f>SUM(D31:AH31)</f>
        <v>0</v>
      </c>
      <c r="AJ31" s="95"/>
      <c r="AK31" s="95"/>
      <c r="AL31" s="95"/>
    </row>
    <row r="32" spans="1:38" ht="20.25" customHeight="1" thickBot="1">
      <c r="A32" s="720"/>
      <c r="B32" s="695" t="s">
        <v>313</v>
      </c>
      <c r="C32" s="696"/>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9"/>
      <c r="AI32" s="108">
        <f>COUNT(D32:AH32)</f>
        <v>0</v>
      </c>
      <c r="AJ32" s="95"/>
      <c r="AK32" s="95"/>
      <c r="AL32" s="95"/>
    </row>
    <row r="33" spans="1:38" ht="20.25" customHeight="1">
      <c r="A33" s="110"/>
      <c r="B33" s="110"/>
      <c r="C33" s="110"/>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c r="AF33" s="116"/>
      <c r="AG33" s="116"/>
      <c r="AH33" s="116"/>
      <c r="AI33" s="110"/>
      <c r="AJ33" s="95"/>
      <c r="AK33" s="95"/>
      <c r="AL33" s="95"/>
    </row>
    <row r="34" spans="1:38" ht="29.25" customHeight="1">
      <c r="A34" s="705" t="s">
        <v>322</v>
      </c>
      <c r="B34" s="705"/>
      <c r="C34" s="705"/>
      <c r="D34" s="705"/>
      <c r="E34" s="705"/>
      <c r="F34" s="705"/>
      <c r="G34" s="705"/>
      <c r="H34" s="705"/>
      <c r="I34" s="705"/>
      <c r="J34" s="705"/>
      <c r="K34" s="705"/>
      <c r="L34" s="705"/>
      <c r="M34" s="705"/>
      <c r="N34" s="705"/>
      <c r="O34" s="705"/>
      <c r="P34" s="705"/>
      <c r="Q34" s="705"/>
      <c r="R34" s="705"/>
      <c r="S34" s="705"/>
      <c r="T34" s="705"/>
      <c r="U34" s="705"/>
      <c r="V34" s="705"/>
      <c r="W34" s="705"/>
      <c r="X34" s="705"/>
      <c r="Y34" s="705"/>
      <c r="Z34" s="705"/>
      <c r="AA34" s="705"/>
      <c r="AB34" s="705"/>
      <c r="AC34" s="705"/>
      <c r="AD34" s="705"/>
      <c r="AE34" s="705"/>
      <c r="AF34" s="705"/>
      <c r="AG34" s="705"/>
      <c r="AH34" s="705"/>
    </row>
    <row r="35" spans="1:38" ht="19.5" customHeight="1" thickBot="1">
      <c r="A35" s="110"/>
      <c r="B35" s="110"/>
      <c r="C35" s="110"/>
      <c r="D35" s="104"/>
      <c r="E35" s="104"/>
      <c r="F35" s="104"/>
      <c r="G35" s="104"/>
      <c r="H35" s="104"/>
      <c r="I35" s="104"/>
      <c r="J35" s="104"/>
      <c r="K35" s="104"/>
      <c r="L35" s="104"/>
      <c r="M35" s="104"/>
      <c r="N35" s="104"/>
      <c r="O35" s="104"/>
      <c r="P35" s="104"/>
      <c r="Q35" s="104"/>
      <c r="R35" s="110"/>
      <c r="S35" s="104"/>
      <c r="T35" s="104"/>
      <c r="U35" s="104"/>
      <c r="V35" s="104"/>
      <c r="W35" s="104"/>
      <c r="X35" s="104"/>
      <c r="Y35" s="104"/>
      <c r="Z35" s="104"/>
      <c r="AA35" s="104"/>
      <c r="AB35" s="104"/>
      <c r="AC35" s="104"/>
      <c r="AD35" s="104"/>
      <c r="AE35" s="104"/>
      <c r="AF35" s="104"/>
      <c r="AG35" s="104"/>
      <c r="AH35" s="104"/>
      <c r="AI35" s="104"/>
    </row>
    <row r="36" spans="1:38" ht="20.25" customHeight="1">
      <c r="A36" s="682" t="s">
        <v>271</v>
      </c>
      <c r="B36" s="685" t="s">
        <v>262</v>
      </c>
      <c r="C36" s="685"/>
      <c r="D36" s="93">
        <f>D8</f>
        <v>0</v>
      </c>
      <c r="E36" s="93">
        <f t="shared" ref="E36:AH36" si="3">E8</f>
        <v>0</v>
      </c>
      <c r="F36" s="93">
        <f t="shared" si="3"/>
        <v>0</v>
      </c>
      <c r="G36" s="93">
        <f t="shared" si="3"/>
        <v>0</v>
      </c>
      <c r="H36" s="93">
        <f t="shared" si="3"/>
        <v>0</v>
      </c>
      <c r="I36" s="93">
        <f t="shared" si="3"/>
        <v>0</v>
      </c>
      <c r="J36" s="93">
        <f t="shared" si="3"/>
        <v>0</v>
      </c>
      <c r="K36" s="93">
        <f t="shared" si="3"/>
        <v>0</v>
      </c>
      <c r="L36" s="93">
        <f t="shared" si="3"/>
        <v>0</v>
      </c>
      <c r="M36" s="93">
        <f t="shared" si="3"/>
        <v>0</v>
      </c>
      <c r="N36" s="93">
        <f t="shared" si="3"/>
        <v>0</v>
      </c>
      <c r="O36" s="93">
        <f t="shared" si="3"/>
        <v>0</v>
      </c>
      <c r="P36" s="93">
        <f t="shared" si="3"/>
        <v>0</v>
      </c>
      <c r="Q36" s="93">
        <f t="shared" si="3"/>
        <v>0</v>
      </c>
      <c r="R36" s="93">
        <f t="shared" si="3"/>
        <v>0</v>
      </c>
      <c r="S36" s="93">
        <f t="shared" si="3"/>
        <v>0</v>
      </c>
      <c r="T36" s="93">
        <f t="shared" si="3"/>
        <v>0</v>
      </c>
      <c r="U36" s="93">
        <f t="shared" si="3"/>
        <v>0</v>
      </c>
      <c r="V36" s="93">
        <f t="shared" si="3"/>
        <v>0</v>
      </c>
      <c r="W36" s="93">
        <f t="shared" si="3"/>
        <v>0</v>
      </c>
      <c r="X36" s="93">
        <f t="shared" si="3"/>
        <v>0</v>
      </c>
      <c r="Y36" s="93">
        <f t="shared" si="3"/>
        <v>0</v>
      </c>
      <c r="Z36" s="93">
        <f t="shared" si="3"/>
        <v>0</v>
      </c>
      <c r="AA36" s="93">
        <f t="shared" si="3"/>
        <v>0</v>
      </c>
      <c r="AB36" s="93">
        <f t="shared" si="3"/>
        <v>0</v>
      </c>
      <c r="AC36" s="93">
        <f t="shared" si="3"/>
        <v>0</v>
      </c>
      <c r="AD36" s="93">
        <f t="shared" si="3"/>
        <v>0</v>
      </c>
      <c r="AE36" s="93">
        <f t="shared" si="3"/>
        <v>0</v>
      </c>
      <c r="AF36" s="93">
        <f t="shared" si="3"/>
        <v>0</v>
      </c>
      <c r="AG36" s="93">
        <f t="shared" si="3"/>
        <v>0</v>
      </c>
      <c r="AH36" s="93">
        <f t="shared" si="3"/>
        <v>0</v>
      </c>
      <c r="AI36" s="100"/>
    </row>
    <row r="37" spans="1:38" ht="20.25" customHeight="1">
      <c r="A37" s="683"/>
      <c r="B37" s="686" t="s">
        <v>264</v>
      </c>
      <c r="C37" s="686"/>
      <c r="D37" s="87"/>
      <c r="E37" s="87"/>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96"/>
    </row>
    <row r="38" spans="1:38" ht="20.25" customHeight="1">
      <c r="A38" s="683"/>
      <c r="B38" s="687" t="s">
        <v>308</v>
      </c>
      <c r="C38" s="87">
        <v>1</v>
      </c>
      <c r="D38" s="87"/>
      <c r="E38" s="87"/>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96"/>
      <c r="AJ38" s="95"/>
    </row>
    <row r="39" spans="1:38" ht="20.25" customHeight="1">
      <c r="A39" s="683"/>
      <c r="B39" s="688"/>
      <c r="C39" s="87">
        <v>2</v>
      </c>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96"/>
      <c r="AJ39" s="95"/>
    </row>
    <row r="40" spans="1:38" ht="20.25" customHeight="1">
      <c r="A40" s="683"/>
      <c r="B40" s="688"/>
      <c r="C40" s="87">
        <v>3</v>
      </c>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96"/>
      <c r="AJ40" s="95"/>
    </row>
    <row r="41" spans="1:38" ht="20.25" customHeight="1">
      <c r="A41" s="683"/>
      <c r="B41" s="688"/>
      <c r="C41" s="87">
        <v>4</v>
      </c>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96"/>
      <c r="AJ41" s="95"/>
    </row>
    <row r="42" spans="1:38" ht="20.25" customHeight="1">
      <c r="A42" s="683"/>
      <c r="B42" s="688"/>
      <c r="C42" s="87">
        <v>5</v>
      </c>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96"/>
      <c r="AJ42" s="95"/>
    </row>
    <row r="43" spans="1:38" ht="20.25" customHeight="1">
      <c r="A43" s="683"/>
      <c r="B43" s="689"/>
      <c r="C43" s="87">
        <v>6</v>
      </c>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96"/>
      <c r="AJ43" s="95"/>
    </row>
    <row r="44" spans="1:38" ht="20.25" customHeight="1">
      <c r="A44" s="684"/>
      <c r="B44" s="693" t="s">
        <v>266</v>
      </c>
      <c r="C44" s="694"/>
      <c r="D44" s="98"/>
      <c r="E44" s="98"/>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105"/>
      <c r="AJ44" s="95"/>
      <c r="AK44" s="95"/>
      <c r="AL44" s="95"/>
    </row>
    <row r="45" spans="1:38" ht="20.25" customHeight="1" thickBot="1">
      <c r="A45" s="684"/>
      <c r="B45" s="693" t="s">
        <v>267</v>
      </c>
      <c r="C45" s="694"/>
      <c r="D45" s="98"/>
      <c r="E45" s="98"/>
      <c r="F45" s="98"/>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c r="AF45" s="98"/>
      <c r="AG45" s="98"/>
      <c r="AH45" s="98"/>
      <c r="AI45" s="105"/>
      <c r="AJ45" s="106" t="s">
        <v>316</v>
      </c>
      <c r="AK45" s="95"/>
      <c r="AL45" s="95"/>
    </row>
    <row r="46" spans="1:38" ht="20.25" customHeight="1" thickBot="1">
      <c r="A46" s="684"/>
      <c r="B46" s="693" t="s">
        <v>317</v>
      </c>
      <c r="C46" s="694"/>
      <c r="D46" s="107">
        <f>D44+D45</f>
        <v>0</v>
      </c>
      <c r="E46" s="107">
        <f t="shared" ref="E46:AH46" si="4">E44+E45</f>
        <v>0</v>
      </c>
      <c r="F46" s="107">
        <f t="shared" si="4"/>
        <v>0</v>
      </c>
      <c r="G46" s="107">
        <f t="shared" si="4"/>
        <v>0</v>
      </c>
      <c r="H46" s="107">
        <f t="shared" si="4"/>
        <v>0</v>
      </c>
      <c r="I46" s="107">
        <f t="shared" si="4"/>
        <v>0</v>
      </c>
      <c r="J46" s="107">
        <f t="shared" si="4"/>
        <v>0</v>
      </c>
      <c r="K46" s="107">
        <f t="shared" si="4"/>
        <v>0</v>
      </c>
      <c r="L46" s="107">
        <f t="shared" si="4"/>
        <v>0</v>
      </c>
      <c r="M46" s="107">
        <f t="shared" si="4"/>
        <v>0</v>
      </c>
      <c r="N46" s="107">
        <f t="shared" si="4"/>
        <v>0</v>
      </c>
      <c r="O46" s="107">
        <f t="shared" si="4"/>
        <v>0</v>
      </c>
      <c r="P46" s="107">
        <f t="shared" si="4"/>
        <v>0</v>
      </c>
      <c r="Q46" s="107">
        <f t="shared" si="4"/>
        <v>0</v>
      </c>
      <c r="R46" s="107">
        <f t="shared" si="4"/>
        <v>0</v>
      </c>
      <c r="S46" s="107">
        <f t="shared" si="4"/>
        <v>0</v>
      </c>
      <c r="T46" s="107">
        <f t="shared" si="4"/>
        <v>0</v>
      </c>
      <c r="U46" s="107">
        <f t="shared" si="4"/>
        <v>0</v>
      </c>
      <c r="V46" s="107">
        <f t="shared" si="4"/>
        <v>0</v>
      </c>
      <c r="W46" s="107">
        <f t="shared" si="4"/>
        <v>0</v>
      </c>
      <c r="X46" s="107">
        <f t="shared" si="4"/>
        <v>0</v>
      </c>
      <c r="Y46" s="107">
        <f t="shared" si="4"/>
        <v>0</v>
      </c>
      <c r="Z46" s="107">
        <f t="shared" si="4"/>
        <v>0</v>
      </c>
      <c r="AA46" s="107">
        <f t="shared" si="4"/>
        <v>0</v>
      </c>
      <c r="AB46" s="107">
        <f t="shared" si="4"/>
        <v>0</v>
      </c>
      <c r="AC46" s="107">
        <f t="shared" si="4"/>
        <v>0</v>
      </c>
      <c r="AD46" s="107">
        <f t="shared" si="4"/>
        <v>0</v>
      </c>
      <c r="AE46" s="107">
        <f t="shared" si="4"/>
        <v>0</v>
      </c>
      <c r="AF46" s="107">
        <f t="shared" si="4"/>
        <v>0</v>
      </c>
      <c r="AG46" s="107">
        <f t="shared" si="4"/>
        <v>0</v>
      </c>
      <c r="AH46" s="107">
        <f t="shared" si="4"/>
        <v>0</v>
      </c>
      <c r="AI46" s="108">
        <f>SUM(D46:AH46)</f>
        <v>0</v>
      </c>
      <c r="AJ46" s="95"/>
      <c r="AK46" s="95"/>
      <c r="AL46" s="95"/>
    </row>
    <row r="47" spans="1:38" ht="20.25" customHeight="1" thickBot="1">
      <c r="A47" s="720"/>
      <c r="B47" s="695" t="s">
        <v>313</v>
      </c>
      <c r="C47" s="696"/>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c r="AC47" s="102"/>
      <c r="AD47" s="102"/>
      <c r="AE47" s="102"/>
      <c r="AF47" s="102"/>
      <c r="AG47" s="102"/>
      <c r="AH47" s="109"/>
      <c r="AI47" s="108">
        <f>COUNT(D47:AH47)</f>
        <v>0</v>
      </c>
      <c r="AJ47" s="95"/>
      <c r="AK47" s="95"/>
      <c r="AL47" s="95"/>
    </row>
    <row r="48" spans="1:38" ht="9" customHeight="1">
      <c r="A48" s="110"/>
      <c r="B48" s="110"/>
      <c r="C48" s="110"/>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c r="AC48" s="116"/>
      <c r="AD48" s="116"/>
      <c r="AE48" s="116"/>
      <c r="AF48" s="117"/>
      <c r="AG48" s="118"/>
      <c r="AH48" s="118"/>
      <c r="AI48" s="110"/>
      <c r="AJ48" s="95"/>
      <c r="AK48" s="95"/>
      <c r="AL48" s="95"/>
    </row>
    <row r="49" spans="1:34" ht="20.25" customHeight="1">
      <c r="AF49" s="111" t="s">
        <v>272</v>
      </c>
      <c r="AG49" s="112">
        <f>SUM(D16:AH16,D29:AH29,D44:AH44)</f>
        <v>0</v>
      </c>
      <c r="AH49" s="113" t="s">
        <v>273</v>
      </c>
    </row>
    <row r="50" spans="1:34" ht="20.25" customHeight="1">
      <c r="AF50" s="111" t="s">
        <v>274</v>
      </c>
      <c r="AG50" s="112">
        <f>SUM(D17:AH17,D30:AH30,D45:AH45)</f>
        <v>0</v>
      </c>
      <c r="AH50" s="113" t="s">
        <v>273</v>
      </c>
    </row>
    <row r="51" spans="1:34" ht="20.25" customHeight="1">
      <c r="AF51" s="114" t="s">
        <v>275</v>
      </c>
      <c r="AG51" s="115">
        <f>SUM(AG49:AG50)</f>
        <v>0</v>
      </c>
      <c r="AH51" s="113" t="s">
        <v>273</v>
      </c>
    </row>
    <row r="53" spans="1:34">
      <c r="A53" s="88" t="s">
        <v>321</v>
      </c>
    </row>
  </sheetData>
  <mergeCells count="35">
    <mergeCell ref="A1:AI1"/>
    <mergeCell ref="A2:AH2"/>
    <mergeCell ref="B4:D4"/>
    <mergeCell ref="E4:N4"/>
    <mergeCell ref="B6:D6"/>
    <mergeCell ref="E6:G6"/>
    <mergeCell ref="H6:J6"/>
    <mergeCell ref="K6:S6"/>
    <mergeCell ref="T6:W6"/>
    <mergeCell ref="X6:AI6"/>
    <mergeCell ref="A8:A19"/>
    <mergeCell ref="B8:C8"/>
    <mergeCell ref="B9:C9"/>
    <mergeCell ref="B10:B15"/>
    <mergeCell ref="B16:C16"/>
    <mergeCell ref="B17:C17"/>
    <mergeCell ref="B18:C18"/>
    <mergeCell ref="B19:C19"/>
    <mergeCell ref="A21:A32"/>
    <mergeCell ref="B21:C21"/>
    <mergeCell ref="B22:C22"/>
    <mergeCell ref="B23:B28"/>
    <mergeCell ref="B29:C29"/>
    <mergeCell ref="B30:C30"/>
    <mergeCell ref="B31:C31"/>
    <mergeCell ref="B32:C32"/>
    <mergeCell ref="A34:AH34"/>
    <mergeCell ref="A36:A47"/>
    <mergeCell ref="B36:C36"/>
    <mergeCell ref="B37:C37"/>
    <mergeCell ref="B38:B43"/>
    <mergeCell ref="B44:C44"/>
    <mergeCell ref="B45:C45"/>
    <mergeCell ref="B46:C46"/>
    <mergeCell ref="B47:C47"/>
  </mergeCells>
  <phoneticPr fontId="21"/>
  <dataValidations disablePrompts="1" count="1">
    <dataValidation type="list" allowBlank="1" showInputMessage="1" showErrorMessage="1" sqref="B17:C17 B30:B31 C30 B45:B46 C45" xr:uid="{00000000-0002-0000-0600-000000000000}">
      <formula1>"実技(時間),登校(時間)"</formula1>
    </dataValidation>
  </dataValidations>
  <printOptions horizontalCentered="1" verticalCentered="1"/>
  <pageMargins left="0.39370078740157483" right="0.39370078740157483" top="0.39370078740157483" bottom="0.59055118110236227" header="0.31496062992125984" footer="0.31496062992125984"/>
  <pageSetup paperSize="9" scale="65" fitToHeight="0" orientation="landscape" r:id="rId1"/>
  <rowBreaks count="1" manualBreakCount="1">
    <brk id="32" max="34" man="1"/>
  </rowBreaks>
  <colBreaks count="1" manualBreakCount="1">
    <brk id="35" max="1048575" man="1"/>
  </colBreak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V78"/>
  <sheetViews>
    <sheetView showGridLines="0" view="pageBreakPreview" topLeftCell="A36" zoomScale="68" zoomScaleNormal="50" zoomScaleSheetLayoutView="68" workbookViewId="0">
      <selection sqref="A1:AI1"/>
    </sheetView>
  </sheetViews>
  <sheetFormatPr defaultColWidth="9" defaultRowHeight="12"/>
  <cols>
    <col min="1" max="2" width="5.58203125" style="88" customWidth="1"/>
    <col min="3" max="3" width="6.58203125" style="88" customWidth="1"/>
    <col min="4" max="35" width="5.58203125" style="88" customWidth="1"/>
    <col min="36" max="16384" width="9" style="88"/>
  </cols>
  <sheetData>
    <row r="1" spans="1:48" ht="20.25" customHeight="1">
      <c r="A1" s="704" t="s">
        <v>306</v>
      </c>
      <c r="B1" s="704"/>
      <c r="C1" s="704"/>
      <c r="D1" s="704"/>
      <c r="E1" s="704"/>
      <c r="F1" s="704"/>
      <c r="G1" s="704"/>
      <c r="H1" s="704"/>
      <c r="I1" s="704"/>
      <c r="J1" s="704"/>
      <c r="K1" s="704"/>
      <c r="L1" s="704"/>
      <c r="M1" s="704"/>
      <c r="N1" s="704"/>
      <c r="O1" s="704"/>
      <c r="P1" s="704"/>
      <c r="Q1" s="704"/>
      <c r="R1" s="704"/>
      <c r="S1" s="704"/>
      <c r="T1" s="704"/>
      <c r="U1" s="704"/>
      <c r="V1" s="704"/>
      <c r="W1" s="704"/>
      <c r="X1" s="704"/>
      <c r="Y1" s="704"/>
      <c r="Z1" s="704"/>
      <c r="AA1" s="704"/>
      <c r="AB1" s="704"/>
      <c r="AC1" s="704"/>
      <c r="AD1" s="704"/>
      <c r="AE1" s="704"/>
      <c r="AF1" s="704"/>
      <c r="AG1" s="704"/>
      <c r="AH1" s="704"/>
      <c r="AI1" s="704"/>
    </row>
    <row r="2" spans="1:48" ht="30" customHeight="1">
      <c r="A2" s="705" t="s">
        <v>323</v>
      </c>
      <c r="B2" s="705"/>
      <c r="C2" s="705"/>
      <c r="D2" s="705"/>
      <c r="E2" s="705"/>
      <c r="F2" s="705"/>
      <c r="G2" s="705"/>
      <c r="H2" s="705"/>
      <c r="I2" s="705"/>
      <c r="J2" s="705"/>
      <c r="K2" s="705"/>
      <c r="L2" s="705"/>
      <c r="M2" s="705"/>
      <c r="N2" s="705"/>
      <c r="O2" s="705"/>
      <c r="P2" s="705"/>
      <c r="Q2" s="705"/>
      <c r="R2" s="705"/>
      <c r="S2" s="705"/>
      <c r="T2" s="705"/>
      <c r="U2" s="705"/>
      <c r="V2" s="705"/>
      <c r="W2" s="705"/>
      <c r="X2" s="705"/>
      <c r="Y2" s="705"/>
      <c r="Z2" s="705"/>
      <c r="AA2" s="705"/>
      <c r="AB2" s="705"/>
      <c r="AC2" s="705"/>
      <c r="AD2" s="705"/>
      <c r="AE2" s="705"/>
      <c r="AF2" s="705"/>
      <c r="AG2" s="705"/>
      <c r="AH2" s="705"/>
    </row>
    <row r="3" spans="1:48" ht="10" customHeight="1">
      <c r="A3" s="90"/>
      <c r="B3" s="90"/>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row>
    <row r="4" spans="1:48" ht="24" customHeight="1">
      <c r="A4" s="92"/>
      <c r="B4" s="706" t="s">
        <v>259</v>
      </c>
      <c r="C4" s="707"/>
      <c r="D4" s="708"/>
      <c r="E4" s="706">
        <f>'4'!E5</f>
        <v>0</v>
      </c>
      <c r="F4" s="707"/>
      <c r="G4" s="707"/>
      <c r="H4" s="707"/>
      <c r="I4" s="707"/>
      <c r="J4" s="707"/>
      <c r="K4" s="707"/>
      <c r="L4" s="707"/>
      <c r="M4" s="707"/>
      <c r="N4" s="708"/>
      <c r="O4" s="90"/>
      <c r="P4" s="90"/>
      <c r="Q4" s="90"/>
      <c r="R4" s="90"/>
      <c r="S4" s="90"/>
      <c r="T4" s="92"/>
      <c r="U4" s="92"/>
      <c r="V4" s="92"/>
      <c r="W4" s="92"/>
      <c r="X4" s="92"/>
      <c r="Y4" s="92"/>
      <c r="Z4" s="92"/>
      <c r="AA4" s="92"/>
      <c r="AB4" s="92"/>
      <c r="AC4" s="92"/>
      <c r="AD4" s="92"/>
      <c r="AE4" s="92"/>
      <c r="AF4" s="92"/>
      <c r="AG4" s="92"/>
      <c r="AH4" s="92"/>
    </row>
    <row r="5" spans="1:48" ht="10" customHeight="1">
      <c r="A5" s="92"/>
      <c r="B5" s="92"/>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row>
    <row r="6" spans="1:48" s="126" customFormat="1" ht="24" customHeight="1">
      <c r="A6" s="125"/>
      <c r="B6" s="731" t="s">
        <v>260</v>
      </c>
      <c r="C6" s="731"/>
      <c r="D6" s="731"/>
      <c r="E6" s="731">
        <f>'4'!T5</f>
        <v>0</v>
      </c>
      <c r="F6" s="731"/>
      <c r="G6" s="731"/>
      <c r="H6" s="716" t="s">
        <v>300</v>
      </c>
      <c r="I6" s="716"/>
      <c r="J6" s="716"/>
      <c r="K6" s="732">
        <f>'4'!F8</f>
        <v>0</v>
      </c>
      <c r="L6" s="732"/>
      <c r="M6" s="732"/>
      <c r="N6" s="732"/>
      <c r="O6" s="732"/>
      <c r="P6" s="732"/>
      <c r="Q6" s="732"/>
      <c r="R6" s="732"/>
      <c r="S6" s="733"/>
      <c r="T6" s="716" t="s">
        <v>298</v>
      </c>
      <c r="U6" s="716"/>
      <c r="V6" s="716"/>
      <c r="W6" s="716"/>
      <c r="X6" s="716">
        <f>'4'!F9</f>
        <v>0</v>
      </c>
      <c r="Y6" s="716"/>
      <c r="Z6" s="716"/>
      <c r="AA6" s="716"/>
      <c r="AB6" s="716"/>
      <c r="AC6" s="716"/>
      <c r="AD6" s="716"/>
      <c r="AE6" s="716"/>
      <c r="AF6" s="716"/>
      <c r="AG6" s="716"/>
      <c r="AH6" s="716"/>
      <c r="AI6" s="716"/>
      <c r="AK6" s="229" t="s">
        <v>535</v>
      </c>
      <c r="AP6" s="127"/>
      <c r="AQ6" s="127"/>
      <c r="AR6" s="127"/>
      <c r="AS6" s="127"/>
      <c r="AT6" s="127"/>
      <c r="AU6" s="127"/>
      <c r="AV6" s="127"/>
    </row>
    <row r="7" spans="1:48" ht="10" customHeight="1" thickBot="1">
      <c r="A7" s="92"/>
      <c r="B7" s="92"/>
      <c r="C7" s="92"/>
      <c r="D7" s="92"/>
      <c r="E7" s="92"/>
      <c r="F7" s="92"/>
      <c r="G7" s="92"/>
      <c r="H7" s="92"/>
      <c r="I7" s="92"/>
      <c r="J7" s="92"/>
      <c r="K7" s="92"/>
      <c r="L7" s="92"/>
      <c r="M7" s="92"/>
      <c r="N7" s="92"/>
      <c r="O7" s="92"/>
      <c r="P7" s="92"/>
      <c r="Q7" s="92"/>
      <c r="R7" s="92"/>
      <c r="S7" s="92"/>
      <c r="T7" s="92"/>
      <c r="U7" s="92"/>
      <c r="V7" s="92"/>
      <c r="W7" s="92"/>
      <c r="X7" s="92"/>
      <c r="Y7" s="92"/>
      <c r="Z7" s="92"/>
      <c r="AA7" s="92"/>
      <c r="AB7" s="92"/>
      <c r="AC7" s="92"/>
      <c r="AD7" s="92"/>
      <c r="AE7" s="92"/>
      <c r="AF7" s="92"/>
      <c r="AG7" s="92"/>
      <c r="AH7" s="92"/>
    </row>
    <row r="8" spans="1:48" ht="19.5" customHeight="1">
      <c r="A8" s="721" t="s">
        <v>261</v>
      </c>
      <c r="B8" s="724" t="s">
        <v>262</v>
      </c>
      <c r="C8" s="725"/>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4"/>
    </row>
    <row r="9" spans="1:48" ht="19.5" customHeight="1">
      <c r="A9" s="722"/>
      <c r="B9" s="709" t="s">
        <v>264</v>
      </c>
      <c r="C9" s="711"/>
      <c r="D9" s="87"/>
      <c r="E9" s="87"/>
      <c r="F9" s="87"/>
      <c r="G9" s="87"/>
      <c r="H9" s="87"/>
      <c r="I9" s="87"/>
      <c r="J9" s="87"/>
      <c r="K9" s="87"/>
      <c r="L9" s="87"/>
      <c r="M9" s="87"/>
      <c r="N9" s="87"/>
      <c r="O9" s="87"/>
      <c r="P9" s="87"/>
      <c r="Q9" s="87"/>
      <c r="R9" s="87"/>
      <c r="S9" s="87"/>
      <c r="T9" s="87"/>
      <c r="U9" s="87"/>
      <c r="V9" s="87"/>
      <c r="W9" s="87"/>
      <c r="X9" s="87"/>
      <c r="Y9" s="87"/>
      <c r="Z9" s="87"/>
      <c r="AA9" s="87"/>
      <c r="AB9" s="87"/>
      <c r="AC9" s="87"/>
      <c r="AD9" s="87"/>
      <c r="AE9" s="87"/>
      <c r="AF9" s="87"/>
      <c r="AG9" s="87"/>
      <c r="AH9" s="96"/>
    </row>
    <row r="10" spans="1:48" ht="19.5" customHeight="1">
      <c r="A10" s="722"/>
      <c r="B10" s="687" t="s">
        <v>308</v>
      </c>
      <c r="C10" s="87">
        <v>1</v>
      </c>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96"/>
    </row>
    <row r="11" spans="1:48" ht="19.5" customHeight="1">
      <c r="A11" s="722"/>
      <c r="B11" s="688"/>
      <c r="C11" s="87">
        <v>2</v>
      </c>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96"/>
    </row>
    <row r="12" spans="1:48" ht="19.5" customHeight="1">
      <c r="A12" s="722"/>
      <c r="B12" s="688"/>
      <c r="C12" s="87">
        <v>3</v>
      </c>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96"/>
    </row>
    <row r="13" spans="1:48" ht="19.5" customHeight="1">
      <c r="A13" s="722"/>
      <c r="B13" s="688"/>
      <c r="C13" s="87">
        <v>4</v>
      </c>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96"/>
    </row>
    <row r="14" spans="1:48" ht="19.5" customHeight="1">
      <c r="A14" s="722"/>
      <c r="B14" s="688"/>
      <c r="C14" s="87">
        <v>5</v>
      </c>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96"/>
    </row>
    <row r="15" spans="1:48" ht="19.5" customHeight="1">
      <c r="A15" s="722"/>
      <c r="B15" s="689"/>
      <c r="C15" s="87">
        <v>6</v>
      </c>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96"/>
    </row>
    <row r="16" spans="1:48" ht="19.5" customHeight="1">
      <c r="A16" s="722"/>
      <c r="B16" s="693" t="s">
        <v>266</v>
      </c>
      <c r="C16" s="694"/>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100"/>
    </row>
    <row r="17" spans="1:36" ht="19.5" customHeight="1" thickBot="1">
      <c r="A17" s="722"/>
      <c r="B17" s="693" t="s">
        <v>267</v>
      </c>
      <c r="C17" s="694"/>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100"/>
    </row>
    <row r="18" spans="1:36" ht="19.5" customHeight="1" thickBot="1">
      <c r="A18" s="722"/>
      <c r="B18" s="693" t="s">
        <v>269</v>
      </c>
      <c r="C18" s="694"/>
      <c r="D18" s="107">
        <f>D16+D17</f>
        <v>0</v>
      </c>
      <c r="E18" s="107">
        <f t="shared" ref="E18:AH18" si="0">E16+E17</f>
        <v>0</v>
      </c>
      <c r="F18" s="107">
        <f t="shared" si="0"/>
        <v>0</v>
      </c>
      <c r="G18" s="107">
        <f t="shared" si="0"/>
        <v>0</v>
      </c>
      <c r="H18" s="107">
        <f t="shared" si="0"/>
        <v>0</v>
      </c>
      <c r="I18" s="107">
        <f t="shared" si="0"/>
        <v>0</v>
      </c>
      <c r="J18" s="107">
        <f t="shared" si="0"/>
        <v>0</v>
      </c>
      <c r="K18" s="107">
        <f t="shared" si="0"/>
        <v>0</v>
      </c>
      <c r="L18" s="107">
        <f t="shared" si="0"/>
        <v>0</v>
      </c>
      <c r="M18" s="107">
        <f t="shared" si="0"/>
        <v>0</v>
      </c>
      <c r="N18" s="107">
        <f t="shared" si="0"/>
        <v>0</v>
      </c>
      <c r="O18" s="107">
        <f t="shared" si="0"/>
        <v>0</v>
      </c>
      <c r="P18" s="107">
        <f t="shared" si="0"/>
        <v>0</v>
      </c>
      <c r="Q18" s="107">
        <f t="shared" si="0"/>
        <v>0</v>
      </c>
      <c r="R18" s="107">
        <f t="shared" si="0"/>
        <v>0</v>
      </c>
      <c r="S18" s="107">
        <f t="shared" si="0"/>
        <v>0</v>
      </c>
      <c r="T18" s="107">
        <f t="shared" si="0"/>
        <v>0</v>
      </c>
      <c r="U18" s="107">
        <f t="shared" si="0"/>
        <v>0</v>
      </c>
      <c r="V18" s="107">
        <f t="shared" si="0"/>
        <v>0</v>
      </c>
      <c r="W18" s="107">
        <f t="shared" si="0"/>
        <v>0</v>
      </c>
      <c r="X18" s="107">
        <f t="shared" si="0"/>
        <v>0</v>
      </c>
      <c r="Y18" s="107">
        <f t="shared" si="0"/>
        <v>0</v>
      </c>
      <c r="Z18" s="107">
        <f t="shared" si="0"/>
        <v>0</v>
      </c>
      <c r="AA18" s="107">
        <f t="shared" si="0"/>
        <v>0</v>
      </c>
      <c r="AB18" s="107">
        <f t="shared" si="0"/>
        <v>0</v>
      </c>
      <c r="AC18" s="107">
        <f t="shared" si="0"/>
        <v>0</v>
      </c>
      <c r="AD18" s="107">
        <f t="shared" si="0"/>
        <v>0</v>
      </c>
      <c r="AE18" s="107">
        <f t="shared" si="0"/>
        <v>0</v>
      </c>
      <c r="AF18" s="107">
        <f t="shared" si="0"/>
        <v>0</v>
      </c>
      <c r="AG18" s="107">
        <f t="shared" si="0"/>
        <v>0</v>
      </c>
      <c r="AH18" s="107">
        <f t="shared" si="0"/>
        <v>0</v>
      </c>
      <c r="AI18" s="108">
        <f>SUM(D18:AH18)</f>
        <v>0</v>
      </c>
    </row>
    <row r="19" spans="1:36" ht="19.5" customHeight="1" thickBot="1">
      <c r="A19" s="723"/>
      <c r="B19" s="695" t="s">
        <v>313</v>
      </c>
      <c r="C19" s="696"/>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9"/>
      <c r="AI19" s="108">
        <f>COUNT(D19:AH19)</f>
        <v>0</v>
      </c>
    </row>
    <row r="20" spans="1:36" ht="19.5" customHeight="1" thickBot="1">
      <c r="AI20" s="119"/>
    </row>
    <row r="21" spans="1:36" ht="19.5" customHeight="1">
      <c r="A21" s="721" t="s">
        <v>261</v>
      </c>
      <c r="B21" s="724" t="s">
        <v>262</v>
      </c>
      <c r="C21" s="725"/>
      <c r="D21" s="93">
        <f>D8</f>
        <v>0</v>
      </c>
      <c r="E21" s="93">
        <f t="shared" ref="E21:AH21" si="1">E8</f>
        <v>0</v>
      </c>
      <c r="F21" s="93">
        <f t="shared" si="1"/>
        <v>0</v>
      </c>
      <c r="G21" s="93">
        <f t="shared" si="1"/>
        <v>0</v>
      </c>
      <c r="H21" s="93">
        <f t="shared" si="1"/>
        <v>0</v>
      </c>
      <c r="I21" s="93">
        <f t="shared" si="1"/>
        <v>0</v>
      </c>
      <c r="J21" s="93">
        <f t="shared" si="1"/>
        <v>0</v>
      </c>
      <c r="K21" s="93">
        <f t="shared" si="1"/>
        <v>0</v>
      </c>
      <c r="L21" s="93">
        <f t="shared" si="1"/>
        <v>0</v>
      </c>
      <c r="M21" s="93">
        <f t="shared" si="1"/>
        <v>0</v>
      </c>
      <c r="N21" s="93">
        <f t="shared" si="1"/>
        <v>0</v>
      </c>
      <c r="O21" s="93">
        <f t="shared" si="1"/>
        <v>0</v>
      </c>
      <c r="P21" s="93">
        <f t="shared" si="1"/>
        <v>0</v>
      </c>
      <c r="Q21" s="93">
        <f t="shared" si="1"/>
        <v>0</v>
      </c>
      <c r="R21" s="93">
        <f t="shared" si="1"/>
        <v>0</v>
      </c>
      <c r="S21" s="93">
        <f t="shared" si="1"/>
        <v>0</v>
      </c>
      <c r="T21" s="93">
        <f t="shared" si="1"/>
        <v>0</v>
      </c>
      <c r="U21" s="93">
        <f t="shared" si="1"/>
        <v>0</v>
      </c>
      <c r="V21" s="93">
        <f t="shared" si="1"/>
        <v>0</v>
      </c>
      <c r="W21" s="93">
        <f t="shared" si="1"/>
        <v>0</v>
      </c>
      <c r="X21" s="93">
        <f t="shared" si="1"/>
        <v>0</v>
      </c>
      <c r="Y21" s="93">
        <f t="shared" si="1"/>
        <v>0</v>
      </c>
      <c r="Z21" s="93">
        <f t="shared" si="1"/>
        <v>0</v>
      </c>
      <c r="AA21" s="93">
        <f t="shared" si="1"/>
        <v>0</v>
      </c>
      <c r="AB21" s="93">
        <f t="shared" si="1"/>
        <v>0</v>
      </c>
      <c r="AC21" s="93">
        <f t="shared" si="1"/>
        <v>0</v>
      </c>
      <c r="AD21" s="93">
        <f t="shared" si="1"/>
        <v>0</v>
      </c>
      <c r="AE21" s="93">
        <f t="shared" si="1"/>
        <v>0</v>
      </c>
      <c r="AF21" s="93">
        <f t="shared" si="1"/>
        <v>0</v>
      </c>
      <c r="AG21" s="93">
        <f t="shared" si="1"/>
        <v>0</v>
      </c>
      <c r="AH21" s="93">
        <f t="shared" si="1"/>
        <v>0</v>
      </c>
    </row>
    <row r="22" spans="1:36" ht="19.5" customHeight="1">
      <c r="A22" s="722"/>
      <c r="B22" s="709" t="s">
        <v>264</v>
      </c>
      <c r="C22" s="711"/>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96"/>
    </row>
    <row r="23" spans="1:36" ht="19.5" customHeight="1">
      <c r="A23" s="722"/>
      <c r="B23" s="687" t="s">
        <v>308</v>
      </c>
      <c r="C23" s="87">
        <v>1</v>
      </c>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96"/>
    </row>
    <row r="24" spans="1:36" ht="19.5" customHeight="1">
      <c r="A24" s="722"/>
      <c r="B24" s="688"/>
      <c r="C24" s="87">
        <v>2</v>
      </c>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96"/>
    </row>
    <row r="25" spans="1:36" ht="19.5" customHeight="1">
      <c r="A25" s="722"/>
      <c r="B25" s="688"/>
      <c r="C25" s="87">
        <v>3</v>
      </c>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96"/>
    </row>
    <row r="26" spans="1:36" ht="19.5" customHeight="1">
      <c r="A26" s="722"/>
      <c r="B26" s="688"/>
      <c r="C26" s="87">
        <v>4</v>
      </c>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96"/>
    </row>
    <row r="27" spans="1:36" ht="19.5" customHeight="1">
      <c r="A27" s="722"/>
      <c r="B27" s="688"/>
      <c r="C27" s="87">
        <v>5</v>
      </c>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96"/>
    </row>
    <row r="28" spans="1:36" ht="19.5" customHeight="1">
      <c r="A28" s="722"/>
      <c r="B28" s="689"/>
      <c r="C28" s="87">
        <v>6</v>
      </c>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96"/>
    </row>
    <row r="29" spans="1:36" ht="19.5" customHeight="1">
      <c r="A29" s="722"/>
      <c r="B29" s="693" t="s">
        <v>266</v>
      </c>
      <c r="C29" s="694"/>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100"/>
    </row>
    <row r="30" spans="1:36" ht="19.5" customHeight="1" thickBot="1">
      <c r="A30" s="722"/>
      <c r="B30" s="693" t="s">
        <v>267</v>
      </c>
      <c r="C30" s="694"/>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100"/>
      <c r="AJ30" s="106" t="s">
        <v>316</v>
      </c>
    </row>
    <row r="31" spans="1:36" ht="19.5" customHeight="1" thickBot="1">
      <c r="A31" s="722"/>
      <c r="B31" s="693" t="s">
        <v>269</v>
      </c>
      <c r="C31" s="694"/>
      <c r="D31" s="107">
        <f>D29+D30</f>
        <v>0</v>
      </c>
      <c r="E31" s="107">
        <f t="shared" ref="E31:AH31" si="2">E29+E30</f>
        <v>0</v>
      </c>
      <c r="F31" s="107">
        <f t="shared" si="2"/>
        <v>0</v>
      </c>
      <c r="G31" s="107">
        <f t="shared" si="2"/>
        <v>0</v>
      </c>
      <c r="H31" s="107">
        <f t="shared" si="2"/>
        <v>0</v>
      </c>
      <c r="I31" s="107">
        <f t="shared" si="2"/>
        <v>0</v>
      </c>
      <c r="J31" s="107">
        <f t="shared" si="2"/>
        <v>0</v>
      </c>
      <c r="K31" s="107">
        <f t="shared" si="2"/>
        <v>0</v>
      </c>
      <c r="L31" s="107">
        <f t="shared" si="2"/>
        <v>0</v>
      </c>
      <c r="M31" s="107">
        <f t="shared" si="2"/>
        <v>0</v>
      </c>
      <c r="N31" s="107">
        <f t="shared" si="2"/>
        <v>0</v>
      </c>
      <c r="O31" s="107">
        <f t="shared" si="2"/>
        <v>0</v>
      </c>
      <c r="P31" s="107">
        <f t="shared" si="2"/>
        <v>0</v>
      </c>
      <c r="Q31" s="107">
        <f t="shared" si="2"/>
        <v>0</v>
      </c>
      <c r="R31" s="107">
        <f t="shared" si="2"/>
        <v>0</v>
      </c>
      <c r="S31" s="107">
        <f t="shared" si="2"/>
        <v>0</v>
      </c>
      <c r="T31" s="107">
        <f t="shared" si="2"/>
        <v>0</v>
      </c>
      <c r="U31" s="107">
        <f t="shared" si="2"/>
        <v>0</v>
      </c>
      <c r="V31" s="107">
        <f t="shared" si="2"/>
        <v>0</v>
      </c>
      <c r="W31" s="107">
        <f t="shared" si="2"/>
        <v>0</v>
      </c>
      <c r="X31" s="107">
        <f t="shared" si="2"/>
        <v>0</v>
      </c>
      <c r="Y31" s="107">
        <f t="shared" si="2"/>
        <v>0</v>
      </c>
      <c r="Z31" s="107">
        <f t="shared" si="2"/>
        <v>0</v>
      </c>
      <c r="AA31" s="107">
        <f t="shared" si="2"/>
        <v>0</v>
      </c>
      <c r="AB31" s="107">
        <f t="shared" si="2"/>
        <v>0</v>
      </c>
      <c r="AC31" s="107">
        <f t="shared" si="2"/>
        <v>0</v>
      </c>
      <c r="AD31" s="107">
        <f t="shared" si="2"/>
        <v>0</v>
      </c>
      <c r="AE31" s="107">
        <f t="shared" si="2"/>
        <v>0</v>
      </c>
      <c r="AF31" s="107">
        <f t="shared" si="2"/>
        <v>0</v>
      </c>
      <c r="AG31" s="107">
        <f t="shared" si="2"/>
        <v>0</v>
      </c>
      <c r="AH31" s="107">
        <f t="shared" si="2"/>
        <v>0</v>
      </c>
      <c r="AI31" s="108">
        <f>SUM(D31:AH31)</f>
        <v>0</v>
      </c>
    </row>
    <row r="32" spans="1:36" ht="19.5" customHeight="1" thickBot="1">
      <c r="A32" s="723"/>
      <c r="B32" s="695" t="s">
        <v>313</v>
      </c>
      <c r="C32" s="696"/>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9"/>
      <c r="AI32" s="108">
        <f>COUNT(D32:AH32)</f>
        <v>0</v>
      </c>
    </row>
    <row r="33" spans="1:35" ht="19.5" customHeight="1">
      <c r="A33" s="110"/>
      <c r="B33" s="110"/>
      <c r="C33" s="110"/>
      <c r="D33" s="104"/>
      <c r="E33" s="104"/>
      <c r="F33" s="104"/>
      <c r="G33" s="104"/>
      <c r="H33" s="104"/>
      <c r="I33" s="104"/>
      <c r="J33" s="104"/>
      <c r="K33" s="104"/>
      <c r="L33" s="104"/>
      <c r="M33" s="104"/>
      <c r="N33" s="104"/>
      <c r="O33" s="104"/>
      <c r="P33" s="104"/>
      <c r="Q33" s="104"/>
      <c r="R33" s="110"/>
      <c r="S33" s="104"/>
      <c r="T33" s="104"/>
      <c r="U33" s="104"/>
      <c r="V33" s="104"/>
      <c r="W33" s="104"/>
      <c r="X33" s="104"/>
      <c r="Y33" s="104"/>
      <c r="Z33" s="104"/>
      <c r="AA33" s="104"/>
      <c r="AB33" s="104"/>
      <c r="AC33" s="104"/>
      <c r="AD33" s="104"/>
      <c r="AE33" s="104"/>
      <c r="AF33" s="104"/>
      <c r="AG33" s="104"/>
      <c r="AH33" s="104"/>
      <c r="AI33" s="104"/>
    </row>
    <row r="34" spans="1:35" ht="30" customHeight="1">
      <c r="A34" s="705" t="s">
        <v>323</v>
      </c>
      <c r="B34" s="705"/>
      <c r="C34" s="705"/>
      <c r="D34" s="705"/>
      <c r="E34" s="705"/>
      <c r="F34" s="705"/>
      <c r="G34" s="705"/>
      <c r="H34" s="705"/>
      <c r="I34" s="705"/>
      <c r="J34" s="705"/>
      <c r="K34" s="705"/>
      <c r="L34" s="705"/>
      <c r="M34" s="705"/>
      <c r="N34" s="705"/>
      <c r="O34" s="705"/>
      <c r="P34" s="705"/>
      <c r="Q34" s="705"/>
      <c r="R34" s="705"/>
      <c r="S34" s="705"/>
      <c r="T34" s="705"/>
      <c r="U34" s="705"/>
      <c r="V34" s="705"/>
      <c r="W34" s="705"/>
      <c r="X34" s="705"/>
      <c r="Y34" s="705"/>
      <c r="Z34" s="705"/>
      <c r="AA34" s="705"/>
      <c r="AB34" s="705"/>
      <c r="AC34" s="705"/>
      <c r="AD34" s="705"/>
      <c r="AE34" s="705"/>
      <c r="AF34" s="705"/>
      <c r="AG34" s="705"/>
      <c r="AH34" s="705"/>
    </row>
    <row r="35" spans="1:35" ht="19.5" customHeight="1" thickBot="1"/>
    <row r="36" spans="1:35" ht="19.5" customHeight="1">
      <c r="A36" s="721" t="s">
        <v>261</v>
      </c>
      <c r="B36" s="724" t="s">
        <v>262</v>
      </c>
      <c r="C36" s="725"/>
      <c r="D36" s="93">
        <f>D8</f>
        <v>0</v>
      </c>
      <c r="E36" s="93">
        <f t="shared" ref="E36:AH36" si="3">E8</f>
        <v>0</v>
      </c>
      <c r="F36" s="93">
        <f t="shared" si="3"/>
        <v>0</v>
      </c>
      <c r="G36" s="93">
        <f t="shared" si="3"/>
        <v>0</v>
      </c>
      <c r="H36" s="93">
        <f t="shared" si="3"/>
        <v>0</v>
      </c>
      <c r="I36" s="93">
        <f t="shared" si="3"/>
        <v>0</v>
      </c>
      <c r="J36" s="93">
        <f t="shared" si="3"/>
        <v>0</v>
      </c>
      <c r="K36" s="93">
        <f t="shared" si="3"/>
        <v>0</v>
      </c>
      <c r="L36" s="93">
        <f t="shared" si="3"/>
        <v>0</v>
      </c>
      <c r="M36" s="93">
        <f t="shared" si="3"/>
        <v>0</v>
      </c>
      <c r="N36" s="93">
        <f t="shared" si="3"/>
        <v>0</v>
      </c>
      <c r="O36" s="93">
        <f t="shared" si="3"/>
        <v>0</v>
      </c>
      <c r="P36" s="93">
        <f t="shared" si="3"/>
        <v>0</v>
      </c>
      <c r="Q36" s="93">
        <f t="shared" si="3"/>
        <v>0</v>
      </c>
      <c r="R36" s="93">
        <f t="shared" si="3"/>
        <v>0</v>
      </c>
      <c r="S36" s="93">
        <f t="shared" si="3"/>
        <v>0</v>
      </c>
      <c r="T36" s="93">
        <f t="shared" si="3"/>
        <v>0</v>
      </c>
      <c r="U36" s="93">
        <f t="shared" si="3"/>
        <v>0</v>
      </c>
      <c r="V36" s="93">
        <f t="shared" si="3"/>
        <v>0</v>
      </c>
      <c r="W36" s="93">
        <f t="shared" si="3"/>
        <v>0</v>
      </c>
      <c r="X36" s="93">
        <f t="shared" si="3"/>
        <v>0</v>
      </c>
      <c r="Y36" s="93">
        <f t="shared" si="3"/>
        <v>0</v>
      </c>
      <c r="Z36" s="93">
        <f t="shared" si="3"/>
        <v>0</v>
      </c>
      <c r="AA36" s="93">
        <f t="shared" si="3"/>
        <v>0</v>
      </c>
      <c r="AB36" s="93">
        <f t="shared" si="3"/>
        <v>0</v>
      </c>
      <c r="AC36" s="93">
        <f t="shared" si="3"/>
        <v>0</v>
      </c>
      <c r="AD36" s="93">
        <f t="shared" si="3"/>
        <v>0</v>
      </c>
      <c r="AE36" s="93">
        <f t="shared" si="3"/>
        <v>0</v>
      </c>
      <c r="AF36" s="93">
        <f t="shared" si="3"/>
        <v>0</v>
      </c>
      <c r="AG36" s="93">
        <f t="shared" si="3"/>
        <v>0</v>
      </c>
      <c r="AH36" s="93">
        <f t="shared" si="3"/>
        <v>0</v>
      </c>
    </row>
    <row r="37" spans="1:35" ht="19.5" customHeight="1">
      <c r="A37" s="722"/>
      <c r="B37" s="709" t="s">
        <v>264</v>
      </c>
      <c r="C37" s="711"/>
      <c r="D37" s="87"/>
      <c r="E37" s="87"/>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96"/>
    </row>
    <row r="38" spans="1:35" ht="19.5" customHeight="1">
      <c r="A38" s="722"/>
      <c r="B38" s="687" t="s">
        <v>308</v>
      </c>
      <c r="C38" s="87">
        <v>1</v>
      </c>
      <c r="D38" s="87"/>
      <c r="E38" s="87"/>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96"/>
    </row>
    <row r="39" spans="1:35" ht="19.5" customHeight="1">
      <c r="A39" s="722"/>
      <c r="B39" s="688"/>
      <c r="C39" s="87">
        <v>2</v>
      </c>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96"/>
    </row>
    <row r="40" spans="1:35" ht="19.5" customHeight="1">
      <c r="A40" s="722"/>
      <c r="B40" s="688"/>
      <c r="C40" s="87">
        <v>3</v>
      </c>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96"/>
    </row>
    <row r="41" spans="1:35" ht="19.5" customHeight="1">
      <c r="A41" s="722"/>
      <c r="B41" s="688"/>
      <c r="C41" s="87">
        <v>4</v>
      </c>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96"/>
    </row>
    <row r="42" spans="1:35" ht="19.5" customHeight="1">
      <c r="A42" s="722"/>
      <c r="B42" s="688"/>
      <c r="C42" s="87">
        <v>5</v>
      </c>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96"/>
    </row>
    <row r="43" spans="1:35" ht="19.5" customHeight="1">
      <c r="A43" s="722"/>
      <c r="B43" s="689"/>
      <c r="C43" s="87">
        <v>6</v>
      </c>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96"/>
    </row>
    <row r="44" spans="1:35" ht="19.5" customHeight="1">
      <c r="A44" s="722"/>
      <c r="B44" s="693" t="s">
        <v>266</v>
      </c>
      <c r="C44" s="694"/>
      <c r="D44" s="98"/>
      <c r="E44" s="98"/>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100"/>
    </row>
    <row r="45" spans="1:35" ht="19.5" customHeight="1" thickBot="1">
      <c r="A45" s="722"/>
      <c r="B45" s="693" t="s">
        <v>267</v>
      </c>
      <c r="C45" s="694"/>
      <c r="D45" s="98"/>
      <c r="E45" s="98"/>
      <c r="F45" s="98"/>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c r="AF45" s="98"/>
      <c r="AG45" s="98"/>
      <c r="AH45" s="98"/>
      <c r="AI45" s="100"/>
    </row>
    <row r="46" spans="1:35" ht="19.5" customHeight="1" thickBot="1">
      <c r="A46" s="722"/>
      <c r="B46" s="693" t="s">
        <v>269</v>
      </c>
      <c r="C46" s="694"/>
      <c r="D46" s="107">
        <f>D44+D45</f>
        <v>0</v>
      </c>
      <c r="E46" s="107">
        <f t="shared" ref="E46:AH46" si="4">E44+E45</f>
        <v>0</v>
      </c>
      <c r="F46" s="107">
        <f t="shared" si="4"/>
        <v>0</v>
      </c>
      <c r="G46" s="107">
        <f t="shared" si="4"/>
        <v>0</v>
      </c>
      <c r="H46" s="107">
        <f t="shared" si="4"/>
        <v>0</v>
      </c>
      <c r="I46" s="107">
        <f t="shared" si="4"/>
        <v>0</v>
      </c>
      <c r="J46" s="107">
        <f t="shared" si="4"/>
        <v>0</v>
      </c>
      <c r="K46" s="107">
        <f t="shared" si="4"/>
        <v>0</v>
      </c>
      <c r="L46" s="107">
        <f t="shared" si="4"/>
        <v>0</v>
      </c>
      <c r="M46" s="107">
        <f t="shared" si="4"/>
        <v>0</v>
      </c>
      <c r="N46" s="107">
        <f t="shared" si="4"/>
        <v>0</v>
      </c>
      <c r="O46" s="107">
        <f t="shared" si="4"/>
        <v>0</v>
      </c>
      <c r="P46" s="107">
        <f t="shared" si="4"/>
        <v>0</v>
      </c>
      <c r="Q46" s="107">
        <f t="shared" si="4"/>
        <v>0</v>
      </c>
      <c r="R46" s="107">
        <f t="shared" si="4"/>
        <v>0</v>
      </c>
      <c r="S46" s="107">
        <f t="shared" si="4"/>
        <v>0</v>
      </c>
      <c r="T46" s="107">
        <f t="shared" si="4"/>
        <v>0</v>
      </c>
      <c r="U46" s="107">
        <f t="shared" si="4"/>
        <v>0</v>
      </c>
      <c r="V46" s="107">
        <f t="shared" si="4"/>
        <v>0</v>
      </c>
      <c r="W46" s="107">
        <f t="shared" si="4"/>
        <v>0</v>
      </c>
      <c r="X46" s="107">
        <f t="shared" si="4"/>
        <v>0</v>
      </c>
      <c r="Y46" s="107">
        <f t="shared" si="4"/>
        <v>0</v>
      </c>
      <c r="Z46" s="107">
        <f t="shared" si="4"/>
        <v>0</v>
      </c>
      <c r="AA46" s="107">
        <f t="shared" si="4"/>
        <v>0</v>
      </c>
      <c r="AB46" s="107">
        <f t="shared" si="4"/>
        <v>0</v>
      </c>
      <c r="AC46" s="107">
        <f t="shared" si="4"/>
        <v>0</v>
      </c>
      <c r="AD46" s="107">
        <f t="shared" si="4"/>
        <v>0</v>
      </c>
      <c r="AE46" s="107">
        <f t="shared" si="4"/>
        <v>0</v>
      </c>
      <c r="AF46" s="107">
        <f t="shared" si="4"/>
        <v>0</v>
      </c>
      <c r="AG46" s="107">
        <f t="shared" si="4"/>
        <v>0</v>
      </c>
      <c r="AH46" s="99">
        <f t="shared" si="4"/>
        <v>0</v>
      </c>
      <c r="AI46" s="108">
        <f>SUM(D46:AH46)</f>
        <v>0</v>
      </c>
    </row>
    <row r="47" spans="1:35" ht="19.5" customHeight="1" thickBot="1">
      <c r="A47" s="723"/>
      <c r="B47" s="695" t="s">
        <v>313</v>
      </c>
      <c r="C47" s="696"/>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c r="AC47" s="102"/>
      <c r="AD47" s="102"/>
      <c r="AE47" s="102"/>
      <c r="AF47" s="102"/>
      <c r="AG47" s="102"/>
      <c r="AH47" s="109"/>
      <c r="AI47" s="108">
        <f>COUNT(D47:AH47)</f>
        <v>0</v>
      </c>
    </row>
    <row r="48" spans="1:35" ht="20.25" customHeight="1" thickBot="1"/>
    <row r="49" spans="1:36" ht="19.5" customHeight="1">
      <c r="A49" s="721" t="s">
        <v>261</v>
      </c>
      <c r="B49" s="724" t="s">
        <v>262</v>
      </c>
      <c r="C49" s="725"/>
      <c r="D49" s="93">
        <f>D8</f>
        <v>0</v>
      </c>
      <c r="E49" s="93">
        <f t="shared" ref="E49:AH49" si="5">E8</f>
        <v>0</v>
      </c>
      <c r="F49" s="93">
        <f t="shared" si="5"/>
        <v>0</v>
      </c>
      <c r="G49" s="93">
        <f t="shared" si="5"/>
        <v>0</v>
      </c>
      <c r="H49" s="93">
        <f t="shared" si="5"/>
        <v>0</v>
      </c>
      <c r="I49" s="93">
        <f t="shared" si="5"/>
        <v>0</v>
      </c>
      <c r="J49" s="93">
        <f t="shared" si="5"/>
        <v>0</v>
      </c>
      <c r="K49" s="93">
        <f t="shared" si="5"/>
        <v>0</v>
      </c>
      <c r="L49" s="93">
        <f t="shared" si="5"/>
        <v>0</v>
      </c>
      <c r="M49" s="93">
        <f t="shared" si="5"/>
        <v>0</v>
      </c>
      <c r="N49" s="93">
        <f t="shared" si="5"/>
        <v>0</v>
      </c>
      <c r="O49" s="93">
        <f t="shared" si="5"/>
        <v>0</v>
      </c>
      <c r="P49" s="93">
        <f t="shared" si="5"/>
        <v>0</v>
      </c>
      <c r="Q49" s="93">
        <f t="shared" si="5"/>
        <v>0</v>
      </c>
      <c r="R49" s="93">
        <f t="shared" si="5"/>
        <v>0</v>
      </c>
      <c r="S49" s="93">
        <f t="shared" si="5"/>
        <v>0</v>
      </c>
      <c r="T49" s="93">
        <f t="shared" si="5"/>
        <v>0</v>
      </c>
      <c r="U49" s="93">
        <f t="shared" si="5"/>
        <v>0</v>
      </c>
      <c r="V49" s="93">
        <f t="shared" si="5"/>
        <v>0</v>
      </c>
      <c r="W49" s="93">
        <f t="shared" si="5"/>
        <v>0</v>
      </c>
      <c r="X49" s="93">
        <f t="shared" si="5"/>
        <v>0</v>
      </c>
      <c r="Y49" s="93">
        <f t="shared" si="5"/>
        <v>0</v>
      </c>
      <c r="Z49" s="93">
        <f t="shared" si="5"/>
        <v>0</v>
      </c>
      <c r="AA49" s="93">
        <f t="shared" si="5"/>
        <v>0</v>
      </c>
      <c r="AB49" s="93">
        <f t="shared" si="5"/>
        <v>0</v>
      </c>
      <c r="AC49" s="93">
        <f t="shared" si="5"/>
        <v>0</v>
      </c>
      <c r="AD49" s="93">
        <f t="shared" si="5"/>
        <v>0</v>
      </c>
      <c r="AE49" s="93">
        <f t="shared" si="5"/>
        <v>0</v>
      </c>
      <c r="AF49" s="93">
        <f t="shared" si="5"/>
        <v>0</v>
      </c>
      <c r="AG49" s="93">
        <f t="shared" si="5"/>
        <v>0</v>
      </c>
      <c r="AH49" s="93">
        <f t="shared" si="5"/>
        <v>0</v>
      </c>
    </row>
    <row r="50" spans="1:36" ht="19.5" customHeight="1">
      <c r="A50" s="722"/>
      <c r="B50" s="709" t="s">
        <v>264</v>
      </c>
      <c r="C50" s="711"/>
      <c r="D50" s="87"/>
      <c r="E50" s="87"/>
      <c r="F50" s="87"/>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96"/>
    </row>
    <row r="51" spans="1:36" ht="19.5" customHeight="1">
      <c r="A51" s="722"/>
      <c r="B51" s="687" t="s">
        <v>308</v>
      </c>
      <c r="C51" s="87">
        <v>1</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96"/>
    </row>
    <row r="52" spans="1:36" ht="19.5" customHeight="1">
      <c r="A52" s="722"/>
      <c r="B52" s="688"/>
      <c r="C52" s="87">
        <v>2</v>
      </c>
      <c r="D52" s="87"/>
      <c r="E52" s="87"/>
      <c r="F52" s="87"/>
      <c r="G52" s="87"/>
      <c r="H52" s="87"/>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96"/>
    </row>
    <row r="53" spans="1:36" ht="19.5" customHeight="1">
      <c r="A53" s="722"/>
      <c r="B53" s="688"/>
      <c r="C53" s="87">
        <v>3</v>
      </c>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96"/>
    </row>
    <row r="54" spans="1:36" ht="19.5" customHeight="1">
      <c r="A54" s="722"/>
      <c r="B54" s="688"/>
      <c r="C54" s="87">
        <v>4</v>
      </c>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96"/>
    </row>
    <row r="55" spans="1:36" ht="19.5" customHeight="1">
      <c r="A55" s="722"/>
      <c r="B55" s="688"/>
      <c r="C55" s="87">
        <v>5</v>
      </c>
      <c r="D55" s="87"/>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96"/>
    </row>
    <row r="56" spans="1:36" ht="19.5" customHeight="1">
      <c r="A56" s="722"/>
      <c r="B56" s="689"/>
      <c r="C56" s="87">
        <v>6</v>
      </c>
      <c r="D56" s="87"/>
      <c r="E56" s="87"/>
      <c r="F56" s="87"/>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96"/>
    </row>
    <row r="57" spans="1:36" ht="19.5" customHeight="1">
      <c r="A57" s="722"/>
      <c r="B57" s="693" t="s">
        <v>266</v>
      </c>
      <c r="C57" s="694"/>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100"/>
    </row>
    <row r="58" spans="1:36" ht="19.5" customHeight="1" thickBot="1">
      <c r="A58" s="722"/>
      <c r="B58" s="693" t="s">
        <v>267</v>
      </c>
      <c r="C58" s="694"/>
      <c r="D58" s="98"/>
      <c r="E58" s="98"/>
      <c r="F58" s="98"/>
      <c r="G58" s="98"/>
      <c r="H58" s="98"/>
      <c r="I58" s="98"/>
      <c r="J58" s="98"/>
      <c r="K58" s="98"/>
      <c r="L58" s="98"/>
      <c r="M58" s="98"/>
      <c r="N58" s="98"/>
      <c r="O58" s="98"/>
      <c r="P58" s="98"/>
      <c r="Q58" s="98"/>
      <c r="R58" s="98"/>
      <c r="S58" s="98"/>
      <c r="T58" s="98"/>
      <c r="U58" s="98"/>
      <c r="V58" s="98"/>
      <c r="W58" s="98"/>
      <c r="X58" s="98"/>
      <c r="Y58" s="98"/>
      <c r="Z58" s="98"/>
      <c r="AA58" s="98"/>
      <c r="AB58" s="98"/>
      <c r="AC58" s="98"/>
      <c r="AD58" s="98"/>
      <c r="AE58" s="98"/>
      <c r="AF58" s="98"/>
      <c r="AG58" s="98"/>
      <c r="AH58" s="98"/>
      <c r="AI58" s="100"/>
      <c r="AJ58" s="106" t="s">
        <v>316</v>
      </c>
    </row>
    <row r="59" spans="1:36" ht="19.5" customHeight="1" thickBot="1">
      <c r="A59" s="722"/>
      <c r="B59" s="693" t="s">
        <v>269</v>
      </c>
      <c r="C59" s="694"/>
      <c r="D59" s="107">
        <f>D57+D58</f>
        <v>0</v>
      </c>
      <c r="E59" s="107">
        <f t="shared" ref="E59:AH59" si="6">E57+E58</f>
        <v>0</v>
      </c>
      <c r="F59" s="107">
        <f t="shared" si="6"/>
        <v>0</v>
      </c>
      <c r="G59" s="107">
        <f t="shared" si="6"/>
        <v>0</v>
      </c>
      <c r="H59" s="107">
        <f t="shared" si="6"/>
        <v>0</v>
      </c>
      <c r="I59" s="107">
        <f t="shared" si="6"/>
        <v>0</v>
      </c>
      <c r="J59" s="107">
        <f t="shared" si="6"/>
        <v>0</v>
      </c>
      <c r="K59" s="107">
        <f t="shared" si="6"/>
        <v>0</v>
      </c>
      <c r="L59" s="107">
        <f t="shared" si="6"/>
        <v>0</v>
      </c>
      <c r="M59" s="107">
        <f t="shared" si="6"/>
        <v>0</v>
      </c>
      <c r="N59" s="107">
        <f t="shared" si="6"/>
        <v>0</v>
      </c>
      <c r="O59" s="107">
        <f t="shared" si="6"/>
        <v>0</v>
      </c>
      <c r="P59" s="107">
        <f t="shared" si="6"/>
        <v>0</v>
      </c>
      <c r="Q59" s="107">
        <f t="shared" si="6"/>
        <v>0</v>
      </c>
      <c r="R59" s="107">
        <f t="shared" si="6"/>
        <v>0</v>
      </c>
      <c r="S59" s="107">
        <f t="shared" si="6"/>
        <v>0</v>
      </c>
      <c r="T59" s="107">
        <f t="shared" si="6"/>
        <v>0</v>
      </c>
      <c r="U59" s="107">
        <f t="shared" si="6"/>
        <v>0</v>
      </c>
      <c r="V59" s="107">
        <f t="shared" si="6"/>
        <v>0</v>
      </c>
      <c r="W59" s="107">
        <f t="shared" si="6"/>
        <v>0</v>
      </c>
      <c r="X59" s="107">
        <f t="shared" si="6"/>
        <v>0</v>
      </c>
      <c r="Y59" s="107">
        <f t="shared" si="6"/>
        <v>0</v>
      </c>
      <c r="Z59" s="107">
        <f t="shared" si="6"/>
        <v>0</v>
      </c>
      <c r="AA59" s="107">
        <f t="shared" si="6"/>
        <v>0</v>
      </c>
      <c r="AB59" s="107">
        <f t="shared" si="6"/>
        <v>0</v>
      </c>
      <c r="AC59" s="107">
        <f t="shared" si="6"/>
        <v>0</v>
      </c>
      <c r="AD59" s="107">
        <f t="shared" si="6"/>
        <v>0</v>
      </c>
      <c r="AE59" s="107">
        <f t="shared" si="6"/>
        <v>0</v>
      </c>
      <c r="AF59" s="107">
        <f t="shared" si="6"/>
        <v>0</v>
      </c>
      <c r="AG59" s="107">
        <f t="shared" si="6"/>
        <v>0</v>
      </c>
      <c r="AH59" s="107">
        <f t="shared" si="6"/>
        <v>0</v>
      </c>
      <c r="AI59" s="108">
        <f>SUM(D59:AH59)</f>
        <v>0</v>
      </c>
      <c r="AJ59" s="232" t="s">
        <v>319</v>
      </c>
    </row>
    <row r="60" spans="1:36" ht="19.5" customHeight="1" thickBot="1">
      <c r="A60" s="723"/>
      <c r="B60" s="695" t="s">
        <v>313</v>
      </c>
      <c r="C60" s="696"/>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2"/>
      <c r="AC60" s="102"/>
      <c r="AD60" s="102"/>
      <c r="AE60" s="102"/>
      <c r="AF60" s="102"/>
      <c r="AG60" s="102"/>
      <c r="AH60" s="109"/>
      <c r="AI60" s="108">
        <f>COUNT(D60:AH60)</f>
        <v>0</v>
      </c>
      <c r="AJ60" s="232" t="s">
        <v>549</v>
      </c>
    </row>
    <row r="61" spans="1:36" ht="10" customHeight="1">
      <c r="A61" s="120"/>
      <c r="B61" s="120"/>
      <c r="C61" s="120"/>
      <c r="D61" s="120"/>
      <c r="E61" s="120"/>
      <c r="F61" s="120"/>
      <c r="G61" s="120"/>
      <c r="H61" s="120"/>
      <c r="I61" s="120"/>
      <c r="J61" s="120"/>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0"/>
      <c r="AH61" s="120"/>
    </row>
    <row r="62" spans="1:36" ht="19.5" customHeight="1">
      <c r="AF62" s="111" t="s">
        <v>272</v>
      </c>
      <c r="AG62" s="112">
        <f>SUM(D16:AH16,D29:AH29,D44:AH44,D57:AH57)</f>
        <v>0</v>
      </c>
      <c r="AH62" s="113" t="s">
        <v>273</v>
      </c>
    </row>
    <row r="63" spans="1:36" ht="20.25" customHeight="1">
      <c r="AF63" s="111" t="s">
        <v>274</v>
      </c>
      <c r="AG63" s="112">
        <f>SUM(D17:AH17,D30:AH30,D45:AH45,D58:AH58)</f>
        <v>0</v>
      </c>
      <c r="AH63" s="113" t="s">
        <v>273</v>
      </c>
    </row>
    <row r="64" spans="1:36" ht="20.25" customHeight="1">
      <c r="AF64" s="114" t="s">
        <v>275</v>
      </c>
      <c r="AG64" s="115">
        <f>SUM(AG62:AG63)</f>
        <v>0</v>
      </c>
      <c r="AH64" s="113" t="s">
        <v>273</v>
      </c>
    </row>
    <row r="65" spans="1:35" ht="19.5" customHeight="1"/>
    <row r="66" spans="1:35" ht="19.5" customHeight="1"/>
    <row r="67" spans="1:35" ht="19.5" customHeight="1">
      <c r="A67" s="734"/>
      <c r="B67" s="735"/>
      <c r="C67" s="735"/>
      <c r="D67" s="110"/>
      <c r="E67" s="110"/>
      <c r="F67" s="110"/>
      <c r="G67" s="110"/>
      <c r="H67" s="110"/>
      <c r="I67" s="110"/>
      <c r="J67" s="110"/>
      <c r="K67" s="110"/>
      <c r="L67" s="110"/>
      <c r="M67" s="110"/>
      <c r="N67" s="110"/>
      <c r="O67" s="110"/>
      <c r="P67" s="110"/>
      <c r="Q67" s="110"/>
      <c r="R67" s="110"/>
      <c r="S67" s="110"/>
      <c r="T67" s="110"/>
      <c r="U67" s="110"/>
      <c r="V67" s="110"/>
      <c r="W67" s="110"/>
      <c r="X67" s="110"/>
      <c r="Y67" s="110"/>
      <c r="Z67" s="110"/>
      <c r="AA67" s="110"/>
      <c r="AB67" s="110"/>
      <c r="AC67" s="110"/>
      <c r="AD67" s="110"/>
      <c r="AE67" s="110"/>
      <c r="AF67" s="110"/>
      <c r="AG67" s="110"/>
      <c r="AH67" s="110"/>
      <c r="AI67" s="104"/>
    </row>
    <row r="68" spans="1:35" ht="19.5" customHeight="1">
      <c r="A68" s="734"/>
      <c r="B68" s="735"/>
      <c r="C68" s="735"/>
      <c r="D68" s="110"/>
      <c r="E68" s="110"/>
      <c r="F68" s="110"/>
      <c r="G68" s="110"/>
      <c r="H68" s="110"/>
      <c r="I68" s="110"/>
      <c r="J68" s="110"/>
      <c r="K68" s="110"/>
      <c r="L68" s="110"/>
      <c r="M68" s="110"/>
      <c r="N68" s="110"/>
      <c r="O68" s="110"/>
      <c r="P68" s="110"/>
      <c r="Q68" s="110"/>
      <c r="R68" s="110"/>
      <c r="S68" s="110"/>
      <c r="T68" s="110"/>
      <c r="U68" s="110"/>
      <c r="V68" s="110"/>
      <c r="W68" s="110"/>
      <c r="X68" s="110"/>
      <c r="Y68" s="110"/>
      <c r="Z68" s="110"/>
      <c r="AA68" s="110"/>
      <c r="AB68" s="110"/>
      <c r="AC68" s="110"/>
      <c r="AD68" s="110"/>
      <c r="AE68" s="110"/>
      <c r="AF68" s="110"/>
      <c r="AG68" s="110"/>
      <c r="AH68" s="110"/>
      <c r="AI68" s="104"/>
    </row>
    <row r="69" spans="1:35" ht="19.5" customHeight="1">
      <c r="A69" s="734"/>
      <c r="B69" s="736"/>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10"/>
      <c r="AA69" s="110"/>
      <c r="AB69" s="110"/>
      <c r="AC69" s="110"/>
      <c r="AD69" s="110"/>
      <c r="AE69" s="110"/>
      <c r="AF69" s="110"/>
      <c r="AG69" s="110"/>
      <c r="AH69" s="110"/>
      <c r="AI69" s="104"/>
    </row>
    <row r="70" spans="1:35" ht="19.5" customHeight="1">
      <c r="A70" s="734"/>
      <c r="B70" s="736"/>
      <c r="C70" s="110"/>
      <c r="D70" s="110"/>
      <c r="E70" s="110"/>
      <c r="F70" s="110"/>
      <c r="G70" s="110"/>
      <c r="H70" s="110"/>
      <c r="I70" s="110"/>
      <c r="J70" s="110"/>
      <c r="K70" s="110"/>
      <c r="L70" s="110"/>
      <c r="M70" s="110"/>
      <c r="N70" s="110"/>
      <c r="O70" s="110"/>
      <c r="P70" s="110"/>
      <c r="Q70" s="110"/>
      <c r="R70" s="110"/>
      <c r="S70" s="110"/>
      <c r="T70" s="110"/>
      <c r="U70" s="110"/>
      <c r="V70" s="110"/>
      <c r="W70" s="110"/>
      <c r="X70" s="110"/>
      <c r="Y70" s="110"/>
      <c r="Z70" s="110"/>
      <c r="AA70" s="110"/>
      <c r="AB70" s="110"/>
      <c r="AC70" s="110"/>
      <c r="AD70" s="110"/>
      <c r="AE70" s="110"/>
      <c r="AF70" s="110"/>
      <c r="AG70" s="110"/>
      <c r="AH70" s="110"/>
      <c r="AI70" s="104"/>
    </row>
    <row r="71" spans="1:35" ht="19.5" customHeight="1">
      <c r="A71" s="734"/>
      <c r="B71" s="736"/>
      <c r="C71" s="110"/>
      <c r="D71" s="110"/>
      <c r="E71" s="110"/>
      <c r="F71" s="110"/>
      <c r="G71" s="110"/>
      <c r="H71" s="110"/>
      <c r="I71" s="110"/>
      <c r="J71" s="110"/>
      <c r="K71" s="110"/>
      <c r="L71" s="110"/>
      <c r="M71" s="110"/>
      <c r="N71" s="110"/>
      <c r="O71" s="110"/>
      <c r="P71" s="110"/>
      <c r="Q71" s="110"/>
      <c r="R71" s="110"/>
      <c r="S71" s="110"/>
      <c r="T71" s="110"/>
      <c r="U71" s="110"/>
      <c r="V71" s="110"/>
      <c r="W71" s="110"/>
      <c r="X71" s="110"/>
      <c r="Y71" s="110"/>
      <c r="Z71" s="110"/>
      <c r="AA71" s="110"/>
      <c r="AB71" s="110"/>
      <c r="AC71" s="110"/>
      <c r="AD71" s="110"/>
      <c r="AE71" s="110"/>
      <c r="AF71" s="110"/>
      <c r="AG71" s="110"/>
      <c r="AH71" s="110"/>
      <c r="AI71" s="104"/>
    </row>
    <row r="72" spans="1:35" ht="19.5" customHeight="1">
      <c r="A72" s="734"/>
      <c r="B72" s="736"/>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10"/>
      <c r="AI72" s="104"/>
    </row>
    <row r="73" spans="1:35" ht="19.5" customHeight="1">
      <c r="A73" s="734"/>
      <c r="B73" s="736"/>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04"/>
    </row>
    <row r="74" spans="1:35" ht="19.5" customHeight="1">
      <c r="A74" s="734"/>
      <c r="B74" s="736"/>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c r="AI74" s="104"/>
    </row>
    <row r="75" spans="1:35" ht="19.5" customHeight="1">
      <c r="A75" s="734"/>
      <c r="B75" s="737"/>
      <c r="C75" s="737"/>
      <c r="D75" s="110"/>
      <c r="E75" s="110"/>
      <c r="F75" s="110"/>
      <c r="G75" s="110"/>
      <c r="H75" s="110"/>
      <c r="I75" s="110"/>
      <c r="J75" s="110"/>
      <c r="K75" s="110"/>
      <c r="L75" s="110"/>
      <c r="M75" s="110"/>
      <c r="N75" s="110"/>
      <c r="O75" s="110"/>
      <c r="P75" s="110"/>
      <c r="Q75" s="110"/>
      <c r="R75" s="110"/>
      <c r="S75" s="110"/>
      <c r="T75" s="110"/>
      <c r="U75" s="110"/>
      <c r="V75" s="110"/>
      <c r="W75" s="110"/>
      <c r="X75" s="110"/>
      <c r="Y75" s="110"/>
      <c r="Z75" s="110"/>
      <c r="AA75" s="110"/>
      <c r="AB75" s="110"/>
      <c r="AC75" s="110"/>
      <c r="AD75" s="110"/>
      <c r="AE75" s="110"/>
      <c r="AF75" s="110"/>
      <c r="AG75" s="110"/>
      <c r="AH75" s="110"/>
      <c r="AI75" s="104"/>
    </row>
    <row r="76" spans="1:35" ht="19.5" customHeight="1">
      <c r="A76" s="734"/>
      <c r="B76" s="737"/>
      <c r="C76" s="737"/>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c r="AI76" s="104"/>
    </row>
    <row r="77" spans="1:35" ht="19.5" customHeight="1">
      <c r="A77" s="734"/>
      <c r="B77" s="737"/>
      <c r="C77" s="737"/>
      <c r="D77" s="121"/>
      <c r="E77" s="121"/>
      <c r="F77" s="121"/>
      <c r="G77" s="121"/>
      <c r="H77" s="121"/>
      <c r="I77" s="121"/>
      <c r="J77" s="121"/>
      <c r="K77" s="121"/>
      <c r="L77" s="121"/>
      <c r="M77" s="121"/>
      <c r="N77" s="121"/>
      <c r="O77" s="121"/>
      <c r="P77" s="121"/>
      <c r="Q77" s="121"/>
      <c r="R77" s="121"/>
      <c r="S77" s="121"/>
      <c r="T77" s="121"/>
      <c r="U77" s="121"/>
      <c r="V77" s="121"/>
      <c r="W77" s="121"/>
      <c r="X77" s="121"/>
      <c r="Y77" s="121"/>
      <c r="Z77" s="121"/>
      <c r="AA77" s="121"/>
      <c r="AB77" s="121"/>
      <c r="AC77" s="121"/>
      <c r="AD77" s="121"/>
      <c r="AE77" s="121"/>
      <c r="AF77" s="121"/>
      <c r="AG77" s="121"/>
      <c r="AH77" s="121"/>
      <c r="AI77" s="110"/>
    </row>
    <row r="78" spans="1:35" ht="19.5" customHeight="1">
      <c r="A78" s="734"/>
      <c r="B78" s="735"/>
      <c r="C78" s="735"/>
      <c r="D78" s="116"/>
      <c r="E78" s="116"/>
      <c r="F78" s="116"/>
      <c r="G78" s="116"/>
      <c r="H78" s="116"/>
      <c r="I78" s="116"/>
      <c r="J78" s="116"/>
      <c r="K78" s="116"/>
      <c r="L78" s="116"/>
      <c r="M78" s="116"/>
      <c r="N78" s="116"/>
      <c r="O78" s="116"/>
      <c r="P78" s="116"/>
      <c r="Q78" s="116"/>
      <c r="R78" s="116"/>
      <c r="S78" s="116"/>
      <c r="T78" s="116"/>
      <c r="U78" s="116"/>
      <c r="V78" s="116"/>
      <c r="W78" s="116"/>
      <c r="X78" s="116"/>
      <c r="Y78" s="116"/>
      <c r="Z78" s="116"/>
      <c r="AA78" s="116"/>
      <c r="AB78" s="116"/>
      <c r="AC78" s="116"/>
      <c r="AD78" s="116"/>
      <c r="AE78" s="116"/>
      <c r="AF78" s="116"/>
      <c r="AG78" s="116"/>
      <c r="AH78" s="116"/>
      <c r="AI78" s="110"/>
    </row>
  </sheetData>
  <mergeCells count="51">
    <mergeCell ref="A1:AI1"/>
    <mergeCell ref="A2:AH2"/>
    <mergeCell ref="B4:D4"/>
    <mergeCell ref="E4:N4"/>
    <mergeCell ref="B6:D6"/>
    <mergeCell ref="E6:G6"/>
    <mergeCell ref="H6:J6"/>
    <mergeCell ref="K6:S6"/>
    <mergeCell ref="T6:W6"/>
    <mergeCell ref="X6:AI6"/>
    <mergeCell ref="A8:A19"/>
    <mergeCell ref="B8:C8"/>
    <mergeCell ref="B9:C9"/>
    <mergeCell ref="B10:B15"/>
    <mergeCell ref="B16:C16"/>
    <mergeCell ref="B17:C17"/>
    <mergeCell ref="B18:C18"/>
    <mergeCell ref="B19:C19"/>
    <mergeCell ref="A21:A32"/>
    <mergeCell ref="B21:C21"/>
    <mergeCell ref="B22:C22"/>
    <mergeCell ref="B23:B28"/>
    <mergeCell ref="B29:C29"/>
    <mergeCell ref="B30:C30"/>
    <mergeCell ref="B31:C31"/>
    <mergeCell ref="B32:C32"/>
    <mergeCell ref="A34:AH34"/>
    <mergeCell ref="A36:A47"/>
    <mergeCell ref="B36:C36"/>
    <mergeCell ref="B37:C37"/>
    <mergeCell ref="B38:B43"/>
    <mergeCell ref="B44:C44"/>
    <mergeCell ref="B45:C45"/>
    <mergeCell ref="B46:C46"/>
    <mergeCell ref="B47:C47"/>
    <mergeCell ref="A49:A60"/>
    <mergeCell ref="B49:C49"/>
    <mergeCell ref="B50:C50"/>
    <mergeCell ref="B51:B56"/>
    <mergeCell ref="B57:C57"/>
    <mergeCell ref="B58:C58"/>
    <mergeCell ref="B59:C59"/>
    <mergeCell ref="B60:C60"/>
    <mergeCell ref="A67:A78"/>
    <mergeCell ref="B67:C67"/>
    <mergeCell ref="B68:C68"/>
    <mergeCell ref="B69:B74"/>
    <mergeCell ref="B75:C75"/>
    <mergeCell ref="B76:C76"/>
    <mergeCell ref="B77:C77"/>
    <mergeCell ref="B78:C78"/>
  </mergeCells>
  <phoneticPr fontId="21"/>
  <dataValidations disablePrompts="1" count="1">
    <dataValidation type="list" allowBlank="1" showInputMessage="1" showErrorMessage="1" sqref="B76:C76 B17:C17 B30:C30 B45:C45 B58:C58" xr:uid="{00000000-0002-0000-0700-000000000000}">
      <formula1>"実技(時間),登校(時間)"</formula1>
    </dataValidation>
  </dataValidations>
  <printOptions horizontalCentered="1"/>
  <pageMargins left="0.39370078740157483" right="0.39370078740157483" top="0.39370078740157483" bottom="0.59055118110236227" header="0.31496062992125984" footer="0.31496062992125984"/>
  <pageSetup paperSize="9" scale="65" fitToHeight="0" orientation="landscape" r:id="rId1"/>
  <headerFooter>
    <oddFooter>&amp;C&amp;"ＭＳ ゴシック,標準"&amp;10－&amp;P－</oddFooter>
  </headerFooter>
  <rowBreaks count="1" manualBreakCount="1">
    <brk id="32" max="34" man="1"/>
  </row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V106"/>
  <sheetViews>
    <sheetView showGridLines="0" view="pageBreakPreview" topLeftCell="A8" zoomScale="60" zoomScaleNormal="50" workbookViewId="0">
      <selection sqref="A1:AI1"/>
    </sheetView>
  </sheetViews>
  <sheetFormatPr defaultColWidth="9" defaultRowHeight="12"/>
  <cols>
    <col min="1" max="2" width="5.58203125" style="88" customWidth="1"/>
    <col min="3" max="3" width="6.58203125" style="88" customWidth="1"/>
    <col min="4" max="35" width="5.58203125" style="88" customWidth="1"/>
    <col min="36" max="16384" width="9" style="88"/>
  </cols>
  <sheetData>
    <row r="1" spans="1:48" ht="20.25" customHeight="1">
      <c r="A1" s="704" t="s">
        <v>306</v>
      </c>
      <c r="B1" s="704"/>
      <c r="C1" s="704"/>
      <c r="D1" s="704"/>
      <c r="E1" s="704"/>
      <c r="F1" s="704"/>
      <c r="G1" s="704"/>
      <c r="H1" s="704"/>
      <c r="I1" s="704"/>
      <c r="J1" s="704"/>
      <c r="K1" s="704"/>
      <c r="L1" s="704"/>
      <c r="M1" s="704"/>
      <c r="N1" s="704"/>
      <c r="O1" s="704"/>
      <c r="P1" s="704"/>
      <c r="Q1" s="704"/>
      <c r="R1" s="704"/>
      <c r="S1" s="704"/>
      <c r="T1" s="704"/>
      <c r="U1" s="704"/>
      <c r="V1" s="704"/>
      <c r="W1" s="704"/>
      <c r="X1" s="704"/>
      <c r="Y1" s="704"/>
      <c r="Z1" s="704"/>
      <c r="AA1" s="704"/>
      <c r="AB1" s="704"/>
      <c r="AC1" s="704"/>
      <c r="AD1" s="704"/>
      <c r="AE1" s="704"/>
      <c r="AF1" s="704"/>
      <c r="AG1" s="704"/>
      <c r="AH1" s="704"/>
      <c r="AI1" s="704"/>
    </row>
    <row r="2" spans="1:48" ht="30" customHeight="1">
      <c r="A2" s="705" t="s">
        <v>324</v>
      </c>
      <c r="B2" s="705"/>
      <c r="C2" s="705"/>
      <c r="D2" s="705"/>
      <c r="E2" s="705"/>
      <c r="F2" s="705"/>
      <c r="G2" s="705"/>
      <c r="H2" s="705"/>
      <c r="I2" s="705"/>
      <c r="J2" s="705"/>
      <c r="K2" s="705"/>
      <c r="L2" s="705"/>
      <c r="M2" s="705"/>
      <c r="N2" s="705"/>
      <c r="O2" s="705"/>
      <c r="P2" s="705"/>
      <c r="Q2" s="705"/>
      <c r="R2" s="705"/>
      <c r="S2" s="705"/>
      <c r="T2" s="705"/>
      <c r="U2" s="705"/>
      <c r="V2" s="705"/>
      <c r="W2" s="705"/>
      <c r="X2" s="705"/>
      <c r="Y2" s="705"/>
      <c r="Z2" s="705"/>
      <c r="AA2" s="705"/>
      <c r="AB2" s="705"/>
      <c r="AC2" s="705"/>
      <c r="AD2" s="705"/>
      <c r="AE2" s="705"/>
      <c r="AF2" s="705"/>
      <c r="AG2" s="705"/>
      <c r="AH2" s="705"/>
    </row>
    <row r="3" spans="1:48" ht="10" customHeight="1">
      <c r="A3" s="90"/>
      <c r="B3" s="90"/>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row>
    <row r="4" spans="1:48" ht="24" customHeight="1">
      <c r="A4" s="92"/>
      <c r="B4" s="706" t="s">
        <v>259</v>
      </c>
      <c r="C4" s="707"/>
      <c r="D4" s="708"/>
      <c r="E4" s="706">
        <f>'4'!E5</f>
        <v>0</v>
      </c>
      <c r="F4" s="707"/>
      <c r="G4" s="707"/>
      <c r="H4" s="707"/>
      <c r="I4" s="707"/>
      <c r="J4" s="707"/>
      <c r="K4" s="707"/>
      <c r="L4" s="707"/>
      <c r="M4" s="707"/>
      <c r="N4" s="708"/>
      <c r="O4" s="90"/>
      <c r="P4" s="90"/>
      <c r="Q4" s="90"/>
      <c r="R4" s="90"/>
      <c r="S4" s="90"/>
      <c r="T4" s="92"/>
      <c r="U4" s="92"/>
      <c r="V4" s="92"/>
      <c r="W4" s="92"/>
      <c r="X4" s="92"/>
      <c r="Y4" s="92"/>
      <c r="Z4" s="92"/>
      <c r="AA4" s="92"/>
      <c r="AB4" s="92"/>
      <c r="AC4" s="92"/>
      <c r="AD4" s="92"/>
      <c r="AE4" s="92"/>
      <c r="AF4" s="92"/>
      <c r="AG4" s="92"/>
      <c r="AH4" s="92"/>
    </row>
    <row r="5" spans="1:48" ht="10" customHeight="1">
      <c r="A5" s="92"/>
      <c r="B5" s="92"/>
      <c r="C5" s="92"/>
      <c r="D5" s="92"/>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2"/>
    </row>
    <row r="6" spans="1:48" s="126" customFormat="1" ht="24" customHeight="1">
      <c r="A6" s="125"/>
      <c r="B6" s="731" t="s">
        <v>260</v>
      </c>
      <c r="C6" s="731"/>
      <c r="D6" s="731"/>
      <c r="E6" s="731">
        <f>'4'!T5</f>
        <v>0</v>
      </c>
      <c r="F6" s="731"/>
      <c r="G6" s="731"/>
      <c r="H6" s="716" t="s">
        <v>300</v>
      </c>
      <c r="I6" s="716"/>
      <c r="J6" s="716"/>
      <c r="K6" s="732">
        <f>'4'!F8</f>
        <v>0</v>
      </c>
      <c r="L6" s="732"/>
      <c r="M6" s="732"/>
      <c r="N6" s="732"/>
      <c r="O6" s="732"/>
      <c r="P6" s="732"/>
      <c r="Q6" s="732"/>
      <c r="R6" s="732"/>
      <c r="S6" s="733"/>
      <c r="T6" s="716" t="s">
        <v>298</v>
      </c>
      <c r="U6" s="716"/>
      <c r="V6" s="716"/>
      <c r="W6" s="716"/>
      <c r="X6" s="716">
        <f>'4'!F9</f>
        <v>0</v>
      </c>
      <c r="Y6" s="716"/>
      <c r="Z6" s="716"/>
      <c r="AA6" s="716"/>
      <c r="AB6" s="716"/>
      <c r="AC6" s="716"/>
      <c r="AD6" s="716"/>
      <c r="AE6" s="716"/>
      <c r="AF6" s="716"/>
      <c r="AG6" s="716"/>
      <c r="AH6" s="716"/>
      <c r="AI6" s="716"/>
      <c r="AK6" s="229" t="s">
        <v>535</v>
      </c>
      <c r="AP6" s="127"/>
      <c r="AQ6" s="127"/>
      <c r="AR6" s="127"/>
      <c r="AS6" s="127"/>
      <c r="AT6" s="127"/>
      <c r="AU6" s="127"/>
      <c r="AV6" s="127"/>
    </row>
    <row r="7" spans="1:48" ht="10" customHeight="1" thickBot="1">
      <c r="A7" s="92"/>
      <c r="B7" s="92"/>
      <c r="C7" s="92"/>
      <c r="D7" s="92"/>
      <c r="E7" s="92"/>
      <c r="F7" s="92"/>
      <c r="G7" s="92"/>
      <c r="H7" s="92"/>
      <c r="I7" s="92"/>
      <c r="J7" s="92"/>
      <c r="K7" s="92"/>
      <c r="L7" s="92"/>
      <c r="M7" s="92"/>
      <c r="N7" s="92"/>
      <c r="O7" s="92"/>
      <c r="P7" s="92"/>
      <c r="Q7" s="92"/>
      <c r="R7" s="92"/>
      <c r="S7" s="92"/>
      <c r="T7" s="92"/>
      <c r="U7" s="92"/>
      <c r="V7" s="92"/>
      <c r="W7" s="92"/>
      <c r="X7" s="92"/>
      <c r="Y7" s="92"/>
      <c r="Z7" s="92"/>
      <c r="AA7" s="92"/>
      <c r="AB7" s="92"/>
      <c r="AC7" s="92"/>
      <c r="AD7" s="92"/>
      <c r="AE7" s="92"/>
      <c r="AF7" s="92"/>
      <c r="AG7" s="92"/>
      <c r="AH7" s="92"/>
    </row>
    <row r="8" spans="1:48" ht="19.5" customHeight="1">
      <c r="A8" s="721" t="s">
        <v>261</v>
      </c>
      <c r="B8" s="724" t="s">
        <v>262</v>
      </c>
      <c r="C8" s="725"/>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4"/>
      <c r="AJ8" s="95" t="s">
        <v>263</v>
      </c>
    </row>
    <row r="9" spans="1:48" ht="20.25" customHeight="1">
      <c r="A9" s="722"/>
      <c r="B9" s="709" t="s">
        <v>264</v>
      </c>
      <c r="C9" s="711"/>
      <c r="D9" s="87"/>
      <c r="E9" s="87"/>
      <c r="F9" s="87"/>
      <c r="G9" s="87"/>
      <c r="H9" s="87"/>
      <c r="I9" s="87"/>
      <c r="J9" s="87"/>
      <c r="K9" s="87"/>
      <c r="L9" s="87"/>
      <c r="M9" s="87"/>
      <c r="N9" s="87"/>
      <c r="O9" s="87"/>
      <c r="P9" s="87"/>
      <c r="Q9" s="87"/>
      <c r="R9" s="87"/>
      <c r="S9" s="87"/>
      <c r="T9" s="87"/>
      <c r="U9" s="87"/>
      <c r="V9" s="87"/>
      <c r="W9" s="87"/>
      <c r="X9" s="87"/>
      <c r="Y9" s="87"/>
      <c r="Z9" s="87"/>
      <c r="AA9" s="87"/>
      <c r="AB9" s="87"/>
      <c r="AC9" s="87"/>
      <c r="AD9" s="87"/>
      <c r="AE9" s="87"/>
      <c r="AF9" s="87"/>
      <c r="AG9" s="87"/>
      <c r="AH9" s="96"/>
      <c r="AJ9" s="95" t="s">
        <v>265</v>
      </c>
    </row>
    <row r="10" spans="1:48" ht="20.25" customHeight="1">
      <c r="A10" s="722"/>
      <c r="B10" s="687" t="s">
        <v>308</v>
      </c>
      <c r="C10" s="87">
        <v>1</v>
      </c>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96"/>
      <c r="AJ10" s="95"/>
    </row>
    <row r="11" spans="1:48" ht="20.25" customHeight="1">
      <c r="A11" s="722"/>
      <c r="B11" s="688"/>
      <c r="C11" s="87">
        <v>2</v>
      </c>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96"/>
      <c r="AJ11" s="95"/>
    </row>
    <row r="12" spans="1:48" ht="20.25" customHeight="1">
      <c r="A12" s="722"/>
      <c r="B12" s="688"/>
      <c r="C12" s="87">
        <v>3</v>
      </c>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96"/>
      <c r="AJ12" s="95"/>
    </row>
    <row r="13" spans="1:48" ht="20.25" customHeight="1">
      <c r="A13" s="722"/>
      <c r="B13" s="688"/>
      <c r="C13" s="87">
        <v>4</v>
      </c>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96"/>
      <c r="AJ13" s="95"/>
    </row>
    <row r="14" spans="1:48" ht="20.25" customHeight="1">
      <c r="A14" s="722"/>
      <c r="B14" s="688"/>
      <c r="C14" s="87">
        <v>5</v>
      </c>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96"/>
      <c r="AJ14" s="95"/>
    </row>
    <row r="15" spans="1:48" ht="20.25" customHeight="1">
      <c r="A15" s="722"/>
      <c r="B15" s="689"/>
      <c r="C15" s="87">
        <v>6</v>
      </c>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96"/>
      <c r="AJ15" s="95"/>
    </row>
    <row r="16" spans="1:48" ht="20.25" customHeight="1">
      <c r="A16" s="722"/>
      <c r="B16" s="693" t="s">
        <v>266</v>
      </c>
      <c r="C16" s="694"/>
      <c r="D16" s="98"/>
      <c r="E16" s="98"/>
      <c r="F16" s="98"/>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100"/>
      <c r="AJ16" s="95"/>
      <c r="AK16" s="95"/>
      <c r="AL16" s="95"/>
    </row>
    <row r="17" spans="1:38" ht="20.25" customHeight="1" thickBot="1">
      <c r="A17" s="722"/>
      <c r="B17" s="693" t="s">
        <v>267</v>
      </c>
      <c r="C17" s="694"/>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100"/>
      <c r="AJ17" s="95" t="s">
        <v>268</v>
      </c>
      <c r="AK17" s="95"/>
      <c r="AL17" s="95"/>
    </row>
    <row r="18" spans="1:38" ht="20.25" customHeight="1" thickBot="1">
      <c r="A18" s="722"/>
      <c r="B18" s="693" t="s">
        <v>269</v>
      </c>
      <c r="C18" s="694"/>
      <c r="D18" s="107">
        <f>D16+D17</f>
        <v>0</v>
      </c>
      <c r="E18" s="107">
        <f t="shared" ref="E18:AH18" si="0">E16+E17</f>
        <v>0</v>
      </c>
      <c r="F18" s="107">
        <f t="shared" si="0"/>
        <v>0</v>
      </c>
      <c r="G18" s="107">
        <f t="shared" si="0"/>
        <v>0</v>
      </c>
      <c r="H18" s="107">
        <f t="shared" si="0"/>
        <v>0</v>
      </c>
      <c r="I18" s="107">
        <f t="shared" si="0"/>
        <v>0</v>
      </c>
      <c r="J18" s="107">
        <f t="shared" si="0"/>
        <v>0</v>
      </c>
      <c r="K18" s="107">
        <f t="shared" si="0"/>
        <v>0</v>
      </c>
      <c r="L18" s="107">
        <f t="shared" si="0"/>
        <v>0</v>
      </c>
      <c r="M18" s="107">
        <f t="shared" si="0"/>
        <v>0</v>
      </c>
      <c r="N18" s="107">
        <f t="shared" si="0"/>
        <v>0</v>
      </c>
      <c r="O18" s="107">
        <f t="shared" si="0"/>
        <v>0</v>
      </c>
      <c r="P18" s="107">
        <f t="shared" si="0"/>
        <v>0</v>
      </c>
      <c r="Q18" s="107">
        <f t="shared" si="0"/>
        <v>0</v>
      </c>
      <c r="R18" s="107">
        <f t="shared" si="0"/>
        <v>0</v>
      </c>
      <c r="S18" s="107">
        <f t="shared" si="0"/>
        <v>0</v>
      </c>
      <c r="T18" s="107">
        <f t="shared" si="0"/>
        <v>0</v>
      </c>
      <c r="U18" s="107">
        <f t="shared" si="0"/>
        <v>0</v>
      </c>
      <c r="V18" s="107">
        <f t="shared" si="0"/>
        <v>0</v>
      </c>
      <c r="W18" s="107">
        <f t="shared" si="0"/>
        <v>0</v>
      </c>
      <c r="X18" s="107">
        <f t="shared" si="0"/>
        <v>0</v>
      </c>
      <c r="Y18" s="107">
        <f t="shared" si="0"/>
        <v>0</v>
      </c>
      <c r="Z18" s="107">
        <f t="shared" si="0"/>
        <v>0</v>
      </c>
      <c r="AA18" s="107">
        <f t="shared" si="0"/>
        <v>0</v>
      </c>
      <c r="AB18" s="107">
        <f t="shared" si="0"/>
        <v>0</v>
      </c>
      <c r="AC18" s="107">
        <f t="shared" si="0"/>
        <v>0</v>
      </c>
      <c r="AD18" s="107">
        <f t="shared" si="0"/>
        <v>0</v>
      </c>
      <c r="AE18" s="107">
        <f t="shared" si="0"/>
        <v>0</v>
      </c>
      <c r="AF18" s="107">
        <f t="shared" si="0"/>
        <v>0</v>
      </c>
      <c r="AG18" s="107">
        <f t="shared" si="0"/>
        <v>0</v>
      </c>
      <c r="AH18" s="107">
        <f t="shared" si="0"/>
        <v>0</v>
      </c>
      <c r="AI18" s="108">
        <f>SUM(D18:AH18)</f>
        <v>0</v>
      </c>
      <c r="AJ18" s="95"/>
      <c r="AK18" s="95"/>
      <c r="AL18" s="95"/>
    </row>
    <row r="19" spans="1:38" ht="20.25" customHeight="1" thickBot="1">
      <c r="A19" s="723"/>
      <c r="B19" s="695" t="s">
        <v>313</v>
      </c>
      <c r="C19" s="696"/>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9"/>
      <c r="AI19" s="108">
        <f>COUNT(D19:AH19)</f>
        <v>0</v>
      </c>
      <c r="AJ19" s="95" t="s">
        <v>270</v>
      </c>
      <c r="AK19" s="95"/>
      <c r="AL19" s="95"/>
    </row>
    <row r="20" spans="1:38" ht="20.25" customHeight="1" thickBot="1">
      <c r="A20" s="122"/>
      <c r="B20" s="110"/>
      <c r="C20" s="110"/>
      <c r="D20" s="104"/>
      <c r="E20" s="104"/>
      <c r="F20" s="104"/>
      <c r="G20" s="104"/>
      <c r="H20" s="104"/>
      <c r="I20" s="104"/>
      <c r="J20" s="104"/>
      <c r="K20" s="104"/>
      <c r="L20" s="104"/>
      <c r="M20" s="104"/>
      <c r="N20" s="104"/>
      <c r="O20" s="104"/>
      <c r="P20" s="104"/>
      <c r="Q20" s="104"/>
      <c r="R20" s="110"/>
      <c r="S20" s="104"/>
      <c r="T20" s="104"/>
      <c r="U20" s="104"/>
      <c r="V20" s="104"/>
      <c r="W20" s="104"/>
      <c r="X20" s="104"/>
      <c r="Y20" s="104"/>
      <c r="Z20" s="104"/>
      <c r="AA20" s="104"/>
      <c r="AB20" s="104"/>
      <c r="AC20" s="104"/>
      <c r="AD20" s="104"/>
      <c r="AE20" s="104"/>
      <c r="AF20" s="104"/>
      <c r="AG20" s="104"/>
      <c r="AH20" s="104"/>
      <c r="AI20" s="104"/>
    </row>
    <row r="21" spans="1:38" ht="20.25" customHeight="1">
      <c r="A21" s="738" t="s">
        <v>271</v>
      </c>
      <c r="B21" s="685" t="s">
        <v>262</v>
      </c>
      <c r="C21" s="685"/>
      <c r="D21" s="93">
        <f t="shared" ref="D21:AH21" si="1">D8</f>
        <v>0</v>
      </c>
      <c r="E21" s="93">
        <f t="shared" si="1"/>
        <v>0</v>
      </c>
      <c r="F21" s="93">
        <f t="shared" si="1"/>
        <v>0</v>
      </c>
      <c r="G21" s="93">
        <f t="shared" si="1"/>
        <v>0</v>
      </c>
      <c r="H21" s="93">
        <f t="shared" si="1"/>
        <v>0</v>
      </c>
      <c r="I21" s="93">
        <f t="shared" si="1"/>
        <v>0</v>
      </c>
      <c r="J21" s="93">
        <f t="shared" si="1"/>
        <v>0</v>
      </c>
      <c r="K21" s="93">
        <f t="shared" si="1"/>
        <v>0</v>
      </c>
      <c r="L21" s="93">
        <f t="shared" si="1"/>
        <v>0</v>
      </c>
      <c r="M21" s="93">
        <f t="shared" si="1"/>
        <v>0</v>
      </c>
      <c r="N21" s="93">
        <f t="shared" si="1"/>
        <v>0</v>
      </c>
      <c r="O21" s="93">
        <f t="shared" si="1"/>
        <v>0</v>
      </c>
      <c r="P21" s="93">
        <f t="shared" si="1"/>
        <v>0</v>
      </c>
      <c r="Q21" s="93">
        <f t="shared" si="1"/>
        <v>0</v>
      </c>
      <c r="R21" s="93">
        <f t="shared" si="1"/>
        <v>0</v>
      </c>
      <c r="S21" s="93">
        <f t="shared" si="1"/>
        <v>0</v>
      </c>
      <c r="T21" s="93">
        <f t="shared" si="1"/>
        <v>0</v>
      </c>
      <c r="U21" s="93">
        <f t="shared" si="1"/>
        <v>0</v>
      </c>
      <c r="V21" s="93">
        <f t="shared" si="1"/>
        <v>0</v>
      </c>
      <c r="W21" s="93">
        <f t="shared" si="1"/>
        <v>0</v>
      </c>
      <c r="X21" s="93">
        <f t="shared" si="1"/>
        <v>0</v>
      </c>
      <c r="Y21" s="93">
        <f t="shared" si="1"/>
        <v>0</v>
      </c>
      <c r="Z21" s="93">
        <f t="shared" si="1"/>
        <v>0</v>
      </c>
      <c r="AA21" s="93">
        <f t="shared" si="1"/>
        <v>0</v>
      </c>
      <c r="AB21" s="93">
        <f t="shared" si="1"/>
        <v>0</v>
      </c>
      <c r="AC21" s="93">
        <f t="shared" si="1"/>
        <v>0</v>
      </c>
      <c r="AD21" s="93">
        <f t="shared" si="1"/>
        <v>0</v>
      </c>
      <c r="AE21" s="93">
        <f t="shared" si="1"/>
        <v>0</v>
      </c>
      <c r="AF21" s="93">
        <f t="shared" si="1"/>
        <v>0</v>
      </c>
      <c r="AG21" s="93">
        <f t="shared" si="1"/>
        <v>0</v>
      </c>
      <c r="AH21" s="94">
        <f t="shared" si="1"/>
        <v>0</v>
      </c>
      <c r="AI21" s="100"/>
    </row>
    <row r="22" spans="1:38" ht="20.25" customHeight="1">
      <c r="A22" s="739"/>
      <c r="B22" s="686" t="s">
        <v>264</v>
      </c>
      <c r="C22" s="686"/>
      <c r="D22" s="87"/>
      <c r="E22" s="87"/>
      <c r="F22" s="87"/>
      <c r="G22" s="87"/>
      <c r="H22" s="87"/>
      <c r="I22" s="87"/>
      <c r="J22" s="87"/>
      <c r="K22" s="87"/>
      <c r="L22" s="87"/>
      <c r="M22" s="87"/>
      <c r="N22" s="87"/>
      <c r="O22" s="87"/>
      <c r="P22" s="87"/>
      <c r="Q22" s="87"/>
      <c r="R22" s="87"/>
      <c r="S22" s="87"/>
      <c r="T22" s="87"/>
      <c r="U22" s="87"/>
      <c r="V22" s="87"/>
      <c r="W22" s="87"/>
      <c r="X22" s="87"/>
      <c r="Y22" s="87"/>
      <c r="Z22" s="87"/>
      <c r="AA22" s="87"/>
      <c r="AB22" s="87"/>
      <c r="AC22" s="87"/>
      <c r="AD22" s="87"/>
      <c r="AE22" s="87"/>
      <c r="AF22" s="87"/>
      <c r="AG22" s="87"/>
      <c r="AH22" s="96"/>
    </row>
    <row r="23" spans="1:38" ht="20.25" customHeight="1">
      <c r="A23" s="739"/>
      <c r="B23" s="687" t="s">
        <v>308</v>
      </c>
      <c r="C23" s="87">
        <v>1</v>
      </c>
      <c r="D23" s="87"/>
      <c r="E23" s="87"/>
      <c r="F23" s="87"/>
      <c r="G23" s="87"/>
      <c r="H23" s="87"/>
      <c r="I23" s="87"/>
      <c r="J23" s="87"/>
      <c r="K23" s="87"/>
      <c r="L23" s="87"/>
      <c r="M23" s="87"/>
      <c r="N23" s="87"/>
      <c r="O23" s="87"/>
      <c r="P23" s="87"/>
      <c r="Q23" s="87"/>
      <c r="R23" s="87"/>
      <c r="S23" s="87"/>
      <c r="T23" s="87"/>
      <c r="U23" s="87"/>
      <c r="V23" s="87"/>
      <c r="W23" s="87"/>
      <c r="X23" s="87"/>
      <c r="Y23" s="87"/>
      <c r="Z23" s="87"/>
      <c r="AA23" s="87"/>
      <c r="AB23" s="87"/>
      <c r="AC23" s="87"/>
      <c r="AD23" s="87"/>
      <c r="AE23" s="87"/>
      <c r="AF23" s="87"/>
      <c r="AG23" s="87"/>
      <c r="AH23" s="96"/>
      <c r="AJ23" s="95"/>
    </row>
    <row r="24" spans="1:38" ht="20.25" customHeight="1">
      <c r="A24" s="739"/>
      <c r="B24" s="688"/>
      <c r="C24" s="87">
        <v>2</v>
      </c>
      <c r="D24" s="87"/>
      <c r="E24" s="87"/>
      <c r="F24" s="87"/>
      <c r="G24" s="87"/>
      <c r="H24" s="87"/>
      <c r="I24" s="87"/>
      <c r="J24" s="87"/>
      <c r="K24" s="87"/>
      <c r="L24" s="87"/>
      <c r="M24" s="87"/>
      <c r="N24" s="87"/>
      <c r="O24" s="87"/>
      <c r="P24" s="87"/>
      <c r="Q24" s="87"/>
      <c r="R24" s="87"/>
      <c r="S24" s="87"/>
      <c r="T24" s="87"/>
      <c r="U24" s="87"/>
      <c r="V24" s="87"/>
      <c r="W24" s="87"/>
      <c r="X24" s="87"/>
      <c r="Y24" s="87"/>
      <c r="Z24" s="87"/>
      <c r="AA24" s="87"/>
      <c r="AB24" s="87"/>
      <c r="AC24" s="87"/>
      <c r="AD24" s="87"/>
      <c r="AE24" s="87"/>
      <c r="AF24" s="87"/>
      <c r="AG24" s="87"/>
      <c r="AH24" s="96"/>
      <c r="AJ24" s="95"/>
    </row>
    <row r="25" spans="1:38" ht="20.25" customHeight="1">
      <c r="A25" s="739"/>
      <c r="B25" s="688"/>
      <c r="C25" s="87">
        <v>3</v>
      </c>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96"/>
      <c r="AJ25" s="95"/>
    </row>
    <row r="26" spans="1:38" ht="20.25" customHeight="1">
      <c r="A26" s="739"/>
      <c r="B26" s="688"/>
      <c r="C26" s="87">
        <v>4</v>
      </c>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96"/>
      <c r="AJ26" s="95"/>
    </row>
    <row r="27" spans="1:38" ht="20.25" customHeight="1">
      <c r="A27" s="739"/>
      <c r="B27" s="688"/>
      <c r="C27" s="87">
        <v>5</v>
      </c>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96"/>
      <c r="AJ27" s="95"/>
    </row>
    <row r="28" spans="1:38" ht="20.25" customHeight="1">
      <c r="A28" s="739"/>
      <c r="B28" s="689"/>
      <c r="C28" s="87">
        <v>6</v>
      </c>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96"/>
      <c r="AJ28" s="95"/>
    </row>
    <row r="29" spans="1:38" ht="20.25" customHeight="1">
      <c r="A29" s="739"/>
      <c r="B29" s="693" t="s">
        <v>266</v>
      </c>
      <c r="C29" s="694"/>
      <c r="D29" s="98"/>
      <c r="E29" s="98"/>
      <c r="F29" s="98"/>
      <c r="G29" s="98"/>
      <c r="H29" s="98"/>
      <c r="I29" s="98"/>
      <c r="J29" s="98"/>
      <c r="K29" s="98"/>
      <c r="L29" s="98"/>
      <c r="M29" s="98"/>
      <c r="N29" s="98"/>
      <c r="O29" s="98"/>
      <c r="P29" s="98"/>
      <c r="Q29" s="98"/>
      <c r="R29" s="98"/>
      <c r="S29" s="98"/>
      <c r="T29" s="98"/>
      <c r="U29" s="98"/>
      <c r="V29" s="98"/>
      <c r="W29" s="98"/>
      <c r="X29" s="98"/>
      <c r="Y29" s="98"/>
      <c r="Z29" s="98"/>
      <c r="AA29" s="98"/>
      <c r="AB29" s="98"/>
      <c r="AC29" s="98"/>
      <c r="AD29" s="98"/>
      <c r="AE29" s="98"/>
      <c r="AF29" s="98"/>
      <c r="AG29" s="98"/>
      <c r="AH29" s="98"/>
      <c r="AI29" s="105"/>
      <c r="AJ29" s="95"/>
      <c r="AK29" s="95"/>
      <c r="AL29" s="95"/>
    </row>
    <row r="30" spans="1:38" ht="20.25" customHeight="1" thickBot="1">
      <c r="A30" s="739"/>
      <c r="B30" s="693" t="s">
        <v>267</v>
      </c>
      <c r="C30" s="694"/>
      <c r="D30" s="98"/>
      <c r="E30" s="98"/>
      <c r="F30" s="98"/>
      <c r="G30" s="98"/>
      <c r="H30" s="98"/>
      <c r="I30" s="98"/>
      <c r="J30" s="98"/>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105"/>
      <c r="AJ30" s="106" t="s">
        <v>316</v>
      </c>
      <c r="AK30" s="95"/>
      <c r="AL30" s="95"/>
    </row>
    <row r="31" spans="1:38" ht="20.25" customHeight="1" thickBot="1">
      <c r="A31" s="739"/>
      <c r="B31" s="693" t="s">
        <v>317</v>
      </c>
      <c r="C31" s="694"/>
      <c r="D31" s="107">
        <f>D29+D30</f>
        <v>0</v>
      </c>
      <c r="E31" s="107">
        <f t="shared" ref="E31:AH31" si="2">E29+E30</f>
        <v>0</v>
      </c>
      <c r="F31" s="107">
        <f t="shared" si="2"/>
        <v>0</v>
      </c>
      <c r="G31" s="107">
        <f t="shared" si="2"/>
        <v>0</v>
      </c>
      <c r="H31" s="107">
        <f t="shared" si="2"/>
        <v>0</v>
      </c>
      <c r="I31" s="107">
        <f t="shared" si="2"/>
        <v>0</v>
      </c>
      <c r="J31" s="107">
        <f t="shared" si="2"/>
        <v>0</v>
      </c>
      <c r="K31" s="107">
        <f t="shared" si="2"/>
        <v>0</v>
      </c>
      <c r="L31" s="107">
        <f t="shared" si="2"/>
        <v>0</v>
      </c>
      <c r="M31" s="107">
        <f t="shared" si="2"/>
        <v>0</v>
      </c>
      <c r="N31" s="107">
        <f t="shared" si="2"/>
        <v>0</v>
      </c>
      <c r="O31" s="107">
        <f t="shared" si="2"/>
        <v>0</v>
      </c>
      <c r="P31" s="107">
        <f t="shared" si="2"/>
        <v>0</v>
      </c>
      <c r="Q31" s="107">
        <f t="shared" si="2"/>
        <v>0</v>
      </c>
      <c r="R31" s="107">
        <f t="shared" si="2"/>
        <v>0</v>
      </c>
      <c r="S31" s="107">
        <f t="shared" si="2"/>
        <v>0</v>
      </c>
      <c r="T31" s="107">
        <f t="shared" si="2"/>
        <v>0</v>
      </c>
      <c r="U31" s="107">
        <f t="shared" si="2"/>
        <v>0</v>
      </c>
      <c r="V31" s="107">
        <f t="shared" si="2"/>
        <v>0</v>
      </c>
      <c r="W31" s="107">
        <f t="shared" si="2"/>
        <v>0</v>
      </c>
      <c r="X31" s="107">
        <f t="shared" si="2"/>
        <v>0</v>
      </c>
      <c r="Y31" s="107">
        <f t="shared" si="2"/>
        <v>0</v>
      </c>
      <c r="Z31" s="107">
        <f t="shared" si="2"/>
        <v>0</v>
      </c>
      <c r="AA31" s="107">
        <f t="shared" si="2"/>
        <v>0</v>
      </c>
      <c r="AB31" s="107">
        <f t="shared" si="2"/>
        <v>0</v>
      </c>
      <c r="AC31" s="107">
        <f t="shared" si="2"/>
        <v>0</v>
      </c>
      <c r="AD31" s="107">
        <f t="shared" si="2"/>
        <v>0</v>
      </c>
      <c r="AE31" s="107">
        <f t="shared" si="2"/>
        <v>0</v>
      </c>
      <c r="AF31" s="107">
        <f t="shared" si="2"/>
        <v>0</v>
      </c>
      <c r="AG31" s="107">
        <f t="shared" si="2"/>
        <v>0</v>
      </c>
      <c r="AH31" s="107">
        <f t="shared" si="2"/>
        <v>0</v>
      </c>
      <c r="AI31" s="108">
        <f>SUM(D31:AH31)</f>
        <v>0</v>
      </c>
      <c r="AJ31" s="95"/>
      <c r="AK31" s="95"/>
      <c r="AL31" s="95"/>
    </row>
    <row r="32" spans="1:38" ht="20.25" customHeight="1" thickBot="1">
      <c r="A32" s="740"/>
      <c r="B32" s="695" t="s">
        <v>313</v>
      </c>
      <c r="C32" s="696"/>
      <c r="D32" s="102"/>
      <c r="E32" s="102"/>
      <c r="F32" s="102"/>
      <c r="G32" s="102"/>
      <c r="H32" s="102"/>
      <c r="I32" s="102"/>
      <c r="J32" s="102"/>
      <c r="K32" s="10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9"/>
      <c r="AI32" s="108">
        <f>COUNT(D32:AH32)</f>
        <v>0</v>
      </c>
      <c r="AJ32" s="95"/>
      <c r="AK32" s="95"/>
      <c r="AL32" s="95"/>
    </row>
    <row r="33" spans="1:38" ht="20.25" customHeight="1">
      <c r="A33" s="110"/>
      <c r="B33" s="110"/>
      <c r="C33" s="110"/>
      <c r="D33" s="104"/>
      <c r="E33" s="104"/>
      <c r="F33" s="104"/>
      <c r="G33" s="104"/>
      <c r="H33" s="104"/>
      <c r="I33" s="104"/>
      <c r="J33" s="104"/>
      <c r="K33" s="104"/>
      <c r="L33" s="104"/>
      <c r="M33" s="104"/>
      <c r="N33" s="104"/>
      <c r="O33" s="104"/>
      <c r="P33" s="104"/>
      <c r="Q33" s="104"/>
      <c r="R33" s="110"/>
      <c r="S33" s="104"/>
      <c r="T33" s="104"/>
      <c r="U33" s="104"/>
      <c r="V33" s="104"/>
      <c r="W33" s="104"/>
      <c r="X33" s="104"/>
      <c r="Y33" s="104"/>
      <c r="Z33" s="104"/>
      <c r="AA33" s="104"/>
      <c r="AB33" s="104"/>
      <c r="AC33" s="104"/>
      <c r="AD33" s="104"/>
      <c r="AE33" s="104"/>
      <c r="AF33" s="104"/>
      <c r="AG33" s="104"/>
      <c r="AH33" s="104"/>
      <c r="AI33" s="104"/>
    </row>
    <row r="34" spans="1:38" ht="30" customHeight="1">
      <c r="A34" s="705" t="s">
        <v>324</v>
      </c>
      <c r="B34" s="705"/>
      <c r="C34" s="705"/>
      <c r="D34" s="705"/>
      <c r="E34" s="705"/>
      <c r="F34" s="705"/>
      <c r="G34" s="705"/>
      <c r="H34" s="705"/>
      <c r="I34" s="705"/>
      <c r="J34" s="705"/>
      <c r="K34" s="705"/>
      <c r="L34" s="705"/>
      <c r="M34" s="705"/>
      <c r="N34" s="705"/>
      <c r="O34" s="705"/>
      <c r="P34" s="705"/>
      <c r="Q34" s="705"/>
      <c r="R34" s="705"/>
      <c r="S34" s="705"/>
      <c r="T34" s="705"/>
      <c r="U34" s="705"/>
      <c r="V34" s="705"/>
      <c r="W34" s="705"/>
      <c r="X34" s="705"/>
      <c r="Y34" s="705"/>
      <c r="Z34" s="705"/>
      <c r="AA34" s="705"/>
      <c r="AB34" s="705"/>
      <c r="AC34" s="705"/>
      <c r="AD34" s="705"/>
      <c r="AE34" s="705"/>
      <c r="AF34" s="705"/>
      <c r="AG34" s="705"/>
      <c r="AH34" s="705"/>
    </row>
    <row r="35" spans="1:38" ht="20.25" customHeight="1" thickBot="1"/>
    <row r="36" spans="1:38" ht="20.25" customHeight="1">
      <c r="A36" s="682" t="s">
        <v>271</v>
      </c>
      <c r="B36" s="685" t="s">
        <v>262</v>
      </c>
      <c r="C36" s="685"/>
      <c r="D36" s="93">
        <f>D8</f>
        <v>0</v>
      </c>
      <c r="E36" s="93">
        <f t="shared" ref="E36:AH36" si="3">E8</f>
        <v>0</v>
      </c>
      <c r="F36" s="93">
        <f t="shared" si="3"/>
        <v>0</v>
      </c>
      <c r="G36" s="93">
        <f t="shared" si="3"/>
        <v>0</v>
      </c>
      <c r="H36" s="93">
        <f t="shared" si="3"/>
        <v>0</v>
      </c>
      <c r="I36" s="93">
        <f t="shared" si="3"/>
        <v>0</v>
      </c>
      <c r="J36" s="93">
        <f t="shared" si="3"/>
        <v>0</v>
      </c>
      <c r="K36" s="93">
        <f t="shared" si="3"/>
        <v>0</v>
      </c>
      <c r="L36" s="93">
        <f t="shared" si="3"/>
        <v>0</v>
      </c>
      <c r="M36" s="93">
        <f t="shared" si="3"/>
        <v>0</v>
      </c>
      <c r="N36" s="93">
        <f t="shared" si="3"/>
        <v>0</v>
      </c>
      <c r="O36" s="93">
        <f t="shared" si="3"/>
        <v>0</v>
      </c>
      <c r="P36" s="93">
        <f t="shared" si="3"/>
        <v>0</v>
      </c>
      <c r="Q36" s="93">
        <f t="shared" si="3"/>
        <v>0</v>
      </c>
      <c r="R36" s="93">
        <f t="shared" si="3"/>
        <v>0</v>
      </c>
      <c r="S36" s="93">
        <f t="shared" si="3"/>
        <v>0</v>
      </c>
      <c r="T36" s="93">
        <f t="shared" si="3"/>
        <v>0</v>
      </c>
      <c r="U36" s="93">
        <f t="shared" si="3"/>
        <v>0</v>
      </c>
      <c r="V36" s="93">
        <f t="shared" si="3"/>
        <v>0</v>
      </c>
      <c r="W36" s="93">
        <f t="shared" si="3"/>
        <v>0</v>
      </c>
      <c r="X36" s="93">
        <f t="shared" si="3"/>
        <v>0</v>
      </c>
      <c r="Y36" s="93">
        <f t="shared" si="3"/>
        <v>0</v>
      </c>
      <c r="Z36" s="93">
        <f t="shared" si="3"/>
        <v>0</v>
      </c>
      <c r="AA36" s="93">
        <f t="shared" si="3"/>
        <v>0</v>
      </c>
      <c r="AB36" s="93">
        <f t="shared" si="3"/>
        <v>0</v>
      </c>
      <c r="AC36" s="93">
        <f t="shared" si="3"/>
        <v>0</v>
      </c>
      <c r="AD36" s="93">
        <f t="shared" si="3"/>
        <v>0</v>
      </c>
      <c r="AE36" s="93">
        <f t="shared" si="3"/>
        <v>0</v>
      </c>
      <c r="AF36" s="93">
        <f t="shared" si="3"/>
        <v>0</v>
      </c>
      <c r="AG36" s="93">
        <f t="shared" si="3"/>
        <v>0</v>
      </c>
      <c r="AH36" s="93">
        <f t="shared" si="3"/>
        <v>0</v>
      </c>
      <c r="AI36" s="100"/>
    </row>
    <row r="37" spans="1:38" ht="20.25" customHeight="1">
      <c r="A37" s="683"/>
      <c r="B37" s="686" t="s">
        <v>264</v>
      </c>
      <c r="C37" s="686"/>
      <c r="D37" s="87"/>
      <c r="E37" s="87"/>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96"/>
    </row>
    <row r="38" spans="1:38" ht="20.25" customHeight="1">
      <c r="A38" s="683"/>
      <c r="B38" s="687" t="s">
        <v>308</v>
      </c>
      <c r="C38" s="87">
        <v>1</v>
      </c>
      <c r="D38" s="87"/>
      <c r="E38" s="87"/>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96"/>
      <c r="AJ38" s="95"/>
    </row>
    <row r="39" spans="1:38" ht="20.25" customHeight="1">
      <c r="A39" s="683"/>
      <c r="B39" s="688"/>
      <c r="C39" s="87">
        <v>2</v>
      </c>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96"/>
      <c r="AJ39" s="95"/>
    </row>
    <row r="40" spans="1:38" ht="20.25" customHeight="1">
      <c r="A40" s="683"/>
      <c r="B40" s="688"/>
      <c r="C40" s="87">
        <v>3</v>
      </c>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96"/>
      <c r="AJ40" s="95"/>
    </row>
    <row r="41" spans="1:38" ht="20.25" customHeight="1">
      <c r="A41" s="683"/>
      <c r="B41" s="688"/>
      <c r="C41" s="87">
        <v>4</v>
      </c>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c r="AH41" s="96"/>
      <c r="AJ41" s="95"/>
    </row>
    <row r="42" spans="1:38" ht="20.25" customHeight="1">
      <c r="A42" s="683"/>
      <c r="B42" s="688"/>
      <c r="C42" s="87">
        <v>5</v>
      </c>
      <c r="D42" s="87"/>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c r="AH42" s="96"/>
      <c r="AJ42" s="95"/>
    </row>
    <row r="43" spans="1:38" ht="20.25" customHeight="1">
      <c r="A43" s="683"/>
      <c r="B43" s="689"/>
      <c r="C43" s="87">
        <v>6</v>
      </c>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c r="AH43" s="96"/>
      <c r="AJ43" s="95"/>
    </row>
    <row r="44" spans="1:38" ht="20.25" customHeight="1">
      <c r="A44" s="684"/>
      <c r="B44" s="693" t="s">
        <v>266</v>
      </c>
      <c r="C44" s="694"/>
      <c r="D44" s="98"/>
      <c r="E44" s="98"/>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105"/>
      <c r="AJ44" s="95"/>
      <c r="AK44" s="95"/>
      <c r="AL44" s="95"/>
    </row>
    <row r="45" spans="1:38" ht="20.25" customHeight="1" thickBot="1">
      <c r="A45" s="684"/>
      <c r="B45" s="693" t="s">
        <v>267</v>
      </c>
      <c r="C45" s="694"/>
      <c r="D45" s="98"/>
      <c r="E45" s="98"/>
      <c r="F45" s="98"/>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c r="AF45" s="98"/>
      <c r="AG45" s="98"/>
      <c r="AH45" s="98"/>
      <c r="AI45" s="105"/>
      <c r="AJ45" s="95"/>
      <c r="AK45" s="95"/>
      <c r="AL45" s="95"/>
    </row>
    <row r="46" spans="1:38" ht="20.25" customHeight="1" thickBot="1">
      <c r="A46" s="684"/>
      <c r="B46" s="693" t="s">
        <v>317</v>
      </c>
      <c r="C46" s="694"/>
      <c r="D46" s="107">
        <f>D44+D45</f>
        <v>0</v>
      </c>
      <c r="E46" s="107">
        <f t="shared" ref="E46:AH46" si="4">E44+E45</f>
        <v>0</v>
      </c>
      <c r="F46" s="107">
        <f t="shared" si="4"/>
        <v>0</v>
      </c>
      <c r="G46" s="107">
        <f t="shared" si="4"/>
        <v>0</v>
      </c>
      <c r="H46" s="107">
        <f t="shared" si="4"/>
        <v>0</v>
      </c>
      <c r="I46" s="107">
        <f t="shared" si="4"/>
        <v>0</v>
      </c>
      <c r="J46" s="107">
        <f t="shared" si="4"/>
        <v>0</v>
      </c>
      <c r="K46" s="107">
        <f t="shared" si="4"/>
        <v>0</v>
      </c>
      <c r="L46" s="107">
        <f t="shared" si="4"/>
        <v>0</v>
      </c>
      <c r="M46" s="107">
        <f t="shared" si="4"/>
        <v>0</v>
      </c>
      <c r="N46" s="107">
        <f t="shared" si="4"/>
        <v>0</v>
      </c>
      <c r="O46" s="107">
        <f t="shared" si="4"/>
        <v>0</v>
      </c>
      <c r="P46" s="107">
        <f t="shared" si="4"/>
        <v>0</v>
      </c>
      <c r="Q46" s="107">
        <f t="shared" si="4"/>
        <v>0</v>
      </c>
      <c r="R46" s="107">
        <f t="shared" si="4"/>
        <v>0</v>
      </c>
      <c r="S46" s="107">
        <f t="shared" si="4"/>
        <v>0</v>
      </c>
      <c r="T46" s="107">
        <f t="shared" si="4"/>
        <v>0</v>
      </c>
      <c r="U46" s="107">
        <f t="shared" si="4"/>
        <v>0</v>
      </c>
      <c r="V46" s="107">
        <f t="shared" si="4"/>
        <v>0</v>
      </c>
      <c r="W46" s="107">
        <f t="shared" si="4"/>
        <v>0</v>
      </c>
      <c r="X46" s="107">
        <f t="shared" si="4"/>
        <v>0</v>
      </c>
      <c r="Y46" s="107">
        <f t="shared" si="4"/>
        <v>0</v>
      </c>
      <c r="Z46" s="107">
        <f t="shared" si="4"/>
        <v>0</v>
      </c>
      <c r="AA46" s="107">
        <f t="shared" si="4"/>
        <v>0</v>
      </c>
      <c r="AB46" s="107">
        <f t="shared" si="4"/>
        <v>0</v>
      </c>
      <c r="AC46" s="107">
        <f t="shared" si="4"/>
        <v>0</v>
      </c>
      <c r="AD46" s="107">
        <f t="shared" si="4"/>
        <v>0</v>
      </c>
      <c r="AE46" s="107">
        <f t="shared" si="4"/>
        <v>0</v>
      </c>
      <c r="AF46" s="107">
        <f t="shared" si="4"/>
        <v>0</v>
      </c>
      <c r="AG46" s="107">
        <f t="shared" si="4"/>
        <v>0</v>
      </c>
      <c r="AH46" s="107">
        <f t="shared" si="4"/>
        <v>0</v>
      </c>
      <c r="AI46" s="108">
        <f>SUM(D46:AH46)</f>
        <v>0</v>
      </c>
      <c r="AJ46" s="95"/>
      <c r="AK46" s="95"/>
      <c r="AL46" s="95"/>
    </row>
    <row r="47" spans="1:38" ht="20.25" customHeight="1" thickBot="1">
      <c r="A47" s="720"/>
      <c r="B47" s="695" t="s">
        <v>313</v>
      </c>
      <c r="C47" s="696"/>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2"/>
      <c r="AC47" s="102"/>
      <c r="AD47" s="102"/>
      <c r="AE47" s="102"/>
      <c r="AF47" s="102"/>
      <c r="AG47" s="102"/>
      <c r="AH47" s="109"/>
      <c r="AI47" s="108">
        <f>COUNT(D47:AH47)</f>
        <v>0</v>
      </c>
      <c r="AJ47" s="95"/>
      <c r="AK47" s="95"/>
      <c r="AL47" s="95"/>
    </row>
    <row r="48" spans="1:38" ht="20.25" customHeight="1" thickBot="1"/>
    <row r="49" spans="1:38" ht="20.25" customHeight="1">
      <c r="A49" s="682" t="s">
        <v>271</v>
      </c>
      <c r="B49" s="685" t="s">
        <v>262</v>
      </c>
      <c r="C49" s="685"/>
      <c r="D49" s="93">
        <f>D8</f>
        <v>0</v>
      </c>
      <c r="E49" s="93">
        <f t="shared" ref="E49:AH49" si="5">E8</f>
        <v>0</v>
      </c>
      <c r="F49" s="93">
        <f t="shared" si="5"/>
        <v>0</v>
      </c>
      <c r="G49" s="93">
        <f t="shared" si="5"/>
        <v>0</v>
      </c>
      <c r="H49" s="93">
        <f t="shared" si="5"/>
        <v>0</v>
      </c>
      <c r="I49" s="93">
        <f t="shared" si="5"/>
        <v>0</v>
      </c>
      <c r="J49" s="93">
        <f t="shared" si="5"/>
        <v>0</v>
      </c>
      <c r="K49" s="93">
        <f t="shared" si="5"/>
        <v>0</v>
      </c>
      <c r="L49" s="93">
        <f t="shared" si="5"/>
        <v>0</v>
      </c>
      <c r="M49" s="93">
        <f t="shared" si="5"/>
        <v>0</v>
      </c>
      <c r="N49" s="93">
        <f t="shared" si="5"/>
        <v>0</v>
      </c>
      <c r="O49" s="93">
        <f t="shared" si="5"/>
        <v>0</v>
      </c>
      <c r="P49" s="93">
        <f t="shared" si="5"/>
        <v>0</v>
      </c>
      <c r="Q49" s="93">
        <f t="shared" si="5"/>
        <v>0</v>
      </c>
      <c r="R49" s="93">
        <f t="shared" si="5"/>
        <v>0</v>
      </c>
      <c r="S49" s="93">
        <f t="shared" si="5"/>
        <v>0</v>
      </c>
      <c r="T49" s="93">
        <f t="shared" si="5"/>
        <v>0</v>
      </c>
      <c r="U49" s="93">
        <f t="shared" si="5"/>
        <v>0</v>
      </c>
      <c r="V49" s="93">
        <f t="shared" si="5"/>
        <v>0</v>
      </c>
      <c r="W49" s="93">
        <f t="shared" si="5"/>
        <v>0</v>
      </c>
      <c r="X49" s="93">
        <f t="shared" si="5"/>
        <v>0</v>
      </c>
      <c r="Y49" s="93">
        <f t="shared" si="5"/>
        <v>0</v>
      </c>
      <c r="Z49" s="93">
        <f t="shared" si="5"/>
        <v>0</v>
      </c>
      <c r="AA49" s="93">
        <f t="shared" si="5"/>
        <v>0</v>
      </c>
      <c r="AB49" s="93">
        <f t="shared" si="5"/>
        <v>0</v>
      </c>
      <c r="AC49" s="93">
        <f t="shared" si="5"/>
        <v>0</v>
      </c>
      <c r="AD49" s="93">
        <f t="shared" si="5"/>
        <v>0</v>
      </c>
      <c r="AE49" s="93">
        <f t="shared" si="5"/>
        <v>0</v>
      </c>
      <c r="AF49" s="93">
        <f t="shared" si="5"/>
        <v>0</v>
      </c>
      <c r="AG49" s="93">
        <f t="shared" si="5"/>
        <v>0</v>
      </c>
      <c r="AH49" s="93">
        <f t="shared" si="5"/>
        <v>0</v>
      </c>
      <c r="AI49" s="100"/>
    </row>
    <row r="50" spans="1:38" ht="20.25" customHeight="1">
      <c r="A50" s="683"/>
      <c r="B50" s="686" t="s">
        <v>264</v>
      </c>
      <c r="C50" s="686"/>
      <c r="D50" s="87"/>
      <c r="E50" s="87"/>
      <c r="F50" s="87"/>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96"/>
    </row>
    <row r="51" spans="1:38" ht="20.25" customHeight="1">
      <c r="A51" s="683"/>
      <c r="B51" s="687" t="s">
        <v>308</v>
      </c>
      <c r="C51" s="87">
        <v>1</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96"/>
      <c r="AJ51" s="95"/>
    </row>
    <row r="52" spans="1:38" ht="20.25" customHeight="1">
      <c r="A52" s="683"/>
      <c r="B52" s="688"/>
      <c r="C52" s="87">
        <v>2</v>
      </c>
      <c r="D52" s="87"/>
      <c r="E52" s="87"/>
      <c r="F52" s="87"/>
      <c r="G52" s="87"/>
      <c r="H52" s="87"/>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96"/>
      <c r="AJ52" s="95"/>
    </row>
    <row r="53" spans="1:38" ht="20.25" customHeight="1">
      <c r="A53" s="683"/>
      <c r="B53" s="688"/>
      <c r="C53" s="87">
        <v>3</v>
      </c>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96"/>
      <c r="AJ53" s="95"/>
    </row>
    <row r="54" spans="1:38" ht="20.25" customHeight="1">
      <c r="A54" s="683"/>
      <c r="B54" s="688"/>
      <c r="C54" s="87">
        <v>4</v>
      </c>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96"/>
      <c r="AJ54" s="95"/>
    </row>
    <row r="55" spans="1:38" ht="20.25" customHeight="1">
      <c r="A55" s="683"/>
      <c r="B55" s="688"/>
      <c r="C55" s="87">
        <v>5</v>
      </c>
      <c r="D55" s="87"/>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96"/>
      <c r="AJ55" s="95"/>
    </row>
    <row r="56" spans="1:38" ht="20.25" customHeight="1">
      <c r="A56" s="683"/>
      <c r="B56" s="689"/>
      <c r="C56" s="87">
        <v>6</v>
      </c>
      <c r="D56" s="87"/>
      <c r="E56" s="87"/>
      <c r="F56" s="87"/>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96"/>
      <c r="AJ56" s="95"/>
    </row>
    <row r="57" spans="1:38" ht="20.25" customHeight="1">
      <c r="A57" s="684"/>
      <c r="B57" s="693" t="s">
        <v>266</v>
      </c>
      <c r="C57" s="694"/>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105"/>
      <c r="AJ57" s="95"/>
      <c r="AK57" s="95"/>
      <c r="AL57" s="95"/>
    </row>
    <row r="58" spans="1:38" ht="20.25" customHeight="1" thickBot="1">
      <c r="A58" s="684"/>
      <c r="B58" s="693" t="s">
        <v>267</v>
      </c>
      <c r="C58" s="694"/>
      <c r="D58" s="98"/>
      <c r="E58" s="98"/>
      <c r="F58" s="98"/>
      <c r="G58" s="98"/>
      <c r="H58" s="98"/>
      <c r="I58" s="98"/>
      <c r="J58" s="98"/>
      <c r="K58" s="98"/>
      <c r="L58" s="98"/>
      <c r="M58" s="98"/>
      <c r="N58" s="98"/>
      <c r="O58" s="98"/>
      <c r="P58" s="98"/>
      <c r="Q58" s="98"/>
      <c r="R58" s="98"/>
      <c r="S58" s="98"/>
      <c r="T58" s="98"/>
      <c r="U58" s="98"/>
      <c r="V58" s="98"/>
      <c r="W58" s="98"/>
      <c r="X58" s="98"/>
      <c r="Y58" s="98"/>
      <c r="Z58" s="98"/>
      <c r="AA58" s="98"/>
      <c r="AB58" s="98"/>
      <c r="AC58" s="98"/>
      <c r="AD58" s="98"/>
      <c r="AE58" s="98"/>
      <c r="AF58" s="98"/>
      <c r="AG58" s="98"/>
      <c r="AH58" s="98"/>
      <c r="AI58" s="105"/>
      <c r="AJ58" s="106" t="s">
        <v>316</v>
      </c>
      <c r="AK58" s="95"/>
      <c r="AL58" s="95"/>
    </row>
    <row r="59" spans="1:38" ht="20.25" customHeight="1" thickBot="1">
      <c r="A59" s="684"/>
      <c r="B59" s="693" t="s">
        <v>317</v>
      </c>
      <c r="C59" s="694"/>
      <c r="D59" s="107">
        <f>D57+D58</f>
        <v>0</v>
      </c>
      <c r="E59" s="107">
        <f t="shared" ref="E59:AH59" si="6">E57+E58</f>
        <v>0</v>
      </c>
      <c r="F59" s="107">
        <f t="shared" si="6"/>
        <v>0</v>
      </c>
      <c r="G59" s="107">
        <f t="shared" si="6"/>
        <v>0</v>
      </c>
      <c r="H59" s="107">
        <f t="shared" si="6"/>
        <v>0</v>
      </c>
      <c r="I59" s="107">
        <f t="shared" si="6"/>
        <v>0</v>
      </c>
      <c r="J59" s="107">
        <f t="shared" si="6"/>
        <v>0</v>
      </c>
      <c r="K59" s="107">
        <f t="shared" si="6"/>
        <v>0</v>
      </c>
      <c r="L59" s="107">
        <f t="shared" si="6"/>
        <v>0</v>
      </c>
      <c r="M59" s="107">
        <f t="shared" si="6"/>
        <v>0</v>
      </c>
      <c r="N59" s="107">
        <f t="shared" si="6"/>
        <v>0</v>
      </c>
      <c r="O59" s="107">
        <f t="shared" si="6"/>
        <v>0</v>
      </c>
      <c r="P59" s="107">
        <f t="shared" si="6"/>
        <v>0</v>
      </c>
      <c r="Q59" s="107">
        <f t="shared" si="6"/>
        <v>0</v>
      </c>
      <c r="R59" s="107">
        <f t="shared" si="6"/>
        <v>0</v>
      </c>
      <c r="S59" s="107">
        <f t="shared" si="6"/>
        <v>0</v>
      </c>
      <c r="T59" s="107">
        <f t="shared" si="6"/>
        <v>0</v>
      </c>
      <c r="U59" s="107">
        <f t="shared" si="6"/>
        <v>0</v>
      </c>
      <c r="V59" s="107">
        <f t="shared" si="6"/>
        <v>0</v>
      </c>
      <c r="W59" s="107">
        <f t="shared" si="6"/>
        <v>0</v>
      </c>
      <c r="X59" s="107">
        <f t="shared" si="6"/>
        <v>0</v>
      </c>
      <c r="Y59" s="107">
        <f t="shared" si="6"/>
        <v>0</v>
      </c>
      <c r="Z59" s="107">
        <f t="shared" si="6"/>
        <v>0</v>
      </c>
      <c r="AA59" s="107">
        <f t="shared" si="6"/>
        <v>0</v>
      </c>
      <c r="AB59" s="107">
        <f t="shared" si="6"/>
        <v>0</v>
      </c>
      <c r="AC59" s="107">
        <f t="shared" si="6"/>
        <v>0</v>
      </c>
      <c r="AD59" s="107">
        <f t="shared" si="6"/>
        <v>0</v>
      </c>
      <c r="AE59" s="107">
        <f t="shared" si="6"/>
        <v>0</v>
      </c>
      <c r="AF59" s="107">
        <f t="shared" si="6"/>
        <v>0</v>
      </c>
      <c r="AG59" s="107">
        <f t="shared" si="6"/>
        <v>0</v>
      </c>
      <c r="AH59" s="107">
        <f t="shared" si="6"/>
        <v>0</v>
      </c>
      <c r="AI59" s="108">
        <f>SUM(D59:AH59)</f>
        <v>0</v>
      </c>
      <c r="AJ59" s="95"/>
      <c r="AK59" s="95"/>
      <c r="AL59" s="95"/>
    </row>
    <row r="60" spans="1:38" ht="20.25" customHeight="1" thickBot="1">
      <c r="A60" s="720"/>
      <c r="B60" s="695" t="s">
        <v>313</v>
      </c>
      <c r="C60" s="696"/>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2"/>
      <c r="AC60" s="102"/>
      <c r="AD60" s="102"/>
      <c r="AE60" s="102"/>
      <c r="AF60" s="102"/>
      <c r="AG60" s="102"/>
      <c r="AH60" s="109"/>
      <c r="AI60" s="108">
        <f>COUNT(D60:AH60)</f>
        <v>0</v>
      </c>
      <c r="AJ60" s="95"/>
      <c r="AK60" s="95"/>
      <c r="AL60" s="95"/>
    </row>
    <row r="61" spans="1:38" ht="20.25" customHeight="1">
      <c r="A61" s="120"/>
      <c r="B61" s="120"/>
      <c r="C61" s="120"/>
      <c r="D61" s="120"/>
      <c r="E61" s="120"/>
      <c r="F61" s="120"/>
      <c r="G61" s="120"/>
      <c r="H61" s="120"/>
      <c r="I61" s="120"/>
      <c r="J61" s="120"/>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0"/>
      <c r="AH61" s="120"/>
    </row>
    <row r="62" spans="1:38" ht="30" customHeight="1">
      <c r="A62" s="705" t="s">
        <v>324</v>
      </c>
      <c r="B62" s="705"/>
      <c r="C62" s="705"/>
      <c r="D62" s="705"/>
      <c r="E62" s="705"/>
      <c r="F62" s="705"/>
      <c r="G62" s="705"/>
      <c r="H62" s="705"/>
      <c r="I62" s="705"/>
      <c r="J62" s="705"/>
      <c r="K62" s="705"/>
      <c r="L62" s="705"/>
      <c r="M62" s="705"/>
      <c r="N62" s="705"/>
      <c r="O62" s="705"/>
      <c r="P62" s="705"/>
      <c r="Q62" s="705"/>
      <c r="R62" s="705"/>
      <c r="S62" s="705"/>
      <c r="T62" s="705"/>
      <c r="U62" s="705"/>
      <c r="V62" s="705"/>
      <c r="W62" s="705"/>
      <c r="X62" s="705"/>
      <c r="Y62" s="705"/>
      <c r="Z62" s="705"/>
      <c r="AA62" s="705"/>
      <c r="AB62" s="705"/>
      <c r="AC62" s="705"/>
      <c r="AD62" s="705"/>
      <c r="AE62" s="705"/>
      <c r="AF62" s="705"/>
      <c r="AG62" s="705"/>
      <c r="AH62" s="705"/>
    </row>
    <row r="63" spans="1:38" ht="20.25" customHeight="1" thickBot="1"/>
    <row r="64" spans="1:38" ht="20.25" customHeight="1">
      <c r="A64" s="682" t="s">
        <v>271</v>
      </c>
      <c r="B64" s="685" t="s">
        <v>262</v>
      </c>
      <c r="C64" s="685"/>
      <c r="D64" s="93">
        <f>D8</f>
        <v>0</v>
      </c>
      <c r="E64" s="93">
        <f t="shared" ref="E64:AH64" si="7">E8</f>
        <v>0</v>
      </c>
      <c r="F64" s="93">
        <f t="shared" si="7"/>
        <v>0</v>
      </c>
      <c r="G64" s="93">
        <f t="shared" si="7"/>
        <v>0</v>
      </c>
      <c r="H64" s="93">
        <f t="shared" si="7"/>
        <v>0</v>
      </c>
      <c r="I64" s="93">
        <f t="shared" si="7"/>
        <v>0</v>
      </c>
      <c r="J64" s="93">
        <f t="shared" si="7"/>
        <v>0</v>
      </c>
      <c r="K64" s="93">
        <f t="shared" si="7"/>
        <v>0</v>
      </c>
      <c r="L64" s="93">
        <f t="shared" si="7"/>
        <v>0</v>
      </c>
      <c r="M64" s="93">
        <f t="shared" si="7"/>
        <v>0</v>
      </c>
      <c r="N64" s="93">
        <f t="shared" si="7"/>
        <v>0</v>
      </c>
      <c r="O64" s="93">
        <f t="shared" si="7"/>
        <v>0</v>
      </c>
      <c r="P64" s="93">
        <f t="shared" si="7"/>
        <v>0</v>
      </c>
      <c r="Q64" s="93">
        <f t="shared" si="7"/>
        <v>0</v>
      </c>
      <c r="R64" s="93">
        <f t="shared" si="7"/>
        <v>0</v>
      </c>
      <c r="S64" s="93">
        <f t="shared" si="7"/>
        <v>0</v>
      </c>
      <c r="T64" s="93">
        <f t="shared" si="7"/>
        <v>0</v>
      </c>
      <c r="U64" s="93">
        <f t="shared" si="7"/>
        <v>0</v>
      </c>
      <c r="V64" s="93">
        <f t="shared" si="7"/>
        <v>0</v>
      </c>
      <c r="W64" s="93">
        <f t="shared" si="7"/>
        <v>0</v>
      </c>
      <c r="X64" s="93">
        <f t="shared" si="7"/>
        <v>0</v>
      </c>
      <c r="Y64" s="93">
        <f t="shared" si="7"/>
        <v>0</v>
      </c>
      <c r="Z64" s="93">
        <f t="shared" si="7"/>
        <v>0</v>
      </c>
      <c r="AA64" s="93">
        <f t="shared" si="7"/>
        <v>0</v>
      </c>
      <c r="AB64" s="93">
        <f t="shared" si="7"/>
        <v>0</v>
      </c>
      <c r="AC64" s="93">
        <f t="shared" si="7"/>
        <v>0</v>
      </c>
      <c r="AD64" s="93">
        <f t="shared" si="7"/>
        <v>0</v>
      </c>
      <c r="AE64" s="93">
        <f t="shared" si="7"/>
        <v>0</v>
      </c>
      <c r="AF64" s="93">
        <f t="shared" si="7"/>
        <v>0</v>
      </c>
      <c r="AG64" s="93">
        <f t="shared" si="7"/>
        <v>0</v>
      </c>
      <c r="AH64" s="93">
        <f t="shared" si="7"/>
        <v>0</v>
      </c>
      <c r="AI64" s="100"/>
    </row>
    <row r="65" spans="1:38" ht="20.25" customHeight="1">
      <c r="A65" s="683"/>
      <c r="B65" s="686" t="s">
        <v>264</v>
      </c>
      <c r="C65" s="686"/>
      <c r="D65" s="87"/>
      <c r="E65" s="87"/>
      <c r="F65" s="87"/>
      <c r="G65" s="87"/>
      <c r="H65" s="87"/>
      <c r="I65" s="87"/>
      <c r="J65" s="87"/>
      <c r="K65" s="87"/>
      <c r="L65" s="87"/>
      <c r="M65" s="87"/>
      <c r="N65" s="87"/>
      <c r="O65" s="87"/>
      <c r="P65" s="87"/>
      <c r="Q65" s="87"/>
      <c r="R65" s="87"/>
      <c r="S65" s="87"/>
      <c r="T65" s="87"/>
      <c r="U65" s="87"/>
      <c r="V65" s="87"/>
      <c r="W65" s="87"/>
      <c r="X65" s="87"/>
      <c r="Y65" s="87"/>
      <c r="Z65" s="87"/>
      <c r="AA65" s="87"/>
      <c r="AB65" s="87"/>
      <c r="AC65" s="87"/>
      <c r="AD65" s="87"/>
      <c r="AE65" s="87"/>
      <c r="AF65" s="87"/>
      <c r="AG65" s="87"/>
      <c r="AH65" s="96"/>
    </row>
    <row r="66" spans="1:38" ht="20.25" customHeight="1">
      <c r="A66" s="683"/>
      <c r="B66" s="687" t="s">
        <v>308</v>
      </c>
      <c r="C66" s="87">
        <v>1</v>
      </c>
      <c r="D66" s="87"/>
      <c r="E66" s="87"/>
      <c r="F66" s="87"/>
      <c r="G66" s="87"/>
      <c r="H66" s="87"/>
      <c r="I66" s="87"/>
      <c r="J66" s="87"/>
      <c r="K66" s="87"/>
      <c r="L66" s="87"/>
      <c r="M66" s="87"/>
      <c r="N66" s="87"/>
      <c r="O66" s="87"/>
      <c r="P66" s="87"/>
      <c r="Q66" s="87"/>
      <c r="R66" s="87"/>
      <c r="S66" s="87"/>
      <c r="T66" s="87"/>
      <c r="U66" s="87"/>
      <c r="V66" s="87"/>
      <c r="W66" s="87"/>
      <c r="X66" s="87"/>
      <c r="Y66" s="87"/>
      <c r="Z66" s="87"/>
      <c r="AA66" s="87"/>
      <c r="AB66" s="87"/>
      <c r="AC66" s="87"/>
      <c r="AD66" s="87"/>
      <c r="AE66" s="87"/>
      <c r="AF66" s="87"/>
      <c r="AG66" s="87"/>
      <c r="AH66" s="96"/>
      <c r="AJ66" s="95"/>
    </row>
    <row r="67" spans="1:38" ht="20.25" customHeight="1">
      <c r="A67" s="683"/>
      <c r="B67" s="688"/>
      <c r="C67" s="87">
        <v>2</v>
      </c>
      <c r="D67" s="87"/>
      <c r="E67" s="87"/>
      <c r="F67" s="87"/>
      <c r="G67" s="87"/>
      <c r="H67" s="87"/>
      <c r="I67" s="87"/>
      <c r="J67" s="87"/>
      <c r="K67" s="87"/>
      <c r="L67" s="87"/>
      <c r="M67" s="87"/>
      <c r="N67" s="87"/>
      <c r="O67" s="87"/>
      <c r="P67" s="87"/>
      <c r="Q67" s="87"/>
      <c r="R67" s="87"/>
      <c r="S67" s="87"/>
      <c r="T67" s="87"/>
      <c r="U67" s="87"/>
      <c r="V67" s="87"/>
      <c r="W67" s="87"/>
      <c r="X67" s="87"/>
      <c r="Y67" s="87"/>
      <c r="Z67" s="87"/>
      <c r="AA67" s="87"/>
      <c r="AB67" s="87"/>
      <c r="AC67" s="87"/>
      <c r="AD67" s="87"/>
      <c r="AE67" s="87"/>
      <c r="AF67" s="87"/>
      <c r="AG67" s="87"/>
      <c r="AH67" s="96"/>
      <c r="AJ67" s="95"/>
    </row>
    <row r="68" spans="1:38" ht="20.25" customHeight="1">
      <c r="A68" s="683"/>
      <c r="B68" s="688"/>
      <c r="C68" s="87">
        <v>3</v>
      </c>
      <c r="D68" s="87"/>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7"/>
      <c r="AE68" s="87"/>
      <c r="AF68" s="87"/>
      <c r="AG68" s="87"/>
      <c r="AH68" s="96"/>
      <c r="AJ68" s="95"/>
    </row>
    <row r="69" spans="1:38" ht="20.25" customHeight="1">
      <c r="A69" s="683"/>
      <c r="B69" s="688"/>
      <c r="C69" s="87">
        <v>4</v>
      </c>
      <c r="D69" s="87"/>
      <c r="E69" s="87"/>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96"/>
      <c r="AJ69" s="95"/>
    </row>
    <row r="70" spans="1:38" ht="20.25" customHeight="1">
      <c r="A70" s="683"/>
      <c r="B70" s="688"/>
      <c r="C70" s="87">
        <v>5</v>
      </c>
      <c r="D70" s="87"/>
      <c r="E70" s="87"/>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96"/>
      <c r="AJ70" s="95"/>
    </row>
    <row r="71" spans="1:38" ht="20.25" customHeight="1">
      <c r="A71" s="683"/>
      <c r="B71" s="689"/>
      <c r="C71" s="87">
        <v>6</v>
      </c>
      <c r="D71" s="87"/>
      <c r="E71" s="87"/>
      <c r="F71" s="87"/>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c r="AG71" s="87"/>
      <c r="AH71" s="96"/>
      <c r="AJ71" s="95"/>
    </row>
    <row r="72" spans="1:38" ht="20.25" customHeight="1">
      <c r="A72" s="684"/>
      <c r="B72" s="693" t="s">
        <v>266</v>
      </c>
      <c r="C72" s="694"/>
      <c r="D72" s="98"/>
      <c r="E72" s="98"/>
      <c r="F72" s="98"/>
      <c r="G72" s="98"/>
      <c r="H72" s="98"/>
      <c r="I72" s="98"/>
      <c r="J72" s="98"/>
      <c r="K72" s="98"/>
      <c r="L72" s="98"/>
      <c r="M72" s="98"/>
      <c r="N72" s="98"/>
      <c r="O72" s="98"/>
      <c r="P72" s="98"/>
      <c r="Q72" s="98"/>
      <c r="R72" s="98"/>
      <c r="S72" s="98"/>
      <c r="T72" s="98"/>
      <c r="U72" s="98"/>
      <c r="V72" s="98"/>
      <c r="W72" s="98"/>
      <c r="X72" s="98"/>
      <c r="Y72" s="98"/>
      <c r="Z72" s="98"/>
      <c r="AA72" s="98"/>
      <c r="AB72" s="98"/>
      <c r="AC72" s="98"/>
      <c r="AD72" s="98"/>
      <c r="AE72" s="98"/>
      <c r="AF72" s="98"/>
      <c r="AG72" s="98"/>
      <c r="AH72" s="98"/>
      <c r="AI72" s="105"/>
      <c r="AJ72" s="95"/>
      <c r="AK72" s="95"/>
      <c r="AL72" s="95"/>
    </row>
    <row r="73" spans="1:38" ht="20.25" customHeight="1" thickBot="1">
      <c r="A73" s="684"/>
      <c r="B73" s="693" t="s">
        <v>267</v>
      </c>
      <c r="C73" s="694"/>
      <c r="D73" s="98"/>
      <c r="E73" s="98"/>
      <c r="F73" s="98"/>
      <c r="G73" s="98"/>
      <c r="H73" s="98"/>
      <c r="I73" s="98"/>
      <c r="J73" s="98"/>
      <c r="K73" s="98"/>
      <c r="L73" s="98"/>
      <c r="M73" s="98"/>
      <c r="N73" s="98"/>
      <c r="O73" s="98"/>
      <c r="P73" s="98"/>
      <c r="Q73" s="98"/>
      <c r="R73" s="98"/>
      <c r="S73" s="98"/>
      <c r="T73" s="98"/>
      <c r="U73" s="98"/>
      <c r="V73" s="98"/>
      <c r="W73" s="98"/>
      <c r="X73" s="98"/>
      <c r="Y73" s="98"/>
      <c r="Z73" s="98"/>
      <c r="AA73" s="98"/>
      <c r="AB73" s="98"/>
      <c r="AC73" s="98"/>
      <c r="AD73" s="98"/>
      <c r="AE73" s="98"/>
      <c r="AF73" s="98"/>
      <c r="AG73" s="98"/>
      <c r="AH73" s="98"/>
      <c r="AI73" s="105"/>
      <c r="AJ73" s="95"/>
      <c r="AK73" s="95"/>
      <c r="AL73" s="95"/>
    </row>
    <row r="74" spans="1:38" ht="20.25" customHeight="1" thickBot="1">
      <c r="A74" s="684"/>
      <c r="B74" s="693" t="s">
        <v>317</v>
      </c>
      <c r="C74" s="694"/>
      <c r="D74" s="107">
        <f>D72+D73</f>
        <v>0</v>
      </c>
      <c r="E74" s="107">
        <f t="shared" ref="E74:AH74" si="8">E72+E73</f>
        <v>0</v>
      </c>
      <c r="F74" s="107">
        <f t="shared" si="8"/>
        <v>0</v>
      </c>
      <c r="G74" s="107">
        <f t="shared" si="8"/>
        <v>0</v>
      </c>
      <c r="H74" s="107">
        <f t="shared" si="8"/>
        <v>0</v>
      </c>
      <c r="I74" s="107">
        <f t="shared" si="8"/>
        <v>0</v>
      </c>
      <c r="J74" s="107">
        <f t="shared" si="8"/>
        <v>0</v>
      </c>
      <c r="K74" s="107">
        <f t="shared" si="8"/>
        <v>0</v>
      </c>
      <c r="L74" s="107">
        <f t="shared" si="8"/>
        <v>0</v>
      </c>
      <c r="M74" s="107">
        <f t="shared" si="8"/>
        <v>0</v>
      </c>
      <c r="N74" s="107">
        <f t="shared" si="8"/>
        <v>0</v>
      </c>
      <c r="O74" s="107">
        <f t="shared" si="8"/>
        <v>0</v>
      </c>
      <c r="P74" s="107">
        <f t="shared" si="8"/>
        <v>0</v>
      </c>
      <c r="Q74" s="107">
        <f t="shared" si="8"/>
        <v>0</v>
      </c>
      <c r="R74" s="107">
        <f t="shared" si="8"/>
        <v>0</v>
      </c>
      <c r="S74" s="107">
        <f t="shared" si="8"/>
        <v>0</v>
      </c>
      <c r="T74" s="107">
        <f t="shared" si="8"/>
        <v>0</v>
      </c>
      <c r="U74" s="107">
        <f t="shared" si="8"/>
        <v>0</v>
      </c>
      <c r="V74" s="107">
        <f t="shared" si="8"/>
        <v>0</v>
      </c>
      <c r="W74" s="107">
        <f t="shared" si="8"/>
        <v>0</v>
      </c>
      <c r="X74" s="107">
        <f t="shared" si="8"/>
        <v>0</v>
      </c>
      <c r="Y74" s="107">
        <f t="shared" si="8"/>
        <v>0</v>
      </c>
      <c r="Z74" s="107">
        <f t="shared" si="8"/>
        <v>0</v>
      </c>
      <c r="AA74" s="107">
        <f t="shared" si="8"/>
        <v>0</v>
      </c>
      <c r="AB74" s="107">
        <f t="shared" si="8"/>
        <v>0</v>
      </c>
      <c r="AC74" s="107">
        <f t="shared" si="8"/>
        <v>0</v>
      </c>
      <c r="AD74" s="107">
        <f t="shared" si="8"/>
        <v>0</v>
      </c>
      <c r="AE74" s="107">
        <f t="shared" si="8"/>
        <v>0</v>
      </c>
      <c r="AF74" s="107">
        <f t="shared" si="8"/>
        <v>0</v>
      </c>
      <c r="AG74" s="107">
        <f t="shared" si="8"/>
        <v>0</v>
      </c>
      <c r="AH74" s="107">
        <f t="shared" si="8"/>
        <v>0</v>
      </c>
      <c r="AI74" s="108">
        <f>SUM(D74:AH74)</f>
        <v>0</v>
      </c>
      <c r="AJ74" s="95"/>
      <c r="AK74" s="95"/>
      <c r="AL74" s="95"/>
    </row>
    <row r="75" spans="1:38" ht="20.25" customHeight="1" thickBot="1">
      <c r="A75" s="720"/>
      <c r="B75" s="695" t="s">
        <v>313</v>
      </c>
      <c r="C75" s="696"/>
      <c r="D75" s="102"/>
      <c r="E75" s="102"/>
      <c r="F75" s="102"/>
      <c r="G75" s="102"/>
      <c r="H75" s="102"/>
      <c r="I75" s="102"/>
      <c r="J75" s="102"/>
      <c r="K75" s="102"/>
      <c r="L75" s="102"/>
      <c r="M75" s="102"/>
      <c r="N75" s="102"/>
      <c r="O75" s="102"/>
      <c r="P75" s="102"/>
      <c r="Q75" s="102"/>
      <c r="R75" s="102"/>
      <c r="S75" s="102"/>
      <c r="T75" s="102"/>
      <c r="U75" s="102"/>
      <c r="V75" s="102"/>
      <c r="W75" s="102"/>
      <c r="X75" s="102"/>
      <c r="Y75" s="102"/>
      <c r="Z75" s="102"/>
      <c r="AA75" s="102"/>
      <c r="AB75" s="102"/>
      <c r="AC75" s="102"/>
      <c r="AD75" s="102"/>
      <c r="AE75" s="102"/>
      <c r="AF75" s="102"/>
      <c r="AG75" s="102"/>
      <c r="AH75" s="109"/>
      <c r="AI75" s="108">
        <f>COUNT(D75:AH75)</f>
        <v>0</v>
      </c>
      <c r="AJ75" s="95"/>
      <c r="AK75" s="95"/>
      <c r="AL75" s="95"/>
    </row>
    <row r="76" spans="1:38" ht="20.25" customHeight="1" thickBot="1"/>
    <row r="77" spans="1:38" ht="20.25" customHeight="1">
      <c r="A77" s="682" t="s">
        <v>271</v>
      </c>
      <c r="B77" s="685" t="s">
        <v>262</v>
      </c>
      <c r="C77" s="685"/>
      <c r="D77" s="93">
        <f>D8</f>
        <v>0</v>
      </c>
      <c r="E77" s="93">
        <f>E8</f>
        <v>0</v>
      </c>
      <c r="F77" s="93">
        <f t="shared" ref="F77:AH77" si="9">F8</f>
        <v>0</v>
      </c>
      <c r="G77" s="93">
        <f t="shared" si="9"/>
        <v>0</v>
      </c>
      <c r="H77" s="93">
        <f t="shared" si="9"/>
        <v>0</v>
      </c>
      <c r="I77" s="93">
        <f t="shared" si="9"/>
        <v>0</v>
      </c>
      <c r="J77" s="93">
        <f t="shared" si="9"/>
        <v>0</v>
      </c>
      <c r="K77" s="93">
        <f t="shared" si="9"/>
        <v>0</v>
      </c>
      <c r="L77" s="93">
        <f t="shared" si="9"/>
        <v>0</v>
      </c>
      <c r="M77" s="93">
        <f t="shared" si="9"/>
        <v>0</v>
      </c>
      <c r="N77" s="93">
        <f t="shared" si="9"/>
        <v>0</v>
      </c>
      <c r="O77" s="93">
        <f t="shared" si="9"/>
        <v>0</v>
      </c>
      <c r="P77" s="93">
        <f t="shared" si="9"/>
        <v>0</v>
      </c>
      <c r="Q77" s="93">
        <f t="shared" si="9"/>
        <v>0</v>
      </c>
      <c r="R77" s="93">
        <f t="shared" si="9"/>
        <v>0</v>
      </c>
      <c r="S77" s="93">
        <f t="shared" si="9"/>
        <v>0</v>
      </c>
      <c r="T77" s="93">
        <f t="shared" si="9"/>
        <v>0</v>
      </c>
      <c r="U77" s="93">
        <f t="shared" si="9"/>
        <v>0</v>
      </c>
      <c r="V77" s="93">
        <f t="shared" si="9"/>
        <v>0</v>
      </c>
      <c r="W77" s="93">
        <f t="shared" si="9"/>
        <v>0</v>
      </c>
      <c r="X77" s="93">
        <f t="shared" si="9"/>
        <v>0</v>
      </c>
      <c r="Y77" s="93">
        <f t="shared" si="9"/>
        <v>0</v>
      </c>
      <c r="Z77" s="93">
        <f t="shared" si="9"/>
        <v>0</v>
      </c>
      <c r="AA77" s="93">
        <f t="shared" si="9"/>
        <v>0</v>
      </c>
      <c r="AB77" s="93">
        <f t="shared" si="9"/>
        <v>0</v>
      </c>
      <c r="AC77" s="93">
        <f t="shared" si="9"/>
        <v>0</v>
      </c>
      <c r="AD77" s="93">
        <f t="shared" si="9"/>
        <v>0</v>
      </c>
      <c r="AE77" s="93">
        <f t="shared" si="9"/>
        <v>0</v>
      </c>
      <c r="AF77" s="93">
        <f t="shared" si="9"/>
        <v>0</v>
      </c>
      <c r="AG77" s="93">
        <f t="shared" si="9"/>
        <v>0</v>
      </c>
      <c r="AH77" s="93">
        <f t="shared" si="9"/>
        <v>0</v>
      </c>
      <c r="AI77" s="100"/>
    </row>
    <row r="78" spans="1:38" ht="20.25" customHeight="1">
      <c r="A78" s="683"/>
      <c r="B78" s="686" t="s">
        <v>264</v>
      </c>
      <c r="C78" s="686"/>
      <c r="D78" s="87"/>
      <c r="E78" s="87"/>
      <c r="F78" s="87"/>
      <c r="G78" s="87"/>
      <c r="H78" s="87"/>
      <c r="I78" s="87"/>
      <c r="J78" s="87"/>
      <c r="K78" s="87"/>
      <c r="L78" s="87"/>
      <c r="M78" s="87"/>
      <c r="N78" s="87"/>
      <c r="O78" s="87"/>
      <c r="P78" s="87"/>
      <c r="Q78" s="87"/>
      <c r="R78" s="87"/>
      <c r="S78" s="87"/>
      <c r="T78" s="87"/>
      <c r="U78" s="87"/>
      <c r="V78" s="87"/>
      <c r="W78" s="87"/>
      <c r="X78" s="87"/>
      <c r="Y78" s="87"/>
      <c r="Z78" s="87"/>
      <c r="AA78" s="87"/>
      <c r="AB78" s="87"/>
      <c r="AC78" s="87"/>
      <c r="AD78" s="87"/>
      <c r="AE78" s="87"/>
      <c r="AF78" s="87"/>
      <c r="AG78" s="87"/>
      <c r="AH78" s="96"/>
    </row>
    <row r="79" spans="1:38" ht="20.25" customHeight="1">
      <c r="A79" s="683"/>
      <c r="B79" s="687" t="s">
        <v>308</v>
      </c>
      <c r="C79" s="87">
        <v>1</v>
      </c>
      <c r="D79" s="87"/>
      <c r="E79" s="87"/>
      <c r="F79" s="87"/>
      <c r="G79" s="87"/>
      <c r="H79" s="87"/>
      <c r="I79" s="87"/>
      <c r="J79" s="87"/>
      <c r="K79" s="87"/>
      <c r="L79" s="87"/>
      <c r="M79" s="87"/>
      <c r="N79" s="87"/>
      <c r="O79" s="87"/>
      <c r="P79" s="87"/>
      <c r="Q79" s="87"/>
      <c r="R79" s="87"/>
      <c r="S79" s="87"/>
      <c r="T79" s="87"/>
      <c r="U79" s="87"/>
      <c r="V79" s="87"/>
      <c r="W79" s="87"/>
      <c r="X79" s="87"/>
      <c r="Y79" s="87"/>
      <c r="Z79" s="87"/>
      <c r="AA79" s="87"/>
      <c r="AB79" s="87"/>
      <c r="AC79" s="87"/>
      <c r="AD79" s="87"/>
      <c r="AE79" s="87"/>
      <c r="AF79" s="87"/>
      <c r="AG79" s="87"/>
      <c r="AH79" s="96"/>
      <c r="AJ79" s="95"/>
    </row>
    <row r="80" spans="1:38" ht="20.25" customHeight="1">
      <c r="A80" s="683"/>
      <c r="B80" s="688"/>
      <c r="C80" s="87">
        <v>2</v>
      </c>
      <c r="D80" s="87"/>
      <c r="E80" s="87"/>
      <c r="F80" s="87"/>
      <c r="G80" s="87"/>
      <c r="H80" s="87"/>
      <c r="I80" s="87"/>
      <c r="J80" s="87"/>
      <c r="K80" s="87"/>
      <c r="L80" s="87"/>
      <c r="M80" s="87"/>
      <c r="N80" s="87"/>
      <c r="O80" s="87"/>
      <c r="P80" s="87"/>
      <c r="Q80" s="87"/>
      <c r="R80" s="87"/>
      <c r="S80" s="87"/>
      <c r="T80" s="87"/>
      <c r="U80" s="87"/>
      <c r="V80" s="87"/>
      <c r="W80" s="87"/>
      <c r="X80" s="87"/>
      <c r="Y80" s="87"/>
      <c r="Z80" s="87"/>
      <c r="AA80" s="87"/>
      <c r="AB80" s="87"/>
      <c r="AC80" s="87"/>
      <c r="AD80" s="87"/>
      <c r="AE80" s="87"/>
      <c r="AF80" s="87"/>
      <c r="AG80" s="87"/>
      <c r="AH80" s="96"/>
      <c r="AJ80" s="95"/>
    </row>
    <row r="81" spans="1:38" ht="20.25" customHeight="1">
      <c r="A81" s="683"/>
      <c r="B81" s="688"/>
      <c r="C81" s="87">
        <v>3</v>
      </c>
      <c r="D81" s="87"/>
      <c r="E81" s="87"/>
      <c r="F81" s="87"/>
      <c r="G81" s="87"/>
      <c r="H81" s="87"/>
      <c r="I81" s="87"/>
      <c r="J81" s="87"/>
      <c r="K81" s="87"/>
      <c r="L81" s="87"/>
      <c r="M81" s="87"/>
      <c r="N81" s="87"/>
      <c r="O81" s="87"/>
      <c r="P81" s="87"/>
      <c r="Q81" s="87"/>
      <c r="R81" s="87"/>
      <c r="S81" s="87"/>
      <c r="T81" s="87"/>
      <c r="U81" s="87"/>
      <c r="V81" s="87"/>
      <c r="W81" s="87"/>
      <c r="X81" s="87"/>
      <c r="Y81" s="87"/>
      <c r="Z81" s="87"/>
      <c r="AA81" s="87"/>
      <c r="AB81" s="87"/>
      <c r="AC81" s="87"/>
      <c r="AD81" s="87"/>
      <c r="AE81" s="87"/>
      <c r="AF81" s="87"/>
      <c r="AG81" s="87"/>
      <c r="AH81" s="96"/>
      <c r="AJ81" s="95"/>
    </row>
    <row r="82" spans="1:38" ht="20.25" customHeight="1">
      <c r="A82" s="683"/>
      <c r="B82" s="688"/>
      <c r="C82" s="87">
        <v>4</v>
      </c>
      <c r="D82" s="87"/>
      <c r="E82" s="87"/>
      <c r="F82" s="87"/>
      <c r="G82" s="87"/>
      <c r="H82" s="87"/>
      <c r="I82" s="87"/>
      <c r="J82" s="87"/>
      <c r="K82" s="87"/>
      <c r="L82" s="87"/>
      <c r="M82" s="87"/>
      <c r="N82" s="87"/>
      <c r="O82" s="87"/>
      <c r="P82" s="87"/>
      <c r="Q82" s="87"/>
      <c r="R82" s="87"/>
      <c r="S82" s="87"/>
      <c r="T82" s="87"/>
      <c r="U82" s="87"/>
      <c r="V82" s="87"/>
      <c r="W82" s="87"/>
      <c r="X82" s="87"/>
      <c r="Y82" s="87"/>
      <c r="Z82" s="87"/>
      <c r="AA82" s="87"/>
      <c r="AB82" s="87"/>
      <c r="AC82" s="87"/>
      <c r="AD82" s="87"/>
      <c r="AE82" s="87"/>
      <c r="AF82" s="87"/>
      <c r="AG82" s="87"/>
      <c r="AH82" s="96"/>
      <c r="AJ82" s="95"/>
    </row>
    <row r="83" spans="1:38" ht="20.25" customHeight="1">
      <c r="A83" s="683"/>
      <c r="B83" s="688"/>
      <c r="C83" s="87">
        <v>5</v>
      </c>
      <c r="D83" s="87"/>
      <c r="E83" s="87"/>
      <c r="F83" s="87"/>
      <c r="G83" s="87"/>
      <c r="H83" s="87"/>
      <c r="I83" s="87"/>
      <c r="J83" s="87"/>
      <c r="K83" s="87"/>
      <c r="L83" s="87"/>
      <c r="M83" s="87"/>
      <c r="N83" s="87"/>
      <c r="O83" s="87"/>
      <c r="P83" s="87"/>
      <c r="Q83" s="87"/>
      <c r="R83" s="87"/>
      <c r="S83" s="87"/>
      <c r="T83" s="87"/>
      <c r="U83" s="87"/>
      <c r="V83" s="87"/>
      <c r="W83" s="87"/>
      <c r="X83" s="87"/>
      <c r="Y83" s="87"/>
      <c r="Z83" s="87"/>
      <c r="AA83" s="87"/>
      <c r="AB83" s="87"/>
      <c r="AC83" s="87"/>
      <c r="AD83" s="87"/>
      <c r="AE83" s="87"/>
      <c r="AF83" s="87"/>
      <c r="AG83" s="87"/>
      <c r="AH83" s="96"/>
      <c r="AJ83" s="95"/>
    </row>
    <row r="84" spans="1:38" ht="20.25" customHeight="1">
      <c r="A84" s="683"/>
      <c r="B84" s="689"/>
      <c r="C84" s="87">
        <v>6</v>
      </c>
      <c r="D84" s="87"/>
      <c r="E84" s="87"/>
      <c r="F84" s="87"/>
      <c r="G84" s="87"/>
      <c r="H84" s="87"/>
      <c r="I84" s="87"/>
      <c r="J84" s="87"/>
      <c r="K84" s="87"/>
      <c r="L84" s="87"/>
      <c r="M84" s="87"/>
      <c r="N84" s="87"/>
      <c r="O84" s="87"/>
      <c r="P84" s="87"/>
      <c r="Q84" s="87"/>
      <c r="R84" s="87"/>
      <c r="S84" s="87"/>
      <c r="T84" s="87"/>
      <c r="U84" s="87"/>
      <c r="V84" s="87"/>
      <c r="W84" s="87"/>
      <c r="X84" s="87"/>
      <c r="Y84" s="87"/>
      <c r="Z84" s="87"/>
      <c r="AA84" s="87"/>
      <c r="AB84" s="87"/>
      <c r="AC84" s="87"/>
      <c r="AD84" s="87"/>
      <c r="AE84" s="87"/>
      <c r="AF84" s="87"/>
      <c r="AG84" s="87"/>
      <c r="AH84" s="96"/>
      <c r="AJ84" s="95"/>
    </row>
    <row r="85" spans="1:38" ht="20.25" customHeight="1">
      <c r="A85" s="684"/>
      <c r="B85" s="693" t="s">
        <v>266</v>
      </c>
      <c r="C85" s="694"/>
      <c r="D85" s="98"/>
      <c r="E85" s="98"/>
      <c r="F85" s="98"/>
      <c r="G85" s="98"/>
      <c r="H85" s="98"/>
      <c r="I85" s="98"/>
      <c r="J85" s="98"/>
      <c r="K85" s="98"/>
      <c r="L85" s="98"/>
      <c r="M85" s="98"/>
      <c r="N85" s="98"/>
      <c r="O85" s="98"/>
      <c r="P85" s="98"/>
      <c r="Q85" s="98"/>
      <c r="R85" s="98"/>
      <c r="S85" s="98"/>
      <c r="T85" s="98"/>
      <c r="U85" s="98"/>
      <c r="V85" s="98"/>
      <c r="W85" s="98"/>
      <c r="X85" s="98"/>
      <c r="Y85" s="98"/>
      <c r="Z85" s="98"/>
      <c r="AA85" s="98"/>
      <c r="AB85" s="98"/>
      <c r="AC85" s="98"/>
      <c r="AD85" s="98"/>
      <c r="AE85" s="98"/>
      <c r="AF85" s="98"/>
      <c r="AG85" s="98"/>
      <c r="AH85" s="98"/>
      <c r="AI85" s="105"/>
      <c r="AJ85" s="95"/>
      <c r="AK85" s="95"/>
      <c r="AL85" s="95"/>
    </row>
    <row r="86" spans="1:38" ht="20.25" customHeight="1" thickBot="1">
      <c r="A86" s="684"/>
      <c r="B86" s="693" t="s">
        <v>267</v>
      </c>
      <c r="C86" s="694"/>
      <c r="D86" s="98"/>
      <c r="E86" s="98"/>
      <c r="F86" s="98"/>
      <c r="G86" s="98"/>
      <c r="H86" s="98"/>
      <c r="I86" s="98"/>
      <c r="J86" s="98"/>
      <c r="K86" s="98"/>
      <c r="L86" s="98"/>
      <c r="M86" s="98"/>
      <c r="N86" s="98"/>
      <c r="O86" s="98"/>
      <c r="P86" s="98"/>
      <c r="Q86" s="98"/>
      <c r="R86" s="98"/>
      <c r="S86" s="98"/>
      <c r="T86" s="98"/>
      <c r="U86" s="98"/>
      <c r="V86" s="98"/>
      <c r="W86" s="98"/>
      <c r="X86" s="98"/>
      <c r="Y86" s="98"/>
      <c r="Z86" s="98"/>
      <c r="AA86" s="98"/>
      <c r="AB86" s="98"/>
      <c r="AC86" s="98"/>
      <c r="AD86" s="98"/>
      <c r="AE86" s="98"/>
      <c r="AF86" s="98"/>
      <c r="AG86" s="98"/>
      <c r="AH86" s="98"/>
      <c r="AI86" s="105"/>
      <c r="AJ86" s="106" t="s">
        <v>316</v>
      </c>
      <c r="AK86" s="95"/>
      <c r="AL86" s="95"/>
    </row>
    <row r="87" spans="1:38" ht="20.25" customHeight="1" thickBot="1">
      <c r="A87" s="684"/>
      <c r="B87" s="693" t="s">
        <v>317</v>
      </c>
      <c r="C87" s="694"/>
      <c r="D87" s="107">
        <f>D85+D86</f>
        <v>0</v>
      </c>
      <c r="E87" s="107">
        <f t="shared" ref="E87:AH87" si="10">E85+E86</f>
        <v>0</v>
      </c>
      <c r="F87" s="107">
        <f t="shared" si="10"/>
        <v>0</v>
      </c>
      <c r="G87" s="107">
        <f t="shared" si="10"/>
        <v>0</v>
      </c>
      <c r="H87" s="107">
        <f t="shared" si="10"/>
        <v>0</v>
      </c>
      <c r="I87" s="107">
        <f t="shared" si="10"/>
        <v>0</v>
      </c>
      <c r="J87" s="107">
        <f t="shared" si="10"/>
        <v>0</v>
      </c>
      <c r="K87" s="107">
        <f t="shared" si="10"/>
        <v>0</v>
      </c>
      <c r="L87" s="107">
        <f t="shared" si="10"/>
        <v>0</v>
      </c>
      <c r="M87" s="107">
        <f t="shared" si="10"/>
        <v>0</v>
      </c>
      <c r="N87" s="107">
        <f t="shared" si="10"/>
        <v>0</v>
      </c>
      <c r="O87" s="107">
        <f t="shared" si="10"/>
        <v>0</v>
      </c>
      <c r="P87" s="107">
        <f t="shared" si="10"/>
        <v>0</v>
      </c>
      <c r="Q87" s="107">
        <f t="shared" si="10"/>
        <v>0</v>
      </c>
      <c r="R87" s="107">
        <f t="shared" si="10"/>
        <v>0</v>
      </c>
      <c r="S87" s="107">
        <f t="shared" si="10"/>
        <v>0</v>
      </c>
      <c r="T87" s="107">
        <f t="shared" si="10"/>
        <v>0</v>
      </c>
      <c r="U87" s="107">
        <f t="shared" si="10"/>
        <v>0</v>
      </c>
      <c r="V87" s="107">
        <f t="shared" si="10"/>
        <v>0</v>
      </c>
      <c r="W87" s="107">
        <f t="shared" si="10"/>
        <v>0</v>
      </c>
      <c r="X87" s="107">
        <f t="shared" si="10"/>
        <v>0</v>
      </c>
      <c r="Y87" s="107">
        <f t="shared" si="10"/>
        <v>0</v>
      </c>
      <c r="Z87" s="107">
        <f t="shared" si="10"/>
        <v>0</v>
      </c>
      <c r="AA87" s="107">
        <f t="shared" si="10"/>
        <v>0</v>
      </c>
      <c r="AB87" s="107">
        <f t="shared" si="10"/>
        <v>0</v>
      </c>
      <c r="AC87" s="107">
        <f t="shared" si="10"/>
        <v>0</v>
      </c>
      <c r="AD87" s="107">
        <f t="shared" si="10"/>
        <v>0</v>
      </c>
      <c r="AE87" s="107">
        <f t="shared" si="10"/>
        <v>0</v>
      </c>
      <c r="AF87" s="107">
        <f t="shared" si="10"/>
        <v>0</v>
      </c>
      <c r="AG87" s="107">
        <f t="shared" si="10"/>
        <v>0</v>
      </c>
      <c r="AH87" s="107">
        <f t="shared" si="10"/>
        <v>0</v>
      </c>
      <c r="AI87" s="108">
        <f>SUM(D87:AH87)</f>
        <v>0</v>
      </c>
      <c r="AJ87" s="232" t="s">
        <v>319</v>
      </c>
      <c r="AK87" s="95"/>
      <c r="AL87" s="95"/>
    </row>
    <row r="88" spans="1:38" ht="20.25" customHeight="1" thickBot="1">
      <c r="A88" s="720"/>
      <c r="B88" s="695" t="s">
        <v>313</v>
      </c>
      <c r="C88" s="696"/>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9"/>
      <c r="AI88" s="108">
        <f>COUNT(D88:AH88)</f>
        <v>0</v>
      </c>
      <c r="AJ88" s="232" t="s">
        <v>550</v>
      </c>
      <c r="AK88" s="95"/>
      <c r="AL88" s="95"/>
    </row>
    <row r="89" spans="1:38" ht="10" customHeight="1">
      <c r="AF89" s="123"/>
      <c r="AG89" s="124"/>
      <c r="AH89" s="124"/>
      <c r="AI89" s="119"/>
    </row>
    <row r="90" spans="1:38" ht="20.25" customHeight="1">
      <c r="AF90" s="111" t="s">
        <v>272</v>
      </c>
      <c r="AG90" s="112">
        <f>SUM(D16:AH16,D29:AH29,D44:AH44,D57:AH57,D72:AH72,D85:AH85)</f>
        <v>0</v>
      </c>
      <c r="AH90" s="113" t="s">
        <v>273</v>
      </c>
    </row>
    <row r="91" spans="1:38" ht="20.25" customHeight="1">
      <c r="AF91" s="111" t="s">
        <v>274</v>
      </c>
      <c r="AG91" s="112">
        <f>SUM(D17:AH17,D30:AH30,D45:AH45,D58:AH58,D73:AH73,D86:AH86)</f>
        <v>0</v>
      </c>
      <c r="AH91" s="113" t="s">
        <v>273</v>
      </c>
    </row>
    <row r="92" spans="1:38" ht="20.25" customHeight="1">
      <c r="AF92" s="114" t="s">
        <v>275</v>
      </c>
      <c r="AG92" s="115">
        <f>SUM(AG90:AG91)</f>
        <v>0</v>
      </c>
      <c r="AH92" s="113" t="s">
        <v>273</v>
      </c>
    </row>
    <row r="93" spans="1:38" ht="20.25" customHeight="1"/>
    <row r="94" spans="1:38" ht="20.25" customHeight="1"/>
    <row r="95" spans="1:38" ht="20.25" customHeight="1"/>
    <row r="96" spans="1:38"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sheetData>
  <mergeCells count="60">
    <mergeCell ref="A1:AI1"/>
    <mergeCell ref="A2:AH2"/>
    <mergeCell ref="B4:D4"/>
    <mergeCell ref="E4:N4"/>
    <mergeCell ref="B6:D6"/>
    <mergeCell ref="E6:G6"/>
    <mergeCell ref="H6:J6"/>
    <mergeCell ref="K6:S6"/>
    <mergeCell ref="T6:W6"/>
    <mergeCell ref="X6:AI6"/>
    <mergeCell ref="A8:A19"/>
    <mergeCell ref="B8:C8"/>
    <mergeCell ref="B9:C9"/>
    <mergeCell ref="B10:B15"/>
    <mergeCell ref="B16:C16"/>
    <mergeCell ref="B17:C17"/>
    <mergeCell ref="B18:C18"/>
    <mergeCell ref="B19:C19"/>
    <mergeCell ref="A21:A32"/>
    <mergeCell ref="B21:C21"/>
    <mergeCell ref="B22:C22"/>
    <mergeCell ref="B23:B28"/>
    <mergeCell ref="B29:C29"/>
    <mergeCell ref="B30:C30"/>
    <mergeCell ref="B31:C31"/>
    <mergeCell ref="B32:C32"/>
    <mergeCell ref="A34:AH34"/>
    <mergeCell ref="A36:A47"/>
    <mergeCell ref="B36:C36"/>
    <mergeCell ref="B37:C37"/>
    <mergeCell ref="B38:B43"/>
    <mergeCell ref="B44:C44"/>
    <mergeCell ref="B45:C45"/>
    <mergeCell ref="B46:C46"/>
    <mergeCell ref="B47:C47"/>
    <mergeCell ref="A49:A60"/>
    <mergeCell ref="B49:C49"/>
    <mergeCell ref="B50:C50"/>
    <mergeCell ref="B51:B56"/>
    <mergeCell ref="B57:C57"/>
    <mergeCell ref="B58:C58"/>
    <mergeCell ref="B59:C59"/>
    <mergeCell ref="B60:C60"/>
    <mergeCell ref="A62:AH62"/>
    <mergeCell ref="A64:A75"/>
    <mergeCell ref="B64:C64"/>
    <mergeCell ref="B65:C65"/>
    <mergeCell ref="B66:B71"/>
    <mergeCell ref="B72:C72"/>
    <mergeCell ref="B73:C73"/>
    <mergeCell ref="B74:C74"/>
    <mergeCell ref="B75:C75"/>
    <mergeCell ref="A77:A88"/>
    <mergeCell ref="B77:C77"/>
    <mergeCell ref="B78:C78"/>
    <mergeCell ref="B79:B84"/>
    <mergeCell ref="B85:C85"/>
    <mergeCell ref="B86:C86"/>
    <mergeCell ref="B87:C87"/>
    <mergeCell ref="B88:C88"/>
  </mergeCells>
  <phoneticPr fontId="21"/>
  <dataValidations count="1">
    <dataValidation type="list" allowBlank="1" showInputMessage="1" showErrorMessage="1" sqref="B17:C17 B30:B31 C30 B45:B46 C45 B58:B59 C58 B73:B74 C73 B86:B87 C86" xr:uid="{00000000-0002-0000-0800-000000000000}">
      <formula1>"実技(時間),登校(時間)"</formula1>
    </dataValidation>
  </dataValidations>
  <printOptions horizontalCentered="1"/>
  <pageMargins left="0.39370078740157483" right="0.39370078740157483" top="0.39370078740157483" bottom="0.59055118110236227" header="0.31496062992125984" footer="0.31496062992125984"/>
  <pageSetup paperSize="9" scale="65" fitToHeight="0" orientation="landscape" r:id="rId1"/>
  <headerFooter>
    <oddFooter>&amp;C&amp;"ＭＳ ゴシック,標準"&amp;10－&amp;P－</oddFooter>
  </headerFooter>
  <rowBreaks count="2" manualBreakCount="2">
    <brk id="32" max="34" man="1"/>
    <brk id="60" max="34"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20</vt:i4>
      </vt:variant>
    </vt:vector>
  </HeadingPairs>
  <TitlesOfParts>
    <vt:vector size="42" baseType="lpstr">
      <vt:lpstr>1</vt:lpstr>
      <vt:lpstr>2-1</vt:lpstr>
      <vt:lpstr>2-2</vt:lpstr>
      <vt:lpstr>2-３</vt:lpstr>
      <vt:lpstr>3-1記入例</vt:lpstr>
      <vt:lpstr>3-1(2か月)</vt:lpstr>
      <vt:lpstr>3-1(3か月) </vt:lpstr>
      <vt:lpstr>3-1(4か月)</vt:lpstr>
      <vt:lpstr>3-1(６か月)</vt:lpstr>
      <vt:lpstr>4 (記入例)</vt:lpstr>
      <vt:lpstr>4</vt:lpstr>
      <vt:lpstr>5</vt:lpstr>
      <vt:lpstr>6</vt:lpstr>
      <vt:lpstr>7</vt:lpstr>
      <vt:lpstr>8</vt:lpstr>
      <vt:lpstr>8記入例</vt:lpstr>
      <vt:lpstr>９</vt:lpstr>
      <vt:lpstr>12</vt:lpstr>
      <vt:lpstr>13</vt:lpstr>
      <vt:lpstr>14</vt:lpstr>
      <vt:lpstr>15-1</vt:lpstr>
      <vt:lpstr>15-2</vt:lpstr>
      <vt:lpstr>'1'!Print_Area</vt:lpstr>
      <vt:lpstr>'12'!Print_Area</vt:lpstr>
      <vt:lpstr>'14'!Print_Area</vt:lpstr>
      <vt:lpstr>'15-1'!Print_Area</vt:lpstr>
      <vt:lpstr>'2-1'!Print_Area</vt:lpstr>
      <vt:lpstr>'2-2'!Print_Area</vt:lpstr>
      <vt:lpstr>'2-３'!Print_Area</vt:lpstr>
      <vt:lpstr>'3-1(2か月)'!Print_Area</vt:lpstr>
      <vt:lpstr>'3-1(3か月) '!Print_Area</vt:lpstr>
      <vt:lpstr>'3-1(4か月)'!Print_Area</vt:lpstr>
      <vt:lpstr>'3-1(６か月)'!Print_Area</vt:lpstr>
      <vt:lpstr>'3-1記入例'!Print_Area</vt:lpstr>
      <vt:lpstr>'4'!Print_Area</vt:lpstr>
      <vt:lpstr>'4 (記入例)'!Print_Area</vt:lpstr>
      <vt:lpstr>'5'!Print_Area</vt:lpstr>
      <vt:lpstr>'6'!Print_Area</vt:lpstr>
      <vt:lpstr>'7'!Print_Area</vt:lpstr>
      <vt:lpstr>'8'!Print_Area</vt:lpstr>
      <vt:lpstr>'９'!Print_Area</vt:lpstr>
      <vt:lpstr>'1'!Print_Titles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（様式第１－２号付属資料―２）</dc:title>
  <dc:creator>R04030544</dc:creator>
  <cp:lastModifiedBy>安田　幸子</cp:lastModifiedBy>
  <cp:lastPrinted>2025-09-24T02:22:55Z</cp:lastPrinted>
  <dcterms:created xsi:type="dcterms:W3CDTF">2023-09-26T23:43:26Z</dcterms:created>
  <dcterms:modified xsi:type="dcterms:W3CDTF">2025-10-28T01:46:43Z</dcterms:modified>
</cp:coreProperties>
</file>