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Area" localSheetId="0">'5 選挙人名簿'!$A$1:$K$54</definedName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<sst xmlns="http://schemas.openxmlformats.org/spreadsheetml/2006/main" count="98" uniqueCount="72">
  <si>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</si>
  <si>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</si>
  <si>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</si>
  <si>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</si>
  <si>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</si>
  <si>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</si>
  <si>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</si>
  <si>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</si>
  <si>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</si>
  <si>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</si>
  <si>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</si>
  <si>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</si>
  <si>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</si>
  <si>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</si>
  <si>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</si>
  <si>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</si>
  <si>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</si>
  <si>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</si>
  <si>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</si>
  <si>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</si>
  <si>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</si>
  <si>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</si>
  <si>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</si>
  <si>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</si>
  <si>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</si>
  <si>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</si>
  <si>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</si>
  <si>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</si>
  <si>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</si>
  <si>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</si>
  <si>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</si>
  <si>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</si>
  <si>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</si>
  <si>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</si>
  <si>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</si>
  <si>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</si>
  <si>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</si>
  <si>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</si>
  <si>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</si>
  <si>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</si>
  <si>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</si>
  <si>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</si>
  <si>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</si>
  <si>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</si>
  <si>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</si>
  <si>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</si>
  <si>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</si>
  <si>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</si>
  <si>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</si>
  <si>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</si>
  <si>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</si>
  <si>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</si>
  <si>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資料：県選挙管理委員会</t>
  </si>
  <si>
    <t>無投票</t>
  </si>
  <si>
    <t>64.70(１区)
68.93(２区)</t>
  </si>
  <si>
    <t>64.92(１区)
70.72(７区)</t>
  </si>
  <si>
    <t>67.91(１区)
67.49(２区)</t>
  </si>
  <si>
    <t>74.20(１区)
71.44(４区)</t>
  </si>
  <si>
    <t>66.23(２区)
66.73(６区)</t>
  </si>
  <si>
    <t>５　選挙人名簿登録者数及び最近の主要選挙における投票率</t>
  </si>
  <si>
    <t>市町村長選挙</t>
  </si>
  <si>
    <t>選挙期日</t>
  </si>
  <si>
    <t>主要選挙における投票率等（％）</t>
  </si>
  <si>
    <t>-</t>
  </si>
  <si>
    <t>投票率(％)</t>
  </si>
  <si>
    <t>平成21年8月30日執行
衆議院選投票率
（小選挙区）</t>
  </si>
  <si>
    <t>平成22年7月11日執行
参議院選投票率
（選挙区）</t>
  </si>
  <si>
    <t>平成21年8月30日執行
知事選投票率</t>
  </si>
  <si>
    <t>平成22年12月12日執行
県議選投票率</t>
  </si>
  <si>
    <t>無投票</t>
  </si>
  <si>
    <t>平成２４年３月２日現在登録者数（人）</t>
  </si>
  <si>
    <t>　※「市町村長選挙」は，平成２４年５月１日以前に実施した直近の選挙である。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</si>
</sst>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[$-411]ggge&quot;年&quot;m&quot;月&quot;d&quot;日&quot;;@"/>
  </numFmts>
  <fonts count="3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 wrapText="1"/>
    </xf>
    <xf numFmtId="181" fontId="7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8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184" fontId="4" fillId="0" borderId="14" xfId="0" applyNumberFormat="1" applyFont="1" applyFill="1" applyBorder="1" applyAlignment="1" applyProtection="1">
      <alignment vertical="center"/>
      <protection/>
    </xf>
    <xf numFmtId="181" fontId="12" fillId="0" borderId="15" xfId="0" applyNumberFormat="1" applyFont="1" applyFill="1" applyBorder="1" applyAlignment="1">
      <alignment horizontal="center" vertical="center"/>
    </xf>
    <xf numFmtId="181" fontId="12" fillId="0" borderId="16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>
      <alignment horizontal="center" vertical="center"/>
    </xf>
    <xf numFmtId="181" fontId="12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84" fontId="4" fillId="0" borderId="19" xfId="0" applyNumberFormat="1" applyFont="1" applyFill="1" applyBorder="1" applyAlignment="1" applyProtection="1">
      <alignment vertical="center"/>
      <protection/>
    </xf>
    <xf numFmtId="184" fontId="4" fillId="0" borderId="20" xfId="0" applyNumberFormat="1" applyFont="1" applyFill="1" applyBorder="1" applyAlignment="1" applyProtection="1">
      <alignment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4" fontId="4" fillId="0" borderId="22" xfId="0" applyNumberFormat="1" applyFont="1" applyFill="1" applyBorder="1" applyAlignment="1" applyProtection="1">
      <alignment vertical="center"/>
      <protection/>
    </xf>
    <xf numFmtId="184" fontId="4" fillId="0" borderId="23" xfId="0" applyNumberFormat="1" applyFont="1" applyFill="1" applyBorder="1" applyAlignment="1" applyProtection="1">
      <alignment vertical="center"/>
      <protection/>
    </xf>
    <xf numFmtId="184" fontId="4" fillId="0" borderId="24" xfId="0" applyNumberFormat="1" applyFont="1" applyFill="1" applyBorder="1" applyAlignment="1" applyProtection="1">
      <alignment horizontal="right" vertical="center"/>
      <protection/>
    </xf>
    <xf numFmtId="184" fontId="4" fillId="0" borderId="25" xfId="0" applyNumberFormat="1" applyFont="1" applyFill="1" applyBorder="1" applyAlignment="1" applyProtection="1">
      <alignment vertical="center"/>
      <protection/>
    </xf>
    <xf numFmtId="184" fontId="4" fillId="0" borderId="26" xfId="0" applyNumberFormat="1" applyFont="1" applyFill="1" applyBorder="1" applyAlignment="1" applyProtection="1">
      <alignment horizontal="right" vertical="center"/>
      <protection/>
    </xf>
    <xf numFmtId="184" fontId="4" fillId="0" borderId="27" xfId="0" applyNumberFormat="1" applyFont="1" applyFill="1" applyBorder="1" applyAlignment="1" applyProtection="1">
      <alignment vertical="center"/>
      <protection/>
    </xf>
    <xf numFmtId="184" fontId="4" fillId="0" borderId="28" xfId="0" applyNumberFormat="1" applyFont="1" applyFill="1" applyBorder="1" applyAlignment="1" applyProtection="1">
      <alignment horizontal="right" vertical="center"/>
      <protection/>
    </xf>
    <xf numFmtId="184" fontId="12" fillId="0" borderId="29" xfId="0" applyNumberFormat="1" applyFont="1" applyFill="1" applyBorder="1" applyAlignment="1" applyProtection="1">
      <alignment horizontal="center" vertical="center"/>
      <protection/>
    </xf>
    <xf numFmtId="184" fontId="12" fillId="0" borderId="30" xfId="0" applyNumberFormat="1" applyFont="1" applyFill="1" applyBorder="1" applyAlignment="1" applyProtection="1">
      <alignment horizontal="center" vertical="center"/>
      <protection/>
    </xf>
    <xf numFmtId="184" fontId="12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181" fontId="4" fillId="0" borderId="34" xfId="0" applyNumberFormat="1" applyFont="1" applyFill="1" applyBorder="1" applyAlignment="1" applyProtection="1">
      <alignment horizontal="right" vertical="center"/>
      <protection/>
    </xf>
    <xf numFmtId="181" fontId="4" fillId="0" borderId="35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36" xfId="0" applyNumberFormat="1" applyFont="1" applyFill="1" applyBorder="1" applyAlignment="1" applyProtection="1">
      <alignment horizontal="right" vertical="center"/>
      <protection/>
    </xf>
    <xf numFmtId="181" fontId="4" fillId="0" borderId="37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38" xfId="0" applyNumberFormat="1" applyFont="1" applyFill="1" applyBorder="1" applyAlignment="1" applyProtection="1">
      <alignment horizontal="right" vertical="center"/>
      <protection/>
    </xf>
    <xf numFmtId="181" fontId="4" fillId="0" borderId="39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40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4" fontId="4" fillId="0" borderId="42" xfId="0" applyNumberFormat="1" applyFont="1" applyFill="1" applyBorder="1" applyAlignment="1">
      <alignment horizontal="right" vertical="center" wrapText="1"/>
    </xf>
    <xf numFmtId="184" fontId="4" fillId="0" borderId="43" xfId="0" applyNumberFormat="1" applyFont="1" applyFill="1" applyBorder="1" applyAlignment="1">
      <alignment vertical="center"/>
    </xf>
    <xf numFmtId="184" fontId="4" fillId="0" borderId="44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vertical="center"/>
    </xf>
    <xf numFmtId="203" fontId="0" fillId="0" borderId="46" xfId="0" applyNumberFormat="1" applyFont="1" applyFill="1" applyBorder="1" applyAlignment="1">
      <alignment horizontal="distributed" vertical="center" shrinkToFit="1"/>
    </xf>
    <xf numFmtId="181" fontId="4" fillId="0" borderId="47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4" fontId="4" fillId="0" borderId="48" xfId="0" applyNumberFormat="1" applyFont="1" applyFill="1" applyBorder="1" applyAlignment="1">
      <alignment vertical="center"/>
    </xf>
    <xf numFmtId="184" fontId="4" fillId="0" borderId="49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vertical="center"/>
    </xf>
    <xf numFmtId="184" fontId="4" fillId="0" borderId="45" xfId="0" applyNumberFormat="1" applyFont="1" applyFill="1" applyBorder="1" applyAlignment="1">
      <alignment horizontal="right" vertical="center"/>
    </xf>
    <xf numFmtId="203" fontId="0" fillId="0" borderId="30" xfId="0" applyNumberFormat="1" applyFont="1" applyFill="1" applyBorder="1" applyAlignment="1">
      <alignment horizontal="distributed" vertical="center" shrinkToFit="1"/>
    </xf>
    <xf numFmtId="181" fontId="4" fillId="0" borderId="50" xfId="0" applyNumberFormat="1" applyFont="1" applyFill="1" applyBorder="1" applyAlignment="1">
      <alignment horizontal="right" vertical="center"/>
    </xf>
    <xf numFmtId="184" fontId="4" fillId="0" borderId="51" xfId="0" applyNumberFormat="1" applyFont="1" applyFill="1" applyBorder="1" applyAlignment="1">
      <alignment vertical="center"/>
    </xf>
    <xf numFmtId="184" fontId="4" fillId="0" borderId="52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48" xfId="0" applyNumberFormat="1" applyFont="1" applyFill="1" applyBorder="1" applyAlignment="1">
      <alignment horizontal="right" vertical="center" wrapText="1"/>
    </xf>
    <xf numFmtId="184" fontId="4" fillId="0" borderId="45" xfId="0" applyNumberFormat="1" applyFont="1" applyFill="1" applyBorder="1" applyAlignment="1">
      <alignment horizontal="right" vertical="center" wrapText="1"/>
    </xf>
    <xf numFmtId="181" fontId="4" fillId="0" borderId="54" xfId="0" applyNumberFormat="1" applyFont="1" applyFill="1" applyBorder="1" applyAlignment="1">
      <alignment horizontal="right" vertical="center"/>
    </xf>
    <xf numFmtId="184" fontId="4" fillId="0" borderId="55" xfId="0" applyNumberFormat="1" applyFont="1" applyFill="1" applyBorder="1" applyAlignment="1">
      <alignment vertical="center"/>
    </xf>
    <xf numFmtId="184" fontId="4" fillId="0" borderId="56" xfId="0" applyNumberFormat="1" applyFont="1" applyFill="1" applyBorder="1" applyAlignment="1">
      <alignment vertical="center"/>
    </xf>
    <xf numFmtId="184" fontId="4" fillId="0" borderId="33" xfId="0" applyNumberFormat="1" applyFont="1" applyFill="1" applyBorder="1" applyAlignment="1">
      <alignment vertical="center"/>
    </xf>
    <xf numFmtId="184" fontId="4" fillId="0" borderId="57" xfId="0" applyNumberFormat="1" applyFont="1" applyFill="1" applyBorder="1" applyAlignment="1">
      <alignment horizontal="right" vertical="center"/>
    </xf>
    <xf numFmtId="203" fontId="0" fillId="0" borderId="33" xfId="0" applyNumberFormat="1" applyFont="1" applyFill="1" applyBorder="1" applyAlignment="1">
      <alignment horizontal="distributed" vertical="center" shrinkToFit="1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0" fontId="10" fillId="0" borderId="58" xfId="0" applyFont="1" applyFill="1" applyBorder="1" applyAlignment="1" applyProtection="1">
      <alignment horizontal="distributed" vertical="center"/>
      <protection/>
    </xf>
    <xf numFmtId="181" fontId="4" fillId="0" borderId="59" xfId="0" applyNumberFormat="1" applyFont="1" applyFill="1" applyBorder="1" applyAlignment="1">
      <alignment horizontal="right" vertical="center"/>
    </xf>
    <xf numFmtId="181" fontId="4" fillId="0" borderId="60" xfId="0" applyNumberFormat="1" applyFont="1" applyFill="1" applyBorder="1" applyAlignment="1">
      <alignment horizontal="right" vertical="center"/>
    </xf>
    <xf numFmtId="181" fontId="12" fillId="0" borderId="61" xfId="0" applyNumberFormat="1" applyFont="1" applyFill="1" applyBorder="1" applyAlignment="1">
      <alignment horizontal="center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84" fontId="4" fillId="0" borderId="51" xfId="0" applyNumberFormat="1" applyFont="1" applyFill="1" applyBorder="1" applyAlignment="1">
      <alignment horizontal="right" vertical="center" wrapText="1"/>
    </xf>
    <xf numFmtId="184" fontId="4" fillId="0" borderId="64" xfId="0" applyNumberFormat="1" applyFont="1" applyFill="1" applyBorder="1" applyAlignment="1">
      <alignment horizontal="right" vertical="center"/>
    </xf>
    <xf numFmtId="203" fontId="0" fillId="0" borderId="53" xfId="0" applyNumberFormat="1" applyFont="1" applyFill="1" applyBorder="1" applyAlignment="1">
      <alignment horizontal="distributed" vertical="center" shrinkToFit="1"/>
    </xf>
    <xf numFmtId="181" fontId="12" fillId="0" borderId="65" xfId="0" applyNumberFormat="1" applyFont="1" applyFill="1" applyBorder="1" applyAlignment="1">
      <alignment horizontal="center" vertical="center"/>
    </xf>
    <xf numFmtId="181" fontId="4" fillId="0" borderId="66" xfId="0" applyNumberFormat="1" applyFont="1" applyFill="1" applyBorder="1" applyAlignment="1">
      <alignment horizontal="right" vertical="center"/>
    </xf>
    <xf numFmtId="181" fontId="4" fillId="0" borderId="67" xfId="0" applyNumberFormat="1" applyFont="1" applyFill="1" applyBorder="1" applyAlignment="1">
      <alignment horizontal="right" vertical="center"/>
    </xf>
    <xf numFmtId="181" fontId="4" fillId="0" borderId="68" xfId="0" applyNumberFormat="1" applyFont="1" applyFill="1" applyBorder="1" applyAlignment="1">
      <alignment horizontal="right" vertical="center"/>
    </xf>
    <xf numFmtId="184" fontId="4" fillId="0" borderId="69" xfId="0" applyNumberFormat="1" applyFont="1" applyFill="1" applyBorder="1" applyAlignment="1">
      <alignment vertical="center"/>
    </xf>
    <xf numFmtId="184" fontId="4" fillId="0" borderId="70" xfId="0" applyNumberFormat="1" applyFont="1" applyFill="1" applyBorder="1" applyAlignment="1">
      <alignment vertical="center"/>
    </xf>
    <xf numFmtId="184" fontId="4" fillId="0" borderId="46" xfId="0" applyNumberFormat="1" applyFont="1" applyFill="1" applyBorder="1" applyAlignment="1">
      <alignment vertical="center"/>
    </xf>
    <xf numFmtId="184" fontId="4" fillId="0" borderId="71" xfId="0" applyNumberFormat="1" applyFont="1" applyFill="1" applyBorder="1" applyAlignment="1">
      <alignment horizontal="right" vertical="center"/>
    </xf>
    <xf numFmtId="0" fontId="14" fillId="0" borderId="72" xfId="0" applyFont="1" applyFill="1" applyBorder="1" applyAlignment="1" applyProtection="1">
      <alignment horizontal="center" vertical="center" wrapText="1"/>
      <protection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73" xfId="0" applyNumberFormat="1" applyFont="1" applyFill="1" applyBorder="1" applyAlignment="1">
      <alignment horizontal="center" vertical="center"/>
    </xf>
    <xf numFmtId="185" fontId="4" fillId="0" borderId="70" xfId="0" applyNumberFormat="1" applyFont="1" applyFill="1" applyBorder="1" applyAlignment="1">
      <alignment vertical="center"/>
    </xf>
    <xf numFmtId="185" fontId="4" fillId="0" borderId="49" xfId="0" applyNumberFormat="1" applyFont="1" applyFill="1" applyBorder="1" applyAlignment="1">
      <alignment horizontal="right" vertical="center"/>
    </xf>
    <xf numFmtId="185" fontId="4" fillId="0" borderId="49" xfId="0" applyNumberFormat="1" applyFont="1" applyFill="1" applyBorder="1" applyAlignment="1">
      <alignment vertical="center"/>
    </xf>
    <xf numFmtId="185" fontId="4" fillId="0" borderId="52" xfId="0" applyNumberFormat="1" applyFont="1" applyFill="1" applyBorder="1" applyAlignment="1">
      <alignment horizontal="right" vertical="center"/>
    </xf>
    <xf numFmtId="185" fontId="4" fillId="0" borderId="70" xfId="0" applyNumberFormat="1" applyFont="1" applyFill="1" applyBorder="1" applyAlignment="1">
      <alignment horizontal="right" vertical="center"/>
    </xf>
    <xf numFmtId="185" fontId="4" fillId="0" borderId="5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horizontal="distributed" vertical="center"/>
    </xf>
    <xf numFmtId="181" fontId="4" fillId="0" borderId="16" xfId="0" applyNumberFormat="1" applyFont="1" applyFill="1" applyBorder="1" applyAlignment="1">
      <alignment horizontal="distributed" vertical="center"/>
    </xf>
    <xf numFmtId="181" fontId="4" fillId="0" borderId="61" xfId="0" applyNumberFormat="1" applyFont="1" applyFill="1" applyBorder="1" applyAlignment="1">
      <alignment horizontal="distributed" vertical="center"/>
    </xf>
    <xf numFmtId="181" fontId="4" fillId="0" borderId="65" xfId="0" applyNumberFormat="1" applyFont="1" applyFill="1" applyBorder="1" applyAlignment="1">
      <alignment horizontal="distributed" vertical="center"/>
    </xf>
    <xf numFmtId="181" fontId="4" fillId="0" borderId="7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 applyProtection="1">
      <alignment horizontal="left" vertical="center"/>
      <protection/>
    </xf>
    <xf numFmtId="181" fontId="10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center" vertical="center" wrapText="1"/>
      <protection/>
    </xf>
    <xf numFmtId="181" fontId="10" fillId="0" borderId="78" xfId="0" applyNumberFormat="1" applyFont="1" applyFill="1" applyBorder="1" applyAlignment="1" applyProtection="1">
      <alignment horizontal="center" vertical="center"/>
      <protection/>
    </xf>
    <xf numFmtId="181" fontId="10" fillId="0" borderId="79" xfId="0" applyNumberFormat="1" applyFont="1" applyFill="1" applyBorder="1" applyAlignment="1" applyProtection="1">
      <alignment horizontal="center" vertical="center"/>
      <protection/>
    </xf>
    <xf numFmtId="181" fontId="10" fillId="0" borderId="80" xfId="0" applyNumberFormat="1" applyFont="1" applyFill="1" applyBorder="1" applyAlignment="1" applyProtection="1">
      <alignment horizontal="center" vertical="center"/>
      <protection/>
    </xf>
    <xf numFmtId="181" fontId="10" fillId="0" borderId="81" xfId="0" applyNumberFormat="1" applyFont="1" applyFill="1" applyBorder="1" applyAlignment="1" applyProtection="1">
      <alignment horizontal="center" vertical="center"/>
      <protection/>
    </xf>
    <xf numFmtId="181" fontId="10" fillId="0" borderId="82" xfId="0" applyNumberFormat="1" applyFont="1" applyFill="1" applyBorder="1" applyAlignment="1" applyProtection="1">
      <alignment horizontal="center" vertical="center"/>
      <protection/>
    </xf>
    <xf numFmtId="181" fontId="10" fillId="0" borderId="83" xfId="0" applyNumberFormat="1" applyFont="1" applyFill="1" applyBorder="1" applyAlignment="1" applyProtection="1">
      <alignment horizontal="center" vertical="center"/>
      <protection/>
    </xf>
    <xf numFmtId="49" fontId="14" fillId="0" borderId="84" xfId="0" applyNumberFormat="1" applyFont="1" applyFill="1" applyBorder="1" applyAlignment="1" applyProtection="1">
      <alignment horizontal="center" vertical="center" wrapText="1"/>
      <protection/>
    </xf>
    <xf numFmtId="49" fontId="14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86" xfId="0" applyFont="1" applyFill="1" applyBorder="1" applyAlignment="1" applyProtection="1">
      <alignment horizontal="distributed" vertical="center"/>
      <protection/>
    </xf>
    <xf numFmtId="203" fontId="14" fillId="0" borderId="87" xfId="0" applyNumberFormat="1" applyFont="1" applyFill="1" applyBorder="1" applyAlignment="1" applyProtection="1">
      <alignment horizontal="center" vertical="center" wrapText="1"/>
      <protection/>
    </xf>
    <xf numFmtId="203" fontId="14" fillId="0" borderId="88" xfId="0" applyNumberFormat="1" applyFont="1" applyFill="1" applyBorder="1" applyAlignment="1" applyProtection="1">
      <alignment horizontal="center" vertical="center" wrapText="1"/>
      <protection/>
    </xf>
    <xf numFmtId="203" fontId="14" fillId="0" borderId="89" xfId="0" applyNumberFormat="1" applyFont="1" applyFill="1" applyBorder="1" applyAlignment="1" applyProtection="1">
      <alignment horizontal="center" vertical="center" wrapText="1"/>
      <protection/>
    </xf>
    <xf numFmtId="203" fontId="14" fillId="0" borderId="79" xfId="0" applyNumberFormat="1" applyFont="1" applyFill="1" applyBorder="1" applyAlignment="1" applyProtection="1">
      <alignment horizontal="center" vertical="center" wrapText="1"/>
      <protection/>
    </xf>
    <xf numFmtId="203" fontId="14" fillId="0" borderId="90" xfId="0" applyNumberFormat="1" applyFont="1" applyFill="1" applyBorder="1" applyAlignment="1" applyProtection="1">
      <alignment horizontal="center" vertical="center" wrapText="1"/>
      <protection/>
    </xf>
    <xf numFmtId="203" fontId="14" fillId="0" borderId="91" xfId="0" applyNumberFormat="1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/>
      <protection/>
    </xf>
    <xf numFmtId="0" fontId="10" fillId="0" borderId="5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70" zoomScalePageLayoutView="0" workbookViewId="0" topLeftCell="A1">
      <selection activeCell="D6" sqref="D6"/>
    </sheetView>
  </sheetViews>
  <sheetFormatPr defaultColWidth="8.796875" defaultRowHeight="15"/>
  <cols>
    <col min="1" max="1" width="20.59765625" style="4" customWidth="1"/>
    <col min="2" max="2" width="1.203125" style="4" customWidth="1"/>
    <col min="3" max="5" width="15.59765625" style="11" customWidth="1"/>
    <col min="6" max="8" width="19.59765625" style="2" customWidth="1"/>
    <col min="9" max="9" width="22.69921875" style="2" bestFit="1" customWidth="1"/>
    <col min="10" max="10" width="17.59765625" style="2" customWidth="1"/>
    <col min="11" max="11" width="12.59765625" style="2" customWidth="1"/>
    <col min="12" max="16384" width="9" style="2" customWidth="1"/>
  </cols>
  <sheetData>
    <row r="1" spans="1:10" ht="50.25" customHeight="1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 customHeight="1">
      <c r="A2" s="3"/>
      <c r="B2" s="3"/>
      <c r="C2" s="10"/>
      <c r="D2" s="10"/>
      <c r="E2" s="10"/>
      <c r="F2" s="1"/>
      <c r="H2" s="5"/>
      <c r="I2" s="140"/>
      <c r="J2" s="140"/>
    </row>
    <row r="3" spans="1:12" ht="32.25" customHeight="1">
      <c r="A3" s="128" t="s">
        <v>39</v>
      </c>
      <c r="B3" s="81"/>
      <c r="C3" s="115" t="s">
        <v>70</v>
      </c>
      <c r="D3" s="116"/>
      <c r="E3" s="117"/>
      <c r="F3" s="137" t="s">
        <v>62</v>
      </c>
      <c r="G3" s="138"/>
      <c r="H3" s="139"/>
      <c r="I3" s="139"/>
      <c r="J3" s="139"/>
      <c r="K3" s="139"/>
      <c r="L3" s="108"/>
    </row>
    <row r="4" spans="1:12" ht="30" customHeight="1">
      <c r="A4" s="129"/>
      <c r="B4" s="38"/>
      <c r="C4" s="120" t="s">
        <v>30</v>
      </c>
      <c r="D4" s="122" t="s">
        <v>31</v>
      </c>
      <c r="E4" s="124" t="s">
        <v>32</v>
      </c>
      <c r="F4" s="126" t="s">
        <v>65</v>
      </c>
      <c r="G4" s="131" t="s">
        <v>66</v>
      </c>
      <c r="H4" s="133" t="s">
        <v>67</v>
      </c>
      <c r="I4" s="135" t="s">
        <v>68</v>
      </c>
      <c r="J4" s="118" t="s">
        <v>60</v>
      </c>
      <c r="K4" s="119"/>
      <c r="L4" s="108"/>
    </row>
    <row r="5" spans="1:12" ht="30" customHeight="1">
      <c r="A5" s="130"/>
      <c r="B5" s="39"/>
      <c r="C5" s="121"/>
      <c r="D5" s="123"/>
      <c r="E5" s="125"/>
      <c r="F5" s="127"/>
      <c r="G5" s="132"/>
      <c r="H5" s="134"/>
      <c r="I5" s="136"/>
      <c r="J5" s="40" t="s">
        <v>61</v>
      </c>
      <c r="K5" s="98" t="s">
        <v>64</v>
      </c>
      <c r="L5" s="108"/>
    </row>
    <row r="6" spans="1:12" ht="30" customHeight="1">
      <c r="A6" s="15" t="s">
        <v>0</v>
      </c>
      <c r="B6" s="15"/>
      <c r="C6" s="41">
        <f>SUM(C7:C8)</f>
        <v>2428496</v>
      </c>
      <c r="D6" s="42">
        <f>SUM(D7+D8)</f>
        <v>1206700</v>
      </c>
      <c r="E6" s="43">
        <f>SUM(E7+E8)</f>
        <v>1221796</v>
      </c>
      <c r="F6" s="25">
        <v>67.6</v>
      </c>
      <c r="G6" s="26">
        <v>55.11</v>
      </c>
      <c r="H6" s="29">
        <v>67.97</v>
      </c>
      <c r="I6" s="30">
        <v>49</v>
      </c>
      <c r="J6" s="35" t="s">
        <v>63</v>
      </c>
      <c r="K6" s="99" t="s">
        <v>40</v>
      </c>
      <c r="L6" s="108"/>
    </row>
    <row r="7" spans="1:12" ht="30" customHeight="1">
      <c r="A7" s="16" t="s">
        <v>1</v>
      </c>
      <c r="B7" s="16"/>
      <c r="C7" s="44">
        <f>SUM(C9:C40)</f>
        <v>2194713</v>
      </c>
      <c r="D7" s="45">
        <f>SUM(D9:D40)</f>
        <v>1090766</v>
      </c>
      <c r="E7" s="46">
        <f>SUM(E9:E40)</f>
        <v>1103947</v>
      </c>
      <c r="F7" s="17">
        <v>67.49</v>
      </c>
      <c r="G7" s="27">
        <v>55.08</v>
      </c>
      <c r="H7" s="31">
        <v>67.86</v>
      </c>
      <c r="I7" s="32">
        <v>48.62</v>
      </c>
      <c r="J7" s="36" t="s">
        <v>63</v>
      </c>
      <c r="K7" s="100" t="s">
        <v>40</v>
      </c>
      <c r="L7" s="108"/>
    </row>
    <row r="8" spans="1:12" ht="30" customHeight="1">
      <c r="A8" s="18" t="s">
        <v>2</v>
      </c>
      <c r="B8" s="18"/>
      <c r="C8" s="47">
        <f>SUM(C41:C52)</f>
        <v>233783</v>
      </c>
      <c r="D8" s="48">
        <f>SUM(D41:D52)</f>
        <v>115934</v>
      </c>
      <c r="E8" s="49">
        <f>SUM(E41:E52)</f>
        <v>117849</v>
      </c>
      <c r="F8" s="19">
        <v>68.63</v>
      </c>
      <c r="G8" s="28">
        <v>55.34</v>
      </c>
      <c r="H8" s="33">
        <v>69.05</v>
      </c>
      <c r="I8" s="34">
        <v>52.64</v>
      </c>
      <c r="J8" s="37" t="s">
        <v>63</v>
      </c>
      <c r="K8" s="101" t="s">
        <v>40</v>
      </c>
      <c r="L8" s="108"/>
    </row>
    <row r="9" spans="1:14" ht="34.5" customHeight="1">
      <c r="A9" s="109" t="s">
        <v>3</v>
      </c>
      <c r="B9" s="20"/>
      <c r="C9" s="50">
        <f>D9+E9</f>
        <v>217795</v>
      </c>
      <c r="D9" s="51">
        <v>105529</v>
      </c>
      <c r="E9" s="52">
        <v>112266</v>
      </c>
      <c r="F9" s="53" t="s">
        <v>54</v>
      </c>
      <c r="G9" s="54">
        <v>55.77</v>
      </c>
      <c r="H9" s="55">
        <v>65.18</v>
      </c>
      <c r="I9" s="56">
        <v>46.38</v>
      </c>
      <c r="J9" s="57">
        <v>40692</v>
      </c>
      <c r="K9" s="102">
        <v>47.68</v>
      </c>
      <c r="L9" s="9"/>
      <c r="M9" s="7"/>
      <c r="N9" s="6"/>
    </row>
    <row r="10" spans="1:14" ht="30" customHeight="1">
      <c r="A10" s="110" t="s">
        <v>4</v>
      </c>
      <c r="B10" s="21"/>
      <c r="C10" s="58">
        <f aca="true" t="shared" si="0" ref="C10:C52">D10+E10</f>
        <v>159286</v>
      </c>
      <c r="D10" s="59">
        <v>79703</v>
      </c>
      <c r="E10" s="60">
        <v>79583</v>
      </c>
      <c r="F10" s="61">
        <v>67.85</v>
      </c>
      <c r="G10" s="62">
        <v>55.37</v>
      </c>
      <c r="H10" s="63">
        <v>68.16</v>
      </c>
      <c r="I10" s="64">
        <v>43.64</v>
      </c>
      <c r="J10" s="65">
        <v>40657</v>
      </c>
      <c r="K10" s="103" t="s">
        <v>69</v>
      </c>
      <c r="L10" s="9"/>
      <c r="M10" s="7"/>
      <c r="N10" s="6"/>
    </row>
    <row r="11" spans="1:14" ht="30" customHeight="1">
      <c r="A11" s="110" t="s">
        <v>5</v>
      </c>
      <c r="B11" s="21"/>
      <c r="C11" s="58">
        <f t="shared" si="0"/>
        <v>117583</v>
      </c>
      <c r="D11" s="59">
        <v>58472</v>
      </c>
      <c r="E11" s="60">
        <v>59111</v>
      </c>
      <c r="F11" s="61">
        <v>66.16</v>
      </c>
      <c r="G11" s="62">
        <v>55.02</v>
      </c>
      <c r="H11" s="63">
        <v>66.66</v>
      </c>
      <c r="I11" s="64">
        <v>42.9</v>
      </c>
      <c r="J11" s="65">
        <v>40853</v>
      </c>
      <c r="K11" s="103" t="s">
        <v>53</v>
      </c>
      <c r="L11" s="9"/>
      <c r="M11" s="7"/>
      <c r="N11" s="6"/>
    </row>
    <row r="12" spans="1:14" ht="30" customHeight="1">
      <c r="A12" s="111" t="s">
        <v>6</v>
      </c>
      <c r="B12" s="22"/>
      <c r="C12" s="66">
        <f t="shared" si="0"/>
        <v>118296</v>
      </c>
      <c r="D12" s="59">
        <v>59027</v>
      </c>
      <c r="E12" s="60">
        <v>59269</v>
      </c>
      <c r="F12" s="67">
        <v>69.79</v>
      </c>
      <c r="G12" s="68">
        <v>52.59</v>
      </c>
      <c r="H12" s="69">
        <v>70.12</v>
      </c>
      <c r="I12" s="64">
        <v>43.82</v>
      </c>
      <c r="J12" s="65">
        <v>40090</v>
      </c>
      <c r="K12" s="104">
        <v>57.51</v>
      </c>
      <c r="L12" s="9"/>
      <c r="M12" s="7"/>
      <c r="N12" s="6"/>
    </row>
    <row r="13" spans="1:14" ht="30" customHeight="1">
      <c r="A13" s="110" t="s">
        <v>7</v>
      </c>
      <c r="B13" s="21"/>
      <c r="C13" s="58">
        <f t="shared" si="0"/>
        <v>65812</v>
      </c>
      <c r="D13" s="59">
        <v>32469</v>
      </c>
      <c r="E13" s="60">
        <v>33343</v>
      </c>
      <c r="F13" s="61">
        <v>66.88</v>
      </c>
      <c r="G13" s="62">
        <v>50.57</v>
      </c>
      <c r="H13" s="63">
        <v>67.29</v>
      </c>
      <c r="I13" s="64">
        <v>50.46</v>
      </c>
      <c r="J13" s="65">
        <v>40111</v>
      </c>
      <c r="K13" s="104">
        <v>58.66</v>
      </c>
      <c r="L13" s="9"/>
      <c r="M13" s="7"/>
      <c r="N13" s="6"/>
    </row>
    <row r="14" spans="1:14" ht="30" customHeight="1">
      <c r="A14" s="110" t="s">
        <v>8</v>
      </c>
      <c r="B14" s="21"/>
      <c r="C14" s="58">
        <f t="shared" si="0"/>
        <v>42738</v>
      </c>
      <c r="D14" s="59">
        <v>21176</v>
      </c>
      <c r="E14" s="60">
        <v>21562</v>
      </c>
      <c r="F14" s="61">
        <v>68.58</v>
      </c>
      <c r="G14" s="62">
        <v>51.85</v>
      </c>
      <c r="H14" s="63">
        <v>68.92</v>
      </c>
      <c r="I14" s="64" t="s">
        <v>53</v>
      </c>
      <c r="J14" s="65">
        <v>40762</v>
      </c>
      <c r="K14" s="104">
        <v>51.21</v>
      </c>
      <c r="L14" s="9"/>
      <c r="M14" s="7"/>
      <c r="N14" s="6"/>
    </row>
    <row r="15" spans="1:14" ht="30" customHeight="1">
      <c r="A15" s="110" t="s">
        <v>33</v>
      </c>
      <c r="B15" s="21"/>
      <c r="C15" s="58">
        <f t="shared" si="0"/>
        <v>64160</v>
      </c>
      <c r="D15" s="59">
        <v>31792</v>
      </c>
      <c r="E15" s="60">
        <v>32368</v>
      </c>
      <c r="F15" s="61">
        <v>66.73</v>
      </c>
      <c r="G15" s="62">
        <v>53.69</v>
      </c>
      <c r="H15" s="63">
        <v>67.17</v>
      </c>
      <c r="I15" s="64">
        <v>39.83</v>
      </c>
      <c r="J15" s="65">
        <v>40167</v>
      </c>
      <c r="K15" s="104">
        <v>49.46</v>
      </c>
      <c r="L15" s="9"/>
      <c r="M15" s="7"/>
      <c r="N15" s="6"/>
    </row>
    <row r="16" spans="1:14" ht="34.5" customHeight="1">
      <c r="A16" s="110" t="s">
        <v>9</v>
      </c>
      <c r="B16" s="21"/>
      <c r="C16" s="58">
        <f t="shared" si="0"/>
        <v>36109</v>
      </c>
      <c r="D16" s="59">
        <v>18041</v>
      </c>
      <c r="E16" s="60">
        <v>18068</v>
      </c>
      <c r="F16" s="70" t="s">
        <v>55</v>
      </c>
      <c r="G16" s="62">
        <v>52.06</v>
      </c>
      <c r="H16" s="63">
        <v>66.46</v>
      </c>
      <c r="I16" s="71" t="s">
        <v>53</v>
      </c>
      <c r="J16" s="65">
        <v>40265</v>
      </c>
      <c r="K16" s="104">
        <v>61.43</v>
      </c>
      <c r="L16" s="9"/>
      <c r="M16" s="7"/>
      <c r="N16" s="6"/>
    </row>
    <row r="17" spans="1:14" ht="30" customHeight="1">
      <c r="A17" s="110" t="s">
        <v>41</v>
      </c>
      <c r="B17" s="21"/>
      <c r="C17" s="58">
        <f t="shared" si="0"/>
        <v>51837</v>
      </c>
      <c r="D17" s="59">
        <v>25650</v>
      </c>
      <c r="E17" s="60">
        <v>26187</v>
      </c>
      <c r="F17" s="61">
        <v>67.28</v>
      </c>
      <c r="G17" s="62">
        <v>49.44</v>
      </c>
      <c r="H17" s="63">
        <v>67.66</v>
      </c>
      <c r="I17" s="64">
        <v>49.43</v>
      </c>
      <c r="J17" s="65">
        <v>39663</v>
      </c>
      <c r="K17" s="103" t="s">
        <v>53</v>
      </c>
      <c r="L17" s="9"/>
      <c r="M17" s="7"/>
      <c r="N17" s="6"/>
    </row>
    <row r="18" spans="1:14" ht="30" customHeight="1">
      <c r="A18" s="110" t="s">
        <v>10</v>
      </c>
      <c r="B18" s="21"/>
      <c r="C18" s="58">
        <f t="shared" si="0"/>
        <v>48800</v>
      </c>
      <c r="D18" s="59">
        <v>23767</v>
      </c>
      <c r="E18" s="60">
        <v>25033</v>
      </c>
      <c r="F18" s="61">
        <v>71.76</v>
      </c>
      <c r="G18" s="62">
        <v>71.33</v>
      </c>
      <c r="H18" s="63">
        <v>72</v>
      </c>
      <c r="I18" s="64">
        <v>50.67</v>
      </c>
      <c r="J18" s="65">
        <v>39950</v>
      </c>
      <c r="K18" s="103" t="s">
        <v>53</v>
      </c>
      <c r="L18" s="9"/>
      <c r="M18" s="7"/>
      <c r="N18" s="6"/>
    </row>
    <row r="19" spans="1:14" ht="30" customHeight="1">
      <c r="A19" s="110" t="s">
        <v>11</v>
      </c>
      <c r="B19" s="21"/>
      <c r="C19" s="58">
        <f t="shared" si="0"/>
        <v>26247</v>
      </c>
      <c r="D19" s="59">
        <v>12865</v>
      </c>
      <c r="E19" s="60">
        <v>13382</v>
      </c>
      <c r="F19" s="61">
        <v>68.37</v>
      </c>
      <c r="G19" s="62">
        <v>56.07</v>
      </c>
      <c r="H19" s="63">
        <v>68.85</v>
      </c>
      <c r="I19" s="64" t="s">
        <v>53</v>
      </c>
      <c r="J19" s="65">
        <v>40216</v>
      </c>
      <c r="K19" s="104">
        <v>61.71</v>
      </c>
      <c r="L19" s="9"/>
      <c r="M19" s="7"/>
      <c r="N19" s="6"/>
    </row>
    <row r="20" spans="1:14" ht="30" customHeight="1">
      <c r="A20" s="110" t="s">
        <v>12</v>
      </c>
      <c r="B20" s="21"/>
      <c r="C20" s="58">
        <f t="shared" si="0"/>
        <v>39552</v>
      </c>
      <c r="D20" s="59">
        <v>19519</v>
      </c>
      <c r="E20" s="60">
        <v>20033</v>
      </c>
      <c r="F20" s="61">
        <v>64.93</v>
      </c>
      <c r="G20" s="62">
        <v>52.73</v>
      </c>
      <c r="H20" s="63">
        <v>65.22</v>
      </c>
      <c r="I20" s="64">
        <v>44.13</v>
      </c>
      <c r="J20" s="65">
        <v>40699</v>
      </c>
      <c r="K20" s="104">
        <v>52.62</v>
      </c>
      <c r="L20" s="9"/>
      <c r="M20" s="7"/>
      <c r="N20" s="6"/>
    </row>
    <row r="21" spans="1:14" ht="34.5" customHeight="1">
      <c r="A21" s="110" t="s">
        <v>13</v>
      </c>
      <c r="B21" s="21"/>
      <c r="C21" s="58">
        <f t="shared" si="0"/>
        <v>65452</v>
      </c>
      <c r="D21" s="59">
        <v>31875</v>
      </c>
      <c r="E21" s="60">
        <v>33577</v>
      </c>
      <c r="F21" s="70" t="s">
        <v>56</v>
      </c>
      <c r="G21" s="62">
        <v>55.09</v>
      </c>
      <c r="H21" s="63">
        <v>67.97</v>
      </c>
      <c r="I21" s="64">
        <v>62.66</v>
      </c>
      <c r="J21" s="65">
        <v>40279</v>
      </c>
      <c r="K21" s="103" t="s">
        <v>53</v>
      </c>
      <c r="L21" s="8"/>
      <c r="M21" s="8"/>
      <c r="N21" s="6"/>
    </row>
    <row r="22" spans="1:14" ht="30" customHeight="1">
      <c r="A22" s="110" t="s">
        <v>14</v>
      </c>
      <c r="B22" s="21"/>
      <c r="C22" s="58">
        <f t="shared" si="0"/>
        <v>92716</v>
      </c>
      <c r="D22" s="59">
        <v>45656</v>
      </c>
      <c r="E22" s="60">
        <v>47060</v>
      </c>
      <c r="F22" s="61">
        <v>70.27</v>
      </c>
      <c r="G22" s="62">
        <v>59.04</v>
      </c>
      <c r="H22" s="63">
        <v>70.87</v>
      </c>
      <c r="I22" s="64">
        <v>44.52</v>
      </c>
      <c r="J22" s="65">
        <v>40657</v>
      </c>
      <c r="K22" s="104">
        <v>49.54</v>
      </c>
      <c r="L22" s="9"/>
      <c r="M22" s="9"/>
      <c r="N22" s="6"/>
    </row>
    <row r="23" spans="1:14" ht="30" customHeight="1">
      <c r="A23" s="110" t="s">
        <v>15</v>
      </c>
      <c r="B23" s="21"/>
      <c r="C23" s="58">
        <f t="shared" si="0"/>
        <v>66850</v>
      </c>
      <c r="D23" s="59">
        <v>33093</v>
      </c>
      <c r="E23" s="60">
        <v>33757</v>
      </c>
      <c r="F23" s="61">
        <v>69.91</v>
      </c>
      <c r="G23" s="62">
        <v>58.93</v>
      </c>
      <c r="H23" s="63">
        <v>70.13</v>
      </c>
      <c r="I23" s="64">
        <v>38.82</v>
      </c>
      <c r="J23" s="65">
        <v>40811</v>
      </c>
      <c r="K23" s="104">
        <v>48.69</v>
      </c>
      <c r="L23" s="9"/>
      <c r="M23" s="7"/>
      <c r="N23" s="6"/>
    </row>
    <row r="24" spans="1:14" ht="30" customHeight="1">
      <c r="A24" s="110" t="s">
        <v>16</v>
      </c>
      <c r="B24" s="21"/>
      <c r="C24" s="58">
        <f t="shared" si="0"/>
        <v>164912</v>
      </c>
      <c r="D24" s="59">
        <v>83951</v>
      </c>
      <c r="E24" s="60">
        <v>80961</v>
      </c>
      <c r="F24" s="61">
        <v>66.38</v>
      </c>
      <c r="G24" s="62">
        <v>53.45</v>
      </c>
      <c r="H24" s="63">
        <v>66.99</v>
      </c>
      <c r="I24" s="64">
        <v>45.81</v>
      </c>
      <c r="J24" s="65">
        <v>39747</v>
      </c>
      <c r="K24" s="104">
        <v>58.44</v>
      </c>
      <c r="L24" s="9"/>
      <c r="M24" s="7"/>
      <c r="N24" s="6"/>
    </row>
    <row r="25" spans="1:14" ht="30" customHeight="1">
      <c r="A25" s="110" t="s">
        <v>17</v>
      </c>
      <c r="B25" s="21"/>
      <c r="C25" s="58">
        <f t="shared" si="0"/>
        <v>126721</v>
      </c>
      <c r="D25" s="59">
        <v>63510</v>
      </c>
      <c r="E25" s="60">
        <v>63211</v>
      </c>
      <c r="F25" s="61">
        <v>66.71</v>
      </c>
      <c r="G25" s="62">
        <v>54.86</v>
      </c>
      <c r="H25" s="63">
        <v>66.95</v>
      </c>
      <c r="I25" s="64">
        <v>39.68</v>
      </c>
      <c r="J25" s="65">
        <v>40503</v>
      </c>
      <c r="K25" s="103" t="s">
        <v>53</v>
      </c>
      <c r="L25" s="9"/>
      <c r="M25" s="7"/>
      <c r="N25" s="6"/>
    </row>
    <row r="26" spans="1:14" ht="30" customHeight="1">
      <c r="A26" s="110" t="s">
        <v>18</v>
      </c>
      <c r="B26" s="21"/>
      <c r="C26" s="58">
        <f t="shared" si="0"/>
        <v>54730</v>
      </c>
      <c r="D26" s="59">
        <v>28056</v>
      </c>
      <c r="E26" s="60">
        <v>26674</v>
      </c>
      <c r="F26" s="61">
        <v>67.03</v>
      </c>
      <c r="G26" s="62">
        <v>53.4</v>
      </c>
      <c r="H26" s="63">
        <v>67.35</v>
      </c>
      <c r="I26" s="64" t="s">
        <v>53</v>
      </c>
      <c r="J26" s="65">
        <v>40279</v>
      </c>
      <c r="K26" s="104">
        <v>61.89</v>
      </c>
      <c r="L26" s="9"/>
      <c r="M26" s="7"/>
      <c r="N26" s="6"/>
    </row>
    <row r="27" spans="1:14" ht="30" customHeight="1">
      <c r="A27" s="110" t="s">
        <v>34</v>
      </c>
      <c r="B27" s="21"/>
      <c r="C27" s="58">
        <f t="shared" si="0"/>
        <v>24747</v>
      </c>
      <c r="D27" s="59">
        <v>12233</v>
      </c>
      <c r="E27" s="60">
        <v>12514</v>
      </c>
      <c r="F27" s="61">
        <v>68.21</v>
      </c>
      <c r="G27" s="62">
        <v>53.93</v>
      </c>
      <c r="H27" s="63">
        <v>68.48</v>
      </c>
      <c r="I27" s="64" t="s">
        <v>53</v>
      </c>
      <c r="J27" s="65">
        <v>40580</v>
      </c>
      <c r="K27" s="103" t="s">
        <v>53</v>
      </c>
      <c r="L27" s="9"/>
      <c r="M27" s="7"/>
      <c r="N27" s="6"/>
    </row>
    <row r="28" spans="1:14" ht="30" customHeight="1">
      <c r="A28" s="110" t="s">
        <v>35</v>
      </c>
      <c r="B28" s="21"/>
      <c r="C28" s="58">
        <f t="shared" si="0"/>
        <v>49693</v>
      </c>
      <c r="D28" s="59">
        <v>24942</v>
      </c>
      <c r="E28" s="60">
        <v>24751</v>
      </c>
      <c r="F28" s="61">
        <v>70.94</v>
      </c>
      <c r="G28" s="62">
        <v>59.55</v>
      </c>
      <c r="H28" s="63">
        <v>71.6</v>
      </c>
      <c r="I28" s="64">
        <v>40.04</v>
      </c>
      <c r="J28" s="65">
        <v>39775</v>
      </c>
      <c r="K28" s="104">
        <v>59.4</v>
      </c>
      <c r="L28" s="9"/>
      <c r="M28" s="7"/>
      <c r="N28" s="6"/>
    </row>
    <row r="29" spans="1:14" ht="34.5" customHeight="1">
      <c r="A29" s="110" t="s">
        <v>36</v>
      </c>
      <c r="B29" s="21"/>
      <c r="C29" s="58">
        <f t="shared" si="0"/>
        <v>38534</v>
      </c>
      <c r="D29" s="59">
        <v>18862</v>
      </c>
      <c r="E29" s="60">
        <v>19672</v>
      </c>
      <c r="F29" s="70" t="s">
        <v>57</v>
      </c>
      <c r="G29" s="62">
        <v>73.46</v>
      </c>
      <c r="H29" s="63">
        <v>71.98</v>
      </c>
      <c r="I29" s="64">
        <v>66.64</v>
      </c>
      <c r="J29" s="65">
        <v>41014</v>
      </c>
      <c r="K29" s="103" t="s">
        <v>53</v>
      </c>
      <c r="L29" s="9"/>
      <c r="M29" s="7"/>
      <c r="N29" s="6"/>
    </row>
    <row r="30" spans="1:14" ht="30" customHeight="1">
      <c r="A30" s="110" t="s">
        <v>37</v>
      </c>
      <c r="B30" s="21"/>
      <c r="C30" s="58">
        <f t="shared" si="0"/>
        <v>45925</v>
      </c>
      <c r="D30" s="59">
        <v>22294</v>
      </c>
      <c r="E30" s="60">
        <v>23631</v>
      </c>
      <c r="F30" s="61">
        <v>68.24</v>
      </c>
      <c r="G30" s="62">
        <v>56.05</v>
      </c>
      <c r="H30" s="63">
        <v>68.62</v>
      </c>
      <c r="I30" s="64">
        <v>53.36</v>
      </c>
      <c r="J30" s="65">
        <v>40573</v>
      </c>
      <c r="K30" s="104">
        <v>50.77</v>
      </c>
      <c r="L30" s="9"/>
      <c r="M30" s="7"/>
      <c r="N30" s="6"/>
    </row>
    <row r="31" spans="1:14" ht="30" customHeight="1">
      <c r="A31" s="110" t="s">
        <v>42</v>
      </c>
      <c r="B31" s="21"/>
      <c r="C31" s="58">
        <f t="shared" si="0"/>
        <v>89911</v>
      </c>
      <c r="D31" s="59">
        <v>44469</v>
      </c>
      <c r="E31" s="60">
        <v>45442</v>
      </c>
      <c r="F31" s="61">
        <v>68.58</v>
      </c>
      <c r="G31" s="62">
        <v>55.43</v>
      </c>
      <c r="H31" s="63">
        <v>68.91</v>
      </c>
      <c r="I31" s="64">
        <v>53.76</v>
      </c>
      <c r="J31" s="65">
        <v>39922</v>
      </c>
      <c r="K31" s="104">
        <v>58.73</v>
      </c>
      <c r="L31" s="9"/>
      <c r="M31" s="7"/>
      <c r="N31" s="6"/>
    </row>
    <row r="32" spans="1:14" ht="30" customHeight="1">
      <c r="A32" s="110" t="s">
        <v>43</v>
      </c>
      <c r="B32" s="21"/>
      <c r="C32" s="58">
        <f t="shared" si="0"/>
        <v>45677</v>
      </c>
      <c r="D32" s="59">
        <v>23081</v>
      </c>
      <c r="E32" s="60">
        <v>22596</v>
      </c>
      <c r="F32" s="61">
        <v>68.42</v>
      </c>
      <c r="G32" s="62">
        <v>48.12</v>
      </c>
      <c r="H32" s="63">
        <v>68.69</v>
      </c>
      <c r="I32" s="64">
        <v>73.92</v>
      </c>
      <c r="J32" s="65">
        <v>39915</v>
      </c>
      <c r="K32" s="104">
        <v>69.28</v>
      </c>
      <c r="L32" s="9"/>
      <c r="M32" s="7"/>
      <c r="N32" s="6"/>
    </row>
    <row r="33" spans="1:14" ht="30" customHeight="1">
      <c r="A33" s="110" t="s">
        <v>44</v>
      </c>
      <c r="B33" s="21"/>
      <c r="C33" s="58">
        <f t="shared" si="0"/>
        <v>38416</v>
      </c>
      <c r="D33" s="59">
        <v>19060</v>
      </c>
      <c r="E33" s="60">
        <v>19356</v>
      </c>
      <c r="F33" s="61">
        <v>64.29</v>
      </c>
      <c r="G33" s="62">
        <v>51.69</v>
      </c>
      <c r="H33" s="63">
        <v>64.66</v>
      </c>
      <c r="I33" s="64">
        <v>67.6</v>
      </c>
      <c r="J33" s="65">
        <v>39915</v>
      </c>
      <c r="K33" s="104">
        <v>62.06</v>
      </c>
      <c r="L33" s="9"/>
      <c r="M33" s="7"/>
      <c r="N33" s="6"/>
    </row>
    <row r="34" spans="1:14" ht="30" customHeight="1">
      <c r="A34" s="110" t="s">
        <v>45</v>
      </c>
      <c r="B34" s="21"/>
      <c r="C34" s="58">
        <f t="shared" si="0"/>
        <v>35881</v>
      </c>
      <c r="D34" s="59">
        <v>18074</v>
      </c>
      <c r="E34" s="60">
        <v>17807</v>
      </c>
      <c r="F34" s="61">
        <v>67.01</v>
      </c>
      <c r="G34" s="62">
        <v>67.67</v>
      </c>
      <c r="H34" s="63">
        <v>67.49</v>
      </c>
      <c r="I34" s="64" t="s">
        <v>53</v>
      </c>
      <c r="J34" s="65">
        <v>40370</v>
      </c>
      <c r="K34" s="104">
        <v>67.81</v>
      </c>
      <c r="L34" s="9"/>
      <c r="M34" s="7"/>
      <c r="N34" s="6"/>
    </row>
    <row r="35" spans="1:14" ht="30" customHeight="1">
      <c r="A35" s="110" t="s">
        <v>46</v>
      </c>
      <c r="B35" s="21"/>
      <c r="C35" s="58">
        <f t="shared" si="0"/>
        <v>38495</v>
      </c>
      <c r="D35" s="59">
        <v>18854</v>
      </c>
      <c r="E35" s="60">
        <v>19641</v>
      </c>
      <c r="F35" s="61">
        <v>71.85</v>
      </c>
      <c r="G35" s="62">
        <v>57.71</v>
      </c>
      <c r="H35" s="63">
        <v>72.19</v>
      </c>
      <c r="I35" s="64">
        <v>72.53</v>
      </c>
      <c r="J35" s="65">
        <v>40097</v>
      </c>
      <c r="K35" s="104">
        <v>77.2</v>
      </c>
      <c r="L35" s="9"/>
      <c r="M35" s="7"/>
      <c r="N35" s="6"/>
    </row>
    <row r="36" spans="1:14" ht="30" customHeight="1">
      <c r="A36" s="110" t="s">
        <v>47</v>
      </c>
      <c r="B36" s="21"/>
      <c r="C36" s="58">
        <f t="shared" si="0"/>
        <v>73147</v>
      </c>
      <c r="D36" s="59">
        <v>37328</v>
      </c>
      <c r="E36" s="60">
        <v>35819</v>
      </c>
      <c r="F36" s="61">
        <v>61.39</v>
      </c>
      <c r="G36" s="62">
        <v>48.63</v>
      </c>
      <c r="H36" s="63">
        <v>61.73</v>
      </c>
      <c r="I36" s="64">
        <v>53.66</v>
      </c>
      <c r="J36" s="65">
        <v>40125</v>
      </c>
      <c r="K36" s="104">
        <v>67.83</v>
      </c>
      <c r="L36" s="9"/>
      <c r="M36" s="7"/>
      <c r="N36" s="6"/>
    </row>
    <row r="37" spans="1:14" ht="30" customHeight="1">
      <c r="A37" s="110" t="s">
        <v>48</v>
      </c>
      <c r="B37" s="21"/>
      <c r="C37" s="58">
        <f t="shared" si="0"/>
        <v>31807</v>
      </c>
      <c r="D37" s="59">
        <v>15776</v>
      </c>
      <c r="E37" s="60">
        <v>16031</v>
      </c>
      <c r="F37" s="61">
        <v>71.83</v>
      </c>
      <c r="G37" s="62">
        <v>52.04</v>
      </c>
      <c r="H37" s="63">
        <v>72.15</v>
      </c>
      <c r="I37" s="64">
        <v>64.85</v>
      </c>
      <c r="J37" s="65">
        <v>40069</v>
      </c>
      <c r="K37" s="104">
        <v>76.27</v>
      </c>
      <c r="L37" s="9"/>
      <c r="M37" s="7"/>
      <c r="N37" s="6"/>
    </row>
    <row r="38" spans="1:14" ht="30" customHeight="1">
      <c r="A38" s="110" t="s">
        <v>49</v>
      </c>
      <c r="B38" s="21"/>
      <c r="C38" s="58">
        <f t="shared" si="0"/>
        <v>42192</v>
      </c>
      <c r="D38" s="59">
        <v>21063</v>
      </c>
      <c r="E38" s="60">
        <v>21129</v>
      </c>
      <c r="F38" s="61">
        <v>67.1</v>
      </c>
      <c r="G38" s="62">
        <v>49.06</v>
      </c>
      <c r="H38" s="63">
        <v>67.45</v>
      </c>
      <c r="I38" s="64" t="s">
        <v>53</v>
      </c>
      <c r="J38" s="65">
        <v>40111</v>
      </c>
      <c r="K38" s="103" t="s">
        <v>53</v>
      </c>
      <c r="L38" s="9"/>
      <c r="M38" s="7"/>
      <c r="N38" s="6"/>
    </row>
    <row r="39" spans="1:14" ht="30" customHeight="1">
      <c r="A39" s="110" t="s">
        <v>50</v>
      </c>
      <c r="B39" s="21"/>
      <c r="C39" s="58">
        <f t="shared" si="0"/>
        <v>37955</v>
      </c>
      <c r="D39" s="59">
        <v>18986</v>
      </c>
      <c r="E39" s="60">
        <v>18969</v>
      </c>
      <c r="F39" s="61">
        <v>68.6</v>
      </c>
      <c r="G39" s="62">
        <v>52.04</v>
      </c>
      <c r="H39" s="63">
        <v>68.62</v>
      </c>
      <c r="I39" s="64">
        <v>36.57</v>
      </c>
      <c r="J39" s="65">
        <v>40293</v>
      </c>
      <c r="K39" s="104">
        <v>54.88</v>
      </c>
      <c r="L39" s="9"/>
      <c r="M39" s="7"/>
      <c r="N39" s="6"/>
    </row>
    <row r="40" spans="1:14" ht="34.5" customHeight="1">
      <c r="A40" s="111" t="s">
        <v>51</v>
      </c>
      <c r="B40" s="84"/>
      <c r="C40" s="66">
        <f t="shared" si="0"/>
        <v>42737</v>
      </c>
      <c r="D40" s="85">
        <v>21593</v>
      </c>
      <c r="E40" s="86">
        <v>21144</v>
      </c>
      <c r="F40" s="87" t="s">
        <v>58</v>
      </c>
      <c r="G40" s="68">
        <v>52.85</v>
      </c>
      <c r="H40" s="69">
        <v>66.77</v>
      </c>
      <c r="I40" s="88">
        <v>58.87</v>
      </c>
      <c r="J40" s="89">
        <v>40279</v>
      </c>
      <c r="K40" s="105" t="s">
        <v>53</v>
      </c>
      <c r="L40" s="8"/>
      <c r="M40" s="8"/>
      <c r="N40" s="6"/>
    </row>
    <row r="41" spans="1:14" ht="30" customHeight="1">
      <c r="A41" s="112" t="s">
        <v>19</v>
      </c>
      <c r="B41" s="90"/>
      <c r="C41" s="91">
        <f t="shared" si="0"/>
        <v>28610</v>
      </c>
      <c r="D41" s="92">
        <v>14066</v>
      </c>
      <c r="E41" s="93">
        <v>14544</v>
      </c>
      <c r="F41" s="94">
        <v>64.58</v>
      </c>
      <c r="G41" s="95">
        <v>52.92</v>
      </c>
      <c r="H41" s="96">
        <v>64.91</v>
      </c>
      <c r="I41" s="97">
        <v>56.7</v>
      </c>
      <c r="J41" s="57">
        <v>40657</v>
      </c>
      <c r="K41" s="106" t="s">
        <v>53</v>
      </c>
      <c r="L41" s="9"/>
      <c r="M41" s="7"/>
      <c r="N41" s="6"/>
    </row>
    <row r="42" spans="1:14" ht="30" customHeight="1">
      <c r="A42" s="110" t="s">
        <v>20</v>
      </c>
      <c r="B42" s="21"/>
      <c r="C42" s="58">
        <f t="shared" si="0"/>
        <v>15033</v>
      </c>
      <c r="D42" s="59">
        <v>7323</v>
      </c>
      <c r="E42" s="60">
        <v>7710</v>
      </c>
      <c r="F42" s="61">
        <v>63.93</v>
      </c>
      <c r="G42" s="62">
        <v>53.72</v>
      </c>
      <c r="H42" s="63">
        <v>64.27</v>
      </c>
      <c r="I42" s="64">
        <v>58.57</v>
      </c>
      <c r="J42" s="65">
        <v>39698</v>
      </c>
      <c r="K42" s="103" t="s">
        <v>53</v>
      </c>
      <c r="L42" s="9"/>
      <c r="M42" s="7"/>
      <c r="N42" s="6"/>
    </row>
    <row r="43" spans="1:14" ht="30" customHeight="1">
      <c r="A43" s="110" t="s">
        <v>38</v>
      </c>
      <c r="B43" s="21"/>
      <c r="C43" s="58">
        <f t="shared" si="0"/>
        <v>18332</v>
      </c>
      <c r="D43" s="59">
        <v>8969</v>
      </c>
      <c r="E43" s="60">
        <v>9363</v>
      </c>
      <c r="F43" s="61">
        <v>68.14</v>
      </c>
      <c r="G43" s="62">
        <v>56.25</v>
      </c>
      <c r="H43" s="63">
        <v>68.22</v>
      </c>
      <c r="I43" s="64">
        <v>57.49</v>
      </c>
      <c r="J43" s="65">
        <v>39852</v>
      </c>
      <c r="K43" s="104">
        <v>69.41</v>
      </c>
      <c r="L43" s="9"/>
      <c r="M43" s="7"/>
      <c r="N43" s="6"/>
    </row>
    <row r="44" spans="1:14" ht="30" customHeight="1">
      <c r="A44" s="110" t="s">
        <v>21</v>
      </c>
      <c r="B44" s="21"/>
      <c r="C44" s="58">
        <f t="shared" si="0"/>
        <v>30130</v>
      </c>
      <c r="D44" s="59">
        <v>15196</v>
      </c>
      <c r="E44" s="60">
        <v>14934</v>
      </c>
      <c r="F44" s="61">
        <v>72.1</v>
      </c>
      <c r="G44" s="62">
        <v>59.2</v>
      </c>
      <c r="H44" s="63">
        <v>72.69</v>
      </c>
      <c r="I44" s="64">
        <v>51.53</v>
      </c>
      <c r="J44" s="65">
        <v>40069</v>
      </c>
      <c r="K44" s="104">
        <v>67.12</v>
      </c>
      <c r="L44" s="9"/>
      <c r="M44" s="7"/>
      <c r="N44" s="6"/>
    </row>
    <row r="45" spans="1:14" ht="30" customHeight="1">
      <c r="A45" s="110" t="s">
        <v>22</v>
      </c>
      <c r="B45" s="21"/>
      <c r="C45" s="58">
        <f t="shared" si="0"/>
        <v>17545</v>
      </c>
      <c r="D45" s="59">
        <v>8552</v>
      </c>
      <c r="E45" s="60">
        <v>8993</v>
      </c>
      <c r="F45" s="61">
        <v>72.04</v>
      </c>
      <c r="G45" s="62">
        <v>60.5</v>
      </c>
      <c r="H45" s="63">
        <v>72.35</v>
      </c>
      <c r="I45" s="64">
        <v>75.24</v>
      </c>
      <c r="J45" s="65">
        <v>40524</v>
      </c>
      <c r="K45" s="104">
        <v>75.13</v>
      </c>
      <c r="L45" s="9"/>
      <c r="M45" s="7"/>
      <c r="N45" s="6"/>
    </row>
    <row r="46" spans="1:14" ht="30" customHeight="1">
      <c r="A46" s="110" t="s">
        <v>23</v>
      </c>
      <c r="B46" s="21"/>
      <c r="C46" s="58">
        <f t="shared" si="0"/>
        <v>14254</v>
      </c>
      <c r="D46" s="59">
        <v>7347</v>
      </c>
      <c r="E46" s="60">
        <v>6907</v>
      </c>
      <c r="F46" s="61">
        <v>65.09</v>
      </c>
      <c r="G46" s="62">
        <v>54.33</v>
      </c>
      <c r="H46" s="63">
        <v>65.63</v>
      </c>
      <c r="I46" s="64">
        <v>42.68</v>
      </c>
      <c r="J46" s="65">
        <v>40657</v>
      </c>
      <c r="K46" s="104">
        <v>56.6</v>
      </c>
      <c r="L46" s="9"/>
      <c r="M46" s="7"/>
      <c r="N46" s="6"/>
    </row>
    <row r="47" spans="1:14" ht="30" customHeight="1">
      <c r="A47" s="110" t="s">
        <v>24</v>
      </c>
      <c r="B47" s="21"/>
      <c r="C47" s="58">
        <f t="shared" si="0"/>
        <v>38370</v>
      </c>
      <c r="D47" s="59">
        <v>19095</v>
      </c>
      <c r="E47" s="60">
        <v>19275</v>
      </c>
      <c r="F47" s="61">
        <v>66.61</v>
      </c>
      <c r="G47" s="62">
        <v>55.06</v>
      </c>
      <c r="H47" s="63">
        <v>67.16</v>
      </c>
      <c r="I47" s="64">
        <v>42.48</v>
      </c>
      <c r="J47" s="65">
        <v>40230</v>
      </c>
      <c r="K47" s="104">
        <v>55.54</v>
      </c>
      <c r="L47" s="9"/>
      <c r="M47" s="7"/>
      <c r="N47" s="6"/>
    </row>
    <row r="48" spans="1:14" ht="30" customHeight="1">
      <c r="A48" s="110" t="s">
        <v>25</v>
      </c>
      <c r="B48" s="21"/>
      <c r="C48" s="58">
        <f t="shared" si="0"/>
        <v>8721</v>
      </c>
      <c r="D48" s="59">
        <v>4251</v>
      </c>
      <c r="E48" s="60">
        <v>4470</v>
      </c>
      <c r="F48" s="61">
        <v>65.57</v>
      </c>
      <c r="G48" s="62">
        <v>51.21</v>
      </c>
      <c r="H48" s="63">
        <v>65.91</v>
      </c>
      <c r="I48" s="64">
        <v>63.65</v>
      </c>
      <c r="J48" s="65">
        <v>39950</v>
      </c>
      <c r="K48" s="103" t="s">
        <v>53</v>
      </c>
      <c r="L48" s="9"/>
      <c r="M48" s="7"/>
      <c r="N48" s="6"/>
    </row>
    <row r="49" spans="1:14" ht="30" customHeight="1">
      <c r="A49" s="110" t="s">
        <v>26</v>
      </c>
      <c r="B49" s="21"/>
      <c r="C49" s="58">
        <f t="shared" si="0"/>
        <v>18631</v>
      </c>
      <c r="D49" s="59">
        <v>9276</v>
      </c>
      <c r="E49" s="60">
        <v>9355</v>
      </c>
      <c r="F49" s="61">
        <v>72.82</v>
      </c>
      <c r="G49" s="62">
        <v>53.13</v>
      </c>
      <c r="H49" s="63">
        <v>73.26</v>
      </c>
      <c r="I49" s="64">
        <v>42.58</v>
      </c>
      <c r="J49" s="65">
        <v>40566</v>
      </c>
      <c r="K49" s="104">
        <v>70.43</v>
      </c>
      <c r="L49" s="9"/>
      <c r="M49" s="7"/>
      <c r="N49" s="6"/>
    </row>
    <row r="50" spans="1:14" ht="30" customHeight="1">
      <c r="A50" s="110" t="s">
        <v>27</v>
      </c>
      <c r="B50" s="21"/>
      <c r="C50" s="58">
        <f t="shared" si="0"/>
        <v>7929</v>
      </c>
      <c r="D50" s="59">
        <v>3973</v>
      </c>
      <c r="E50" s="60">
        <v>3956</v>
      </c>
      <c r="F50" s="61">
        <v>73.54</v>
      </c>
      <c r="G50" s="62">
        <v>55.89</v>
      </c>
      <c r="H50" s="63">
        <v>74.09</v>
      </c>
      <c r="I50" s="64" t="s">
        <v>53</v>
      </c>
      <c r="J50" s="65">
        <v>40657</v>
      </c>
      <c r="K50" s="103" t="s">
        <v>53</v>
      </c>
      <c r="L50" s="9"/>
      <c r="M50" s="7"/>
      <c r="N50" s="6"/>
    </row>
    <row r="51" spans="1:14" ht="30" customHeight="1">
      <c r="A51" s="110" t="s">
        <v>28</v>
      </c>
      <c r="B51" s="21"/>
      <c r="C51" s="58">
        <f t="shared" si="0"/>
        <v>20954</v>
      </c>
      <c r="D51" s="59">
        <v>10471</v>
      </c>
      <c r="E51" s="60">
        <v>10483</v>
      </c>
      <c r="F51" s="61">
        <v>70.69</v>
      </c>
      <c r="G51" s="62">
        <v>49.78</v>
      </c>
      <c r="H51" s="63">
        <v>70.96</v>
      </c>
      <c r="I51" s="64" t="s">
        <v>53</v>
      </c>
      <c r="J51" s="65">
        <v>40216</v>
      </c>
      <c r="K51" s="103" t="s">
        <v>53</v>
      </c>
      <c r="L51" s="9"/>
      <c r="M51" s="7"/>
      <c r="N51" s="6"/>
    </row>
    <row r="52" spans="1:14" ht="30" customHeight="1">
      <c r="A52" s="113" t="s">
        <v>29</v>
      </c>
      <c r="B52" s="23"/>
      <c r="C52" s="72">
        <f t="shared" si="0"/>
        <v>15274</v>
      </c>
      <c r="D52" s="82">
        <v>7415</v>
      </c>
      <c r="E52" s="83">
        <v>7859</v>
      </c>
      <c r="F52" s="73">
        <v>70.56</v>
      </c>
      <c r="G52" s="74">
        <v>61.07</v>
      </c>
      <c r="H52" s="75">
        <v>71.03</v>
      </c>
      <c r="I52" s="76">
        <v>49.45</v>
      </c>
      <c r="J52" s="77">
        <v>40006</v>
      </c>
      <c r="K52" s="107">
        <v>69.93</v>
      </c>
      <c r="L52" s="9"/>
      <c r="M52" s="7"/>
      <c r="N52" s="6"/>
    </row>
    <row r="53" spans="1:10" ht="19.5" customHeight="1">
      <c r="A53" s="78" t="s">
        <v>52</v>
      </c>
      <c r="B53" s="79"/>
      <c r="C53" s="80"/>
      <c r="D53" s="24"/>
      <c r="E53" s="24"/>
      <c r="F53" s="78"/>
      <c r="G53" s="78"/>
      <c r="H53" s="78"/>
      <c r="I53" s="79"/>
      <c r="J53" s="78"/>
    </row>
    <row r="54" spans="1:10" ht="19.5" customHeight="1">
      <c r="A54" s="78" t="s">
        <v>71</v>
      </c>
      <c r="B54" s="78"/>
      <c r="C54" s="80"/>
      <c r="D54" s="80"/>
      <c r="E54" s="80"/>
      <c r="F54" s="78"/>
      <c r="G54" s="78"/>
      <c r="H54" s="78"/>
      <c r="I54" s="78"/>
      <c r="J54" s="78"/>
    </row>
    <row r="55" spans="1:10" ht="19.5" customHeight="1">
      <c r="A55" s="78"/>
      <c r="B55" s="78"/>
      <c r="C55" s="80"/>
      <c r="D55" s="80"/>
      <c r="E55" s="80"/>
      <c r="F55" s="78"/>
      <c r="G55" s="78"/>
      <c r="H55" s="78"/>
      <c r="I55" s="78"/>
      <c r="J55" s="78"/>
    </row>
    <row r="56" spans="1:10" ht="14.25">
      <c r="A56" s="12"/>
      <c r="B56" s="12"/>
      <c r="C56" s="13"/>
      <c r="D56" s="13"/>
      <c r="E56" s="13"/>
      <c r="F56" s="14"/>
      <c r="G56" s="14"/>
      <c r="H56" s="14"/>
      <c r="I56" s="14"/>
      <c r="J56" s="14"/>
    </row>
  </sheetData>
  <sheetProtection/>
  <mergeCells count="13">
    <mergeCell ref="I4:I5"/>
    <mergeCell ref="F3:K3"/>
    <mergeCell ref="I2:J2"/>
    <mergeCell ref="A1:J1"/>
    <mergeCell ref="C3:E3"/>
    <mergeCell ref="J4:K4"/>
    <mergeCell ref="C4:C5"/>
    <mergeCell ref="D4:D5"/>
    <mergeCell ref="E4:E5"/>
    <mergeCell ref="F4:F5"/>
    <mergeCell ref="A3:A5"/>
    <mergeCell ref="G4:G5"/>
    <mergeCell ref="H4:H5"/>
  </mergeCells>
  <printOptions/>
  <pageMargins left="0.7874015748031497" right="0.4330708661417323" top="0.7086614173228347" bottom="0.4330708661417323" header="0.5118110236220472" footer="0.31496062992125984"/>
  <pageSetup fitToHeight="1" fitToWidth="1" horizontalDpi="300" verticalDpi="300" orientation="portrait" paperSize="9" scale="45" r:id="rId1"/>
  <ignoredErrors>
    <ignoredError sqref="D7:D8 E7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2012-05-31T07:12:14Z</cp:lastPrinted>
  <dcterms:created xsi:type="dcterms:W3CDTF">2004-11-16T02:00:42Z</dcterms:created>
  <dcterms:modified xsi:type="dcterms:W3CDTF">2013-02-12T06:02:15Z</dcterms:modified>
  <cp:category/>
  <cp:version/>
  <cp:contentType/>
  <cp:contentStatus/>
</cp:coreProperties>
</file>