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(2) 職種別職員数" sheetId="1" r:id="rId1"/>
  </sheets>
  <definedNames>
    <definedName name="_xlnm.Print_Area" localSheetId="0">'(2) 職種別職員数'!$B$1:$O$55</definedName>
  </definedNames>
  <calcPr fullCalcOnLoad="1"/>
</workbook>
</file>

<file path=xl/sharedStrings.xml><?xml version="1.0" encoding="utf-8"?>
<sst xmlns="http://schemas.openxmlformats.org/spreadsheetml/2006/main" count="70" uniqueCount="70">
  <si>
    <t>水戸市</t>
  </si>
  <si>
    <t>日立市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</si>
  <si>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</si>
  <si>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</si>
  <si>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</si>
  <si>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</si>
  <si>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</si>
  <si>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</si>
  <si>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</si>
  <si>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</si>
  <si>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</si>
  <si>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</si>
  <si>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</si>
  <si>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</si>
  <si>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</si>
  <si>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</si>
  <si>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</si>
  <si>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</si>
  <si>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</si>
  <si>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</si>
  <si>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</si>
  <si>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</si>
  <si>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</si>
  <si>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</si>
  <si>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</si>
  <si>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</si>
  <si>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</si>
  <si>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</si>
  <si>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</si>
  <si>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</si>
  <si>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</si>
  <si>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</si>
  <si>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</si>
  <si>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</si>
  <si>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</si>
  <si>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　(2) 市町村職員の職種別職員数</t>
  </si>
  <si>
    <t>区分</t>
  </si>
  <si>
    <t>合 計</t>
  </si>
  <si>
    <t>一　般
行政職</t>
  </si>
  <si>
    <t>税務職</t>
  </si>
  <si>
    <t>医師・歯科医師　職</t>
  </si>
  <si>
    <t>薬剤師
・医療技術職</t>
  </si>
  <si>
    <t>看護・保健職</t>
  </si>
  <si>
    <t>福祉職</t>
  </si>
  <si>
    <t>消防職</t>
  </si>
  <si>
    <t>企業職</t>
  </si>
  <si>
    <t>教育職</t>
  </si>
  <si>
    <t>市町村名</t>
  </si>
  <si>
    <t>県計</t>
  </si>
  <si>
    <t>市計</t>
  </si>
  <si>
    <t>町村計</t>
  </si>
  <si>
    <t>土浦市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</si>
  <si>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</si>
  <si>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</si>
  <si>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</si>
  <si>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</si>
  <si>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</si>
  <si>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</si>
  <si>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</si>
  <si>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</si>
  <si>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（平成23年4月1日現在）</t>
  </si>
  <si>
    <t>ノ</t>
  </si>
  <si>
    <t>オ</t>
  </si>
  <si>
    <t>ク</t>
  </si>
  <si>
    <t>ヤ</t>
  </si>
  <si>
    <t>エラーチェック</t>
  </si>
  <si>
    <t>ヰ</t>
  </si>
  <si>
    <t>※ 技能労務職は，公営企業会計関係職員を含まないため，（１）市町村の職員数「一般職員のうち技能労務職員」とは数値が一致しない。</t>
  </si>
  <si>
    <t>資料：平成23年地方公務員給与実態調査</t>
  </si>
  <si>
    <r>
      <t xml:space="preserve">技　能
労務職
</t>
    </r>
    <r>
      <rPr>
        <sz val="8"/>
        <rFont val="ＭＳ 明朝"/>
        <family val="1"/>
      </rPr>
      <t>（※）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</si>
</sst>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#,##0;&quot;△ &quot;#,##0"/>
    <numFmt numFmtId="181" formatCode="#,##0_ "/>
    <numFmt numFmtId="182" formatCode="0.0;&quot;△ &quot;0.0"/>
    <numFmt numFmtId="183" formatCode="0.0"/>
    <numFmt numFmtId="184" formatCode="#,##0.0;[Red]\-#,##0.0"/>
    <numFmt numFmtId="185" formatCode="#,##0.0;&quot;△ &quot;#,##0.0"/>
    <numFmt numFmtId="186" formatCode="0.0_);[Red]\(0.0\)"/>
    <numFmt numFmtId="187" formatCode="0.0;_尀"/>
    <numFmt numFmtId="188" formatCode="#,##0.0_ ;[Red]\-#,##0.0\ "/>
    <numFmt numFmtId="189" formatCode="#,##0.00;&quot;△ &quot;#,##0.00"/>
    <numFmt numFmtId="190" formatCode="0.0000_ "/>
    <numFmt numFmtId="191" formatCode="0.00000_ "/>
    <numFmt numFmtId="192" formatCode="\(0.0;&quot;△ &quot;0.0\)"/>
    <numFmt numFmtId="193" formatCode="\(0.0;&quot;△ &quot;0.0\ \)"/>
    <numFmt numFmtId="194" formatCode="0.0_ ;[Red]\-0.0\ "/>
    <numFmt numFmtId="195" formatCode="0.0;&quot;▲ &quot;0.0"/>
    <numFmt numFmtId="196" formatCode="#,##0;&quot;▲ &quot;#,##0"/>
    <numFmt numFmtId="197" formatCode="#,##0.0;&quot;▲ &quot;#,##0.0"/>
    <numFmt numFmtId="198" formatCode="[$-411]ge\.m\.d;@"/>
    <numFmt numFmtId="199" formatCode="0.0%"/>
    <numFmt numFmtId="200" formatCode="0;&quot;▲ &quot;0"/>
    <numFmt numFmtId="201" formatCode="0;&quot;△ &quot;0"/>
  </numFmts>
  <fonts count="2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6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38" fontId="5" fillId="0" borderId="11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38" fontId="5" fillId="0" borderId="14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37" fontId="5" fillId="0" borderId="0" xfId="0" applyNumberFormat="1" applyFont="1" applyBorder="1" applyAlignment="1" applyProtection="1">
      <alignment horizontal="distributed" vertical="center" shrinkToFit="1"/>
      <protection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7" fontId="5" fillId="0" borderId="13" xfId="0" applyNumberFormat="1" applyFont="1" applyBorder="1" applyAlignment="1" applyProtection="1">
      <alignment horizontal="distributed" vertical="center" shrinkToFit="1"/>
      <protection/>
    </xf>
    <xf numFmtId="0" fontId="5" fillId="0" borderId="13" xfId="0" applyFont="1" applyBorder="1" applyAlignment="1" applyProtection="1">
      <alignment horizontal="distributed" vertical="center" shrinkToFit="1"/>
      <protection/>
    </xf>
    <xf numFmtId="37" fontId="5" fillId="0" borderId="21" xfId="0" applyNumberFormat="1" applyFont="1" applyBorder="1" applyAlignment="1" applyProtection="1">
      <alignment horizontal="distributed" vertical="center" shrinkToFit="1"/>
      <protection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7" fontId="5" fillId="0" borderId="24" xfId="0" applyNumberFormat="1" applyFont="1" applyBorder="1" applyAlignment="1" applyProtection="1">
      <alignment horizontal="distributed" vertical="center"/>
      <protection/>
    </xf>
    <xf numFmtId="38" fontId="5" fillId="0" borderId="25" xfId="49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37" fontId="5" fillId="0" borderId="13" xfId="0" applyNumberFormat="1" applyFont="1" applyBorder="1" applyAlignment="1" applyProtection="1">
      <alignment horizontal="distributed" vertical="center"/>
      <protection/>
    </xf>
    <xf numFmtId="37" fontId="5" fillId="0" borderId="27" xfId="0" applyNumberFormat="1" applyFont="1" applyBorder="1" applyAlignment="1" applyProtection="1">
      <alignment horizontal="distributed" vertical="center"/>
      <protection/>
    </xf>
    <xf numFmtId="38" fontId="5" fillId="0" borderId="28" xfId="49" applyFont="1" applyBorder="1" applyAlignment="1">
      <alignment vertical="center"/>
    </xf>
    <xf numFmtId="38" fontId="5" fillId="0" borderId="29" xfId="49" applyFont="1" applyBorder="1" applyAlignment="1">
      <alignment vertical="center"/>
    </xf>
    <xf numFmtId="37" fontId="5" fillId="0" borderId="16" xfId="0" applyNumberFormat="1" applyFont="1" applyBorder="1" applyAlignment="1" applyProtection="1">
      <alignment horizontal="distributed" vertical="center"/>
      <protection/>
    </xf>
    <xf numFmtId="37" fontId="5" fillId="0" borderId="30" xfId="0" applyNumberFormat="1" applyFont="1" applyBorder="1" applyAlignment="1" applyProtection="1">
      <alignment horizontal="distributed" vertical="center"/>
      <protection/>
    </xf>
    <xf numFmtId="37" fontId="5" fillId="0" borderId="0" xfId="0" applyNumberFormat="1" applyFont="1" applyFill="1" applyBorder="1" applyAlignment="1" applyProtection="1">
      <alignment horizontal="distributed" vertical="center" shrinkToFit="1"/>
      <protection/>
    </xf>
    <xf numFmtId="37" fontId="5" fillId="0" borderId="13" xfId="0" applyNumberFormat="1" applyFont="1" applyFill="1" applyBorder="1" applyAlignment="1" applyProtection="1">
      <alignment horizontal="distributed" vertical="center" shrinkToFit="1"/>
      <protection/>
    </xf>
    <xf numFmtId="0" fontId="5" fillId="0" borderId="13" xfId="0" applyFont="1" applyFill="1" applyBorder="1" applyAlignment="1" applyProtection="1">
      <alignment horizontal="distributed" vertical="center" shrinkToFit="1"/>
      <protection/>
    </xf>
    <xf numFmtId="37" fontId="5" fillId="0" borderId="21" xfId="0" applyNumberFormat="1" applyFont="1" applyFill="1" applyBorder="1" applyAlignment="1" applyProtection="1">
      <alignment horizontal="distributed" vertical="center" shrinkToFit="1"/>
      <protection/>
    </xf>
    <xf numFmtId="37" fontId="5" fillId="0" borderId="24" xfId="0" applyNumberFormat="1" applyFont="1" applyFill="1" applyBorder="1" applyAlignment="1" applyProtection="1">
      <alignment horizontal="distributed" vertical="center"/>
      <protection/>
    </xf>
    <xf numFmtId="37" fontId="5" fillId="0" borderId="13" xfId="0" applyNumberFormat="1" applyFont="1" applyFill="1" applyBorder="1" applyAlignment="1" applyProtection="1">
      <alignment horizontal="distributed" vertical="center"/>
      <protection/>
    </xf>
    <xf numFmtId="37" fontId="5" fillId="0" borderId="27" xfId="0" applyNumberFormat="1" applyFont="1" applyFill="1" applyBorder="1" applyAlignment="1" applyProtection="1">
      <alignment horizontal="distributed" vertical="center"/>
      <protection/>
    </xf>
    <xf numFmtId="37" fontId="5" fillId="0" borderId="21" xfId="0" applyNumberFormat="1" applyFont="1" applyFill="1" applyBorder="1" applyAlignment="1" applyProtection="1">
      <alignment horizontal="distributed" vertical="center"/>
      <protection/>
    </xf>
    <xf numFmtId="37" fontId="5" fillId="0" borderId="16" xfId="0" applyNumberFormat="1" applyFont="1" applyFill="1" applyBorder="1" applyAlignment="1" applyProtection="1">
      <alignment horizontal="distributed" vertical="center"/>
      <protection/>
    </xf>
    <xf numFmtId="38" fontId="5" fillId="0" borderId="0" xfId="49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7" fontId="5" fillId="0" borderId="21" xfId="0" applyNumberFormat="1" applyFont="1" applyBorder="1" applyAlignment="1" applyProtection="1">
      <alignment horizontal="distributed" vertical="center"/>
      <protection/>
    </xf>
    <xf numFmtId="38" fontId="6" fillId="0" borderId="12" xfId="49" applyFont="1" applyBorder="1" applyAlignment="1">
      <alignment horizontal="center" vertical="center" wrapText="1"/>
    </xf>
    <xf numFmtId="38" fontId="6" fillId="0" borderId="20" xfId="49" applyFont="1" applyBorder="1" applyAlignment="1">
      <alignment horizontal="center" vertical="center" wrapText="1"/>
    </xf>
    <xf numFmtId="38" fontId="6" fillId="0" borderId="18" xfId="49" applyFont="1" applyBorder="1" applyAlignment="1">
      <alignment horizontal="center" vertical="center" wrapText="1"/>
    </xf>
    <xf numFmtId="38" fontId="6" fillId="0" borderId="10" xfId="49" applyFont="1" applyBorder="1" applyAlignment="1">
      <alignment horizontal="center" vertical="center" wrapText="1"/>
    </xf>
    <xf numFmtId="38" fontId="6" fillId="0" borderId="0" xfId="49" applyFont="1" applyBorder="1" applyAlignment="1">
      <alignment horizontal="center" vertical="center" wrapText="1"/>
    </xf>
    <xf numFmtId="38" fontId="6" fillId="0" borderId="11" xfId="49" applyFont="1" applyBorder="1" applyAlignment="1">
      <alignment horizontal="center" vertical="center" wrapText="1"/>
    </xf>
    <xf numFmtId="38" fontId="6" fillId="0" borderId="19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1038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SheetLayoutView="100" zoomScalePageLayoutView="0" workbookViewId="0" topLeftCell="B54">
      <selection activeCell="J27" sqref="J27"/>
    </sheetView>
  </sheetViews>
  <sheetFormatPr defaultColWidth="9.00390625" defaultRowHeight="14.25" customHeight="1"/>
  <cols>
    <col min="1" max="1" width="3.00390625" style="2" hidden="1" customWidth="1"/>
    <col min="2" max="2" width="0.875" style="2" customWidth="1"/>
    <col min="3" max="3" width="12.00390625" style="2" customWidth="1"/>
    <col min="4" max="4" width="0.875" style="2" customWidth="1"/>
    <col min="5" max="15" width="7.00390625" style="3" customWidth="1"/>
    <col min="16" max="23" width="0" style="2" hidden="1" customWidth="1"/>
    <col min="24" max="16384" width="9.00390625" style="2" customWidth="1"/>
  </cols>
  <sheetData>
    <row r="1" ht="15.75" customHeight="1" hidden="1">
      <c r="B1" s="1"/>
    </row>
    <row r="2" ht="14.25" customHeight="1" hidden="1"/>
    <row r="3" spans="2:15" ht="14.25" customHeight="1">
      <c r="B3" s="4" t="s">
        <v>35</v>
      </c>
      <c r="O3" s="42" t="s">
        <v>60</v>
      </c>
    </row>
    <row r="4" spans="1:16" ht="14.25" customHeight="1">
      <c r="A4" s="5"/>
      <c r="B4" s="54"/>
      <c r="C4" s="45" t="s">
        <v>36</v>
      </c>
      <c r="D4" s="45"/>
      <c r="E4" s="61" t="s">
        <v>37</v>
      </c>
      <c r="F4" s="56" t="s">
        <v>38</v>
      </c>
      <c r="G4" s="56" t="s">
        <v>39</v>
      </c>
      <c r="H4" s="56" t="s">
        <v>40</v>
      </c>
      <c r="I4" s="56" t="s">
        <v>41</v>
      </c>
      <c r="J4" s="56" t="s">
        <v>42</v>
      </c>
      <c r="K4" s="56" t="s">
        <v>43</v>
      </c>
      <c r="L4" s="56" t="s">
        <v>44</v>
      </c>
      <c r="M4" s="56" t="s">
        <v>45</v>
      </c>
      <c r="N4" s="56" t="s">
        <v>69</v>
      </c>
      <c r="O4" s="59" t="s">
        <v>46</v>
      </c>
      <c r="P4" s="5"/>
    </row>
    <row r="5" spans="1:16" ht="14.25" customHeight="1">
      <c r="A5" s="5"/>
      <c r="B5" s="5"/>
      <c r="C5" s="6"/>
      <c r="D5" s="6"/>
      <c r="E5" s="62"/>
      <c r="F5" s="57"/>
      <c r="G5" s="57"/>
      <c r="H5" s="57"/>
      <c r="I5" s="57"/>
      <c r="J5" s="57"/>
      <c r="K5" s="57"/>
      <c r="L5" s="57"/>
      <c r="M5" s="57"/>
      <c r="N5" s="57"/>
      <c r="O5" s="60"/>
      <c r="P5" s="5"/>
    </row>
    <row r="6" spans="1:16" ht="14.25" customHeight="1">
      <c r="A6" s="5"/>
      <c r="B6" s="5"/>
      <c r="C6" s="5" t="s">
        <v>47</v>
      </c>
      <c r="D6" s="5"/>
      <c r="E6" s="62"/>
      <c r="F6" s="57"/>
      <c r="G6" s="57"/>
      <c r="H6" s="58"/>
      <c r="I6" s="58"/>
      <c r="J6" s="57"/>
      <c r="K6" s="57"/>
      <c r="L6" s="57"/>
      <c r="M6" s="57"/>
      <c r="N6" s="57"/>
      <c r="O6" s="60"/>
      <c r="P6" s="5"/>
    </row>
    <row r="7" spans="1:16" ht="14.25" customHeight="1">
      <c r="A7" s="5"/>
      <c r="B7" s="7"/>
      <c r="C7" s="7" t="s">
        <v>48</v>
      </c>
      <c r="D7" s="7"/>
      <c r="E7" s="8">
        <f aca="true" t="shared" si="0" ref="E7:O7">SUM(E8:E9)</f>
        <v>23916</v>
      </c>
      <c r="F7" s="9">
        <f t="shared" si="0"/>
        <v>14275</v>
      </c>
      <c r="G7" s="9">
        <f t="shared" si="0"/>
        <v>1569</v>
      </c>
      <c r="H7" s="9">
        <f t="shared" si="0"/>
        <v>22</v>
      </c>
      <c r="I7" s="9">
        <f t="shared" si="0"/>
        <v>186</v>
      </c>
      <c r="J7" s="9">
        <f t="shared" si="0"/>
        <v>891</v>
      </c>
      <c r="K7" s="9">
        <f t="shared" si="0"/>
        <v>1482</v>
      </c>
      <c r="L7" s="9">
        <f t="shared" si="0"/>
        <v>2529</v>
      </c>
      <c r="M7" s="9">
        <f t="shared" si="0"/>
        <v>779</v>
      </c>
      <c r="N7" s="9">
        <f t="shared" si="0"/>
        <v>1474</v>
      </c>
      <c r="O7" s="47">
        <f t="shared" si="0"/>
        <v>709</v>
      </c>
      <c r="P7" s="5"/>
    </row>
    <row r="8" spans="1:16" ht="14.25" customHeight="1">
      <c r="A8" s="5"/>
      <c r="B8" s="10"/>
      <c r="C8" s="10" t="s">
        <v>49</v>
      </c>
      <c r="D8" s="10"/>
      <c r="E8" s="11">
        <f aca="true" t="shared" si="1" ref="E8:O8">SUM(E10:E41)</f>
        <v>21139</v>
      </c>
      <c r="F8" s="12">
        <f t="shared" si="1"/>
        <v>12566</v>
      </c>
      <c r="G8" s="12">
        <f t="shared" si="1"/>
        <v>1359</v>
      </c>
      <c r="H8" s="12">
        <f t="shared" si="1"/>
        <v>18</v>
      </c>
      <c r="I8" s="12">
        <f t="shared" si="1"/>
        <v>167</v>
      </c>
      <c r="J8" s="12">
        <f t="shared" si="1"/>
        <v>778</v>
      </c>
      <c r="K8" s="12">
        <f t="shared" si="1"/>
        <v>1334</v>
      </c>
      <c r="L8" s="12">
        <f t="shared" si="1"/>
        <v>2281</v>
      </c>
      <c r="M8" s="12">
        <f t="shared" si="1"/>
        <v>683</v>
      </c>
      <c r="N8" s="12">
        <f t="shared" si="1"/>
        <v>1316</v>
      </c>
      <c r="O8" s="48">
        <f t="shared" si="1"/>
        <v>637</v>
      </c>
      <c r="P8" s="5"/>
    </row>
    <row r="9" spans="1:22" ht="14.25" customHeight="1">
      <c r="A9" s="5"/>
      <c r="B9" s="13"/>
      <c r="C9" s="13" t="s">
        <v>50</v>
      </c>
      <c r="D9" s="13"/>
      <c r="E9" s="14">
        <f aca="true" t="shared" si="2" ref="E9:O9">SUM(E42:E53)</f>
        <v>2777</v>
      </c>
      <c r="F9" s="15">
        <f t="shared" si="2"/>
        <v>1709</v>
      </c>
      <c r="G9" s="15">
        <f t="shared" si="2"/>
        <v>210</v>
      </c>
      <c r="H9" s="15">
        <f t="shared" si="2"/>
        <v>4</v>
      </c>
      <c r="I9" s="15">
        <f t="shared" si="2"/>
        <v>19</v>
      </c>
      <c r="J9" s="15">
        <f t="shared" si="2"/>
        <v>113</v>
      </c>
      <c r="K9" s="15">
        <f t="shared" si="2"/>
        <v>148</v>
      </c>
      <c r="L9" s="15">
        <f t="shared" si="2"/>
        <v>248</v>
      </c>
      <c r="M9" s="15">
        <f t="shared" si="2"/>
        <v>96</v>
      </c>
      <c r="N9" s="15">
        <f t="shared" si="2"/>
        <v>158</v>
      </c>
      <c r="O9" s="49">
        <f t="shared" si="2"/>
        <v>72</v>
      </c>
      <c r="P9" s="5"/>
      <c r="Q9" s="43" t="s">
        <v>66</v>
      </c>
      <c r="R9" s="43" t="s">
        <v>61</v>
      </c>
      <c r="S9" s="43" t="s">
        <v>62</v>
      </c>
      <c r="T9" s="43" t="s">
        <v>63</v>
      </c>
      <c r="U9" s="43" t="s">
        <v>64</v>
      </c>
      <c r="V9" s="44" t="s">
        <v>65</v>
      </c>
    </row>
    <row r="10" spans="1:22" ht="14.25" customHeight="1">
      <c r="A10" s="5"/>
      <c r="B10" s="16"/>
      <c r="C10" s="33" t="s">
        <v>0</v>
      </c>
      <c r="D10" s="16"/>
      <c r="E10" s="17">
        <v>2065</v>
      </c>
      <c r="F10" s="18">
        <v>979</v>
      </c>
      <c r="G10" s="18">
        <v>112</v>
      </c>
      <c r="H10" s="18">
        <v>0</v>
      </c>
      <c r="I10" s="18">
        <v>9</v>
      </c>
      <c r="J10" s="18">
        <v>32</v>
      </c>
      <c r="K10" s="18">
        <v>99</v>
      </c>
      <c r="L10" s="18">
        <v>337</v>
      </c>
      <c r="M10" s="18">
        <v>121</v>
      </c>
      <c r="N10" s="18">
        <v>297</v>
      </c>
      <c r="O10" s="50">
        <f>P10</f>
        <v>79</v>
      </c>
      <c r="P10" s="5">
        <f aca="true" t="shared" si="3" ref="P10:P53">SUM(Q10:U10)</f>
        <v>79</v>
      </c>
      <c r="Q10" s="2">
        <v>0</v>
      </c>
      <c r="R10" s="2">
        <v>0</v>
      </c>
      <c r="S10" s="2">
        <v>61</v>
      </c>
      <c r="T10" s="2">
        <v>0</v>
      </c>
      <c r="U10" s="2">
        <v>18</v>
      </c>
      <c r="V10" s="44" t="str">
        <f>IF(SUM(F10:O10)=E10,"ok","エラー")</f>
        <v>ok</v>
      </c>
    </row>
    <row r="11" spans="1:22" ht="14.25" customHeight="1">
      <c r="A11" s="5"/>
      <c r="B11" s="19"/>
      <c r="C11" s="34" t="s">
        <v>1</v>
      </c>
      <c r="D11" s="19"/>
      <c r="E11" s="11">
        <v>1461</v>
      </c>
      <c r="F11" s="12">
        <v>737</v>
      </c>
      <c r="G11" s="12">
        <v>73</v>
      </c>
      <c r="H11" s="12">
        <v>0</v>
      </c>
      <c r="I11" s="12">
        <v>7</v>
      </c>
      <c r="J11" s="12">
        <v>28</v>
      </c>
      <c r="K11" s="12">
        <v>91</v>
      </c>
      <c r="L11" s="12">
        <v>295</v>
      </c>
      <c r="M11" s="12">
        <v>103</v>
      </c>
      <c r="N11" s="12">
        <v>83</v>
      </c>
      <c r="O11" s="48">
        <f aca="true" t="shared" si="4" ref="O11:O53">P11</f>
        <v>44</v>
      </c>
      <c r="P11" s="5">
        <f t="shared" si="3"/>
        <v>44</v>
      </c>
      <c r="Q11" s="2">
        <v>0</v>
      </c>
      <c r="R11" s="2">
        <v>0</v>
      </c>
      <c r="S11" s="2">
        <v>43</v>
      </c>
      <c r="T11" s="2">
        <v>0</v>
      </c>
      <c r="U11" s="2">
        <v>1</v>
      </c>
      <c r="V11" s="44" t="str">
        <f aca="true" t="shared" si="5" ref="V11:V53">IF(SUM(F11:O11)=E11,"ok","エラー")</f>
        <v>ok</v>
      </c>
    </row>
    <row r="12" spans="1:22" ht="14.25" customHeight="1">
      <c r="A12" s="5"/>
      <c r="B12" s="19"/>
      <c r="C12" s="34" t="s">
        <v>51</v>
      </c>
      <c r="D12" s="19"/>
      <c r="E12" s="11">
        <v>1023</v>
      </c>
      <c r="F12" s="12">
        <v>532</v>
      </c>
      <c r="G12" s="12">
        <v>75</v>
      </c>
      <c r="H12" s="12">
        <v>0</v>
      </c>
      <c r="I12" s="12">
        <v>6</v>
      </c>
      <c r="J12" s="12">
        <v>22</v>
      </c>
      <c r="K12" s="12">
        <v>107</v>
      </c>
      <c r="L12" s="12">
        <v>182</v>
      </c>
      <c r="M12" s="12">
        <v>21</v>
      </c>
      <c r="N12" s="12">
        <v>64</v>
      </c>
      <c r="O12" s="48">
        <f t="shared" si="4"/>
        <v>14</v>
      </c>
      <c r="P12" s="5">
        <f t="shared" si="3"/>
        <v>14</v>
      </c>
      <c r="Q12" s="2">
        <v>0</v>
      </c>
      <c r="R12" s="2">
        <v>0</v>
      </c>
      <c r="S12" s="2">
        <v>14</v>
      </c>
      <c r="T12" s="2">
        <v>0</v>
      </c>
      <c r="U12" s="2">
        <v>0</v>
      </c>
      <c r="V12" s="44" t="str">
        <f t="shared" si="5"/>
        <v>ok</v>
      </c>
    </row>
    <row r="13" spans="1:22" ht="14.25" customHeight="1">
      <c r="A13" s="5"/>
      <c r="B13" s="19"/>
      <c r="C13" s="34" t="s">
        <v>2</v>
      </c>
      <c r="D13" s="19"/>
      <c r="E13" s="11">
        <v>947</v>
      </c>
      <c r="F13" s="12">
        <v>724</v>
      </c>
      <c r="G13" s="12">
        <v>62</v>
      </c>
      <c r="H13" s="12">
        <v>2</v>
      </c>
      <c r="I13" s="12">
        <v>8</v>
      </c>
      <c r="J13" s="12">
        <v>35</v>
      </c>
      <c r="K13" s="12">
        <v>51</v>
      </c>
      <c r="L13" s="12">
        <v>0</v>
      </c>
      <c r="M13" s="12">
        <v>23</v>
      </c>
      <c r="N13" s="12">
        <v>42</v>
      </c>
      <c r="O13" s="48">
        <f t="shared" si="4"/>
        <v>0</v>
      </c>
      <c r="P13" s="5">
        <f t="shared" si="3"/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44" t="str">
        <f t="shared" si="5"/>
        <v>ok</v>
      </c>
    </row>
    <row r="14" spans="1:22" ht="14.25" customHeight="1">
      <c r="A14" s="5"/>
      <c r="B14" s="19"/>
      <c r="C14" s="34" t="s">
        <v>3</v>
      </c>
      <c r="D14" s="19"/>
      <c r="E14" s="11">
        <v>642</v>
      </c>
      <c r="F14" s="12">
        <v>380</v>
      </c>
      <c r="G14" s="12">
        <v>37</v>
      </c>
      <c r="H14" s="12">
        <v>0</v>
      </c>
      <c r="I14" s="12">
        <v>5</v>
      </c>
      <c r="J14" s="12">
        <v>19</v>
      </c>
      <c r="K14" s="12">
        <v>26</v>
      </c>
      <c r="L14" s="12">
        <v>130</v>
      </c>
      <c r="M14" s="12">
        <v>10</v>
      </c>
      <c r="N14" s="12">
        <v>32</v>
      </c>
      <c r="O14" s="48">
        <f t="shared" si="4"/>
        <v>3</v>
      </c>
      <c r="P14" s="5">
        <f t="shared" si="3"/>
        <v>3</v>
      </c>
      <c r="Q14" s="2">
        <v>0</v>
      </c>
      <c r="R14" s="2">
        <v>0</v>
      </c>
      <c r="S14" s="2">
        <v>3</v>
      </c>
      <c r="T14" s="2">
        <v>0</v>
      </c>
      <c r="U14" s="2">
        <v>0</v>
      </c>
      <c r="V14" s="44" t="str">
        <f t="shared" si="5"/>
        <v>ok</v>
      </c>
    </row>
    <row r="15" spans="1:22" ht="14.25" customHeight="1">
      <c r="A15" s="5"/>
      <c r="B15" s="19"/>
      <c r="C15" s="34" t="s">
        <v>4</v>
      </c>
      <c r="D15" s="19"/>
      <c r="E15" s="11">
        <v>377</v>
      </c>
      <c r="F15" s="12">
        <v>284</v>
      </c>
      <c r="G15" s="12">
        <v>33</v>
      </c>
      <c r="H15" s="12">
        <v>0</v>
      </c>
      <c r="I15" s="12">
        <v>3</v>
      </c>
      <c r="J15" s="12">
        <v>13</v>
      </c>
      <c r="K15" s="12">
        <v>21</v>
      </c>
      <c r="L15" s="12">
        <v>0</v>
      </c>
      <c r="M15" s="12">
        <v>11</v>
      </c>
      <c r="N15" s="12">
        <v>7</v>
      </c>
      <c r="O15" s="48">
        <f t="shared" si="4"/>
        <v>5</v>
      </c>
      <c r="P15" s="5">
        <f t="shared" si="3"/>
        <v>5</v>
      </c>
      <c r="Q15" s="2">
        <v>0</v>
      </c>
      <c r="R15" s="2">
        <v>1</v>
      </c>
      <c r="S15" s="2">
        <v>0</v>
      </c>
      <c r="T15" s="2">
        <v>0</v>
      </c>
      <c r="U15" s="2">
        <v>4</v>
      </c>
      <c r="V15" s="44" t="str">
        <f t="shared" si="5"/>
        <v>ok</v>
      </c>
    </row>
    <row r="16" spans="1:22" ht="14.25" customHeight="1">
      <c r="A16" s="5"/>
      <c r="B16" s="19"/>
      <c r="C16" s="34" t="s">
        <v>5</v>
      </c>
      <c r="D16" s="19"/>
      <c r="E16" s="11">
        <v>452</v>
      </c>
      <c r="F16" s="12">
        <v>313</v>
      </c>
      <c r="G16" s="12">
        <v>44</v>
      </c>
      <c r="H16" s="12">
        <v>0</v>
      </c>
      <c r="I16" s="12">
        <v>1</v>
      </c>
      <c r="J16" s="12">
        <v>13</v>
      </c>
      <c r="K16" s="12">
        <v>27</v>
      </c>
      <c r="L16" s="12">
        <v>0</v>
      </c>
      <c r="M16" s="12">
        <v>0</v>
      </c>
      <c r="N16" s="12">
        <v>54</v>
      </c>
      <c r="O16" s="48">
        <f t="shared" si="4"/>
        <v>0</v>
      </c>
      <c r="P16" s="5">
        <f t="shared" si="3"/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44" t="str">
        <f t="shared" si="5"/>
        <v>ok</v>
      </c>
    </row>
    <row r="17" spans="1:22" ht="14.25" customHeight="1">
      <c r="A17" s="5"/>
      <c r="B17" s="19"/>
      <c r="C17" s="34" t="s">
        <v>6</v>
      </c>
      <c r="D17" s="19"/>
      <c r="E17" s="11">
        <v>334</v>
      </c>
      <c r="F17" s="12">
        <v>248</v>
      </c>
      <c r="G17" s="12">
        <v>33</v>
      </c>
      <c r="H17" s="12">
        <v>0</v>
      </c>
      <c r="I17" s="12">
        <v>0</v>
      </c>
      <c r="J17" s="12">
        <v>14</v>
      </c>
      <c r="K17" s="12">
        <v>14</v>
      </c>
      <c r="L17" s="12">
        <v>0</v>
      </c>
      <c r="M17" s="12">
        <v>8</v>
      </c>
      <c r="N17" s="12">
        <v>8</v>
      </c>
      <c r="O17" s="48">
        <f t="shared" si="4"/>
        <v>9</v>
      </c>
      <c r="P17" s="5">
        <f t="shared" si="3"/>
        <v>9</v>
      </c>
      <c r="Q17" s="2">
        <v>0</v>
      </c>
      <c r="R17" s="2">
        <v>0</v>
      </c>
      <c r="S17" s="2">
        <v>9</v>
      </c>
      <c r="T17" s="2">
        <v>0</v>
      </c>
      <c r="U17" s="2">
        <v>0</v>
      </c>
      <c r="V17" s="44" t="str">
        <f t="shared" si="5"/>
        <v>ok</v>
      </c>
    </row>
    <row r="18" spans="1:22" ht="14.25" customHeight="1">
      <c r="A18" s="5"/>
      <c r="B18" s="19"/>
      <c r="C18" s="34" t="s">
        <v>52</v>
      </c>
      <c r="D18" s="19"/>
      <c r="E18" s="11">
        <v>542</v>
      </c>
      <c r="F18" s="12">
        <v>401</v>
      </c>
      <c r="G18" s="12">
        <v>39</v>
      </c>
      <c r="H18" s="12">
        <v>0</v>
      </c>
      <c r="I18" s="12">
        <v>0</v>
      </c>
      <c r="J18" s="12">
        <v>18</v>
      </c>
      <c r="K18" s="12">
        <v>36</v>
      </c>
      <c r="L18" s="12">
        <v>0</v>
      </c>
      <c r="M18" s="12">
        <v>11</v>
      </c>
      <c r="N18" s="12">
        <v>8</v>
      </c>
      <c r="O18" s="48">
        <f t="shared" si="4"/>
        <v>29</v>
      </c>
      <c r="P18" s="5">
        <f t="shared" si="3"/>
        <v>29</v>
      </c>
      <c r="Q18" s="2">
        <v>0</v>
      </c>
      <c r="R18" s="2">
        <v>0</v>
      </c>
      <c r="S18" s="2">
        <v>28</v>
      </c>
      <c r="T18" s="2">
        <v>0</v>
      </c>
      <c r="U18" s="2">
        <v>1</v>
      </c>
      <c r="V18" s="44" t="str">
        <f t="shared" si="5"/>
        <v>ok</v>
      </c>
    </row>
    <row r="19" spans="1:22" ht="14.25" customHeight="1">
      <c r="A19" s="5"/>
      <c r="B19" s="19"/>
      <c r="C19" s="34" t="s">
        <v>7</v>
      </c>
      <c r="D19" s="19"/>
      <c r="E19" s="11">
        <v>653</v>
      </c>
      <c r="F19" s="12">
        <v>378</v>
      </c>
      <c r="G19" s="12">
        <v>31</v>
      </c>
      <c r="H19" s="12">
        <v>0</v>
      </c>
      <c r="I19" s="12">
        <v>2</v>
      </c>
      <c r="J19" s="12">
        <v>12</v>
      </c>
      <c r="K19" s="12">
        <v>38</v>
      </c>
      <c r="L19" s="12">
        <v>85</v>
      </c>
      <c r="M19" s="12">
        <v>26</v>
      </c>
      <c r="N19" s="12">
        <v>48</v>
      </c>
      <c r="O19" s="48">
        <f t="shared" si="4"/>
        <v>33</v>
      </c>
      <c r="P19" s="5">
        <f t="shared" si="3"/>
        <v>33</v>
      </c>
      <c r="Q19" s="2">
        <v>0</v>
      </c>
      <c r="R19" s="2">
        <v>0</v>
      </c>
      <c r="S19" s="2">
        <v>33</v>
      </c>
      <c r="T19" s="2">
        <v>0</v>
      </c>
      <c r="U19" s="2">
        <v>0</v>
      </c>
      <c r="V19" s="44" t="str">
        <f t="shared" si="5"/>
        <v>ok</v>
      </c>
    </row>
    <row r="20" spans="1:22" ht="14.25" customHeight="1">
      <c r="A20" s="5"/>
      <c r="B20" s="19"/>
      <c r="C20" s="34" t="s">
        <v>8</v>
      </c>
      <c r="D20" s="19"/>
      <c r="E20" s="11">
        <v>310</v>
      </c>
      <c r="F20" s="12">
        <v>176</v>
      </c>
      <c r="G20" s="12">
        <v>19</v>
      </c>
      <c r="H20" s="12">
        <v>0</v>
      </c>
      <c r="I20" s="12">
        <v>1</v>
      </c>
      <c r="J20" s="12">
        <v>6</v>
      </c>
      <c r="K20" s="12">
        <v>3</v>
      </c>
      <c r="L20" s="12">
        <v>60</v>
      </c>
      <c r="M20" s="12">
        <v>15</v>
      </c>
      <c r="N20" s="12">
        <v>15</v>
      </c>
      <c r="O20" s="48">
        <f t="shared" si="4"/>
        <v>15</v>
      </c>
      <c r="P20" s="5">
        <f t="shared" si="3"/>
        <v>15</v>
      </c>
      <c r="Q20" s="2">
        <v>0</v>
      </c>
      <c r="R20" s="2">
        <v>0</v>
      </c>
      <c r="S20" s="2">
        <v>14</v>
      </c>
      <c r="T20" s="2">
        <v>0</v>
      </c>
      <c r="U20" s="2">
        <v>1</v>
      </c>
      <c r="V20" s="44" t="str">
        <f t="shared" si="5"/>
        <v>ok</v>
      </c>
    </row>
    <row r="21" spans="1:22" ht="14.25" customHeight="1">
      <c r="A21" s="5"/>
      <c r="B21" s="19"/>
      <c r="C21" s="34" t="s">
        <v>9</v>
      </c>
      <c r="D21" s="19"/>
      <c r="E21" s="11">
        <v>558</v>
      </c>
      <c r="F21" s="12">
        <v>243</v>
      </c>
      <c r="G21" s="12">
        <v>27</v>
      </c>
      <c r="H21" s="12">
        <v>3</v>
      </c>
      <c r="I21" s="12">
        <v>34</v>
      </c>
      <c r="J21" s="12">
        <v>110</v>
      </c>
      <c r="K21" s="12">
        <v>6</v>
      </c>
      <c r="L21" s="12">
        <v>81</v>
      </c>
      <c r="M21" s="12">
        <v>23</v>
      </c>
      <c r="N21" s="12">
        <v>31</v>
      </c>
      <c r="O21" s="48">
        <f t="shared" si="4"/>
        <v>0</v>
      </c>
      <c r="P21" s="5">
        <f t="shared" si="3"/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44" t="str">
        <f t="shared" si="5"/>
        <v>ok</v>
      </c>
    </row>
    <row r="22" spans="1:22" ht="14.25" customHeight="1">
      <c r="A22" s="5"/>
      <c r="B22" s="19"/>
      <c r="C22" s="34" t="s">
        <v>10</v>
      </c>
      <c r="D22" s="19"/>
      <c r="E22" s="11">
        <v>741</v>
      </c>
      <c r="F22" s="12">
        <v>440</v>
      </c>
      <c r="G22" s="12">
        <v>41</v>
      </c>
      <c r="H22" s="12">
        <v>1</v>
      </c>
      <c r="I22" s="12">
        <v>8</v>
      </c>
      <c r="J22" s="12">
        <v>35</v>
      </c>
      <c r="K22" s="12">
        <v>20</v>
      </c>
      <c r="L22" s="12">
        <v>125</v>
      </c>
      <c r="M22" s="12">
        <v>17</v>
      </c>
      <c r="N22" s="12">
        <v>47</v>
      </c>
      <c r="O22" s="48">
        <f t="shared" si="4"/>
        <v>7</v>
      </c>
      <c r="P22" s="5">
        <f t="shared" si="3"/>
        <v>7</v>
      </c>
      <c r="Q22" s="2">
        <v>0</v>
      </c>
      <c r="R22" s="2">
        <v>0</v>
      </c>
      <c r="S22" s="2">
        <v>7</v>
      </c>
      <c r="T22" s="2">
        <v>0</v>
      </c>
      <c r="U22" s="2">
        <v>0</v>
      </c>
      <c r="V22" s="44" t="str">
        <f t="shared" si="5"/>
        <v>ok</v>
      </c>
    </row>
    <row r="23" spans="1:22" ht="14.25" customHeight="1">
      <c r="A23" s="5"/>
      <c r="B23" s="19"/>
      <c r="C23" s="34" t="s">
        <v>11</v>
      </c>
      <c r="D23" s="19"/>
      <c r="E23" s="11">
        <v>852</v>
      </c>
      <c r="F23" s="12">
        <v>454</v>
      </c>
      <c r="G23" s="12">
        <v>47</v>
      </c>
      <c r="H23" s="12">
        <v>0</v>
      </c>
      <c r="I23" s="12">
        <v>1</v>
      </c>
      <c r="J23" s="12">
        <v>27</v>
      </c>
      <c r="K23" s="12">
        <v>96</v>
      </c>
      <c r="L23" s="12">
        <v>164</v>
      </c>
      <c r="M23" s="12">
        <v>0</v>
      </c>
      <c r="N23" s="12">
        <v>58</v>
      </c>
      <c r="O23" s="48">
        <f t="shared" si="4"/>
        <v>5</v>
      </c>
      <c r="P23" s="5">
        <f t="shared" si="3"/>
        <v>5</v>
      </c>
      <c r="Q23" s="2">
        <v>0</v>
      </c>
      <c r="R23" s="2">
        <v>0</v>
      </c>
      <c r="S23" s="2">
        <v>5</v>
      </c>
      <c r="T23" s="2">
        <v>0</v>
      </c>
      <c r="U23" s="2">
        <v>0</v>
      </c>
      <c r="V23" s="44" t="str">
        <f t="shared" si="5"/>
        <v>ok</v>
      </c>
    </row>
    <row r="24" spans="1:22" ht="14.25" customHeight="1">
      <c r="A24" s="5"/>
      <c r="B24" s="19"/>
      <c r="C24" s="34" t="s">
        <v>12</v>
      </c>
      <c r="D24" s="19"/>
      <c r="E24" s="11">
        <v>375</v>
      </c>
      <c r="F24" s="12">
        <v>264</v>
      </c>
      <c r="G24" s="12">
        <v>37</v>
      </c>
      <c r="H24" s="12">
        <v>0</v>
      </c>
      <c r="I24" s="12">
        <v>2</v>
      </c>
      <c r="J24" s="12">
        <v>12</v>
      </c>
      <c r="K24" s="12">
        <v>40</v>
      </c>
      <c r="L24" s="12">
        <v>0</v>
      </c>
      <c r="M24" s="12">
        <v>0</v>
      </c>
      <c r="N24" s="12">
        <v>15</v>
      </c>
      <c r="O24" s="48">
        <f t="shared" si="4"/>
        <v>5</v>
      </c>
      <c r="P24" s="5">
        <f t="shared" si="3"/>
        <v>5</v>
      </c>
      <c r="Q24" s="2">
        <v>0</v>
      </c>
      <c r="R24" s="2">
        <v>0</v>
      </c>
      <c r="S24" s="2">
        <v>5</v>
      </c>
      <c r="T24" s="2">
        <v>0</v>
      </c>
      <c r="U24" s="2">
        <v>0</v>
      </c>
      <c r="V24" s="44" t="str">
        <f t="shared" si="5"/>
        <v>ok</v>
      </c>
    </row>
    <row r="25" spans="1:22" ht="14.25" customHeight="1">
      <c r="A25" s="5"/>
      <c r="B25" s="19"/>
      <c r="C25" s="34" t="s">
        <v>13</v>
      </c>
      <c r="D25" s="19"/>
      <c r="E25" s="11">
        <v>1761</v>
      </c>
      <c r="F25" s="12">
        <v>856</v>
      </c>
      <c r="G25" s="12">
        <v>92</v>
      </c>
      <c r="H25" s="12">
        <v>0</v>
      </c>
      <c r="I25" s="12">
        <v>18</v>
      </c>
      <c r="J25" s="12">
        <v>59</v>
      </c>
      <c r="K25" s="12">
        <v>219</v>
      </c>
      <c r="L25" s="12">
        <v>303</v>
      </c>
      <c r="M25" s="12">
        <v>41</v>
      </c>
      <c r="N25" s="12">
        <v>87</v>
      </c>
      <c r="O25" s="48">
        <f t="shared" si="4"/>
        <v>86</v>
      </c>
      <c r="P25" s="5">
        <f t="shared" si="3"/>
        <v>86</v>
      </c>
      <c r="Q25" s="2">
        <v>0</v>
      </c>
      <c r="R25" s="2">
        <v>0</v>
      </c>
      <c r="S25" s="2">
        <v>86</v>
      </c>
      <c r="T25" s="2">
        <v>0</v>
      </c>
      <c r="U25" s="2">
        <v>0</v>
      </c>
      <c r="V25" s="44" t="str">
        <f t="shared" si="5"/>
        <v>ok</v>
      </c>
    </row>
    <row r="26" spans="1:22" ht="14.25" customHeight="1">
      <c r="A26" s="5"/>
      <c r="B26" s="20"/>
      <c r="C26" s="35" t="s">
        <v>14</v>
      </c>
      <c r="D26" s="20"/>
      <c r="E26" s="11">
        <v>1001</v>
      </c>
      <c r="F26" s="12">
        <v>609</v>
      </c>
      <c r="G26" s="12">
        <v>72</v>
      </c>
      <c r="H26" s="12">
        <v>0</v>
      </c>
      <c r="I26" s="12">
        <v>6</v>
      </c>
      <c r="J26" s="12">
        <v>25</v>
      </c>
      <c r="K26" s="12">
        <v>36</v>
      </c>
      <c r="L26" s="12">
        <v>160</v>
      </c>
      <c r="M26" s="12">
        <v>37</v>
      </c>
      <c r="N26" s="12">
        <v>25</v>
      </c>
      <c r="O26" s="48">
        <f t="shared" si="4"/>
        <v>31</v>
      </c>
      <c r="P26" s="5">
        <f t="shared" si="3"/>
        <v>31</v>
      </c>
      <c r="Q26" s="2">
        <v>0</v>
      </c>
      <c r="R26" s="2">
        <v>0</v>
      </c>
      <c r="S26" s="2">
        <v>24</v>
      </c>
      <c r="T26" s="2">
        <v>0</v>
      </c>
      <c r="U26" s="2">
        <v>7</v>
      </c>
      <c r="V26" s="44" t="str">
        <f t="shared" si="5"/>
        <v>ok</v>
      </c>
    </row>
    <row r="27" spans="1:22" ht="14.25" customHeight="1">
      <c r="A27" s="5"/>
      <c r="B27" s="19"/>
      <c r="C27" s="34" t="s">
        <v>15</v>
      </c>
      <c r="D27" s="19"/>
      <c r="E27" s="11">
        <v>402</v>
      </c>
      <c r="F27" s="12">
        <v>266</v>
      </c>
      <c r="G27" s="12">
        <v>37</v>
      </c>
      <c r="H27" s="12">
        <v>0</v>
      </c>
      <c r="I27" s="12">
        <v>5</v>
      </c>
      <c r="J27" s="12">
        <v>14</v>
      </c>
      <c r="K27" s="12">
        <v>34</v>
      </c>
      <c r="L27" s="12">
        <v>0</v>
      </c>
      <c r="M27" s="12">
        <v>8</v>
      </c>
      <c r="N27" s="12">
        <v>11</v>
      </c>
      <c r="O27" s="48">
        <f t="shared" si="4"/>
        <v>27</v>
      </c>
      <c r="P27" s="5">
        <f t="shared" si="3"/>
        <v>27</v>
      </c>
      <c r="Q27" s="2">
        <v>0</v>
      </c>
      <c r="R27" s="2">
        <v>0</v>
      </c>
      <c r="S27" s="2">
        <v>25</v>
      </c>
      <c r="T27" s="2">
        <v>0</v>
      </c>
      <c r="U27" s="2">
        <v>2</v>
      </c>
      <c r="V27" s="44" t="str">
        <f t="shared" si="5"/>
        <v>ok</v>
      </c>
    </row>
    <row r="28" spans="1:22" ht="14.25" customHeight="1">
      <c r="A28" s="5"/>
      <c r="B28" s="20"/>
      <c r="C28" s="35" t="s">
        <v>16</v>
      </c>
      <c r="D28" s="20"/>
      <c r="E28" s="11">
        <v>250</v>
      </c>
      <c r="F28" s="12">
        <v>187</v>
      </c>
      <c r="G28" s="12">
        <v>23</v>
      </c>
      <c r="H28" s="12">
        <v>0</v>
      </c>
      <c r="I28" s="12">
        <v>0</v>
      </c>
      <c r="J28" s="12">
        <v>8</v>
      </c>
      <c r="K28" s="12">
        <v>8</v>
      </c>
      <c r="L28" s="12">
        <v>0</v>
      </c>
      <c r="M28" s="12">
        <v>8</v>
      </c>
      <c r="N28" s="12">
        <v>10</v>
      </c>
      <c r="O28" s="48">
        <f t="shared" si="4"/>
        <v>6</v>
      </c>
      <c r="P28" s="5">
        <f t="shared" si="3"/>
        <v>6</v>
      </c>
      <c r="Q28" s="2">
        <v>0</v>
      </c>
      <c r="R28" s="2">
        <v>0</v>
      </c>
      <c r="S28" s="2">
        <v>6</v>
      </c>
      <c r="T28" s="2">
        <v>0</v>
      </c>
      <c r="U28" s="2">
        <v>0</v>
      </c>
      <c r="V28" s="44" t="str">
        <f t="shared" si="5"/>
        <v>ok</v>
      </c>
    </row>
    <row r="29" spans="1:22" ht="14.25" customHeight="1">
      <c r="A29" s="5"/>
      <c r="B29" s="19"/>
      <c r="C29" s="34" t="s">
        <v>17</v>
      </c>
      <c r="D29" s="19"/>
      <c r="E29" s="11">
        <v>341</v>
      </c>
      <c r="F29" s="12">
        <v>241</v>
      </c>
      <c r="G29" s="12">
        <v>25</v>
      </c>
      <c r="H29" s="12">
        <v>0</v>
      </c>
      <c r="I29" s="12">
        <v>0</v>
      </c>
      <c r="J29" s="12">
        <v>14</v>
      </c>
      <c r="K29" s="12">
        <v>27</v>
      </c>
      <c r="L29" s="12">
        <v>0</v>
      </c>
      <c r="M29" s="12">
        <v>18</v>
      </c>
      <c r="N29" s="12">
        <v>16</v>
      </c>
      <c r="O29" s="48">
        <f t="shared" si="4"/>
        <v>0</v>
      </c>
      <c r="P29" s="5">
        <f t="shared" si="3"/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44" t="str">
        <f t="shared" si="5"/>
        <v>ok</v>
      </c>
    </row>
    <row r="30" spans="1:22" ht="14.25" customHeight="1">
      <c r="A30" s="5"/>
      <c r="B30" s="19"/>
      <c r="C30" s="34" t="s">
        <v>18</v>
      </c>
      <c r="D30" s="19"/>
      <c r="E30" s="11">
        <v>550</v>
      </c>
      <c r="F30" s="12">
        <v>343</v>
      </c>
      <c r="G30" s="12">
        <v>30</v>
      </c>
      <c r="H30" s="12">
        <v>2</v>
      </c>
      <c r="I30" s="12">
        <v>5</v>
      </c>
      <c r="J30" s="12">
        <v>17</v>
      </c>
      <c r="K30" s="12">
        <v>16</v>
      </c>
      <c r="L30" s="12">
        <v>76</v>
      </c>
      <c r="M30" s="12">
        <v>23</v>
      </c>
      <c r="N30" s="12">
        <v>28</v>
      </c>
      <c r="O30" s="48">
        <f t="shared" si="4"/>
        <v>10</v>
      </c>
      <c r="P30" s="5">
        <f t="shared" si="3"/>
        <v>10</v>
      </c>
      <c r="Q30" s="2">
        <v>0</v>
      </c>
      <c r="R30" s="2">
        <v>0</v>
      </c>
      <c r="S30" s="2">
        <v>10</v>
      </c>
      <c r="T30" s="2">
        <v>0</v>
      </c>
      <c r="U30" s="2">
        <v>0</v>
      </c>
      <c r="V30" s="44" t="str">
        <f t="shared" si="5"/>
        <v>ok</v>
      </c>
    </row>
    <row r="31" spans="1:22" ht="14.25" customHeight="1">
      <c r="A31" s="5"/>
      <c r="B31" s="19"/>
      <c r="C31" s="34" t="s">
        <v>19</v>
      </c>
      <c r="D31" s="19"/>
      <c r="E31" s="11">
        <v>487</v>
      </c>
      <c r="F31" s="12">
        <v>278</v>
      </c>
      <c r="G31" s="12">
        <v>27</v>
      </c>
      <c r="H31" s="12">
        <v>0</v>
      </c>
      <c r="I31" s="12">
        <v>2</v>
      </c>
      <c r="J31" s="12">
        <v>12</v>
      </c>
      <c r="K31" s="12">
        <v>19</v>
      </c>
      <c r="L31" s="12">
        <v>100</v>
      </c>
      <c r="M31" s="12">
        <v>15</v>
      </c>
      <c r="N31" s="12">
        <v>18</v>
      </c>
      <c r="O31" s="48">
        <f t="shared" si="4"/>
        <v>16</v>
      </c>
      <c r="P31" s="5">
        <f t="shared" si="3"/>
        <v>16</v>
      </c>
      <c r="Q31" s="2">
        <v>0</v>
      </c>
      <c r="R31" s="2">
        <v>0</v>
      </c>
      <c r="S31" s="2">
        <v>16</v>
      </c>
      <c r="T31" s="2">
        <v>0</v>
      </c>
      <c r="U31" s="2">
        <v>0</v>
      </c>
      <c r="V31" s="44" t="str">
        <f t="shared" si="5"/>
        <v>ok</v>
      </c>
    </row>
    <row r="32" spans="1:22" ht="14.25" customHeight="1">
      <c r="A32" s="5"/>
      <c r="B32" s="19"/>
      <c r="C32" s="34" t="s">
        <v>20</v>
      </c>
      <c r="D32" s="19"/>
      <c r="E32" s="11">
        <v>939</v>
      </c>
      <c r="F32" s="12">
        <v>607</v>
      </c>
      <c r="G32" s="12">
        <v>60</v>
      </c>
      <c r="H32" s="12">
        <v>9</v>
      </c>
      <c r="I32" s="12">
        <v>26</v>
      </c>
      <c r="J32" s="12">
        <v>111</v>
      </c>
      <c r="K32" s="12">
        <v>26</v>
      </c>
      <c r="L32" s="12">
        <v>0</v>
      </c>
      <c r="M32" s="12">
        <v>19</v>
      </c>
      <c r="N32" s="12">
        <v>67</v>
      </c>
      <c r="O32" s="48">
        <f t="shared" si="4"/>
        <v>14</v>
      </c>
      <c r="P32" s="5">
        <f t="shared" si="3"/>
        <v>14</v>
      </c>
      <c r="Q32" s="2">
        <v>0</v>
      </c>
      <c r="R32" s="2">
        <v>0</v>
      </c>
      <c r="S32" s="2">
        <v>14</v>
      </c>
      <c r="T32" s="2">
        <v>0</v>
      </c>
      <c r="U32" s="2">
        <v>0</v>
      </c>
      <c r="V32" s="44" t="str">
        <f t="shared" si="5"/>
        <v>ok</v>
      </c>
    </row>
    <row r="33" spans="1:22" ht="14.25" customHeight="1">
      <c r="A33" s="5"/>
      <c r="B33" s="19"/>
      <c r="C33" s="34" t="s">
        <v>21</v>
      </c>
      <c r="D33" s="19"/>
      <c r="E33" s="11">
        <v>456</v>
      </c>
      <c r="F33" s="12">
        <v>311</v>
      </c>
      <c r="G33" s="12">
        <v>33</v>
      </c>
      <c r="H33" s="12">
        <v>0</v>
      </c>
      <c r="I33" s="12">
        <v>7</v>
      </c>
      <c r="J33" s="12">
        <v>12</v>
      </c>
      <c r="K33" s="12">
        <v>24</v>
      </c>
      <c r="L33" s="12">
        <v>0</v>
      </c>
      <c r="M33" s="12">
        <v>14</v>
      </c>
      <c r="N33" s="12">
        <v>35</v>
      </c>
      <c r="O33" s="48">
        <f t="shared" si="4"/>
        <v>20</v>
      </c>
      <c r="P33" s="5">
        <f t="shared" si="3"/>
        <v>20</v>
      </c>
      <c r="Q33" s="2">
        <v>0</v>
      </c>
      <c r="R33" s="2">
        <v>0</v>
      </c>
      <c r="S33" s="2">
        <v>18</v>
      </c>
      <c r="T33" s="2">
        <v>0</v>
      </c>
      <c r="U33" s="2">
        <v>2</v>
      </c>
      <c r="V33" s="44" t="str">
        <f t="shared" si="5"/>
        <v>ok</v>
      </c>
    </row>
    <row r="34" spans="1:22" ht="14.25" customHeight="1">
      <c r="A34" s="5"/>
      <c r="B34" s="19"/>
      <c r="C34" s="34" t="s">
        <v>22</v>
      </c>
      <c r="D34" s="19"/>
      <c r="E34" s="11">
        <v>435</v>
      </c>
      <c r="F34" s="12">
        <v>273</v>
      </c>
      <c r="G34" s="12">
        <v>41</v>
      </c>
      <c r="H34" s="12">
        <v>0</v>
      </c>
      <c r="I34" s="12">
        <v>1</v>
      </c>
      <c r="J34" s="12">
        <v>11</v>
      </c>
      <c r="K34" s="12">
        <v>17</v>
      </c>
      <c r="L34" s="12">
        <v>0</v>
      </c>
      <c r="M34" s="12">
        <v>15</v>
      </c>
      <c r="N34" s="12">
        <v>44</v>
      </c>
      <c r="O34" s="48">
        <f t="shared" si="4"/>
        <v>33</v>
      </c>
      <c r="P34" s="5">
        <f t="shared" si="3"/>
        <v>33</v>
      </c>
      <c r="Q34" s="2">
        <v>0</v>
      </c>
      <c r="R34" s="2">
        <v>0</v>
      </c>
      <c r="S34" s="2">
        <v>31</v>
      </c>
      <c r="T34" s="2">
        <v>0</v>
      </c>
      <c r="U34" s="2">
        <v>2</v>
      </c>
      <c r="V34" s="44" t="str">
        <f t="shared" si="5"/>
        <v>ok</v>
      </c>
    </row>
    <row r="35" spans="1:22" ht="14.25" customHeight="1">
      <c r="A35" s="5"/>
      <c r="B35" s="19"/>
      <c r="C35" s="34" t="s">
        <v>23</v>
      </c>
      <c r="D35" s="19"/>
      <c r="E35" s="11">
        <v>462</v>
      </c>
      <c r="F35" s="12">
        <v>255</v>
      </c>
      <c r="G35" s="12">
        <v>25</v>
      </c>
      <c r="H35" s="12">
        <v>0</v>
      </c>
      <c r="I35" s="12">
        <v>0</v>
      </c>
      <c r="J35" s="12">
        <v>13</v>
      </c>
      <c r="K35" s="12">
        <v>60</v>
      </c>
      <c r="L35" s="12">
        <v>79</v>
      </c>
      <c r="M35" s="12">
        <v>10</v>
      </c>
      <c r="N35" s="12">
        <v>20</v>
      </c>
      <c r="O35" s="48">
        <f t="shared" si="4"/>
        <v>0</v>
      </c>
      <c r="P35" s="5">
        <f t="shared" si="3"/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44" t="str">
        <f t="shared" si="5"/>
        <v>ok</v>
      </c>
    </row>
    <row r="36" spans="1:22" ht="14.25" customHeight="1">
      <c r="A36" s="5"/>
      <c r="B36" s="19"/>
      <c r="C36" s="34" t="s">
        <v>53</v>
      </c>
      <c r="D36" s="19"/>
      <c r="E36" s="11">
        <v>436</v>
      </c>
      <c r="F36" s="12">
        <v>325</v>
      </c>
      <c r="G36" s="12">
        <v>27</v>
      </c>
      <c r="H36" s="12">
        <v>0</v>
      </c>
      <c r="I36" s="12">
        <v>0</v>
      </c>
      <c r="J36" s="12">
        <v>10</v>
      </c>
      <c r="K36" s="12">
        <v>23</v>
      </c>
      <c r="L36" s="12">
        <v>0</v>
      </c>
      <c r="M36" s="12">
        <v>12</v>
      </c>
      <c r="N36" s="12">
        <v>24</v>
      </c>
      <c r="O36" s="48">
        <f t="shared" si="4"/>
        <v>15</v>
      </c>
      <c r="P36" s="5">
        <f t="shared" si="3"/>
        <v>15</v>
      </c>
      <c r="Q36" s="2">
        <v>0</v>
      </c>
      <c r="R36" s="2">
        <v>0</v>
      </c>
      <c r="S36" s="2">
        <v>15</v>
      </c>
      <c r="T36" s="2">
        <v>0</v>
      </c>
      <c r="U36" s="2">
        <v>0</v>
      </c>
      <c r="V36" s="44" t="str">
        <f t="shared" si="5"/>
        <v>ok</v>
      </c>
    </row>
    <row r="37" spans="1:22" ht="14.25" customHeight="1">
      <c r="A37" s="5"/>
      <c r="B37" s="19"/>
      <c r="C37" s="34" t="s">
        <v>54</v>
      </c>
      <c r="D37" s="19"/>
      <c r="E37" s="11">
        <v>655</v>
      </c>
      <c r="F37" s="12">
        <v>438</v>
      </c>
      <c r="G37" s="12">
        <v>49</v>
      </c>
      <c r="H37" s="12">
        <v>0</v>
      </c>
      <c r="I37" s="12">
        <v>3</v>
      </c>
      <c r="J37" s="12">
        <v>17</v>
      </c>
      <c r="K37" s="12">
        <v>54</v>
      </c>
      <c r="L37" s="12">
        <v>0</v>
      </c>
      <c r="M37" s="12">
        <v>21</v>
      </c>
      <c r="N37" s="12">
        <v>22</v>
      </c>
      <c r="O37" s="48">
        <f t="shared" si="4"/>
        <v>51</v>
      </c>
      <c r="P37" s="5">
        <f t="shared" si="3"/>
        <v>51</v>
      </c>
      <c r="Q37" s="2">
        <v>0</v>
      </c>
      <c r="R37" s="2">
        <v>0</v>
      </c>
      <c r="S37" s="2">
        <v>51</v>
      </c>
      <c r="T37" s="2">
        <v>0</v>
      </c>
      <c r="U37" s="2">
        <v>0</v>
      </c>
      <c r="V37" s="44" t="str">
        <f t="shared" si="5"/>
        <v>ok</v>
      </c>
    </row>
    <row r="38" spans="1:22" ht="14.25" customHeight="1">
      <c r="A38" s="5"/>
      <c r="B38" s="19"/>
      <c r="C38" s="34" t="s">
        <v>55</v>
      </c>
      <c r="D38" s="19"/>
      <c r="E38" s="11">
        <v>392</v>
      </c>
      <c r="F38" s="12">
        <v>282</v>
      </c>
      <c r="G38" s="12">
        <v>29</v>
      </c>
      <c r="H38" s="12">
        <v>0</v>
      </c>
      <c r="I38" s="12">
        <v>0</v>
      </c>
      <c r="J38" s="12">
        <v>16</v>
      </c>
      <c r="K38" s="12">
        <v>1</v>
      </c>
      <c r="L38" s="12">
        <v>0</v>
      </c>
      <c r="M38" s="12">
        <v>18</v>
      </c>
      <c r="N38" s="12">
        <v>28</v>
      </c>
      <c r="O38" s="48">
        <f t="shared" si="4"/>
        <v>18</v>
      </c>
      <c r="P38" s="5">
        <f t="shared" si="3"/>
        <v>18</v>
      </c>
      <c r="Q38" s="2">
        <v>0</v>
      </c>
      <c r="R38" s="2">
        <v>0</v>
      </c>
      <c r="S38" s="2">
        <v>18</v>
      </c>
      <c r="T38" s="2">
        <v>0</v>
      </c>
      <c r="U38" s="2">
        <v>0</v>
      </c>
      <c r="V38" s="44" t="str">
        <f t="shared" si="5"/>
        <v>ok</v>
      </c>
    </row>
    <row r="39" spans="1:22" ht="14.25" customHeight="1">
      <c r="A39" s="5"/>
      <c r="B39" s="19"/>
      <c r="C39" s="34" t="s">
        <v>56</v>
      </c>
      <c r="D39" s="19"/>
      <c r="E39" s="11">
        <v>402</v>
      </c>
      <c r="F39" s="12">
        <v>268</v>
      </c>
      <c r="G39" s="12">
        <v>32</v>
      </c>
      <c r="H39" s="12">
        <v>0</v>
      </c>
      <c r="I39" s="12">
        <v>4</v>
      </c>
      <c r="J39" s="12">
        <v>15</v>
      </c>
      <c r="K39" s="12">
        <v>18</v>
      </c>
      <c r="L39" s="12">
        <v>0</v>
      </c>
      <c r="M39" s="12">
        <v>14</v>
      </c>
      <c r="N39" s="12">
        <v>32</v>
      </c>
      <c r="O39" s="48">
        <f t="shared" si="4"/>
        <v>19</v>
      </c>
      <c r="P39" s="5">
        <f t="shared" si="3"/>
        <v>19</v>
      </c>
      <c r="Q39" s="2">
        <v>0</v>
      </c>
      <c r="R39" s="2">
        <v>0</v>
      </c>
      <c r="S39" s="2">
        <v>19</v>
      </c>
      <c r="T39" s="2">
        <v>0</v>
      </c>
      <c r="U39" s="2">
        <v>0</v>
      </c>
      <c r="V39" s="44" t="str">
        <f t="shared" si="5"/>
        <v>ok</v>
      </c>
    </row>
    <row r="40" spans="1:22" ht="14.25" customHeight="1">
      <c r="A40" s="5"/>
      <c r="B40" s="19"/>
      <c r="C40" s="34" t="s">
        <v>57</v>
      </c>
      <c r="D40" s="19"/>
      <c r="E40" s="11">
        <v>325</v>
      </c>
      <c r="F40" s="12">
        <v>212</v>
      </c>
      <c r="G40" s="12">
        <v>24</v>
      </c>
      <c r="H40" s="12">
        <v>0</v>
      </c>
      <c r="I40" s="12">
        <v>3</v>
      </c>
      <c r="J40" s="12">
        <v>11</v>
      </c>
      <c r="K40" s="12">
        <v>30</v>
      </c>
      <c r="L40" s="12">
        <v>0</v>
      </c>
      <c r="M40" s="12">
        <v>12</v>
      </c>
      <c r="N40" s="12">
        <v>12</v>
      </c>
      <c r="O40" s="48">
        <f t="shared" si="4"/>
        <v>21</v>
      </c>
      <c r="P40" s="5">
        <f t="shared" si="3"/>
        <v>21</v>
      </c>
      <c r="Q40" s="2">
        <v>0</v>
      </c>
      <c r="R40" s="2">
        <v>0</v>
      </c>
      <c r="S40" s="2">
        <v>20</v>
      </c>
      <c r="T40" s="2">
        <v>0</v>
      </c>
      <c r="U40" s="2">
        <v>1</v>
      </c>
      <c r="V40" s="44" t="str">
        <f t="shared" si="5"/>
        <v>ok</v>
      </c>
    </row>
    <row r="41" spans="1:22" ht="14.25" customHeight="1">
      <c r="A41" s="5"/>
      <c r="B41" s="21"/>
      <c r="C41" s="36" t="s">
        <v>58</v>
      </c>
      <c r="D41" s="21"/>
      <c r="E41" s="22">
        <v>513</v>
      </c>
      <c r="F41" s="23">
        <v>262</v>
      </c>
      <c r="G41" s="23">
        <v>23</v>
      </c>
      <c r="H41" s="23">
        <v>1</v>
      </c>
      <c r="I41" s="23">
        <v>0</v>
      </c>
      <c r="J41" s="23">
        <v>17</v>
      </c>
      <c r="K41" s="23">
        <v>47</v>
      </c>
      <c r="L41" s="23">
        <v>104</v>
      </c>
      <c r="M41" s="23">
        <v>9</v>
      </c>
      <c r="N41" s="23">
        <v>28</v>
      </c>
      <c r="O41" s="51">
        <f t="shared" si="4"/>
        <v>22</v>
      </c>
      <c r="P41" s="5">
        <f t="shared" si="3"/>
        <v>22</v>
      </c>
      <c r="Q41" s="2">
        <v>0</v>
      </c>
      <c r="R41" s="2">
        <v>0</v>
      </c>
      <c r="S41" s="2">
        <v>22</v>
      </c>
      <c r="T41" s="2">
        <v>0</v>
      </c>
      <c r="U41" s="2">
        <v>0</v>
      </c>
      <c r="V41" s="44" t="str">
        <f t="shared" si="5"/>
        <v>ok</v>
      </c>
    </row>
    <row r="42" spans="1:22" ht="14.25" customHeight="1">
      <c r="A42" s="5"/>
      <c r="B42" s="24"/>
      <c r="C42" s="37" t="s">
        <v>24</v>
      </c>
      <c r="D42" s="24"/>
      <c r="E42" s="25">
        <v>299</v>
      </c>
      <c r="F42" s="26">
        <v>184</v>
      </c>
      <c r="G42" s="26">
        <v>29</v>
      </c>
      <c r="H42" s="26">
        <v>0</v>
      </c>
      <c r="I42" s="26">
        <v>1</v>
      </c>
      <c r="J42" s="26">
        <v>4</v>
      </c>
      <c r="K42" s="26">
        <v>4</v>
      </c>
      <c r="L42" s="26">
        <v>47</v>
      </c>
      <c r="M42" s="26">
        <v>15</v>
      </c>
      <c r="N42" s="26">
        <v>1</v>
      </c>
      <c r="O42" s="52">
        <f t="shared" si="4"/>
        <v>14</v>
      </c>
      <c r="P42" s="5">
        <f t="shared" si="3"/>
        <v>14</v>
      </c>
      <c r="Q42" s="2">
        <v>0</v>
      </c>
      <c r="R42" s="2">
        <v>0</v>
      </c>
      <c r="S42" s="2">
        <v>14</v>
      </c>
      <c r="T42" s="2">
        <v>0</v>
      </c>
      <c r="U42" s="2">
        <v>0</v>
      </c>
      <c r="V42" s="44" t="str">
        <f t="shared" si="5"/>
        <v>ok</v>
      </c>
    </row>
    <row r="43" spans="1:22" ht="14.25" customHeight="1">
      <c r="A43" s="5"/>
      <c r="B43" s="27"/>
      <c r="C43" s="38" t="s">
        <v>25</v>
      </c>
      <c r="D43" s="27"/>
      <c r="E43" s="11">
        <v>208</v>
      </c>
      <c r="F43" s="12">
        <v>122</v>
      </c>
      <c r="G43" s="12">
        <v>15</v>
      </c>
      <c r="H43" s="12">
        <v>0</v>
      </c>
      <c r="I43" s="12">
        <v>2</v>
      </c>
      <c r="J43" s="12">
        <v>7</v>
      </c>
      <c r="K43" s="12">
        <v>7</v>
      </c>
      <c r="L43" s="12">
        <v>41</v>
      </c>
      <c r="M43" s="12">
        <v>8</v>
      </c>
      <c r="N43" s="12">
        <v>3</v>
      </c>
      <c r="O43" s="48">
        <f t="shared" si="4"/>
        <v>3</v>
      </c>
      <c r="P43" s="5">
        <f t="shared" si="3"/>
        <v>3</v>
      </c>
      <c r="Q43" s="2">
        <v>0</v>
      </c>
      <c r="R43" s="2">
        <v>0</v>
      </c>
      <c r="S43" s="2">
        <v>3</v>
      </c>
      <c r="T43" s="2">
        <v>0</v>
      </c>
      <c r="U43" s="2">
        <v>0</v>
      </c>
      <c r="V43" s="44" t="str">
        <f t="shared" si="5"/>
        <v>ok</v>
      </c>
    </row>
    <row r="44" spans="1:22" ht="14.25" customHeight="1">
      <c r="A44" s="5"/>
      <c r="B44" s="27"/>
      <c r="C44" s="38" t="s">
        <v>59</v>
      </c>
      <c r="D44" s="32"/>
      <c r="E44" s="11">
        <v>211</v>
      </c>
      <c r="F44" s="12">
        <v>150</v>
      </c>
      <c r="G44" s="12">
        <v>16</v>
      </c>
      <c r="H44" s="12">
        <v>3</v>
      </c>
      <c r="I44" s="12">
        <v>0</v>
      </c>
      <c r="J44" s="12">
        <v>15</v>
      </c>
      <c r="K44" s="12">
        <v>7</v>
      </c>
      <c r="L44" s="12">
        <v>0</v>
      </c>
      <c r="M44" s="12">
        <v>10</v>
      </c>
      <c r="N44" s="12">
        <v>4</v>
      </c>
      <c r="O44" s="48">
        <f t="shared" si="4"/>
        <v>6</v>
      </c>
      <c r="P44" s="5">
        <f t="shared" si="3"/>
        <v>6</v>
      </c>
      <c r="Q44" s="2">
        <v>0</v>
      </c>
      <c r="R44" s="2">
        <v>0</v>
      </c>
      <c r="S44" s="2">
        <v>6</v>
      </c>
      <c r="T44" s="2">
        <v>0</v>
      </c>
      <c r="U44" s="2">
        <v>0</v>
      </c>
      <c r="V44" s="44" t="str">
        <f t="shared" si="5"/>
        <v>ok</v>
      </c>
    </row>
    <row r="45" spans="1:22" ht="14.25" customHeight="1">
      <c r="A45" s="5"/>
      <c r="B45" s="27"/>
      <c r="C45" s="38" t="s">
        <v>26</v>
      </c>
      <c r="D45" s="27"/>
      <c r="E45" s="11">
        <v>450</v>
      </c>
      <c r="F45" s="12">
        <v>245</v>
      </c>
      <c r="G45" s="12">
        <v>23</v>
      </c>
      <c r="H45" s="12">
        <v>0</v>
      </c>
      <c r="I45" s="12">
        <v>4</v>
      </c>
      <c r="J45" s="12">
        <v>24</v>
      </c>
      <c r="K45" s="12">
        <v>34</v>
      </c>
      <c r="L45" s="12">
        <v>55</v>
      </c>
      <c r="M45" s="12">
        <v>11</v>
      </c>
      <c r="N45" s="12">
        <v>22</v>
      </c>
      <c r="O45" s="48">
        <f t="shared" si="4"/>
        <v>32</v>
      </c>
      <c r="P45" s="5">
        <f t="shared" si="3"/>
        <v>32</v>
      </c>
      <c r="Q45" s="2">
        <v>0</v>
      </c>
      <c r="R45" s="2">
        <v>0</v>
      </c>
      <c r="S45" s="2">
        <v>32</v>
      </c>
      <c r="T45" s="2">
        <v>0</v>
      </c>
      <c r="U45" s="2">
        <v>0</v>
      </c>
      <c r="V45" s="44" t="str">
        <f t="shared" si="5"/>
        <v>ok</v>
      </c>
    </row>
    <row r="46" spans="1:22" ht="14.25" customHeight="1">
      <c r="A46" s="5"/>
      <c r="B46" s="27"/>
      <c r="C46" s="38" t="s">
        <v>27</v>
      </c>
      <c r="D46" s="27"/>
      <c r="E46" s="11">
        <v>278</v>
      </c>
      <c r="F46" s="12">
        <v>133</v>
      </c>
      <c r="G46" s="12">
        <v>16</v>
      </c>
      <c r="H46" s="12">
        <v>0</v>
      </c>
      <c r="I46" s="12">
        <v>3</v>
      </c>
      <c r="J46" s="12">
        <v>9</v>
      </c>
      <c r="K46" s="12">
        <v>18</v>
      </c>
      <c r="L46" s="12">
        <v>42</v>
      </c>
      <c r="M46" s="12">
        <v>13</v>
      </c>
      <c r="N46" s="12">
        <v>39</v>
      </c>
      <c r="O46" s="48">
        <f t="shared" si="4"/>
        <v>5</v>
      </c>
      <c r="P46" s="5">
        <f t="shared" si="3"/>
        <v>5</v>
      </c>
      <c r="Q46" s="2">
        <v>0</v>
      </c>
      <c r="R46" s="2">
        <v>0</v>
      </c>
      <c r="S46" s="2">
        <v>5</v>
      </c>
      <c r="T46" s="2">
        <v>0</v>
      </c>
      <c r="U46" s="2">
        <v>0</v>
      </c>
      <c r="V46" s="44" t="str">
        <f t="shared" si="5"/>
        <v>ok</v>
      </c>
    </row>
    <row r="47" spans="1:22" ht="14.25" customHeight="1">
      <c r="A47" s="5"/>
      <c r="B47" s="28"/>
      <c r="C47" s="39" t="s">
        <v>28</v>
      </c>
      <c r="D47" s="28"/>
      <c r="E47" s="29">
        <v>169</v>
      </c>
      <c r="F47" s="30">
        <v>93</v>
      </c>
      <c r="G47" s="30">
        <v>19</v>
      </c>
      <c r="H47" s="30">
        <v>0</v>
      </c>
      <c r="I47" s="30">
        <v>1</v>
      </c>
      <c r="J47" s="30">
        <v>6</v>
      </c>
      <c r="K47" s="30">
        <v>16</v>
      </c>
      <c r="L47" s="30">
        <v>0</v>
      </c>
      <c r="M47" s="30">
        <v>5</v>
      </c>
      <c r="N47" s="30">
        <v>18</v>
      </c>
      <c r="O47" s="53">
        <f t="shared" si="4"/>
        <v>11</v>
      </c>
      <c r="P47" s="5">
        <f t="shared" si="3"/>
        <v>11</v>
      </c>
      <c r="Q47" s="2">
        <v>0</v>
      </c>
      <c r="R47" s="2">
        <v>0</v>
      </c>
      <c r="S47" s="2">
        <v>10</v>
      </c>
      <c r="T47" s="2">
        <v>0</v>
      </c>
      <c r="U47" s="2">
        <v>1</v>
      </c>
      <c r="V47" s="44" t="str">
        <f t="shared" si="5"/>
        <v>ok</v>
      </c>
    </row>
    <row r="48" spans="1:22" ht="14.25" customHeight="1">
      <c r="A48" s="5"/>
      <c r="B48" s="27"/>
      <c r="C48" s="38" t="s">
        <v>29</v>
      </c>
      <c r="D48" s="27"/>
      <c r="E48" s="11">
        <v>354</v>
      </c>
      <c r="F48" s="12">
        <v>194</v>
      </c>
      <c r="G48" s="12">
        <v>25</v>
      </c>
      <c r="H48" s="12">
        <v>0</v>
      </c>
      <c r="I48" s="12">
        <v>3</v>
      </c>
      <c r="J48" s="12">
        <v>10</v>
      </c>
      <c r="K48" s="12">
        <v>35</v>
      </c>
      <c r="L48" s="12">
        <v>63</v>
      </c>
      <c r="M48" s="12">
        <v>5</v>
      </c>
      <c r="N48" s="12">
        <v>19</v>
      </c>
      <c r="O48" s="48">
        <f t="shared" si="4"/>
        <v>0</v>
      </c>
      <c r="P48" s="5">
        <f t="shared" si="3"/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44" t="str">
        <f t="shared" si="5"/>
        <v>ok</v>
      </c>
    </row>
    <row r="49" spans="1:22" ht="14.25" customHeight="1">
      <c r="A49" s="5"/>
      <c r="B49" s="55"/>
      <c r="C49" s="40" t="s">
        <v>30</v>
      </c>
      <c r="D49" s="27"/>
      <c r="E49" s="11">
        <v>138</v>
      </c>
      <c r="F49" s="12">
        <v>92</v>
      </c>
      <c r="G49" s="12">
        <v>11</v>
      </c>
      <c r="H49" s="12">
        <v>0</v>
      </c>
      <c r="I49" s="12">
        <v>2</v>
      </c>
      <c r="J49" s="12">
        <v>5</v>
      </c>
      <c r="K49" s="12">
        <v>15</v>
      </c>
      <c r="L49" s="12">
        <v>0</v>
      </c>
      <c r="M49" s="12">
        <v>3</v>
      </c>
      <c r="N49" s="12">
        <v>10</v>
      </c>
      <c r="O49" s="48">
        <f t="shared" si="4"/>
        <v>0</v>
      </c>
      <c r="P49" s="5">
        <f t="shared" si="3"/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44" t="str">
        <f t="shared" si="5"/>
        <v>ok</v>
      </c>
    </row>
    <row r="50" spans="1:22" ht="14.25" customHeight="1">
      <c r="A50" s="5"/>
      <c r="B50" s="27"/>
      <c r="C50" s="38" t="s">
        <v>31</v>
      </c>
      <c r="D50" s="27"/>
      <c r="E50" s="11">
        <v>185</v>
      </c>
      <c r="F50" s="12">
        <v>151</v>
      </c>
      <c r="G50" s="12">
        <v>18</v>
      </c>
      <c r="H50" s="12">
        <v>0</v>
      </c>
      <c r="I50" s="12">
        <v>0</v>
      </c>
      <c r="J50" s="12">
        <v>5</v>
      </c>
      <c r="K50" s="12">
        <v>0</v>
      </c>
      <c r="L50" s="12">
        <v>0</v>
      </c>
      <c r="M50" s="12">
        <v>4</v>
      </c>
      <c r="N50" s="12">
        <v>7</v>
      </c>
      <c r="O50" s="48">
        <f t="shared" si="4"/>
        <v>0</v>
      </c>
      <c r="P50" s="5">
        <f t="shared" si="3"/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44" t="str">
        <f t="shared" si="5"/>
        <v>ok</v>
      </c>
    </row>
    <row r="51" spans="1:22" ht="14.25" customHeight="1">
      <c r="A51" s="5"/>
      <c r="B51" s="28"/>
      <c r="C51" s="39" t="s">
        <v>32</v>
      </c>
      <c r="D51" s="28"/>
      <c r="E51" s="29">
        <v>97</v>
      </c>
      <c r="F51" s="30">
        <v>84</v>
      </c>
      <c r="G51" s="30">
        <v>0</v>
      </c>
      <c r="H51" s="30">
        <v>0</v>
      </c>
      <c r="I51" s="30">
        <v>0</v>
      </c>
      <c r="J51" s="30">
        <v>8</v>
      </c>
      <c r="K51" s="30">
        <v>0</v>
      </c>
      <c r="L51" s="30">
        <v>0</v>
      </c>
      <c r="M51" s="30">
        <v>4</v>
      </c>
      <c r="N51" s="30">
        <v>1</v>
      </c>
      <c r="O51" s="53">
        <f t="shared" si="4"/>
        <v>0</v>
      </c>
      <c r="P51" s="5">
        <f t="shared" si="3"/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44" t="str">
        <f t="shared" si="5"/>
        <v>ok</v>
      </c>
    </row>
    <row r="52" spans="1:22" ht="14.25" customHeight="1">
      <c r="A52" s="5"/>
      <c r="B52" s="27"/>
      <c r="C52" s="38" t="s">
        <v>33</v>
      </c>
      <c r="D52" s="27"/>
      <c r="E52" s="11">
        <v>228</v>
      </c>
      <c r="F52" s="12">
        <v>152</v>
      </c>
      <c r="G52" s="12">
        <v>20</v>
      </c>
      <c r="H52" s="12">
        <v>0</v>
      </c>
      <c r="I52" s="12">
        <v>3</v>
      </c>
      <c r="J52" s="12">
        <v>9</v>
      </c>
      <c r="K52" s="12">
        <v>12</v>
      </c>
      <c r="L52" s="12">
        <v>0</v>
      </c>
      <c r="M52" s="12">
        <v>10</v>
      </c>
      <c r="N52" s="12">
        <v>21</v>
      </c>
      <c r="O52" s="48">
        <f t="shared" si="4"/>
        <v>1</v>
      </c>
      <c r="P52" s="5">
        <f t="shared" si="3"/>
        <v>1</v>
      </c>
      <c r="Q52" s="2">
        <v>0</v>
      </c>
      <c r="R52" s="2">
        <v>0</v>
      </c>
      <c r="S52" s="2">
        <v>0</v>
      </c>
      <c r="T52" s="2">
        <v>0</v>
      </c>
      <c r="U52" s="2">
        <v>1</v>
      </c>
      <c r="V52" s="44" t="str">
        <f t="shared" si="5"/>
        <v>ok</v>
      </c>
    </row>
    <row r="53" spans="1:22" ht="14.25" customHeight="1">
      <c r="A53" s="5"/>
      <c r="B53" s="31"/>
      <c r="C53" s="41" t="s">
        <v>34</v>
      </c>
      <c r="D53" s="31"/>
      <c r="E53" s="14">
        <v>160</v>
      </c>
      <c r="F53" s="15">
        <v>109</v>
      </c>
      <c r="G53" s="15">
        <v>18</v>
      </c>
      <c r="H53" s="15">
        <v>1</v>
      </c>
      <c r="I53" s="15">
        <v>0</v>
      </c>
      <c r="J53" s="15">
        <v>11</v>
      </c>
      <c r="K53" s="15">
        <v>0</v>
      </c>
      <c r="L53" s="15">
        <v>0</v>
      </c>
      <c r="M53" s="15">
        <v>8</v>
      </c>
      <c r="N53" s="15">
        <v>13</v>
      </c>
      <c r="O53" s="49">
        <f t="shared" si="4"/>
        <v>0</v>
      </c>
      <c r="P53" s="5">
        <f t="shared" si="3"/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44" t="str">
        <f t="shared" si="5"/>
        <v>ok</v>
      </c>
    </row>
    <row r="54" spans="2:3" ht="14.25" customHeight="1">
      <c r="B54" s="4"/>
      <c r="C54" s="46" t="s">
        <v>68</v>
      </c>
    </row>
    <row r="55" ht="14.25" customHeight="1">
      <c r="C55" s="46" t="s">
        <v>67</v>
      </c>
    </row>
  </sheetData>
  <sheetProtection/>
  <mergeCells count="11">
    <mergeCell ref="M4:M6"/>
    <mergeCell ref="O4:O6"/>
    <mergeCell ref="E4:E6"/>
    <mergeCell ref="F4:F6"/>
    <mergeCell ref="G4:G6"/>
    <mergeCell ref="N4:N6"/>
    <mergeCell ref="H4:H6"/>
    <mergeCell ref="I4:I6"/>
    <mergeCell ref="J4:J6"/>
    <mergeCell ref="K4:K6"/>
    <mergeCell ref="L4:L6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2012-05-31T07:37:38Z</cp:lastPrinted>
  <dcterms:created xsi:type="dcterms:W3CDTF">2010-05-13T13:57:31Z</dcterms:created>
  <dcterms:modified xsi:type="dcterms:W3CDTF">2013-02-14T07:05:35Z</dcterms:modified>
  <cp:category/>
  <cp:version/>
  <cp:contentType/>
  <cp:contentStatus/>
</cp:coreProperties>
</file>