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7740" activeTab="0"/>
  </bookViews>
  <sheets>
    <sheet name="(4)ラスパイレス指数" sheetId="1" r:id="rId1"/>
  </sheets>
  <definedNames>
    <definedName name="_xlnm.Print_Area" localSheetId="0">'(4)ラスパイレス指数'!$B$1:$N$53</definedName>
  </definedNames>
  <calcPr fullCalcOnLoad="1"/>
</workbook>
</file>

<file path=xl/sharedStrings.xml><?xml version="1.0" encoding="utf-8"?>
<sst xmlns="http://schemas.openxmlformats.org/spreadsheetml/2006/main" count="213" uniqueCount="97">
  <si>
    <t>ラスパイレス指数</t>
  </si>
  <si>
    <t>水戸市</t>
  </si>
  <si>
    <t>日立市</t>
  </si>
  <si>
    <t>土浦市</t>
  </si>
  <si>
    <t>（旧新治村）</t>
  </si>
  <si>
    <t>古河市</t>
  </si>
  <si>
    <t>（旧総和町）</t>
  </si>
  <si>
    <t>（旧三和町）</t>
  </si>
  <si>
    <t>石岡市</t>
  </si>
  <si>
    <t>（旧八郷町）</t>
  </si>
  <si>
    <t>結城市</t>
  </si>
  <si>
    <t>龍ケ崎市</t>
  </si>
  <si>
    <t>下妻市</t>
  </si>
  <si>
    <t>（旧千代川村）</t>
  </si>
  <si>
    <t>常総市</t>
  </si>
  <si>
    <t>（旧水海道市）</t>
  </si>
  <si>
    <t>（旧石下町）</t>
  </si>
  <si>
    <t>常陸太田市</t>
  </si>
  <si>
    <t>高萩市</t>
  </si>
  <si>
    <t>北茨城市</t>
  </si>
  <si>
    <t>笠間市</t>
  </si>
  <si>
    <t>（旧友部町）</t>
  </si>
  <si>
    <t>（旧岩間町）</t>
  </si>
  <si>
    <t>取手市</t>
  </si>
  <si>
    <t>牛久市</t>
  </si>
  <si>
    <t>つくば市</t>
  </si>
  <si>
    <t>鹿嶋市</t>
  </si>
  <si>
    <t>潮来市</t>
  </si>
  <si>
    <t>守谷市</t>
  </si>
  <si>
    <t>常陸大宮市</t>
  </si>
  <si>
    <t>那珂市</t>
  </si>
  <si>
    <t>筑西市</t>
  </si>
  <si>
    <t>坂東市</t>
  </si>
  <si>
    <t>稲敷市</t>
  </si>
  <si>
    <t>かすみがうら市</t>
  </si>
  <si>
    <t>桜川市</t>
  </si>
  <si>
    <t>（旧岩瀬町）</t>
  </si>
  <si>
    <t>（旧真壁町）</t>
  </si>
  <si>
    <t>（旧大和村）</t>
  </si>
  <si>
    <t>神栖市</t>
  </si>
  <si>
    <t>（旧神栖町）</t>
  </si>
  <si>
    <t>（旧波崎町）</t>
  </si>
  <si>
    <t>行方市</t>
  </si>
  <si>
    <t>（旧麻生町）</t>
  </si>
  <si>
    <t>（旧北浦町）</t>
  </si>
  <si>
    <t>（旧玉造町）</t>
  </si>
  <si>
    <t>鉾田市</t>
  </si>
  <si>
    <t>（旧旭村）</t>
  </si>
  <si>
    <t>（旧鉾田町）</t>
  </si>
  <si>
    <t>（旧大洋村）</t>
  </si>
  <si>
    <t>つくばみらい市</t>
  </si>
  <si>
    <t>（旧伊奈町）</t>
  </si>
  <si>
    <t>（旧谷和原村）</t>
  </si>
  <si>
    <t>小美玉市</t>
  </si>
  <si>
    <t>（旧小川町）</t>
  </si>
  <si>
    <t>（旧美野里町）</t>
  </si>
  <si>
    <t>（旧玉里村）</t>
  </si>
  <si>
    <t>茨城町</t>
  </si>
  <si>
    <t>大洗町</t>
  </si>
  <si>
    <t>城里町</t>
  </si>
  <si>
    <t>東海村</t>
  </si>
  <si>
    <t>大子町</t>
  </si>
  <si>
    <t>美浦村</t>
  </si>
  <si>
    <t>阿見町</t>
  </si>
  <si>
    <t>河内町</t>
  </si>
  <si>
    <t>八千代町</t>
  </si>
  <si>
    <t>五霞町</t>
  </si>
  <si>
    <t>境町</t>
  </si>
  <si>
    <t>利根町</t>
  </si>
  <si>
    <t>県内市平均</t>
  </si>
  <si>
    <t>県内町村平均</t>
  </si>
  <si>
    <t>県内市町村平均</t>
  </si>
  <si>
    <t>全国市平均※3</t>
  </si>
  <si>
    <t>全国町村平均</t>
  </si>
  <si>
    <t>全地方公共団体平均※4</t>
  </si>
  <si>
    <t>市町村名</t>
  </si>
  <si>
    <t>H17→H18</t>
  </si>
  <si>
    <t>-</t>
  </si>
  <si>
    <t>-</t>
  </si>
  <si>
    <t>-</t>
  </si>
  <si>
    <t>ひたちなか市</t>
  </si>
  <si>
    <t>-</t>
  </si>
  <si>
    <t>-</t>
  </si>
  <si>
    <t>-</t>
  </si>
  <si>
    <t>-</t>
  </si>
  <si>
    <t>-</t>
  </si>
  <si>
    <t>-</t>
  </si>
  <si>
    <t>(4)市町村のラスパイレス指数及び地域手当補正後ラスパイレス指数(一般行政職)</t>
  </si>
  <si>
    <t>※1　H18.4.1現在における団体の支給率と国基準の支給率により算出した地域手当補正後ラスパイレス指数</t>
  </si>
  <si>
    <t>※3　全国の市平均には指定都市を含まない。</t>
  </si>
  <si>
    <t>※4　全国の全地方公共団体には，市町村のほか，都道府県，特別区及び指定都市を含む。</t>
  </si>
  <si>
    <t>※5　実際の地域手当の支給額は，地域ごとの職員構成等により異なるが，「地域手当補正後ラスパイレス指数」　は地域手当の支給率のみで国と比較しているため，実際の支給額で比較した場合と算出結果が異なる。</t>
  </si>
  <si>
    <t>※2　H22の制度完成時における国基準の支給率により算出した場合の地域手当補正後ラスパイレス指数
（団体の支給率はH18.4.1現在）</t>
  </si>
  <si>
    <t>地域手当補正後
ラスパイレス指数</t>
  </si>
  <si>
    <t>制度完成時
※2</t>
  </si>
  <si>
    <t>H18.4.1
※1</t>
  </si>
  <si>
    <t>　　　　（平成18年4月1日現在）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</si>
</sst>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Red]\-#,##0.0"/>
    <numFmt numFmtId="178" formatCode="#,##0.0;&quot;△ &quot;#,##0.0"/>
  </numFmts>
  <fonts count="10">
    <font>
      <sz val="11"/>
      <name val="ＭＳ Ｐゴシック"/>
      <family val="3"/>
    </font>
    <font>
      <sz val="6"/>
      <name val="ＭＳ Ｐゴシック"/>
      <family val="3"/>
    </font>
    <font>
      <sz val="14"/>
      <name val="ＭＳ 明朝"/>
      <family val="1"/>
    </font>
    <font>
      <sz val="7"/>
      <name val="ＭＳ Ｐ明朝"/>
      <family val="1"/>
    </font>
    <font>
      <sz val="6"/>
      <name val="ＭＳ Ｐ明朝"/>
      <family val="1"/>
    </font>
    <font>
      <sz val="11"/>
      <name val="ＭＳ Ｐ明朝"/>
      <family val="1"/>
    </font>
    <font>
      <sz val="12"/>
      <name val="ＭＳ Ｐ明朝"/>
      <family val="1"/>
    </font>
    <font>
      <sz val="10"/>
      <name val="ＭＳ Ｐ明朝"/>
      <family val="1"/>
    </font>
    <font>
      <sz val="8"/>
      <name val="ＭＳ Ｐ明朝"/>
      <family val="1"/>
    </font>
    <font>
      <sz val="10"/>
      <name val="ＭＳ Ｐゴシック"/>
      <family val="3"/>
    </font>
  </fonts>
  <fills count="2">
    <fill>
      <patternFill/>
    </fill>
    <fill>
      <patternFill patternType="gray125"/>
    </fill>
  </fills>
  <borders count="38">
    <border>
      <left/>
      <right/>
      <top/>
      <bottom/>
      <diagonal/>
    </border>
    <border>
      <left style="hair"/>
      <right style="hair"/>
      <top style="hair"/>
      <bottom style="hair"/>
    </border>
    <border>
      <left style="hair"/>
      <right style="hair"/>
      <top style="hair"/>
      <bottom style="thin"/>
    </border>
    <border>
      <left style="hair"/>
      <right style="hair"/>
      <top>
        <color indexed="63"/>
      </top>
      <bottom style="thin"/>
    </border>
    <border>
      <left style="thin"/>
      <right style="thin"/>
      <top>
        <color indexed="63"/>
      </top>
      <bottom>
        <color indexed="63"/>
      </bottom>
    </border>
    <border>
      <left>
        <color indexed="63"/>
      </left>
      <right>
        <color indexed="63"/>
      </right>
      <top>
        <color indexed="63"/>
      </top>
      <bottom style="thin"/>
    </border>
    <border>
      <left style="hair"/>
      <right style="hair"/>
      <top style="hair"/>
      <bottom>
        <color indexed="63"/>
      </bottom>
    </border>
    <border>
      <left>
        <color indexed="63"/>
      </left>
      <right style="thin"/>
      <top>
        <color indexed="63"/>
      </top>
      <bottom>
        <color indexed="63"/>
      </bottom>
    </border>
    <border>
      <left style="thin"/>
      <right style="hair"/>
      <top style="hair"/>
      <bottom style="hair"/>
    </border>
    <border>
      <left style="thin"/>
      <right>
        <color indexed="63"/>
      </right>
      <top>
        <color indexed="63"/>
      </top>
      <bottom>
        <color indexed="63"/>
      </bottom>
    </border>
    <border>
      <left style="thin"/>
      <right style="hair"/>
      <top style="hair"/>
      <bottom>
        <color indexed="63"/>
      </bottom>
    </border>
    <border>
      <left style="thin"/>
      <right style="hair"/>
      <top style="hair"/>
      <bottom style="thin"/>
    </border>
    <border>
      <left>
        <color indexed="63"/>
      </left>
      <right>
        <color indexed="63"/>
      </right>
      <top style="thin"/>
      <bottom>
        <color indexed="63"/>
      </bottom>
    </border>
    <border>
      <left style="hair"/>
      <right style="hair"/>
      <top>
        <color indexed="63"/>
      </top>
      <bottom style="hair"/>
    </border>
    <border>
      <left style="hair"/>
      <right>
        <color indexed="63"/>
      </right>
      <top>
        <color indexed="63"/>
      </top>
      <bottom style="hair"/>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hair"/>
      <bottom style="thin"/>
    </border>
    <border>
      <left>
        <color indexed="63"/>
      </left>
      <right style="hair"/>
      <top>
        <color indexed="63"/>
      </top>
      <bottom style="thin"/>
    </border>
    <border>
      <left>
        <color indexed="63"/>
      </left>
      <right style="hair"/>
      <top>
        <color indexed="63"/>
      </top>
      <bottom style="hair"/>
    </border>
    <border>
      <left>
        <color indexed="63"/>
      </left>
      <right style="thin"/>
      <top>
        <color indexed="63"/>
      </top>
      <bottom style="thin"/>
    </border>
    <border>
      <left>
        <color indexed="63"/>
      </left>
      <right style="hair"/>
      <top style="hair"/>
      <bottom style="thin"/>
    </border>
    <border>
      <left style="hair"/>
      <right style="hair"/>
      <top style="thin"/>
      <bottom>
        <color indexed="63"/>
      </bottom>
    </border>
    <border diagonalUp="1">
      <left style="hair"/>
      <right style="thin"/>
      <top style="thin"/>
      <bottom>
        <color indexed="63"/>
      </bottom>
      <diagonal style="hair"/>
    </border>
    <border diagonalUp="1">
      <left style="hair"/>
      <right style="thin"/>
      <top>
        <color indexed="63"/>
      </top>
      <bottom style="hair"/>
      <diagonal style="hair"/>
    </border>
    <border>
      <left style="thin"/>
      <right style="hair"/>
      <top>
        <color indexed="63"/>
      </top>
      <bottom style="thin"/>
    </border>
    <border diagonalUp="1">
      <left style="hair"/>
      <right style="thin"/>
      <top style="hair"/>
      <bottom>
        <color indexed="63"/>
      </bottom>
      <diagonal style="hair"/>
    </border>
    <border diagonalUp="1">
      <left style="hair"/>
      <right style="thin"/>
      <top>
        <color indexed="63"/>
      </top>
      <bottom style="thin"/>
      <diagonal style="hair"/>
    </border>
    <border diagonalUp="1">
      <left style="hair"/>
      <right style="thin"/>
      <top>
        <color indexed="63"/>
      </top>
      <bottom>
        <color indexed="63"/>
      </bottom>
      <diagonal style="hair"/>
    </border>
    <border>
      <left style="thin"/>
      <right style="hair"/>
      <top>
        <color indexed="63"/>
      </top>
      <bottom style="hair"/>
    </border>
    <border>
      <left style="hair"/>
      <right>
        <color indexed="63"/>
      </right>
      <top style="thin"/>
      <bottom style="hair"/>
    </border>
    <border>
      <left>
        <color indexed="63"/>
      </left>
      <right style="thin"/>
      <top style="thin"/>
      <bottom style="hair"/>
    </border>
    <border>
      <left style="thin"/>
      <right style="hair"/>
      <top>
        <color indexed="63"/>
      </top>
      <bottom>
        <color indexed="63"/>
      </bottom>
    </border>
    <border>
      <left style="thin"/>
      <right style="hair"/>
      <top style="thin"/>
      <bottom>
        <color indexed="63"/>
      </bottom>
    </border>
    <border>
      <left>
        <color indexed="63"/>
      </left>
      <right>
        <color indexed="63"/>
      </right>
      <top style="thin"/>
      <bottom style="hair"/>
    </border>
    <border>
      <left>
        <color indexed="63"/>
      </left>
      <right style="hair"/>
      <top style="thin"/>
      <bottom style="hair"/>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37" fontId="2" fillId="0" borderId="0">
      <alignment/>
      <protection/>
    </xf>
  </cellStyleXfs>
  <cellXfs count="101">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vertical="center"/>
    </xf>
    <xf numFmtId="0" fontId="6" fillId="0" borderId="0" xfId="0" applyFont="1" applyAlignment="1">
      <alignment vertical="center" shrinkToFit="1"/>
    </xf>
    <xf numFmtId="37" fontId="6" fillId="0" borderId="0" xfId="20" applyNumberFormat="1" applyFont="1" applyFill="1" applyBorder="1" applyAlignment="1" applyProtection="1">
      <alignment horizontal="distributed" vertical="center"/>
      <protection/>
    </xf>
    <xf numFmtId="176" fontId="6" fillId="0" borderId="0" xfId="16" applyNumberFormat="1" applyFont="1" applyBorder="1" applyAlignment="1">
      <alignment horizontal="right" vertical="center" indent="1"/>
    </xf>
    <xf numFmtId="176" fontId="6" fillId="0" borderId="0" xfId="20" applyNumberFormat="1" applyFont="1" applyFill="1" applyBorder="1" applyAlignment="1" applyProtection="1">
      <alignment horizontal="right" vertical="center" indent="1"/>
      <protection/>
    </xf>
    <xf numFmtId="176" fontId="6" fillId="0" borderId="1" xfId="0" applyNumberFormat="1" applyFont="1" applyBorder="1" applyAlignment="1">
      <alignment horizontal="right" vertical="center" indent="1"/>
    </xf>
    <xf numFmtId="176" fontId="6" fillId="0" borderId="1" xfId="16" applyNumberFormat="1" applyFont="1" applyBorder="1" applyAlignment="1">
      <alignment horizontal="right" vertical="center" indent="1"/>
    </xf>
    <xf numFmtId="0" fontId="6" fillId="0" borderId="0" xfId="0" applyFont="1" applyBorder="1" applyAlignment="1">
      <alignment vertical="center"/>
    </xf>
    <xf numFmtId="176" fontId="6" fillId="0" borderId="2" xfId="16" applyNumberFormat="1" applyFont="1" applyBorder="1" applyAlignment="1">
      <alignment horizontal="right" vertical="center" indent="1"/>
    </xf>
    <xf numFmtId="0" fontId="5" fillId="0" borderId="0" xfId="0" applyFont="1" applyBorder="1" applyAlignment="1">
      <alignment vertical="center"/>
    </xf>
    <xf numFmtId="0" fontId="6" fillId="0" borderId="1" xfId="0" applyFont="1" applyBorder="1" applyAlignment="1">
      <alignment horizontal="right" vertical="center"/>
    </xf>
    <xf numFmtId="0" fontId="0" fillId="0" borderId="3" xfId="0" applyBorder="1" applyAlignment="1">
      <alignment vertical="center"/>
    </xf>
    <xf numFmtId="0" fontId="6" fillId="0" borderId="4" xfId="0" applyFont="1" applyBorder="1" applyAlignment="1">
      <alignment vertical="center"/>
    </xf>
    <xf numFmtId="0" fontId="5" fillId="0" borderId="5" xfId="0" applyFont="1" applyBorder="1" applyAlignment="1">
      <alignment vertical="center"/>
    </xf>
    <xf numFmtId="176" fontId="6" fillId="0" borderId="6" xfId="16" applyNumberFormat="1" applyFont="1" applyBorder="1" applyAlignment="1">
      <alignment horizontal="right" vertical="center" indent="1"/>
    </xf>
    <xf numFmtId="0" fontId="6" fillId="0" borderId="7" xfId="0" applyFont="1" applyBorder="1" applyAlignment="1">
      <alignment vertical="center"/>
    </xf>
    <xf numFmtId="37" fontId="5" fillId="0" borderId="8" xfId="20" applyNumberFormat="1" applyFont="1" applyFill="1" applyBorder="1" applyAlignment="1" applyProtection="1">
      <alignment horizontal="distributed" vertical="center"/>
      <protection/>
    </xf>
    <xf numFmtId="37" fontId="5" fillId="0" borderId="9" xfId="20" applyNumberFormat="1" applyFont="1" applyFill="1" applyBorder="1" applyAlignment="1" applyProtection="1">
      <alignment horizontal="distributed" vertical="center"/>
      <protection/>
    </xf>
    <xf numFmtId="37" fontId="5" fillId="0" borderId="8" xfId="20" applyFont="1" applyFill="1" applyBorder="1" applyAlignment="1" applyProtection="1">
      <alignment horizontal="distributed" vertical="center"/>
      <protection/>
    </xf>
    <xf numFmtId="37" fontId="5" fillId="0" borderId="10" xfId="20" applyNumberFormat="1" applyFont="1" applyFill="1" applyBorder="1" applyAlignment="1" applyProtection="1">
      <alignment horizontal="distributed" vertical="center"/>
      <protection/>
    </xf>
    <xf numFmtId="37" fontId="5" fillId="0" borderId="11" xfId="20" applyNumberFormat="1" applyFont="1" applyFill="1" applyBorder="1" applyAlignment="1" applyProtection="1">
      <alignment horizontal="distributed" vertical="center"/>
      <protection/>
    </xf>
    <xf numFmtId="0" fontId="6" fillId="0" borderId="2" xfId="0" applyFont="1" applyBorder="1" applyAlignment="1">
      <alignment horizontal="center" vertical="center" shrinkToFit="1"/>
    </xf>
    <xf numFmtId="57" fontId="6" fillId="0" borderId="2" xfId="0" applyNumberFormat="1" applyFont="1" applyBorder="1" applyAlignment="1">
      <alignment horizontal="center" vertical="center" shrinkToFit="1"/>
    </xf>
    <xf numFmtId="0" fontId="5" fillId="0" borderId="5" xfId="0" applyFont="1" applyBorder="1" applyAlignment="1">
      <alignment horizontal="right" vertical="center"/>
    </xf>
    <xf numFmtId="57" fontId="6" fillId="0" borderId="2" xfId="0" applyNumberFormat="1" applyFont="1" applyBorder="1" applyAlignment="1">
      <alignment horizontal="right" vertical="center" shrinkToFit="1"/>
    </xf>
    <xf numFmtId="0" fontId="6" fillId="0" borderId="12" xfId="0" applyFont="1" applyBorder="1" applyAlignment="1">
      <alignment horizontal="right" vertical="center"/>
    </xf>
    <xf numFmtId="0" fontId="6" fillId="0" borderId="0" xfId="0" applyFont="1" applyAlignment="1">
      <alignment horizontal="right" vertical="center"/>
    </xf>
    <xf numFmtId="177" fontId="6" fillId="0" borderId="6" xfId="16" applyNumberFormat="1" applyFont="1" applyBorder="1" applyAlignment="1">
      <alignment vertical="center"/>
    </xf>
    <xf numFmtId="0" fontId="6" fillId="0" borderId="12" xfId="0" applyFont="1" applyBorder="1" applyAlignment="1">
      <alignment vertical="center"/>
    </xf>
    <xf numFmtId="176" fontId="6" fillId="0" borderId="13" xfId="16" applyNumberFormat="1" applyFont="1" applyBorder="1" applyAlignment="1">
      <alignment horizontal="right" vertical="center"/>
    </xf>
    <xf numFmtId="176" fontId="6" fillId="0" borderId="13" xfId="20" applyNumberFormat="1" applyFont="1" applyFill="1" applyBorder="1" applyAlignment="1" applyProtection="1">
      <alignment horizontal="right" vertical="center"/>
      <protection/>
    </xf>
    <xf numFmtId="176" fontId="6" fillId="0" borderId="1" xfId="16" applyNumberFormat="1" applyFont="1" applyBorder="1" applyAlignment="1">
      <alignment horizontal="right" vertical="center"/>
    </xf>
    <xf numFmtId="176" fontId="6" fillId="0" borderId="1" xfId="20" applyNumberFormat="1" applyFont="1" applyFill="1" applyBorder="1" applyAlignment="1" applyProtection="1">
      <alignment horizontal="right" vertical="center"/>
      <protection/>
    </xf>
    <xf numFmtId="176" fontId="6" fillId="0" borderId="1" xfId="0" applyNumberFormat="1" applyFont="1" applyBorder="1" applyAlignment="1">
      <alignment horizontal="right" vertical="center"/>
    </xf>
    <xf numFmtId="176" fontId="6" fillId="0" borderId="2" xfId="0" applyNumberFormat="1" applyFont="1" applyBorder="1" applyAlignment="1">
      <alignment horizontal="right" vertical="center"/>
    </xf>
    <xf numFmtId="176" fontId="6" fillId="0" borderId="2" xfId="20" applyNumberFormat="1" applyFont="1" applyFill="1" applyBorder="1" applyAlignment="1" applyProtection="1">
      <alignment horizontal="right" vertical="center"/>
      <protection/>
    </xf>
    <xf numFmtId="176" fontId="6" fillId="0" borderId="0" xfId="16" applyNumberFormat="1" applyFont="1" applyBorder="1" applyAlignment="1">
      <alignment vertical="center"/>
    </xf>
    <xf numFmtId="176" fontId="6" fillId="0" borderId="14" xfId="0" applyNumberFormat="1" applyFont="1" applyBorder="1" applyAlignment="1">
      <alignment horizontal="right" vertical="center"/>
    </xf>
    <xf numFmtId="176" fontId="6" fillId="0" borderId="15" xfId="20" applyNumberFormat="1" applyFont="1" applyFill="1" applyBorder="1" applyAlignment="1" applyProtection="1">
      <alignment horizontal="right" vertical="center"/>
      <protection/>
    </xf>
    <xf numFmtId="176" fontId="6" fillId="0" borderId="16" xfId="0" applyNumberFormat="1" applyFont="1" applyBorder="1" applyAlignment="1">
      <alignment horizontal="right" vertical="center"/>
    </xf>
    <xf numFmtId="176" fontId="6" fillId="0" borderId="17" xfId="0" applyNumberFormat="1" applyFont="1" applyBorder="1" applyAlignment="1">
      <alignment horizontal="right" vertical="center"/>
    </xf>
    <xf numFmtId="176" fontId="6" fillId="0" borderId="17" xfId="16" applyNumberFormat="1" applyFont="1" applyBorder="1" applyAlignment="1">
      <alignment horizontal="right" vertical="center"/>
    </xf>
    <xf numFmtId="176" fontId="6" fillId="0" borderId="6" xfId="16" applyNumberFormat="1" applyFont="1" applyBorder="1" applyAlignment="1">
      <alignment horizontal="right" vertical="center"/>
    </xf>
    <xf numFmtId="176" fontId="6" fillId="0" borderId="6" xfId="20" applyNumberFormat="1" applyFont="1" applyFill="1" applyBorder="1" applyAlignment="1" applyProtection="1">
      <alignment horizontal="right" vertical="center"/>
      <protection/>
    </xf>
    <xf numFmtId="176" fontId="6" fillId="0" borderId="18" xfId="16" applyNumberFormat="1" applyFont="1" applyBorder="1" applyAlignment="1">
      <alignment horizontal="right" vertical="center"/>
    </xf>
    <xf numFmtId="176" fontId="6" fillId="0" borderId="2" xfId="16" applyNumberFormat="1" applyFont="1" applyBorder="1" applyAlignment="1">
      <alignment horizontal="right" vertical="center"/>
    </xf>
    <xf numFmtId="176" fontId="6" fillId="0" borderId="19" xfId="16" applyNumberFormat="1" applyFont="1" applyBorder="1" applyAlignment="1">
      <alignment horizontal="right" vertical="center"/>
    </xf>
    <xf numFmtId="0" fontId="6" fillId="0" borderId="17" xfId="0" applyFont="1" applyBorder="1" applyAlignment="1">
      <alignment horizontal="right" vertical="center"/>
    </xf>
    <xf numFmtId="0" fontId="6" fillId="0" borderId="2" xfId="0" applyFont="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center" vertical="center" shrinkToFit="1"/>
    </xf>
    <xf numFmtId="176" fontId="6" fillId="0" borderId="21" xfId="0" applyNumberFormat="1" applyFont="1" applyBorder="1" applyAlignment="1">
      <alignment horizontal="right" vertical="center" indent="1"/>
    </xf>
    <xf numFmtId="0" fontId="8" fillId="0" borderId="22" xfId="0" applyFont="1" applyBorder="1" applyAlignment="1">
      <alignment horizontal="center" vertical="center" wrapText="1" shrinkToFit="1"/>
    </xf>
    <xf numFmtId="0" fontId="8" fillId="0" borderId="23" xfId="0" applyFont="1" applyBorder="1" applyAlignment="1">
      <alignment horizontal="center" vertical="center" wrapText="1" shrinkToFit="1"/>
    </xf>
    <xf numFmtId="0" fontId="8" fillId="0" borderId="2" xfId="0" applyFont="1" applyBorder="1" applyAlignment="1">
      <alignment horizontal="center" vertical="center" wrapText="1" shrinkToFit="1"/>
    </xf>
    <xf numFmtId="178" fontId="6" fillId="0" borderId="6" xfId="16" applyNumberFormat="1" applyFont="1" applyBorder="1" applyAlignment="1">
      <alignment vertical="center"/>
    </xf>
    <xf numFmtId="0" fontId="0" fillId="0" borderId="13" xfId="0"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38" fontId="5" fillId="0" borderId="10" xfId="16" applyFont="1" applyBorder="1" applyAlignment="1">
      <alignment horizontal="distributed" vertical="center" shrinkToFit="1"/>
    </xf>
    <xf numFmtId="0" fontId="0" fillId="0" borderId="27" xfId="0" applyFont="1" applyBorder="1" applyAlignment="1">
      <alignment vertical="center" shrinkToFit="1"/>
    </xf>
    <xf numFmtId="177" fontId="6" fillId="0" borderId="6" xfId="16" applyNumberFormat="1" applyFont="1" applyFill="1" applyBorder="1" applyAlignment="1">
      <alignment vertical="center"/>
    </xf>
    <xf numFmtId="0" fontId="0" fillId="0" borderId="3" xfId="0" applyBorder="1" applyAlignment="1">
      <alignment vertical="center"/>
    </xf>
    <xf numFmtId="178" fontId="6" fillId="0" borderId="6" xfId="16" applyNumberFormat="1" applyFont="1" applyFill="1" applyBorder="1" applyAlignment="1">
      <alignment vertical="center"/>
    </xf>
    <xf numFmtId="0" fontId="6" fillId="0" borderId="6" xfId="0" applyFont="1" applyFill="1" applyBorder="1" applyAlignment="1">
      <alignment vertical="center"/>
    </xf>
    <xf numFmtId="0" fontId="6" fillId="0" borderId="28" xfId="0" applyFont="1" applyFill="1" applyBorder="1" applyAlignment="1">
      <alignment vertical="center"/>
    </xf>
    <xf numFmtId="0" fontId="6" fillId="0" borderId="29" xfId="0" applyFont="1" applyFill="1" applyBorder="1" applyAlignment="1">
      <alignment vertical="center"/>
    </xf>
    <xf numFmtId="178" fontId="6" fillId="0" borderId="24" xfId="16" applyNumberFormat="1" applyFont="1" applyBorder="1" applyAlignment="1">
      <alignment vertical="center"/>
    </xf>
    <xf numFmtId="0" fontId="6" fillId="0" borderId="6" xfId="0" applyFont="1" applyBorder="1" applyAlignment="1">
      <alignment vertical="center"/>
    </xf>
    <xf numFmtId="0" fontId="6" fillId="0" borderId="30" xfId="0" applyFont="1" applyFill="1" applyBorder="1" applyAlignment="1">
      <alignment vertical="center"/>
    </xf>
    <xf numFmtId="38" fontId="7" fillId="0" borderId="10" xfId="16" applyFont="1" applyFill="1" applyBorder="1" applyAlignment="1">
      <alignment horizontal="distributed" vertical="center" shrinkToFit="1"/>
    </xf>
    <xf numFmtId="0" fontId="9" fillId="0" borderId="27" xfId="0" applyFont="1" applyBorder="1" applyAlignment="1">
      <alignment vertical="center" shrinkToFit="1"/>
    </xf>
    <xf numFmtId="38" fontId="5" fillId="0" borderId="10" xfId="16" applyFont="1" applyFill="1" applyBorder="1" applyAlignment="1">
      <alignment horizontal="distributed" vertical="center" shrinkToFit="1"/>
    </xf>
    <xf numFmtId="0" fontId="0" fillId="0" borderId="31" xfId="0" applyFont="1" applyBorder="1" applyAlignment="1">
      <alignment vertical="center" shrinkToFit="1"/>
    </xf>
    <xf numFmtId="177" fontId="6" fillId="0" borderId="6" xfId="16" applyNumberFormat="1" applyFont="1" applyBorder="1" applyAlignment="1">
      <alignment vertical="center"/>
    </xf>
    <xf numFmtId="38" fontId="5" fillId="0" borderId="8" xfId="16" applyFont="1" applyBorder="1" applyAlignment="1">
      <alignment horizontal="distributed" vertical="center"/>
    </xf>
    <xf numFmtId="0" fontId="0" fillId="0" borderId="8" xfId="0" applyFont="1" applyBorder="1" applyAlignment="1">
      <alignment vertical="center"/>
    </xf>
    <xf numFmtId="0" fontId="6" fillId="0" borderId="0" xfId="0" applyFont="1" applyAlignment="1">
      <alignment vertical="center" wrapText="1"/>
    </xf>
    <xf numFmtId="0" fontId="6" fillId="0" borderId="0" xfId="0" applyFont="1" applyAlignment="1">
      <alignment horizontal="right" vertical="center" wrapText="1"/>
    </xf>
    <xf numFmtId="0" fontId="6" fillId="0" borderId="0" xfId="0" applyFont="1" applyAlignment="1">
      <alignment vertical="center" wrapText="1" shrinkToFit="1"/>
    </xf>
    <xf numFmtId="0" fontId="0" fillId="0" borderId="0" xfId="0" applyAlignment="1">
      <alignment vertical="center" wrapText="1" shrinkToFit="1"/>
    </xf>
    <xf numFmtId="178" fontId="6" fillId="0" borderId="24" xfId="16" applyNumberFormat="1" applyFont="1" applyFill="1" applyBorder="1" applyAlignment="1">
      <alignment vertical="center"/>
    </xf>
    <xf numFmtId="0" fontId="7" fillId="0" borderId="32" xfId="0" applyFont="1" applyBorder="1" applyAlignment="1">
      <alignment horizontal="center" vertical="center" wrapText="1" shrinkToFit="1"/>
    </xf>
    <xf numFmtId="0" fontId="7" fillId="0" borderId="33" xfId="0" applyFont="1" applyBorder="1" applyAlignment="1">
      <alignment horizontal="center" vertical="center" shrinkToFit="1"/>
    </xf>
    <xf numFmtId="0" fontId="6" fillId="0" borderId="34" xfId="0" applyFont="1" applyFill="1" applyBorder="1" applyAlignment="1">
      <alignment horizontal="distributed" vertical="center" shrinkToFit="1"/>
    </xf>
    <xf numFmtId="0" fontId="0" fillId="0" borderId="27" xfId="0" applyBorder="1" applyAlignment="1">
      <alignment horizontal="distributed" vertical="center" shrinkToFit="1"/>
    </xf>
    <xf numFmtId="0" fontId="6" fillId="0" borderId="13" xfId="0" applyFont="1" applyBorder="1" applyAlignment="1">
      <alignment horizontal="center" vertical="center" shrinkToFit="1"/>
    </xf>
    <xf numFmtId="0" fontId="6" fillId="0" borderId="24" xfId="0" applyFont="1" applyBorder="1" applyAlignment="1">
      <alignment vertical="center"/>
    </xf>
    <xf numFmtId="38" fontId="5" fillId="0" borderId="35" xfId="16" applyFont="1" applyBorder="1" applyAlignment="1">
      <alignment vertical="center" shrinkToFit="1"/>
    </xf>
    <xf numFmtId="177" fontId="6" fillId="0" borderId="24" xfId="16" applyNumberFormat="1" applyFont="1" applyFill="1" applyBorder="1" applyAlignment="1">
      <alignment vertical="center"/>
    </xf>
    <xf numFmtId="38" fontId="5" fillId="0" borderId="35" xfId="16" applyFont="1" applyFill="1" applyBorder="1" applyAlignment="1">
      <alignment horizontal="distributed" vertical="center"/>
    </xf>
    <xf numFmtId="0" fontId="0" fillId="0" borderId="31" xfId="0" applyFont="1" applyBorder="1" applyAlignment="1">
      <alignment vertical="center"/>
    </xf>
    <xf numFmtId="177" fontId="6" fillId="0" borderId="24" xfId="16" applyNumberFormat="1" applyFont="1" applyBorder="1" applyAlignment="1">
      <alignment vertical="center"/>
    </xf>
    <xf numFmtId="0" fontId="6" fillId="0" borderId="35"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3"/>
  <sheetViews>
    <sheetView tabSelected="1" zoomScaleSheetLayoutView="100" workbookViewId="0" topLeftCell="B1">
      <selection activeCell="I8" sqref="I8"/>
    </sheetView>
  </sheetViews>
  <sheetFormatPr defaultColWidth="9.00390625" defaultRowHeight="19.5" customHeight="1"/>
  <cols>
    <col min="1" max="1" width="9.00390625" style="2" customWidth="1"/>
    <col min="2" max="2" width="13.625" style="3" customWidth="1"/>
    <col min="3" max="4" width="8.625" style="2" customWidth="1"/>
    <col min="5" max="5" width="9.75390625" style="2" customWidth="1"/>
    <col min="6" max="7" width="8.625" style="3" customWidth="1"/>
    <col min="8" max="8" width="1.4921875" style="2" customWidth="1"/>
    <col min="9" max="9" width="13.625" style="2" customWidth="1"/>
    <col min="10" max="11" width="8.625" style="29" customWidth="1"/>
    <col min="12" max="12" width="9.625" style="2" customWidth="1"/>
    <col min="13" max="14" width="8.625" style="3" customWidth="1"/>
    <col min="15" max="16384" width="9.00390625" style="2" customWidth="1"/>
  </cols>
  <sheetData>
    <row r="1" spans="2:14" ht="19.5" customHeight="1">
      <c r="B1" s="12" t="s">
        <v>87</v>
      </c>
      <c r="C1" s="12"/>
      <c r="D1" s="12"/>
      <c r="E1" s="12"/>
      <c r="F1" s="12"/>
      <c r="G1" s="12"/>
      <c r="H1" s="1"/>
      <c r="I1" s="16"/>
      <c r="J1" s="26"/>
      <c r="K1" s="26"/>
      <c r="L1" s="16" t="s">
        <v>96</v>
      </c>
      <c r="M1" s="16"/>
      <c r="N1" s="16"/>
    </row>
    <row r="2" spans="2:14" ht="25.5" customHeight="1">
      <c r="B2" s="97" t="s">
        <v>75</v>
      </c>
      <c r="C2" s="99" t="s">
        <v>0</v>
      </c>
      <c r="D2" s="99"/>
      <c r="E2" s="100"/>
      <c r="F2" s="86" t="s">
        <v>93</v>
      </c>
      <c r="G2" s="87"/>
      <c r="H2" s="4"/>
      <c r="I2" s="88" t="s">
        <v>75</v>
      </c>
      <c r="J2" s="90" t="s">
        <v>0</v>
      </c>
      <c r="K2" s="90"/>
      <c r="L2" s="90"/>
      <c r="M2" s="86" t="s">
        <v>93</v>
      </c>
      <c r="N2" s="87"/>
    </row>
    <row r="3" spans="2:14" ht="19.5" customHeight="1">
      <c r="B3" s="98"/>
      <c r="C3" s="25">
        <v>38443</v>
      </c>
      <c r="D3" s="25">
        <v>38808</v>
      </c>
      <c r="E3" s="53" t="s">
        <v>76</v>
      </c>
      <c r="F3" s="56" t="s">
        <v>95</v>
      </c>
      <c r="G3" s="55" t="s">
        <v>94</v>
      </c>
      <c r="H3" s="4"/>
      <c r="I3" s="89"/>
      <c r="J3" s="27">
        <v>38443</v>
      </c>
      <c r="K3" s="27">
        <v>38808</v>
      </c>
      <c r="L3" s="24" t="s">
        <v>76</v>
      </c>
      <c r="M3" s="57" t="s">
        <v>95</v>
      </c>
      <c r="N3" s="55" t="s">
        <v>94</v>
      </c>
    </row>
    <row r="4" spans="2:14" ht="19.5" customHeight="1">
      <c r="B4" s="20" t="s">
        <v>1</v>
      </c>
      <c r="C4" s="40">
        <v>99.1</v>
      </c>
      <c r="D4" s="41">
        <v>100.13058377834001</v>
      </c>
      <c r="E4" s="54">
        <v>1.0305837783400165</v>
      </c>
      <c r="F4" s="40">
        <v>98.1</v>
      </c>
      <c r="G4" s="42">
        <v>91</v>
      </c>
      <c r="I4" s="19" t="s">
        <v>42</v>
      </c>
      <c r="J4" s="32" t="s">
        <v>83</v>
      </c>
      <c r="K4" s="33">
        <v>96.15630656975223</v>
      </c>
      <c r="L4" s="32" t="s">
        <v>83</v>
      </c>
      <c r="M4" s="32">
        <v>96.2</v>
      </c>
      <c r="N4" s="44">
        <v>96.2</v>
      </c>
    </row>
    <row r="5" spans="2:14" ht="19.5" customHeight="1">
      <c r="B5" s="19" t="s">
        <v>2</v>
      </c>
      <c r="C5" s="36">
        <v>98.1</v>
      </c>
      <c r="D5" s="35">
        <v>98.05972593548864</v>
      </c>
      <c r="E5" s="8">
        <v>-0.04027406451135107</v>
      </c>
      <c r="F5" s="36">
        <v>98.1</v>
      </c>
      <c r="G5" s="43">
        <v>93.5</v>
      </c>
      <c r="I5" s="19" t="s">
        <v>43</v>
      </c>
      <c r="J5" s="34">
        <v>92.3</v>
      </c>
      <c r="K5" s="35" t="s">
        <v>77</v>
      </c>
      <c r="L5" s="34" t="s">
        <v>77</v>
      </c>
      <c r="M5" s="34" t="s">
        <v>77</v>
      </c>
      <c r="N5" s="44" t="s">
        <v>77</v>
      </c>
    </row>
    <row r="6" spans="2:14" ht="19.5" customHeight="1">
      <c r="B6" s="19" t="s">
        <v>3</v>
      </c>
      <c r="C6" s="34">
        <v>96.8</v>
      </c>
      <c r="D6" s="35">
        <v>96.73757932113193</v>
      </c>
      <c r="E6" s="9" t="s">
        <v>86</v>
      </c>
      <c r="F6" s="34">
        <v>94.8</v>
      </c>
      <c r="G6" s="44">
        <v>87.9</v>
      </c>
      <c r="I6" s="19" t="s">
        <v>44</v>
      </c>
      <c r="J6" s="34">
        <v>95.7</v>
      </c>
      <c r="K6" s="35" t="s">
        <v>77</v>
      </c>
      <c r="L6" s="34" t="s">
        <v>77</v>
      </c>
      <c r="M6" s="34" t="s">
        <v>77</v>
      </c>
      <c r="N6" s="44" t="s">
        <v>77</v>
      </c>
    </row>
    <row r="7" spans="2:14" ht="19.5" customHeight="1">
      <c r="B7" s="19" t="s">
        <v>4</v>
      </c>
      <c r="C7" s="34">
        <v>94.7</v>
      </c>
      <c r="D7" s="35" t="s">
        <v>77</v>
      </c>
      <c r="E7" s="9" t="s">
        <v>77</v>
      </c>
      <c r="F7" s="34" t="s">
        <v>77</v>
      </c>
      <c r="G7" s="44" t="s">
        <v>77</v>
      </c>
      <c r="I7" s="19" t="s">
        <v>45</v>
      </c>
      <c r="J7" s="34">
        <v>96.5</v>
      </c>
      <c r="K7" s="35" t="s">
        <v>77</v>
      </c>
      <c r="L7" s="34" t="s">
        <v>77</v>
      </c>
      <c r="M7" s="34" t="s">
        <v>77</v>
      </c>
      <c r="N7" s="44" t="s">
        <v>77</v>
      </c>
    </row>
    <row r="8" spans="2:14" ht="19.5" customHeight="1">
      <c r="B8" s="19" t="s">
        <v>5</v>
      </c>
      <c r="C8" s="34">
        <v>94.8</v>
      </c>
      <c r="D8" s="35">
        <v>97.94153566776164</v>
      </c>
      <c r="E8" s="9" t="s">
        <v>77</v>
      </c>
      <c r="F8" s="34">
        <v>97.9</v>
      </c>
      <c r="G8" s="44">
        <v>93.3</v>
      </c>
      <c r="I8" s="19" t="s">
        <v>46</v>
      </c>
      <c r="J8" s="34" t="s">
        <v>84</v>
      </c>
      <c r="K8" s="35">
        <v>95.97447263567453</v>
      </c>
      <c r="L8" s="34" t="s">
        <v>84</v>
      </c>
      <c r="M8" s="34">
        <v>96</v>
      </c>
      <c r="N8" s="44">
        <v>96</v>
      </c>
    </row>
    <row r="9" spans="2:14" ht="19.5" customHeight="1">
      <c r="B9" s="19" t="s">
        <v>6</v>
      </c>
      <c r="C9" s="34">
        <v>95</v>
      </c>
      <c r="D9" s="35" t="s">
        <v>77</v>
      </c>
      <c r="E9" s="9" t="s">
        <v>77</v>
      </c>
      <c r="F9" s="34" t="s">
        <v>77</v>
      </c>
      <c r="G9" s="44" t="s">
        <v>77</v>
      </c>
      <c r="I9" s="19" t="s">
        <v>47</v>
      </c>
      <c r="J9" s="34">
        <v>96.3</v>
      </c>
      <c r="K9" s="35" t="s">
        <v>77</v>
      </c>
      <c r="L9" s="34" t="s">
        <v>77</v>
      </c>
      <c r="M9" s="34" t="s">
        <v>77</v>
      </c>
      <c r="N9" s="44" t="s">
        <v>77</v>
      </c>
    </row>
    <row r="10" spans="2:14" ht="19.5" customHeight="1">
      <c r="B10" s="19" t="s">
        <v>7</v>
      </c>
      <c r="C10" s="34">
        <v>97.9</v>
      </c>
      <c r="D10" s="35" t="s">
        <v>77</v>
      </c>
      <c r="E10" s="9" t="s">
        <v>77</v>
      </c>
      <c r="F10" s="34" t="s">
        <v>77</v>
      </c>
      <c r="G10" s="44" t="s">
        <v>77</v>
      </c>
      <c r="I10" s="19" t="s">
        <v>48</v>
      </c>
      <c r="J10" s="34">
        <v>97</v>
      </c>
      <c r="K10" s="35" t="s">
        <v>77</v>
      </c>
      <c r="L10" s="34" t="s">
        <v>77</v>
      </c>
      <c r="M10" s="34" t="s">
        <v>77</v>
      </c>
      <c r="N10" s="44" t="s">
        <v>77</v>
      </c>
    </row>
    <row r="11" spans="2:14" ht="19.5" customHeight="1">
      <c r="B11" s="19" t="s">
        <v>8</v>
      </c>
      <c r="C11" s="34">
        <v>96</v>
      </c>
      <c r="D11" s="35">
        <v>97.98696782885902</v>
      </c>
      <c r="E11" s="9" t="s">
        <v>77</v>
      </c>
      <c r="F11" s="34">
        <v>98</v>
      </c>
      <c r="G11" s="44">
        <v>98</v>
      </c>
      <c r="I11" s="19" t="s">
        <v>49</v>
      </c>
      <c r="J11" s="34">
        <v>89.9</v>
      </c>
      <c r="K11" s="35" t="s">
        <v>77</v>
      </c>
      <c r="L11" s="34" t="s">
        <v>77</v>
      </c>
      <c r="M11" s="34" t="s">
        <v>77</v>
      </c>
      <c r="N11" s="44" t="s">
        <v>77</v>
      </c>
    </row>
    <row r="12" spans="2:14" ht="19.5" customHeight="1">
      <c r="B12" s="19" t="s">
        <v>9</v>
      </c>
      <c r="C12" s="34">
        <v>98</v>
      </c>
      <c r="D12" s="35" t="s">
        <v>77</v>
      </c>
      <c r="E12" s="9" t="s">
        <v>77</v>
      </c>
      <c r="F12" s="34" t="s">
        <v>77</v>
      </c>
      <c r="G12" s="44" t="s">
        <v>77</v>
      </c>
      <c r="I12" s="19" t="s">
        <v>50</v>
      </c>
      <c r="J12" s="34" t="s">
        <v>78</v>
      </c>
      <c r="K12" s="35">
        <v>96.12223857789823</v>
      </c>
      <c r="L12" s="34" t="s">
        <v>78</v>
      </c>
      <c r="M12" s="34">
        <v>98</v>
      </c>
      <c r="N12" s="44">
        <v>96.1</v>
      </c>
    </row>
    <row r="13" spans="2:14" ht="19.5" customHeight="1">
      <c r="B13" s="19" t="s">
        <v>10</v>
      </c>
      <c r="C13" s="36">
        <v>97.3</v>
      </c>
      <c r="D13" s="35">
        <v>97.65892183442202</v>
      </c>
      <c r="E13" s="8">
        <v>0.35892183442201997</v>
      </c>
      <c r="F13" s="36">
        <v>97.7</v>
      </c>
      <c r="G13" s="43">
        <v>97.7</v>
      </c>
      <c r="I13" s="19" t="s">
        <v>51</v>
      </c>
      <c r="J13" s="34">
        <v>94.1</v>
      </c>
      <c r="K13" s="35" t="s">
        <v>77</v>
      </c>
      <c r="L13" s="34" t="s">
        <v>77</v>
      </c>
      <c r="M13" s="34" t="s">
        <v>77</v>
      </c>
      <c r="N13" s="44" t="s">
        <v>77</v>
      </c>
    </row>
    <row r="14" spans="2:14" ht="19.5" customHeight="1">
      <c r="B14" s="19" t="s">
        <v>11</v>
      </c>
      <c r="C14" s="36">
        <v>99.3</v>
      </c>
      <c r="D14" s="35">
        <v>99.51669859434014</v>
      </c>
      <c r="E14" s="8">
        <v>0.21669859434014427</v>
      </c>
      <c r="F14" s="36">
        <v>98.5</v>
      </c>
      <c r="G14" s="43">
        <v>96.6</v>
      </c>
      <c r="I14" s="19" t="s">
        <v>52</v>
      </c>
      <c r="J14" s="34">
        <v>95</v>
      </c>
      <c r="K14" s="35" t="s">
        <v>77</v>
      </c>
      <c r="L14" s="34" t="s">
        <v>77</v>
      </c>
      <c r="M14" s="34" t="s">
        <v>77</v>
      </c>
      <c r="N14" s="44" t="s">
        <v>77</v>
      </c>
    </row>
    <row r="15" spans="2:14" ht="19.5" customHeight="1">
      <c r="B15" s="19" t="s">
        <v>12</v>
      </c>
      <c r="C15" s="34">
        <v>96.9</v>
      </c>
      <c r="D15" s="35">
        <v>97.63695708243662</v>
      </c>
      <c r="E15" s="9" t="s">
        <v>78</v>
      </c>
      <c r="F15" s="34">
        <v>97.6</v>
      </c>
      <c r="G15" s="44">
        <v>97.6</v>
      </c>
      <c r="I15" s="19" t="s">
        <v>53</v>
      </c>
      <c r="J15" s="34" t="s">
        <v>85</v>
      </c>
      <c r="K15" s="35">
        <v>95.57397609288815</v>
      </c>
      <c r="L15" s="34" t="s">
        <v>85</v>
      </c>
      <c r="M15" s="34">
        <v>95.6</v>
      </c>
      <c r="N15" s="44">
        <v>95.6</v>
      </c>
    </row>
    <row r="16" spans="2:14" ht="19.5" customHeight="1">
      <c r="B16" s="19" t="s">
        <v>13</v>
      </c>
      <c r="C16" s="34">
        <v>96.6</v>
      </c>
      <c r="D16" s="35" t="s">
        <v>77</v>
      </c>
      <c r="E16" s="9" t="s">
        <v>77</v>
      </c>
      <c r="F16" s="34" t="s">
        <v>77</v>
      </c>
      <c r="G16" s="44" t="s">
        <v>77</v>
      </c>
      <c r="I16" s="19" t="s">
        <v>54</v>
      </c>
      <c r="J16" s="34">
        <v>93.4</v>
      </c>
      <c r="K16" s="35" t="s">
        <v>77</v>
      </c>
      <c r="L16" s="34" t="s">
        <v>77</v>
      </c>
      <c r="M16" s="34" t="s">
        <v>77</v>
      </c>
      <c r="N16" s="44" t="s">
        <v>77</v>
      </c>
    </row>
    <row r="17" spans="2:14" ht="19.5" customHeight="1">
      <c r="B17" s="19" t="s">
        <v>14</v>
      </c>
      <c r="C17" s="34" t="s">
        <v>79</v>
      </c>
      <c r="D17" s="35">
        <v>95.83045649078983</v>
      </c>
      <c r="E17" s="9" t="s">
        <v>79</v>
      </c>
      <c r="F17" s="34">
        <v>96.8</v>
      </c>
      <c r="G17" s="44">
        <v>96.8</v>
      </c>
      <c r="I17" s="19" t="s">
        <v>55</v>
      </c>
      <c r="J17" s="34">
        <v>99.6</v>
      </c>
      <c r="K17" s="35" t="s">
        <v>77</v>
      </c>
      <c r="L17" s="34" t="s">
        <v>77</v>
      </c>
      <c r="M17" s="34" t="s">
        <v>77</v>
      </c>
      <c r="N17" s="44" t="s">
        <v>77</v>
      </c>
    </row>
    <row r="18" spans="2:14" ht="19.5" customHeight="1">
      <c r="B18" s="19" t="s">
        <v>15</v>
      </c>
      <c r="C18" s="34">
        <v>98.6</v>
      </c>
      <c r="D18" s="35" t="s">
        <v>77</v>
      </c>
      <c r="E18" s="9" t="s">
        <v>77</v>
      </c>
      <c r="F18" s="34" t="s">
        <v>77</v>
      </c>
      <c r="G18" s="44" t="s">
        <v>77</v>
      </c>
      <c r="I18" s="19" t="s">
        <v>56</v>
      </c>
      <c r="J18" s="34">
        <v>88.3</v>
      </c>
      <c r="K18" s="35" t="s">
        <v>77</v>
      </c>
      <c r="L18" s="34" t="s">
        <v>77</v>
      </c>
      <c r="M18" s="34" t="s">
        <v>77</v>
      </c>
      <c r="N18" s="44" t="s">
        <v>77</v>
      </c>
    </row>
    <row r="19" spans="2:14" ht="19.5" customHeight="1">
      <c r="B19" s="19" t="s">
        <v>16</v>
      </c>
      <c r="C19" s="34">
        <v>89.7</v>
      </c>
      <c r="D19" s="35" t="s">
        <v>77</v>
      </c>
      <c r="E19" s="9" t="s">
        <v>77</v>
      </c>
      <c r="F19" s="34" t="s">
        <v>77</v>
      </c>
      <c r="G19" s="44" t="s">
        <v>77</v>
      </c>
      <c r="I19" s="19" t="s">
        <v>57</v>
      </c>
      <c r="J19" s="36">
        <v>99.7</v>
      </c>
      <c r="K19" s="35">
        <v>99.32056370527145</v>
      </c>
      <c r="L19" s="36">
        <v>-0.37943629472854923</v>
      </c>
      <c r="M19" s="13">
        <v>99.3</v>
      </c>
      <c r="N19" s="50">
        <v>99.3</v>
      </c>
    </row>
    <row r="20" spans="2:14" ht="19.5" customHeight="1">
      <c r="B20" s="19" t="s">
        <v>17</v>
      </c>
      <c r="C20" s="36">
        <v>96.8</v>
      </c>
      <c r="D20" s="35">
        <v>95.88170959048146</v>
      </c>
      <c r="E20" s="8">
        <v>-0.9182904095185336</v>
      </c>
      <c r="F20" s="36">
        <v>95.9</v>
      </c>
      <c r="G20" s="43">
        <v>95.9</v>
      </c>
      <c r="I20" s="19" t="s">
        <v>58</v>
      </c>
      <c r="J20" s="36">
        <v>96.7</v>
      </c>
      <c r="K20" s="35">
        <v>97.68046406339505</v>
      </c>
      <c r="L20" s="36">
        <v>0.980464063395047</v>
      </c>
      <c r="M20" s="13">
        <v>97.7</v>
      </c>
      <c r="N20" s="50">
        <v>97.7</v>
      </c>
    </row>
    <row r="21" spans="2:14" ht="19.5" customHeight="1">
      <c r="B21" s="19" t="s">
        <v>18</v>
      </c>
      <c r="C21" s="36">
        <v>93.1</v>
      </c>
      <c r="D21" s="35">
        <v>91.61835307043653</v>
      </c>
      <c r="E21" s="8">
        <v>-1.4816469295634676</v>
      </c>
      <c r="F21" s="36">
        <v>91.6</v>
      </c>
      <c r="G21" s="43">
        <v>91.6</v>
      </c>
      <c r="I21" s="19" t="s">
        <v>59</v>
      </c>
      <c r="J21" s="36">
        <v>96</v>
      </c>
      <c r="K21" s="35">
        <v>95.17378654852685</v>
      </c>
      <c r="L21" s="36">
        <v>-0.8262134514731514</v>
      </c>
      <c r="M21" s="13">
        <v>95.2</v>
      </c>
      <c r="N21" s="50">
        <v>95.2</v>
      </c>
    </row>
    <row r="22" spans="2:14" ht="19.5" customHeight="1">
      <c r="B22" s="19" t="s">
        <v>19</v>
      </c>
      <c r="C22" s="36">
        <v>96</v>
      </c>
      <c r="D22" s="35">
        <v>95.76575354605423</v>
      </c>
      <c r="E22" s="8">
        <v>-0.23424645394577226</v>
      </c>
      <c r="F22" s="36">
        <v>95.8</v>
      </c>
      <c r="G22" s="43">
        <v>95.8</v>
      </c>
      <c r="I22" s="19" t="s">
        <v>60</v>
      </c>
      <c r="J22" s="36">
        <v>97.1</v>
      </c>
      <c r="K22" s="35">
        <v>97.92371047512819</v>
      </c>
      <c r="L22" s="36">
        <v>0.8237104751281947</v>
      </c>
      <c r="M22" s="13">
        <v>98.9</v>
      </c>
      <c r="N22" s="50">
        <v>98.9</v>
      </c>
    </row>
    <row r="23" spans="2:14" ht="19.5" customHeight="1">
      <c r="B23" s="19" t="s">
        <v>20</v>
      </c>
      <c r="C23" s="36">
        <v>96.7</v>
      </c>
      <c r="D23" s="35">
        <v>96.61316204173495</v>
      </c>
      <c r="E23" s="9" t="s">
        <v>77</v>
      </c>
      <c r="F23" s="36">
        <v>96.6</v>
      </c>
      <c r="G23" s="43">
        <v>96.6</v>
      </c>
      <c r="I23" s="19" t="s">
        <v>61</v>
      </c>
      <c r="J23" s="36">
        <v>95.5</v>
      </c>
      <c r="K23" s="35">
        <v>95.42245432480175</v>
      </c>
      <c r="L23" s="36">
        <v>-0.07754567519825173</v>
      </c>
      <c r="M23" s="13">
        <v>95.4</v>
      </c>
      <c r="N23" s="50">
        <v>95.4</v>
      </c>
    </row>
    <row r="24" spans="2:14" ht="19.5" customHeight="1">
      <c r="B24" s="19" t="s">
        <v>21</v>
      </c>
      <c r="C24" s="36">
        <v>98</v>
      </c>
      <c r="D24" s="35" t="s">
        <v>77</v>
      </c>
      <c r="E24" s="9" t="s">
        <v>77</v>
      </c>
      <c r="F24" s="34" t="s">
        <v>77</v>
      </c>
      <c r="G24" s="44" t="s">
        <v>77</v>
      </c>
      <c r="I24" s="19" t="s">
        <v>62</v>
      </c>
      <c r="J24" s="36">
        <v>99.3</v>
      </c>
      <c r="K24" s="35">
        <v>97.37376796175492</v>
      </c>
      <c r="L24" s="36">
        <v>-1.9262320382450753</v>
      </c>
      <c r="M24" s="13">
        <v>97.4</v>
      </c>
      <c r="N24" s="50">
        <v>97.4</v>
      </c>
    </row>
    <row r="25" spans="2:14" ht="19.5" customHeight="1">
      <c r="B25" s="19" t="s">
        <v>22</v>
      </c>
      <c r="C25" s="36">
        <v>98.3</v>
      </c>
      <c r="D25" s="35" t="s">
        <v>77</v>
      </c>
      <c r="E25" s="9" t="s">
        <v>77</v>
      </c>
      <c r="F25" s="34" t="s">
        <v>77</v>
      </c>
      <c r="G25" s="44" t="s">
        <v>77</v>
      </c>
      <c r="I25" s="19" t="s">
        <v>63</v>
      </c>
      <c r="J25" s="36">
        <v>98.6</v>
      </c>
      <c r="K25" s="35">
        <v>98.67414009616387</v>
      </c>
      <c r="L25" s="36">
        <v>0.07414009616387318</v>
      </c>
      <c r="M25" s="13">
        <v>98.7</v>
      </c>
      <c r="N25" s="50">
        <v>98.7</v>
      </c>
    </row>
    <row r="26" spans="2:14" ht="19.5" customHeight="1">
      <c r="B26" s="19" t="s">
        <v>23</v>
      </c>
      <c r="C26" s="36">
        <v>98.3</v>
      </c>
      <c r="D26" s="35">
        <v>98.917619690441</v>
      </c>
      <c r="E26" s="8">
        <v>0.6176196904410034</v>
      </c>
      <c r="F26" s="36">
        <v>98.9</v>
      </c>
      <c r="G26" s="43">
        <v>88.6</v>
      </c>
      <c r="I26" s="19" t="s">
        <v>64</v>
      </c>
      <c r="J26" s="36">
        <v>91.3</v>
      </c>
      <c r="K26" s="35">
        <v>91.33871217146623</v>
      </c>
      <c r="L26" s="36">
        <v>0.03871217146622996</v>
      </c>
      <c r="M26" s="13">
        <v>91.3</v>
      </c>
      <c r="N26" s="50">
        <v>91.3</v>
      </c>
    </row>
    <row r="27" spans="2:14" ht="19.5" customHeight="1">
      <c r="B27" s="19" t="s">
        <v>24</v>
      </c>
      <c r="C27" s="36">
        <v>98</v>
      </c>
      <c r="D27" s="35">
        <v>97.77635971279565</v>
      </c>
      <c r="E27" s="8">
        <v>-0.22364028720434703</v>
      </c>
      <c r="F27" s="36">
        <v>96.8</v>
      </c>
      <c r="G27" s="43">
        <v>92.3</v>
      </c>
      <c r="I27" s="19" t="s">
        <v>65</v>
      </c>
      <c r="J27" s="36">
        <v>91.9</v>
      </c>
      <c r="K27" s="35">
        <v>91.75797981489842</v>
      </c>
      <c r="L27" s="36">
        <v>-0.1420201851015861</v>
      </c>
      <c r="M27" s="13">
        <v>91.8</v>
      </c>
      <c r="N27" s="50">
        <v>91.8</v>
      </c>
    </row>
    <row r="28" spans="2:14" ht="19.5" customHeight="1">
      <c r="B28" s="19" t="s">
        <v>25</v>
      </c>
      <c r="C28" s="36">
        <v>99.3</v>
      </c>
      <c r="D28" s="35">
        <v>98.42276072348663</v>
      </c>
      <c r="E28" s="8">
        <v>-0.8772392765133645</v>
      </c>
      <c r="F28" s="36">
        <v>98.4</v>
      </c>
      <c r="G28" s="43">
        <v>91.4</v>
      </c>
      <c r="I28" s="19" t="s">
        <v>66</v>
      </c>
      <c r="J28" s="36">
        <v>91.7</v>
      </c>
      <c r="K28" s="35">
        <v>93.07483793411582</v>
      </c>
      <c r="L28" s="36">
        <v>1.374837934115817</v>
      </c>
      <c r="M28" s="13">
        <v>93.1</v>
      </c>
      <c r="N28" s="50">
        <v>93.1</v>
      </c>
    </row>
    <row r="29" spans="2:14" ht="19.5" customHeight="1">
      <c r="B29" s="21" t="s">
        <v>80</v>
      </c>
      <c r="C29" s="36">
        <v>97.8</v>
      </c>
      <c r="D29" s="35">
        <v>97.21501351185427</v>
      </c>
      <c r="E29" s="8">
        <v>-0.5849864881457307</v>
      </c>
      <c r="F29" s="36">
        <v>97.2</v>
      </c>
      <c r="G29" s="43">
        <v>92.6</v>
      </c>
      <c r="I29" s="19" t="s">
        <v>67</v>
      </c>
      <c r="J29" s="36">
        <v>93.9</v>
      </c>
      <c r="K29" s="35">
        <v>93.8467184009854</v>
      </c>
      <c r="L29" s="36">
        <v>-0.05328159901461049</v>
      </c>
      <c r="M29" s="13">
        <v>93.8</v>
      </c>
      <c r="N29" s="50">
        <v>93.8</v>
      </c>
    </row>
    <row r="30" spans="2:14" ht="19.5" customHeight="1">
      <c r="B30" s="19" t="s">
        <v>26</v>
      </c>
      <c r="C30" s="36">
        <v>98.3</v>
      </c>
      <c r="D30" s="35">
        <v>98.27745457811223</v>
      </c>
      <c r="E30" s="8">
        <v>-0.02254542188777009</v>
      </c>
      <c r="F30" s="36">
        <v>98.3</v>
      </c>
      <c r="G30" s="43">
        <v>98.3</v>
      </c>
      <c r="I30" s="23" t="s">
        <v>68</v>
      </c>
      <c r="J30" s="37">
        <v>94.9</v>
      </c>
      <c r="K30" s="38">
        <v>94.56000211568852</v>
      </c>
      <c r="L30" s="37">
        <v>-0.3399978843114866</v>
      </c>
      <c r="M30" s="51">
        <v>94.6</v>
      </c>
      <c r="N30" s="52">
        <v>92.8</v>
      </c>
    </row>
    <row r="31" spans="2:15" ht="19.5" customHeight="1">
      <c r="B31" s="21" t="s">
        <v>27</v>
      </c>
      <c r="C31" s="36">
        <v>98.3</v>
      </c>
      <c r="D31" s="35">
        <v>98.0834915010167</v>
      </c>
      <c r="E31" s="8">
        <v>-0.21650849898330193</v>
      </c>
      <c r="F31" s="36">
        <v>98.1</v>
      </c>
      <c r="G31" s="43">
        <v>98.1</v>
      </c>
      <c r="I31" s="94" t="s">
        <v>69</v>
      </c>
      <c r="J31" s="96">
        <f>AVERAGE(C4:C6,C8,C11,C13:C15,C18,C20:C23,C26:C38)</f>
        <v>97.06153846153846</v>
      </c>
      <c r="K31" s="96">
        <v>96.9</v>
      </c>
      <c r="L31" s="71">
        <f>K31-J31</f>
        <v>-0.16153846153845564</v>
      </c>
      <c r="M31" s="91">
        <v>96.8</v>
      </c>
      <c r="N31" s="61"/>
      <c r="O31" s="10"/>
    </row>
    <row r="32" spans="2:15" ht="19.5" customHeight="1">
      <c r="B32" s="19" t="s">
        <v>28</v>
      </c>
      <c r="C32" s="36">
        <v>96.7</v>
      </c>
      <c r="D32" s="35">
        <v>97.21721152714117</v>
      </c>
      <c r="E32" s="8">
        <v>0.5172115271411712</v>
      </c>
      <c r="F32" s="36">
        <v>96.2</v>
      </c>
      <c r="G32" s="43">
        <v>89.2</v>
      </c>
      <c r="I32" s="95"/>
      <c r="J32" s="59"/>
      <c r="K32" s="59"/>
      <c r="L32" s="59"/>
      <c r="M32" s="59"/>
      <c r="N32" s="62"/>
      <c r="O32" s="10"/>
    </row>
    <row r="33" spans="2:15" ht="19.5" customHeight="1">
      <c r="B33" s="21" t="s">
        <v>29</v>
      </c>
      <c r="C33" s="36">
        <v>95.8</v>
      </c>
      <c r="D33" s="35">
        <v>95.10418724182867</v>
      </c>
      <c r="E33" s="8">
        <v>-0.6958127581713285</v>
      </c>
      <c r="F33" s="36">
        <v>95.1</v>
      </c>
      <c r="G33" s="43">
        <v>95.1</v>
      </c>
      <c r="I33" s="76" t="s">
        <v>70</v>
      </c>
      <c r="J33" s="78">
        <f>AVERAGE(C7,C9:C10,C12,C16,C19,C24:C25,C40:C42,C44:C45,J5:J7,J9:J11,J13:J14,J16:J18,J19:J30)</f>
        <v>95.17777777777778</v>
      </c>
      <c r="K33" s="78">
        <v>95.6</v>
      </c>
      <c r="L33" s="58">
        <f>K33-J33</f>
        <v>0.42222222222221717</v>
      </c>
      <c r="M33" s="72">
        <v>95.6</v>
      </c>
      <c r="N33" s="69"/>
      <c r="O33" s="10"/>
    </row>
    <row r="34" spans="2:14" ht="19.5" customHeight="1">
      <c r="B34" s="19" t="s">
        <v>30</v>
      </c>
      <c r="C34" s="36">
        <v>96.2</v>
      </c>
      <c r="D34" s="35">
        <v>96.348228697148</v>
      </c>
      <c r="E34" s="8">
        <v>0.14822869714799936</v>
      </c>
      <c r="F34" s="36">
        <v>96.3</v>
      </c>
      <c r="G34" s="43">
        <v>96.3</v>
      </c>
      <c r="I34" s="77"/>
      <c r="J34" s="59"/>
      <c r="K34" s="59"/>
      <c r="L34" s="59"/>
      <c r="M34" s="59"/>
      <c r="N34" s="62"/>
    </row>
    <row r="35" spans="2:14" ht="19.5" customHeight="1">
      <c r="B35" s="19" t="s">
        <v>31</v>
      </c>
      <c r="C35" s="36">
        <v>96.8</v>
      </c>
      <c r="D35" s="35">
        <v>96.8668049654046</v>
      </c>
      <c r="E35" s="8">
        <v>0.06680496540460013</v>
      </c>
      <c r="F35" s="36">
        <v>96.9</v>
      </c>
      <c r="G35" s="43">
        <v>95</v>
      </c>
      <c r="I35" s="74" t="s">
        <v>71</v>
      </c>
      <c r="J35" s="30">
        <f>AVERAGE(C4:C16,C18:C38,C40:C42,C44:C45,J5:J7,J9:J11,J13:J14,J16:J18,J19:J30)</f>
        <v>95.96774193548387</v>
      </c>
      <c r="K35" s="30">
        <v>96.6</v>
      </c>
      <c r="L35" s="58">
        <f>K35-J35</f>
        <v>0.6322580645161224</v>
      </c>
      <c r="M35" s="72">
        <v>96.5</v>
      </c>
      <c r="N35" s="69"/>
    </row>
    <row r="36" spans="2:14" ht="19.5" customHeight="1">
      <c r="B36" s="19" t="s">
        <v>32</v>
      </c>
      <c r="C36" s="36">
        <v>97.1</v>
      </c>
      <c r="D36" s="35">
        <v>96.46507703962212</v>
      </c>
      <c r="E36" s="8">
        <v>-0.6349229603778781</v>
      </c>
      <c r="F36" s="36">
        <v>96.5</v>
      </c>
      <c r="G36" s="43">
        <v>96.5</v>
      </c>
      <c r="I36" s="75"/>
      <c r="J36" s="14"/>
      <c r="K36" s="14"/>
      <c r="L36" s="66"/>
      <c r="M36" s="66"/>
      <c r="N36" s="73"/>
    </row>
    <row r="37" spans="2:14" ht="19.5" customHeight="1">
      <c r="B37" s="19" t="s">
        <v>33</v>
      </c>
      <c r="C37" s="36">
        <v>93.4</v>
      </c>
      <c r="D37" s="35">
        <v>93.09034309806535</v>
      </c>
      <c r="E37" s="8">
        <v>-0.3096569019346589</v>
      </c>
      <c r="F37" s="36">
        <v>93.1</v>
      </c>
      <c r="G37" s="43">
        <v>93.1</v>
      </c>
      <c r="I37" s="92" t="s">
        <v>72</v>
      </c>
      <c r="J37" s="93">
        <v>98.2</v>
      </c>
      <c r="K37" s="93">
        <v>97.4</v>
      </c>
      <c r="L37" s="85">
        <f>K37-J37</f>
        <v>-0.7999999999999972</v>
      </c>
      <c r="M37" s="60">
        <v>98.9</v>
      </c>
      <c r="N37" s="61"/>
    </row>
    <row r="38" spans="2:14" ht="19.5" customHeight="1">
      <c r="B38" s="19" t="s">
        <v>34</v>
      </c>
      <c r="C38" s="36">
        <v>98.1</v>
      </c>
      <c r="D38" s="35">
        <v>96.82658033338049</v>
      </c>
      <c r="E38" s="8">
        <v>-1.2734196666195032</v>
      </c>
      <c r="F38" s="36">
        <v>96.8</v>
      </c>
      <c r="G38" s="43">
        <v>96.8</v>
      </c>
      <c r="I38" s="77"/>
      <c r="J38" s="59"/>
      <c r="K38" s="59"/>
      <c r="L38" s="59"/>
      <c r="M38" s="59"/>
      <c r="N38" s="62"/>
    </row>
    <row r="39" spans="2:14" ht="19.5" customHeight="1">
      <c r="B39" s="19" t="s">
        <v>35</v>
      </c>
      <c r="C39" s="34" t="s">
        <v>81</v>
      </c>
      <c r="D39" s="35">
        <v>97.77495348592994</v>
      </c>
      <c r="E39" s="9" t="s">
        <v>81</v>
      </c>
      <c r="F39" s="34">
        <v>97.8</v>
      </c>
      <c r="G39" s="44">
        <v>97.8</v>
      </c>
      <c r="I39" s="79" t="s">
        <v>73</v>
      </c>
      <c r="J39" s="65">
        <v>93.7</v>
      </c>
      <c r="K39" s="65">
        <v>93.5</v>
      </c>
      <c r="L39" s="67">
        <f>K39-J39</f>
        <v>-0.20000000000000284</v>
      </c>
      <c r="M39" s="68">
        <v>94.3</v>
      </c>
      <c r="N39" s="69"/>
    </row>
    <row r="40" spans="2:14" ht="19.5" customHeight="1">
      <c r="B40" s="19" t="s">
        <v>36</v>
      </c>
      <c r="C40" s="34">
        <v>91.6</v>
      </c>
      <c r="D40" s="35" t="s">
        <v>77</v>
      </c>
      <c r="E40" s="9" t="s">
        <v>77</v>
      </c>
      <c r="F40" s="34" t="s">
        <v>77</v>
      </c>
      <c r="G40" s="44" t="s">
        <v>77</v>
      </c>
      <c r="I40" s="80"/>
      <c r="J40" s="59"/>
      <c r="K40" s="59"/>
      <c r="L40" s="59"/>
      <c r="M40" s="59"/>
      <c r="N40" s="62"/>
    </row>
    <row r="41" spans="2:14" ht="19.5" customHeight="1">
      <c r="B41" s="19" t="s">
        <v>37</v>
      </c>
      <c r="C41" s="34">
        <v>95.4</v>
      </c>
      <c r="D41" s="35" t="s">
        <v>77</v>
      </c>
      <c r="E41" s="9" t="s">
        <v>77</v>
      </c>
      <c r="F41" s="34" t="s">
        <v>77</v>
      </c>
      <c r="G41" s="44" t="s">
        <v>77</v>
      </c>
      <c r="H41" s="15"/>
      <c r="I41" s="63" t="s">
        <v>74</v>
      </c>
      <c r="J41" s="65">
        <v>97.9</v>
      </c>
      <c r="K41" s="65">
        <v>98</v>
      </c>
      <c r="L41" s="67">
        <f>K41-J41</f>
        <v>0.09999999999999432</v>
      </c>
      <c r="M41" s="68">
        <v>98.8</v>
      </c>
      <c r="N41" s="69"/>
    </row>
    <row r="42" spans="2:15" ht="19.5" customHeight="1">
      <c r="B42" s="22" t="s">
        <v>38</v>
      </c>
      <c r="C42" s="45">
        <v>93.5</v>
      </c>
      <c r="D42" s="46" t="s">
        <v>77</v>
      </c>
      <c r="E42" s="17" t="s">
        <v>77</v>
      </c>
      <c r="F42" s="45" t="s">
        <v>77</v>
      </c>
      <c r="G42" s="47" t="s">
        <v>77</v>
      </c>
      <c r="H42" s="15"/>
      <c r="I42" s="64"/>
      <c r="J42" s="66"/>
      <c r="K42" s="66"/>
      <c r="L42" s="66"/>
      <c r="M42" s="66"/>
      <c r="N42" s="70"/>
      <c r="O42" s="10"/>
    </row>
    <row r="43" spans="1:15" ht="19.5" customHeight="1">
      <c r="A43" s="10"/>
      <c r="B43" s="19" t="s">
        <v>39</v>
      </c>
      <c r="C43" s="34" t="s">
        <v>82</v>
      </c>
      <c r="D43" s="35">
        <v>97.8677096166889</v>
      </c>
      <c r="E43" s="9" t="s">
        <v>82</v>
      </c>
      <c r="F43" s="34">
        <v>97.9</v>
      </c>
      <c r="G43" s="44">
        <v>97.9</v>
      </c>
      <c r="J43" s="28"/>
      <c r="N43" s="31"/>
      <c r="O43" s="10"/>
    </row>
    <row r="44" spans="1:7" ht="19.5" customHeight="1">
      <c r="A44" s="18"/>
      <c r="B44" s="19" t="s">
        <v>40</v>
      </c>
      <c r="C44" s="34">
        <v>98.1</v>
      </c>
      <c r="D44" s="35" t="s">
        <v>77</v>
      </c>
      <c r="E44" s="9" t="s">
        <v>77</v>
      </c>
      <c r="F44" s="34" t="s">
        <v>77</v>
      </c>
      <c r="G44" s="44" t="s">
        <v>77</v>
      </c>
    </row>
    <row r="45" spans="1:7" ht="19.5" customHeight="1">
      <c r="A45" s="18"/>
      <c r="B45" s="23" t="s">
        <v>41</v>
      </c>
      <c r="C45" s="48">
        <v>94.9</v>
      </c>
      <c r="D45" s="38" t="s">
        <v>77</v>
      </c>
      <c r="E45" s="11" t="s">
        <v>77</v>
      </c>
      <c r="F45" s="48" t="s">
        <v>77</v>
      </c>
      <c r="G45" s="49" t="s">
        <v>77</v>
      </c>
    </row>
    <row r="46" spans="2:7" ht="19.5" customHeight="1">
      <c r="B46" s="5"/>
      <c r="C46" s="6"/>
      <c r="D46" s="7"/>
      <c r="E46" s="6"/>
      <c r="F46" s="39"/>
      <c r="G46" s="39"/>
    </row>
    <row r="47" ht="19.5" customHeight="1">
      <c r="B47" s="3" t="s">
        <v>88</v>
      </c>
    </row>
    <row r="48" spans="2:13" ht="19.5" customHeight="1">
      <c r="B48" s="83" t="s">
        <v>92</v>
      </c>
      <c r="C48" s="84"/>
      <c r="D48" s="84"/>
      <c r="E48" s="84"/>
      <c r="F48" s="84"/>
      <c r="G48" s="84"/>
      <c r="H48" s="84"/>
      <c r="I48" s="84"/>
      <c r="J48" s="84"/>
      <c r="K48" s="84"/>
      <c r="L48" s="84"/>
      <c r="M48" s="84"/>
    </row>
    <row r="49" spans="2:13" ht="19.5" customHeight="1">
      <c r="B49" s="84"/>
      <c r="C49" s="84"/>
      <c r="D49" s="84"/>
      <c r="E49" s="84"/>
      <c r="F49" s="84"/>
      <c r="G49" s="84"/>
      <c r="H49" s="84"/>
      <c r="I49" s="84"/>
      <c r="J49" s="84"/>
      <c r="K49" s="84"/>
      <c r="L49" s="84"/>
      <c r="M49" s="84"/>
    </row>
    <row r="50" ht="19.5" customHeight="1">
      <c r="B50" s="3" t="s">
        <v>89</v>
      </c>
    </row>
    <row r="51" ht="19.5" customHeight="1">
      <c r="B51" s="3" t="s">
        <v>90</v>
      </c>
    </row>
    <row r="52" spans="2:13" ht="19.5" customHeight="1">
      <c r="B52" s="81" t="s">
        <v>91</v>
      </c>
      <c r="C52" s="81"/>
      <c r="D52" s="81"/>
      <c r="E52" s="81"/>
      <c r="F52" s="81"/>
      <c r="G52" s="81"/>
      <c r="H52" s="81"/>
      <c r="I52" s="81"/>
      <c r="J52" s="82"/>
      <c r="K52" s="82"/>
      <c r="L52" s="81"/>
      <c r="M52" s="81"/>
    </row>
    <row r="53" spans="2:13" ht="19.5" customHeight="1">
      <c r="B53" s="81"/>
      <c r="C53" s="81"/>
      <c r="D53" s="81"/>
      <c r="E53" s="81"/>
      <c r="F53" s="81"/>
      <c r="G53" s="81"/>
      <c r="H53" s="81"/>
      <c r="I53" s="81"/>
      <c r="J53" s="82"/>
      <c r="K53" s="82"/>
      <c r="L53" s="81"/>
      <c r="M53" s="81"/>
    </row>
  </sheetData>
  <mergeCells count="42">
    <mergeCell ref="B2:B3"/>
    <mergeCell ref="C2:E2"/>
    <mergeCell ref="F2:G2"/>
    <mergeCell ref="K37:K38"/>
    <mergeCell ref="K31:K32"/>
    <mergeCell ref="L37:L38"/>
    <mergeCell ref="M2:N2"/>
    <mergeCell ref="I2:I3"/>
    <mergeCell ref="J2:L2"/>
    <mergeCell ref="M31:M32"/>
    <mergeCell ref="N31:N32"/>
    <mergeCell ref="I37:I38"/>
    <mergeCell ref="J37:J38"/>
    <mergeCell ref="I31:I32"/>
    <mergeCell ref="J31:J32"/>
    <mergeCell ref="I39:I40"/>
    <mergeCell ref="B52:M53"/>
    <mergeCell ref="B48:M49"/>
    <mergeCell ref="L39:L40"/>
    <mergeCell ref="K39:K40"/>
    <mergeCell ref="J39:J40"/>
    <mergeCell ref="M39:M40"/>
    <mergeCell ref="L31:L32"/>
    <mergeCell ref="M33:M34"/>
    <mergeCell ref="N35:N36"/>
    <mergeCell ref="I35:I36"/>
    <mergeCell ref="L35:L36"/>
    <mergeCell ref="M35:M36"/>
    <mergeCell ref="N33:N34"/>
    <mergeCell ref="I33:I34"/>
    <mergeCell ref="J33:J34"/>
    <mergeCell ref="K33:K34"/>
    <mergeCell ref="L33:L34"/>
    <mergeCell ref="M37:M38"/>
    <mergeCell ref="N37:N38"/>
    <mergeCell ref="I41:I42"/>
    <mergeCell ref="J41:J42"/>
    <mergeCell ref="K41:K42"/>
    <mergeCell ref="L41:L42"/>
    <mergeCell ref="M41:M42"/>
    <mergeCell ref="N41:N42"/>
    <mergeCell ref="N39:N40"/>
  </mergeCells>
  <printOptions/>
  <pageMargins left="0.984251968503937" right="0.9055118110236221" top="0.984251968503937" bottom="0.984251968503937" header="0.5118110236220472" footer="0.5118110236220472"/>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cp:lastPrinted>2007-05-13T09:55:46Z</cp:lastPrinted>
  <dcterms:created xsi:type="dcterms:W3CDTF">2007-05-04T05:24:44Z</dcterms:created>
  <dcterms:modified xsi:type="dcterms:W3CDTF">2013-02-21T01:06:16Z</dcterms:modified>
  <cp:category/>
  <cp:version/>
  <cp:contentType/>
  <cp:contentStatus/>
</cp:coreProperties>
</file>