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21市町村振興資金貸付状況" sheetId="1" r:id="rId1"/>
  </sheets>
  <definedNames>
    <definedName name="_xlnm.Print_Area" localSheetId="0">'21市町村振興資金貸付状況'!$B$1:$P$46</definedName>
  </definedNames>
  <calcPr fullCalcOnLoad="1"/>
</workbook>
</file>

<file path=xl/sharedStrings.xml><?xml version="1.0" encoding="utf-8"?>
<sst xmlns="http://schemas.openxmlformats.org/spreadsheetml/2006/main" count="61" uniqueCount="54">
  <si>
    <t>教育文化施設</t>
  </si>
  <si>
    <t>スポーツ・レクリエー
ション施設整備事業</t>
  </si>
  <si>
    <t>地域医療確保
対策事業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</si>
  <si>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</si>
  <si>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</si>
  <si>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</si>
  <si>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</si>
  <si>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</si>
  <si>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</si>
  <si>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</si>
  <si>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</si>
  <si>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</si>
  <si>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</si>
  <si>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</si>
  <si>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</si>
  <si>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</si>
  <si>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</si>
  <si>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</si>
  <si>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</si>
  <si>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</si>
  <si>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</si>
  <si>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</si>
  <si>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</si>
  <si>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</si>
  <si>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</si>
  <si>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</si>
  <si>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</si>
  <si>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</si>
  <si>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</si>
  <si>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</si>
  <si>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</si>
  <si>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</si>
  <si>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市町村合併関連事業</t>
  </si>
  <si>
    <t>財政健全化事業</t>
  </si>
  <si>
    <t>特　　　　　　　　　　　　　　　　　別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</si>
  <si>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</si>
  <si>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</si>
  <si>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</si>
  <si>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</si>
  <si>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</si>
  <si>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</si>
  <si>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</si>
  <si>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</si>
  <si>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</si>
  <si>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</si>
  <si>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S41～H10
（累計）</t>
  </si>
  <si>
    <t>H21</t>
  </si>
  <si>
    <t>計</t>
  </si>
  <si>
    <t>県総合計画推進事業</t>
  </si>
  <si>
    <t>辺地・過疎振興事業</t>
  </si>
  <si>
    <t>H22</t>
  </si>
  <si>
    <t>H23</t>
  </si>
  <si>
    <t>21　市町村振興資金貸付状況</t>
  </si>
  <si>
    <t>※　平成21年度から一般貸付・特別貸付による貸付枠を廃止し，貸付対象事業を市町村合併関連事業，県総合計画推進事業，辺地・過疎振興事業及び
　財政健全化事業の４事業とした。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</si>
</sst>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b/>
      <sz val="22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10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8" fontId="7" fillId="0" borderId="11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8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wrapText="1"/>
    </xf>
    <xf numFmtId="38" fontId="7" fillId="0" borderId="0" xfId="48" applyFont="1" applyBorder="1" applyAlignment="1">
      <alignment horizontal="right" vertical="center"/>
    </xf>
    <xf numFmtId="0" fontId="5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7" fillId="0" borderId="26" xfId="48" applyFont="1" applyBorder="1" applyAlignment="1">
      <alignment horizontal="center" vertical="center"/>
    </xf>
    <xf numFmtId="38" fontId="7" fillId="0" borderId="27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4" fillId="0" borderId="0" xfId="0" applyFont="1" applyBorder="1" applyAlignment="1">
      <alignment textRotation="180"/>
    </xf>
    <xf numFmtId="0" fontId="5" fillId="0" borderId="12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0" fontId="5" fillId="0" borderId="1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100" zoomScalePageLayoutView="0" workbookViewId="0" topLeftCell="B1">
      <selection activeCell="M5" sqref="M5"/>
    </sheetView>
  </sheetViews>
  <sheetFormatPr defaultColWidth="9.00390625" defaultRowHeight="18" customHeight="1"/>
  <cols>
    <col min="1" max="1" width="2.875" style="1" hidden="1" customWidth="1"/>
    <col min="2" max="3" width="3.00390625" style="1" customWidth="1"/>
    <col min="4" max="4" width="17.75390625" style="1" customWidth="1"/>
    <col min="5" max="5" width="10.25390625" style="2" customWidth="1"/>
    <col min="6" max="14" width="9.375" style="2" bestFit="1" customWidth="1"/>
    <col min="15" max="15" width="9.375" style="5" bestFit="1" customWidth="1"/>
    <col min="16" max="16" width="10.75390625" style="2" customWidth="1"/>
    <col min="17" max="16384" width="9.00390625" style="1" customWidth="1"/>
  </cols>
  <sheetData>
    <row r="1" ht="30.75" customHeight="1">
      <c r="B1" s="8" t="s">
        <v>52</v>
      </c>
    </row>
    <row r="2" ht="15.75" customHeight="1">
      <c r="B2" s="8"/>
    </row>
    <row r="3" spans="2:16" s="3" customFormat="1" ht="19.5" customHeight="1">
      <c r="B3" s="6"/>
      <c r="C3" s="6"/>
      <c r="D3" s="6"/>
      <c r="E3" s="7"/>
      <c r="F3" s="7"/>
      <c r="G3" s="7"/>
      <c r="H3" s="7"/>
      <c r="I3" s="7"/>
      <c r="J3" s="40" t="s">
        <v>21</v>
      </c>
      <c r="K3" s="40"/>
      <c r="L3" s="40"/>
      <c r="M3" s="40"/>
      <c r="N3" s="40"/>
      <c r="O3" s="40"/>
      <c r="P3" s="40"/>
    </row>
    <row r="4" spans="1:17" s="4" customFormat="1" ht="28.5" customHeight="1">
      <c r="A4" s="42"/>
      <c r="B4" s="55" t="s">
        <v>3</v>
      </c>
      <c r="C4" s="56"/>
      <c r="D4" s="56"/>
      <c r="E4" s="17" t="s">
        <v>45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39</v>
      </c>
      <c r="K4" s="9" t="s">
        <v>40</v>
      </c>
      <c r="L4" s="9" t="s">
        <v>41</v>
      </c>
      <c r="M4" s="9" t="s">
        <v>42</v>
      </c>
      <c r="N4" s="9" t="s">
        <v>43</v>
      </c>
      <c r="O4" s="10" t="s">
        <v>44</v>
      </c>
      <c r="P4" s="44" t="s">
        <v>47</v>
      </c>
      <c r="Q4" s="42"/>
    </row>
    <row r="5" spans="1:17" s="3" customFormat="1" ht="24.75" customHeight="1">
      <c r="A5" s="6"/>
      <c r="B5" s="67" t="s">
        <v>4</v>
      </c>
      <c r="C5" s="76" t="s">
        <v>22</v>
      </c>
      <c r="D5" s="77"/>
      <c r="E5" s="11">
        <v>1331100</v>
      </c>
      <c r="F5" s="11">
        <v>119100</v>
      </c>
      <c r="G5" s="11"/>
      <c r="H5" s="11"/>
      <c r="I5" s="11">
        <v>40800</v>
      </c>
      <c r="J5" s="11"/>
      <c r="K5" s="11"/>
      <c r="L5" s="11"/>
      <c r="M5" s="11">
        <v>5000</v>
      </c>
      <c r="N5" s="11"/>
      <c r="O5" s="18"/>
      <c r="P5" s="45">
        <f>SUM(E5:O5)</f>
        <v>1496000</v>
      </c>
      <c r="Q5" s="6"/>
    </row>
    <row r="6" spans="1:17" s="3" customFormat="1" ht="24.75" customHeight="1">
      <c r="A6" s="6"/>
      <c r="B6" s="68"/>
      <c r="C6" s="70" t="s">
        <v>25</v>
      </c>
      <c r="D6" s="71"/>
      <c r="E6" s="13">
        <v>3157900</v>
      </c>
      <c r="F6" s="13">
        <v>90000</v>
      </c>
      <c r="G6" s="13">
        <v>58600</v>
      </c>
      <c r="H6" s="13">
        <v>70000</v>
      </c>
      <c r="I6" s="13"/>
      <c r="J6" s="13"/>
      <c r="K6" s="13"/>
      <c r="L6" s="13"/>
      <c r="M6" s="13"/>
      <c r="N6" s="13"/>
      <c r="O6" s="19"/>
      <c r="P6" s="46">
        <f aca="true" t="shared" si="0" ref="P6:P12">SUM(E6:O6)</f>
        <v>3376500</v>
      </c>
      <c r="Q6" s="6"/>
    </row>
    <row r="7" spans="1:17" s="3" customFormat="1" ht="24.75" customHeight="1">
      <c r="A7" s="6"/>
      <c r="B7" s="68"/>
      <c r="C7" s="70" t="s">
        <v>0</v>
      </c>
      <c r="D7" s="71"/>
      <c r="E7" s="13">
        <v>18918600</v>
      </c>
      <c r="F7" s="13">
        <v>595800</v>
      </c>
      <c r="G7" s="13">
        <v>383800</v>
      </c>
      <c r="H7" s="13">
        <v>329900</v>
      </c>
      <c r="I7" s="13">
        <v>212000</v>
      </c>
      <c r="J7" s="13">
        <v>127100</v>
      </c>
      <c r="K7" s="13">
        <v>32200</v>
      </c>
      <c r="L7" s="13">
        <v>27100</v>
      </c>
      <c r="M7" s="13">
        <v>222800</v>
      </c>
      <c r="N7" s="13">
        <v>177500</v>
      </c>
      <c r="O7" s="19">
        <v>130500</v>
      </c>
      <c r="P7" s="46">
        <f t="shared" si="0"/>
        <v>21157300</v>
      </c>
      <c r="Q7" s="6"/>
    </row>
    <row r="8" spans="1:17" s="3" customFormat="1" ht="24.75" customHeight="1">
      <c r="A8" s="6"/>
      <c r="B8" s="68"/>
      <c r="C8" s="70" t="s">
        <v>26</v>
      </c>
      <c r="D8" s="71"/>
      <c r="E8" s="13">
        <v>787000</v>
      </c>
      <c r="F8" s="13"/>
      <c r="G8" s="13"/>
      <c r="H8" s="13"/>
      <c r="I8" s="13"/>
      <c r="J8" s="13">
        <v>109100</v>
      </c>
      <c r="K8" s="13"/>
      <c r="L8" s="13"/>
      <c r="M8" s="13"/>
      <c r="N8" s="13"/>
      <c r="O8" s="19"/>
      <c r="P8" s="46">
        <f t="shared" si="0"/>
        <v>896100</v>
      </c>
      <c r="Q8" s="6"/>
    </row>
    <row r="9" spans="1:17" s="3" customFormat="1" ht="24.75" customHeight="1">
      <c r="A9" s="6"/>
      <c r="B9" s="68"/>
      <c r="C9" s="70" t="s">
        <v>23</v>
      </c>
      <c r="D9" s="71"/>
      <c r="E9" s="13">
        <v>1672700</v>
      </c>
      <c r="F9" s="13">
        <v>59000</v>
      </c>
      <c r="G9" s="13">
        <v>7400</v>
      </c>
      <c r="H9" s="13"/>
      <c r="I9" s="13">
        <v>19100</v>
      </c>
      <c r="J9" s="13"/>
      <c r="K9" s="13"/>
      <c r="L9" s="13"/>
      <c r="M9" s="13"/>
      <c r="N9" s="13">
        <v>39400</v>
      </c>
      <c r="O9" s="19"/>
      <c r="P9" s="46">
        <f t="shared" si="0"/>
        <v>1797600</v>
      </c>
      <c r="Q9" s="6"/>
    </row>
    <row r="10" spans="1:17" s="3" customFormat="1" ht="24.75" customHeight="1">
      <c r="A10" s="6"/>
      <c r="B10" s="68"/>
      <c r="C10" s="70" t="s">
        <v>24</v>
      </c>
      <c r="D10" s="71"/>
      <c r="E10" s="13">
        <v>960100</v>
      </c>
      <c r="F10" s="13">
        <v>77800</v>
      </c>
      <c r="G10" s="13">
        <v>300000</v>
      </c>
      <c r="H10" s="13">
        <v>326000</v>
      </c>
      <c r="I10" s="13"/>
      <c r="J10" s="13"/>
      <c r="K10" s="13"/>
      <c r="L10" s="13"/>
      <c r="M10" s="13"/>
      <c r="N10" s="13"/>
      <c r="O10" s="19"/>
      <c r="P10" s="46">
        <f t="shared" si="0"/>
        <v>1663900</v>
      </c>
      <c r="Q10" s="6"/>
    </row>
    <row r="11" spans="1:17" s="3" customFormat="1" ht="24.75" customHeight="1">
      <c r="A11" s="6"/>
      <c r="B11" s="68"/>
      <c r="C11" s="70" t="s">
        <v>1</v>
      </c>
      <c r="D11" s="38"/>
      <c r="E11" s="13">
        <v>2294400</v>
      </c>
      <c r="F11" s="13"/>
      <c r="G11" s="13">
        <v>169500</v>
      </c>
      <c r="H11" s="13">
        <v>129800</v>
      </c>
      <c r="I11" s="13">
        <v>47000</v>
      </c>
      <c r="J11" s="13"/>
      <c r="K11" s="13"/>
      <c r="L11" s="13">
        <v>1300</v>
      </c>
      <c r="M11" s="13">
        <v>18700</v>
      </c>
      <c r="N11" s="13"/>
      <c r="O11" s="19"/>
      <c r="P11" s="46">
        <f t="shared" si="0"/>
        <v>2660700</v>
      </c>
      <c r="Q11" s="6"/>
    </row>
    <row r="12" spans="1:17" s="3" customFormat="1" ht="24.75" customHeight="1">
      <c r="A12" s="6"/>
      <c r="B12" s="68"/>
      <c r="C12" s="70" t="s">
        <v>5</v>
      </c>
      <c r="D12" s="38"/>
      <c r="E12" s="13">
        <v>238800</v>
      </c>
      <c r="F12" s="13">
        <v>11200</v>
      </c>
      <c r="G12" s="13"/>
      <c r="H12" s="13"/>
      <c r="I12" s="13"/>
      <c r="J12" s="13"/>
      <c r="K12" s="13"/>
      <c r="L12" s="13"/>
      <c r="M12" s="13"/>
      <c r="N12" s="13"/>
      <c r="O12" s="19"/>
      <c r="P12" s="46">
        <f t="shared" si="0"/>
        <v>250000</v>
      </c>
      <c r="Q12" s="6"/>
    </row>
    <row r="13" spans="1:17" s="3" customFormat="1" ht="24.75" customHeight="1">
      <c r="A13" s="6"/>
      <c r="B13" s="68"/>
      <c r="C13" s="41" t="s">
        <v>6</v>
      </c>
      <c r="D13" s="73"/>
      <c r="E13" s="14">
        <v>15056500</v>
      </c>
      <c r="F13" s="14">
        <v>585600</v>
      </c>
      <c r="G13" s="14">
        <v>1242900</v>
      </c>
      <c r="H13" s="14">
        <v>1473900</v>
      </c>
      <c r="I13" s="14">
        <v>1357800</v>
      </c>
      <c r="J13" s="14">
        <v>334000</v>
      </c>
      <c r="K13" s="14">
        <v>337100</v>
      </c>
      <c r="L13" s="14">
        <v>324300</v>
      </c>
      <c r="M13" s="14">
        <v>30500</v>
      </c>
      <c r="N13" s="14">
        <v>89900</v>
      </c>
      <c r="O13" s="20">
        <v>82000</v>
      </c>
      <c r="P13" s="47">
        <f aca="true" t="shared" si="1" ref="P13:P31">SUM(E13:O13)</f>
        <v>20914500</v>
      </c>
      <c r="Q13" s="6"/>
    </row>
    <row r="14" spans="1:17" s="3" customFormat="1" ht="24.75" customHeight="1">
      <c r="A14" s="6"/>
      <c r="B14" s="69"/>
      <c r="C14" s="74" t="s">
        <v>7</v>
      </c>
      <c r="D14" s="75"/>
      <c r="E14" s="21">
        <f>SUM(E5:E13)</f>
        <v>44417100</v>
      </c>
      <c r="F14" s="21">
        <f aca="true" t="shared" si="2" ref="F14:N14">SUM(F5:F13)</f>
        <v>1538500</v>
      </c>
      <c r="G14" s="21">
        <f t="shared" si="2"/>
        <v>2162200</v>
      </c>
      <c r="H14" s="21">
        <f t="shared" si="2"/>
        <v>2329600</v>
      </c>
      <c r="I14" s="21">
        <f t="shared" si="2"/>
        <v>1676700</v>
      </c>
      <c r="J14" s="21">
        <f t="shared" si="2"/>
        <v>570200</v>
      </c>
      <c r="K14" s="21">
        <f t="shared" si="2"/>
        <v>369300</v>
      </c>
      <c r="L14" s="21">
        <f t="shared" si="2"/>
        <v>352700</v>
      </c>
      <c r="M14" s="21">
        <f t="shared" si="2"/>
        <v>277000</v>
      </c>
      <c r="N14" s="21">
        <f t="shared" si="2"/>
        <v>306800</v>
      </c>
      <c r="O14" s="22">
        <f>SUM(O5:O13)</f>
        <v>212500</v>
      </c>
      <c r="P14" s="48">
        <f>SUM(E14:O14)</f>
        <v>54212600</v>
      </c>
      <c r="Q14" s="6"/>
    </row>
    <row r="15" spans="1:17" s="3" customFormat="1" ht="24.75" customHeight="1">
      <c r="A15" s="6"/>
      <c r="B15" s="67" t="s">
        <v>34</v>
      </c>
      <c r="C15" s="62" t="s">
        <v>27</v>
      </c>
      <c r="D15" s="28" t="s">
        <v>28</v>
      </c>
      <c r="E15" s="11">
        <v>105700</v>
      </c>
      <c r="F15" s="11"/>
      <c r="G15" s="11"/>
      <c r="H15" s="11"/>
      <c r="I15" s="11"/>
      <c r="J15" s="11"/>
      <c r="K15" s="11"/>
      <c r="L15" s="11"/>
      <c r="M15" s="23"/>
      <c r="N15" s="23"/>
      <c r="O15" s="24"/>
      <c r="P15" s="49">
        <f t="shared" si="1"/>
        <v>105700</v>
      </c>
      <c r="Q15" s="6"/>
    </row>
    <row r="16" spans="1:17" s="3" customFormat="1" ht="24.75" customHeight="1">
      <c r="A16" s="6"/>
      <c r="B16" s="68"/>
      <c r="C16" s="72"/>
      <c r="D16" s="29" t="s">
        <v>8</v>
      </c>
      <c r="E16" s="13">
        <v>1467000</v>
      </c>
      <c r="F16" s="13"/>
      <c r="G16" s="13"/>
      <c r="H16" s="13"/>
      <c r="I16" s="13"/>
      <c r="J16" s="13"/>
      <c r="K16" s="13"/>
      <c r="L16" s="13"/>
      <c r="M16" s="13"/>
      <c r="N16" s="13"/>
      <c r="O16" s="19"/>
      <c r="P16" s="46">
        <f t="shared" si="1"/>
        <v>1467000</v>
      </c>
      <c r="Q16" s="6"/>
    </row>
    <row r="17" spans="1:17" s="3" customFormat="1" ht="24.75" customHeight="1">
      <c r="A17" s="61"/>
      <c r="B17" s="68"/>
      <c r="C17" s="72"/>
      <c r="D17" s="30" t="s">
        <v>29</v>
      </c>
      <c r="E17" s="13">
        <v>377800</v>
      </c>
      <c r="F17" s="13"/>
      <c r="G17" s="13"/>
      <c r="H17" s="13"/>
      <c r="I17" s="13"/>
      <c r="J17" s="13"/>
      <c r="K17" s="13"/>
      <c r="L17" s="13"/>
      <c r="M17" s="13"/>
      <c r="N17" s="13"/>
      <c r="O17" s="19"/>
      <c r="P17" s="46">
        <f t="shared" si="1"/>
        <v>377800</v>
      </c>
      <c r="Q17" s="6"/>
    </row>
    <row r="18" spans="1:17" s="3" customFormat="1" ht="24.75" customHeight="1">
      <c r="A18" s="61"/>
      <c r="B18" s="68"/>
      <c r="C18" s="72"/>
      <c r="D18" s="30" t="s">
        <v>9</v>
      </c>
      <c r="E18" s="13">
        <v>1158700</v>
      </c>
      <c r="F18" s="13"/>
      <c r="G18" s="13">
        <v>40000</v>
      </c>
      <c r="H18" s="13"/>
      <c r="I18" s="13"/>
      <c r="J18" s="13"/>
      <c r="K18" s="13"/>
      <c r="L18" s="13"/>
      <c r="M18" s="13"/>
      <c r="N18" s="13"/>
      <c r="O18" s="19"/>
      <c r="P18" s="46">
        <f t="shared" si="1"/>
        <v>1198700</v>
      </c>
      <c r="Q18" s="6"/>
    </row>
    <row r="19" spans="1:17" s="3" customFormat="1" ht="24.75" customHeight="1">
      <c r="A19" s="6"/>
      <c r="B19" s="68"/>
      <c r="C19" s="72"/>
      <c r="D19" s="30" t="s">
        <v>2</v>
      </c>
      <c r="E19" s="13">
        <v>1794300</v>
      </c>
      <c r="F19" s="13"/>
      <c r="G19" s="13"/>
      <c r="H19" s="13"/>
      <c r="I19" s="13">
        <v>33100</v>
      </c>
      <c r="J19" s="13"/>
      <c r="K19" s="13"/>
      <c r="L19" s="13"/>
      <c r="M19" s="13"/>
      <c r="N19" s="13"/>
      <c r="O19" s="19"/>
      <c r="P19" s="46">
        <f t="shared" si="1"/>
        <v>1827400</v>
      </c>
      <c r="Q19" s="6"/>
    </row>
    <row r="20" spans="1:17" s="3" customFormat="1" ht="24.75" customHeight="1">
      <c r="A20" s="6"/>
      <c r="B20" s="68"/>
      <c r="C20" s="72"/>
      <c r="D20" s="30" t="s">
        <v>10</v>
      </c>
      <c r="E20" s="13">
        <v>502700</v>
      </c>
      <c r="F20" s="13"/>
      <c r="G20" s="13"/>
      <c r="H20" s="13"/>
      <c r="I20" s="13"/>
      <c r="J20" s="13"/>
      <c r="K20" s="13"/>
      <c r="L20" s="13"/>
      <c r="M20" s="13"/>
      <c r="N20" s="13"/>
      <c r="O20" s="19"/>
      <c r="P20" s="46">
        <f t="shared" si="1"/>
        <v>502700</v>
      </c>
      <c r="Q20" s="6"/>
    </row>
    <row r="21" spans="1:17" s="3" customFormat="1" ht="24.75" customHeight="1">
      <c r="A21" s="6"/>
      <c r="B21" s="68"/>
      <c r="C21" s="72"/>
      <c r="D21" s="30" t="s">
        <v>11</v>
      </c>
      <c r="E21" s="13">
        <v>386700</v>
      </c>
      <c r="F21" s="13"/>
      <c r="G21" s="13"/>
      <c r="H21" s="13"/>
      <c r="I21" s="13"/>
      <c r="J21" s="13"/>
      <c r="K21" s="13"/>
      <c r="L21" s="13"/>
      <c r="M21" s="13"/>
      <c r="N21" s="13"/>
      <c r="O21" s="19"/>
      <c r="P21" s="46">
        <f t="shared" si="1"/>
        <v>386700</v>
      </c>
      <c r="Q21" s="6"/>
    </row>
    <row r="22" spans="1:17" s="3" customFormat="1" ht="24.75" customHeight="1">
      <c r="A22" s="6"/>
      <c r="B22" s="68"/>
      <c r="C22" s="72"/>
      <c r="D22" s="29" t="s">
        <v>12</v>
      </c>
      <c r="E22" s="13">
        <v>77400</v>
      </c>
      <c r="F22" s="13"/>
      <c r="G22" s="13"/>
      <c r="H22" s="13"/>
      <c r="I22" s="13"/>
      <c r="J22" s="13"/>
      <c r="K22" s="13"/>
      <c r="L22" s="13"/>
      <c r="M22" s="13"/>
      <c r="N22" s="13"/>
      <c r="O22" s="19"/>
      <c r="P22" s="46">
        <f t="shared" si="1"/>
        <v>77400</v>
      </c>
      <c r="Q22" s="6"/>
    </row>
    <row r="23" spans="1:17" s="3" customFormat="1" ht="24.75" customHeight="1">
      <c r="A23" s="6"/>
      <c r="B23" s="68"/>
      <c r="C23" s="72"/>
      <c r="D23" s="30" t="s">
        <v>13</v>
      </c>
      <c r="E23" s="13">
        <v>5077200</v>
      </c>
      <c r="F23" s="13">
        <v>476800</v>
      </c>
      <c r="G23" s="13">
        <v>213900</v>
      </c>
      <c r="H23" s="13"/>
      <c r="I23" s="13">
        <v>132000</v>
      </c>
      <c r="J23" s="13">
        <v>100000</v>
      </c>
      <c r="K23" s="13"/>
      <c r="L23" s="13"/>
      <c r="M23" s="13"/>
      <c r="N23" s="13"/>
      <c r="O23" s="19">
        <v>78400</v>
      </c>
      <c r="P23" s="46">
        <f t="shared" si="1"/>
        <v>6078300</v>
      </c>
      <c r="Q23" s="6"/>
    </row>
    <row r="24" spans="1:17" s="3" customFormat="1" ht="24.75" customHeight="1">
      <c r="A24" s="6"/>
      <c r="B24" s="68"/>
      <c r="C24" s="72"/>
      <c r="D24" s="30" t="s">
        <v>30</v>
      </c>
      <c r="E24" s="13">
        <v>1311600</v>
      </c>
      <c r="F24" s="13">
        <v>464600</v>
      </c>
      <c r="G24" s="13">
        <v>200700</v>
      </c>
      <c r="H24" s="13">
        <v>232400</v>
      </c>
      <c r="I24" s="13">
        <v>35200</v>
      </c>
      <c r="J24" s="13">
        <v>193400</v>
      </c>
      <c r="K24" s="13">
        <v>14900</v>
      </c>
      <c r="L24" s="13">
        <v>276700</v>
      </c>
      <c r="M24" s="13">
        <v>19600</v>
      </c>
      <c r="N24" s="13">
        <v>19400</v>
      </c>
      <c r="O24" s="19">
        <v>76900</v>
      </c>
      <c r="P24" s="46">
        <f t="shared" si="1"/>
        <v>2845400</v>
      </c>
      <c r="Q24" s="6"/>
    </row>
    <row r="25" spans="1:17" s="3" customFormat="1" ht="24.75" customHeight="1">
      <c r="A25" s="6"/>
      <c r="B25" s="68"/>
      <c r="C25" s="72"/>
      <c r="D25" s="29" t="s">
        <v>31</v>
      </c>
      <c r="E25" s="13">
        <v>2000000</v>
      </c>
      <c r="F25" s="13">
        <v>1187100</v>
      </c>
      <c r="G25" s="13"/>
      <c r="H25" s="13"/>
      <c r="I25" s="13"/>
      <c r="J25" s="13"/>
      <c r="K25" s="13"/>
      <c r="L25" s="13"/>
      <c r="M25" s="13"/>
      <c r="N25" s="13"/>
      <c r="O25" s="19"/>
      <c r="P25" s="46">
        <f t="shared" si="1"/>
        <v>3187100</v>
      </c>
      <c r="Q25" s="6"/>
    </row>
    <row r="26" spans="1:17" s="3" customFormat="1" ht="24.75" customHeight="1">
      <c r="A26" s="6"/>
      <c r="B26" s="68"/>
      <c r="C26" s="72"/>
      <c r="D26" s="30" t="s">
        <v>14</v>
      </c>
      <c r="E26" s="13">
        <v>115100</v>
      </c>
      <c r="F26" s="13"/>
      <c r="G26" s="13"/>
      <c r="H26" s="13"/>
      <c r="I26" s="13"/>
      <c r="J26" s="13"/>
      <c r="K26" s="13"/>
      <c r="L26" s="13"/>
      <c r="M26" s="13"/>
      <c r="N26" s="13"/>
      <c r="O26" s="19"/>
      <c r="P26" s="46">
        <f t="shared" si="1"/>
        <v>115100</v>
      </c>
      <c r="Q26" s="6"/>
    </row>
    <row r="27" spans="1:17" s="3" customFormat="1" ht="24.75" customHeight="1">
      <c r="A27" s="6"/>
      <c r="B27" s="68"/>
      <c r="C27" s="72"/>
      <c r="D27" s="31" t="s">
        <v>32</v>
      </c>
      <c r="E27" s="14"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20">
        <v>333200</v>
      </c>
      <c r="P27" s="47">
        <f>SUM(E27:O27)</f>
        <v>333200</v>
      </c>
      <c r="Q27" s="6"/>
    </row>
    <row r="28" spans="1:17" s="3" customFormat="1" ht="24.75" customHeight="1">
      <c r="A28" s="6"/>
      <c r="B28" s="68"/>
      <c r="C28" s="64"/>
      <c r="D28" s="27" t="s">
        <v>15</v>
      </c>
      <c r="E28" s="21">
        <f>SUM(E15:E26)</f>
        <v>14374200</v>
      </c>
      <c r="F28" s="21">
        <f aca="true" t="shared" si="3" ref="F28:N28">SUM(F15:F26)</f>
        <v>2128500</v>
      </c>
      <c r="G28" s="21">
        <f t="shared" si="3"/>
        <v>454600</v>
      </c>
      <c r="H28" s="21">
        <f t="shared" si="3"/>
        <v>232400</v>
      </c>
      <c r="I28" s="21">
        <f t="shared" si="3"/>
        <v>200300</v>
      </c>
      <c r="J28" s="21">
        <f t="shared" si="3"/>
        <v>293400</v>
      </c>
      <c r="K28" s="21">
        <f t="shared" si="3"/>
        <v>14900</v>
      </c>
      <c r="L28" s="21">
        <f t="shared" si="3"/>
        <v>276700</v>
      </c>
      <c r="M28" s="16">
        <f t="shared" si="3"/>
        <v>19600</v>
      </c>
      <c r="N28" s="16">
        <f t="shared" si="3"/>
        <v>19400</v>
      </c>
      <c r="O28" s="25">
        <f>SUM(O15:O27)</f>
        <v>488500</v>
      </c>
      <c r="P28" s="48">
        <f>SUM(E28:O28)</f>
        <v>18502500</v>
      </c>
      <c r="Q28" s="6"/>
    </row>
    <row r="29" spans="1:17" s="3" customFormat="1" ht="24.75" customHeight="1">
      <c r="A29" s="6"/>
      <c r="B29" s="68"/>
      <c r="C29" s="62" t="s">
        <v>16</v>
      </c>
      <c r="D29" s="32" t="s">
        <v>17</v>
      </c>
      <c r="E29" s="11">
        <v>6478300</v>
      </c>
      <c r="F29" s="11">
        <v>450300</v>
      </c>
      <c r="G29" s="11">
        <v>296400</v>
      </c>
      <c r="H29" s="11">
        <v>138000</v>
      </c>
      <c r="I29" s="11"/>
      <c r="J29" s="11"/>
      <c r="K29" s="11">
        <v>35600</v>
      </c>
      <c r="L29" s="11">
        <v>20400</v>
      </c>
      <c r="M29" s="23"/>
      <c r="N29" s="23">
        <v>54700</v>
      </c>
      <c r="O29" s="24">
        <v>699000</v>
      </c>
      <c r="P29" s="49">
        <f>SUM(E29:O29)</f>
        <v>8172700</v>
      </c>
      <c r="Q29" s="6"/>
    </row>
    <row r="30" spans="1:17" s="3" customFormat="1" ht="24.75" customHeight="1">
      <c r="A30" s="6"/>
      <c r="B30" s="68"/>
      <c r="C30" s="63"/>
      <c r="D30" s="30" t="s">
        <v>32</v>
      </c>
      <c r="E30" s="13">
        <v>0</v>
      </c>
      <c r="F30" s="13"/>
      <c r="G30" s="13"/>
      <c r="H30" s="13"/>
      <c r="I30" s="13">
        <v>823000</v>
      </c>
      <c r="J30" s="13">
        <v>1181600</v>
      </c>
      <c r="K30" s="13">
        <v>1717400</v>
      </c>
      <c r="L30" s="13">
        <v>1450200</v>
      </c>
      <c r="M30" s="13">
        <v>1034800</v>
      </c>
      <c r="N30" s="13">
        <v>987900</v>
      </c>
      <c r="O30" s="19"/>
      <c r="P30" s="46">
        <f>SUM(E30:O30)</f>
        <v>7194900</v>
      </c>
      <c r="Q30" s="6"/>
    </row>
    <row r="31" spans="1:17" s="3" customFormat="1" ht="24.75" customHeight="1">
      <c r="A31" s="6"/>
      <c r="B31" s="68"/>
      <c r="C31" s="63"/>
      <c r="D31" s="33" t="s">
        <v>33</v>
      </c>
      <c r="E31" s="15">
        <v>0</v>
      </c>
      <c r="F31" s="15"/>
      <c r="G31" s="15"/>
      <c r="H31" s="15"/>
      <c r="I31" s="15"/>
      <c r="J31" s="15">
        <v>254800</v>
      </c>
      <c r="K31" s="15">
        <v>162800</v>
      </c>
      <c r="L31" s="15">
        <v>200000</v>
      </c>
      <c r="M31" s="15">
        <v>392300</v>
      </c>
      <c r="N31" s="15">
        <v>431200</v>
      </c>
      <c r="O31" s="26"/>
      <c r="P31" s="50">
        <f t="shared" si="1"/>
        <v>1441100</v>
      </c>
      <c r="Q31" s="6"/>
    </row>
    <row r="32" spans="1:17" s="3" customFormat="1" ht="24.75" customHeight="1">
      <c r="A32" s="6"/>
      <c r="B32" s="68"/>
      <c r="C32" s="64"/>
      <c r="D32" s="34" t="s">
        <v>18</v>
      </c>
      <c r="E32" s="16">
        <f aca="true" t="shared" si="4" ref="E32:O32">SUM(E29:E31)</f>
        <v>6478300</v>
      </c>
      <c r="F32" s="16">
        <f t="shared" si="4"/>
        <v>450300</v>
      </c>
      <c r="G32" s="16">
        <f t="shared" si="4"/>
        <v>296400</v>
      </c>
      <c r="H32" s="16">
        <f t="shared" si="4"/>
        <v>138000</v>
      </c>
      <c r="I32" s="16">
        <f t="shared" si="4"/>
        <v>823000</v>
      </c>
      <c r="J32" s="16">
        <f t="shared" si="4"/>
        <v>1436400</v>
      </c>
      <c r="K32" s="16">
        <f t="shared" si="4"/>
        <v>1915800</v>
      </c>
      <c r="L32" s="16">
        <f t="shared" si="4"/>
        <v>1670600</v>
      </c>
      <c r="M32" s="16">
        <f t="shared" si="4"/>
        <v>1427100</v>
      </c>
      <c r="N32" s="16">
        <f t="shared" si="4"/>
        <v>1473800</v>
      </c>
      <c r="O32" s="25">
        <f t="shared" si="4"/>
        <v>699000</v>
      </c>
      <c r="P32" s="48">
        <f>SUM(E32:O32)</f>
        <v>16808700</v>
      </c>
      <c r="Q32" s="6"/>
    </row>
    <row r="33" spans="1:17" s="3" customFormat="1" ht="24.75" customHeight="1">
      <c r="A33" s="6"/>
      <c r="B33" s="69"/>
      <c r="C33" s="65" t="s">
        <v>18</v>
      </c>
      <c r="D33" s="66"/>
      <c r="E33" s="16">
        <f aca="true" t="shared" si="5" ref="E33:O33">E28+E32</f>
        <v>20852500</v>
      </c>
      <c r="F33" s="16">
        <f t="shared" si="5"/>
        <v>2578800</v>
      </c>
      <c r="G33" s="16">
        <f t="shared" si="5"/>
        <v>751000</v>
      </c>
      <c r="H33" s="16">
        <f t="shared" si="5"/>
        <v>370400</v>
      </c>
      <c r="I33" s="16">
        <f t="shared" si="5"/>
        <v>1023300</v>
      </c>
      <c r="J33" s="16">
        <f t="shared" si="5"/>
        <v>1729800</v>
      </c>
      <c r="K33" s="16">
        <f t="shared" si="5"/>
        <v>1930700</v>
      </c>
      <c r="L33" s="16">
        <f t="shared" si="5"/>
        <v>1947300</v>
      </c>
      <c r="M33" s="16">
        <f t="shared" si="5"/>
        <v>1446700</v>
      </c>
      <c r="N33" s="16">
        <f t="shared" si="5"/>
        <v>1493200</v>
      </c>
      <c r="O33" s="25">
        <f t="shared" si="5"/>
        <v>1187500</v>
      </c>
      <c r="P33" s="48">
        <f>SUM(E33:O33)</f>
        <v>35311200</v>
      </c>
      <c r="Q33" s="6"/>
    </row>
    <row r="34" spans="1:17" s="3" customFormat="1" ht="24.75" customHeight="1">
      <c r="A34" s="6"/>
      <c r="B34" s="35"/>
      <c r="C34" s="35"/>
      <c r="D34" s="36" t="s">
        <v>19</v>
      </c>
      <c r="E34" s="16">
        <v>2768</v>
      </c>
      <c r="F34" s="16">
        <v>65</v>
      </c>
      <c r="G34" s="16">
        <v>61</v>
      </c>
      <c r="H34" s="16">
        <v>59</v>
      </c>
      <c r="I34" s="16">
        <v>58</v>
      </c>
      <c r="J34" s="16">
        <v>64</v>
      </c>
      <c r="K34" s="16">
        <v>63</v>
      </c>
      <c r="L34" s="16">
        <v>63</v>
      </c>
      <c r="M34" s="16">
        <v>51</v>
      </c>
      <c r="N34" s="16">
        <v>43</v>
      </c>
      <c r="O34" s="25">
        <v>41</v>
      </c>
      <c r="P34" s="48">
        <f>SUM(E34:O34)</f>
        <v>3336</v>
      </c>
      <c r="Q34" s="6"/>
    </row>
    <row r="35" spans="1:17" s="3" customFormat="1" ht="24.75" customHeight="1">
      <c r="A35" s="6"/>
      <c r="B35" s="37"/>
      <c r="C35" s="37"/>
      <c r="D35" s="27" t="s">
        <v>20</v>
      </c>
      <c r="E35" s="21">
        <v>65269600</v>
      </c>
      <c r="F35" s="21">
        <f aca="true" t="shared" si="6" ref="F35:O35">F14+F33</f>
        <v>4117300</v>
      </c>
      <c r="G35" s="21">
        <f t="shared" si="6"/>
        <v>2913200</v>
      </c>
      <c r="H35" s="21">
        <f t="shared" si="6"/>
        <v>2700000</v>
      </c>
      <c r="I35" s="21">
        <f t="shared" si="6"/>
        <v>2700000</v>
      </c>
      <c r="J35" s="21">
        <f t="shared" si="6"/>
        <v>2300000</v>
      </c>
      <c r="K35" s="21">
        <f t="shared" si="6"/>
        <v>2300000</v>
      </c>
      <c r="L35" s="21">
        <f t="shared" si="6"/>
        <v>2300000</v>
      </c>
      <c r="M35" s="21">
        <f t="shared" si="6"/>
        <v>1723700</v>
      </c>
      <c r="N35" s="21">
        <f t="shared" si="6"/>
        <v>1800000</v>
      </c>
      <c r="O35" s="22">
        <f t="shared" si="6"/>
        <v>1400000</v>
      </c>
      <c r="P35" s="48">
        <f>SUM(E35:O35)</f>
        <v>89523800</v>
      </c>
      <c r="Q35" s="6"/>
    </row>
    <row r="36" spans="1:17" ht="24.75" customHeight="1">
      <c r="A36" s="43"/>
      <c r="Q36" s="43"/>
    </row>
    <row r="37" spans="1:17" ht="24.75" customHeight="1">
      <c r="A37" s="43"/>
      <c r="B37" s="55" t="s">
        <v>3</v>
      </c>
      <c r="C37" s="56"/>
      <c r="D37" s="56"/>
      <c r="E37" s="9" t="s">
        <v>46</v>
      </c>
      <c r="F37" s="9" t="s">
        <v>50</v>
      </c>
      <c r="G37" s="9" t="s">
        <v>51</v>
      </c>
      <c r="Q37" s="43"/>
    </row>
    <row r="38" spans="1:17" ht="24.75" customHeight="1">
      <c r="A38" s="43"/>
      <c r="B38" s="57" t="s">
        <v>32</v>
      </c>
      <c r="C38" s="58"/>
      <c r="D38" s="58"/>
      <c r="E38" s="11">
        <v>133400</v>
      </c>
      <c r="F38" s="12">
        <v>138900</v>
      </c>
      <c r="G38" s="12">
        <v>39700</v>
      </c>
      <c r="Q38" s="43"/>
    </row>
    <row r="39" spans="1:17" ht="24.75" customHeight="1">
      <c r="A39" s="43"/>
      <c r="B39" s="59" t="s">
        <v>48</v>
      </c>
      <c r="C39" s="60"/>
      <c r="D39" s="60"/>
      <c r="E39" s="13">
        <v>146500</v>
      </c>
      <c r="F39" s="13">
        <v>91400</v>
      </c>
      <c r="G39" s="13">
        <v>410600</v>
      </c>
      <c r="Q39" s="43"/>
    </row>
    <row r="40" spans="1:17" ht="24.75" customHeight="1">
      <c r="A40" s="43"/>
      <c r="B40" s="59" t="s">
        <v>49</v>
      </c>
      <c r="C40" s="60"/>
      <c r="D40" s="60"/>
      <c r="E40" s="13"/>
      <c r="F40" s="13"/>
      <c r="G40" s="13"/>
      <c r="Q40" s="43"/>
    </row>
    <row r="41" spans="1:17" ht="24.75" customHeight="1">
      <c r="A41" s="43"/>
      <c r="B41" s="53" t="s">
        <v>33</v>
      </c>
      <c r="C41" s="54"/>
      <c r="D41" s="54"/>
      <c r="E41" s="14">
        <v>1020100</v>
      </c>
      <c r="F41" s="15">
        <v>709700</v>
      </c>
      <c r="G41" s="15"/>
      <c r="Q41" s="43"/>
    </row>
    <row r="42" spans="1:17" ht="24.75" customHeight="1">
      <c r="A42" s="43"/>
      <c r="B42" s="51" t="s">
        <v>20</v>
      </c>
      <c r="C42" s="52"/>
      <c r="D42" s="52"/>
      <c r="E42" s="16">
        <f>SUM(E38:E41)</f>
        <v>1300000</v>
      </c>
      <c r="F42" s="16">
        <f>SUM(F38:F41)</f>
        <v>940000</v>
      </c>
      <c r="G42" s="16">
        <f>SUM(G38:G41)</f>
        <v>450300</v>
      </c>
      <c r="Q42" s="43"/>
    </row>
    <row r="43" spans="1:17" ht="24.75" customHeight="1">
      <c r="A43" s="43"/>
      <c r="B43" s="51" t="s">
        <v>19</v>
      </c>
      <c r="C43" s="52"/>
      <c r="D43" s="52"/>
      <c r="E43" s="16">
        <v>28</v>
      </c>
      <c r="F43" s="16">
        <v>22</v>
      </c>
      <c r="G43" s="16">
        <v>20</v>
      </c>
      <c r="Q43" s="43"/>
    </row>
    <row r="44" spans="1:17" ht="7.5" customHeight="1">
      <c r="A44" s="43"/>
      <c r="Q44" s="43"/>
    </row>
    <row r="45" spans="1:17" ht="18" customHeight="1">
      <c r="A45" s="43"/>
      <c r="B45" s="39" t="s">
        <v>53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3"/>
    </row>
    <row r="46" spans="1:17" ht="18" customHeight="1">
      <c r="A46" s="43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3"/>
    </row>
  </sheetData>
  <sheetProtection/>
  <mergeCells count="26">
    <mergeCell ref="B45:P46"/>
    <mergeCell ref="B4:D4"/>
    <mergeCell ref="J3:P3"/>
    <mergeCell ref="C13:D13"/>
    <mergeCell ref="C14:D14"/>
    <mergeCell ref="C5:D5"/>
    <mergeCell ref="C6:D6"/>
    <mergeCell ref="C7:D7"/>
    <mergeCell ref="C8:D8"/>
    <mergeCell ref="C9:D9"/>
    <mergeCell ref="C10:D10"/>
    <mergeCell ref="B5:B14"/>
    <mergeCell ref="C15:C28"/>
    <mergeCell ref="C11:D11"/>
    <mergeCell ref="C12:D12"/>
    <mergeCell ref="A17:A18"/>
    <mergeCell ref="C29:C32"/>
    <mergeCell ref="C33:D33"/>
    <mergeCell ref="B15:B33"/>
    <mergeCell ref="B42:D42"/>
    <mergeCell ref="B41:D41"/>
    <mergeCell ref="B43:D43"/>
    <mergeCell ref="B37:D37"/>
    <mergeCell ref="B38:D38"/>
    <mergeCell ref="B39:D39"/>
    <mergeCell ref="B40:D40"/>
  </mergeCells>
  <printOptions horizontalCentered="1"/>
  <pageMargins left="0.6299212598425197" right="0.5118110236220472" top="0.8661417322834646" bottom="0.7480314960629921" header="0.2362204724409449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行政</cp:lastModifiedBy>
  <cp:lastPrinted>2012-06-04T00:10:51Z</cp:lastPrinted>
  <dcterms:created xsi:type="dcterms:W3CDTF">2002-05-08T06:27:10Z</dcterms:created>
  <dcterms:modified xsi:type="dcterms:W3CDTF">2013-02-12T07:00:28Z</dcterms:modified>
  <cp:category/>
  <cp:version/>
  <cp:contentType/>
  <cp:contentStatus/>
</cp:coreProperties>
</file>