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選挙人名簿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'選挙人名簿 '!$B$1:$L$54</definedName>
    <definedName name="_xlnm.Print_Area">#REF!</definedName>
    <definedName name="_xlnm.Print_Titles" localSheetId="0">'選挙人名簿 '!$3:$4</definedName>
    <definedName name="x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 localSheetId="0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'選挙人名簿 '!$B$1:$L$54</definedName>
    <definedName name="Z_BA7259CF_C808_4938_ADD4_694E29B60C65_.wvu.PrintTitles" localSheetId="0" hidden="1">'選挙人名簿 '!$3:$4</definedName>
    <definedName name="Z_C83478BF_6FC3_4C16_AD3D_4257229CD3CF_.wvu.PrintArea" localSheetId="0" hidden="1">'選挙人名簿 '!$B$1:$L$54</definedName>
    <definedName name="Z_C83478BF_6FC3_4C16_AD3D_4257229CD3CF_.wvu.PrintTitles" localSheetId="0" hidden="1">'選挙人名簿 '!$3:$4</definedName>
    <definedName name="あ">#REF!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F8" i="1"/>
  <c r="E8" i="1"/>
  <c r="E6" i="1" s="1"/>
  <c r="D8" i="1"/>
  <c r="F7" i="1"/>
  <c r="F6" i="1" s="1"/>
  <c r="E7" i="1"/>
  <c r="D7" i="1" s="1"/>
  <c r="D6" i="1" l="1"/>
</calcChain>
</file>

<file path=xl/sharedStrings.xml><?xml version="1.0" encoding="utf-8"?>
<sst xmlns="http://schemas.openxmlformats.org/spreadsheetml/2006/main" count="91" uniqueCount="67">
  <si>
    <t>５　選挙人名簿登録者数及び最近の主要選挙における投票率</t>
  </si>
  <si>
    <t>市町村名</t>
  </si>
  <si>
    <t>令和７年３月３日現在登録者数（人）</t>
    <rPh sb="0" eb="2">
      <t>レイワ</t>
    </rPh>
    <phoneticPr fontId="9"/>
  </si>
  <si>
    <t>主要選挙における投票率等（％）</t>
  </si>
  <si>
    <t>総数</t>
  </si>
  <si>
    <t>男</t>
  </si>
  <si>
    <t>女</t>
  </si>
  <si>
    <t>令和6年10月27日執行
衆議院選投票率
（小選挙区）</t>
    <rPh sb="0" eb="2">
      <t>レイワ</t>
    </rPh>
    <phoneticPr fontId="11"/>
  </si>
  <si>
    <t>令和４年7月10日執行
参議院選投票率
（選挙区）</t>
    <rPh sb="0" eb="2">
      <t>レイワ</t>
    </rPh>
    <phoneticPr fontId="3"/>
  </si>
  <si>
    <t>令和４年12月11日執行
県議選投票率</t>
    <rPh sb="0" eb="2">
      <t>レイワ</t>
    </rPh>
    <phoneticPr fontId="3"/>
  </si>
  <si>
    <t>令和3年9月5日執行
知事選投票率</t>
    <rPh sb="0" eb="2">
      <t>レイワ</t>
    </rPh>
    <phoneticPr fontId="11"/>
  </si>
  <si>
    <t>市町村長選挙</t>
  </si>
  <si>
    <t>選挙期日</t>
  </si>
  <si>
    <t>投票率(％)</t>
  </si>
  <si>
    <t>県計</t>
  </si>
  <si>
    <t>-</t>
  </si>
  <si>
    <t>市計</t>
  </si>
  <si>
    <t>町村計</t>
  </si>
  <si>
    <t>水戸市</t>
  </si>
  <si>
    <t>日立市</t>
  </si>
  <si>
    <t>土浦市</t>
  </si>
  <si>
    <t>無投票</t>
    <rPh sb="0" eb="3">
      <t>ムトウヒョウ</t>
    </rPh>
    <phoneticPr fontId="3"/>
  </si>
  <si>
    <t>古河市</t>
  </si>
  <si>
    <t>石岡市</t>
  </si>
  <si>
    <t>結城市</t>
  </si>
  <si>
    <t>龍ケ崎市</t>
  </si>
  <si>
    <t>下妻市</t>
  </si>
  <si>
    <t>無投票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</si>
  <si>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</si>
  <si>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</si>
  <si>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</si>
  <si>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</si>
  <si>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</si>
  <si>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</si>
  <si>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</si>
  <si>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</si>
  <si>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</si>
  <si>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</si>
  <si>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</si>
  <si>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</si>
  <si>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</si>
  <si>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</si>
  <si>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</si>
  <si>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</si>
  <si>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</si>
  <si>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無投票</t>
    <phoneticPr fontId="3"/>
  </si>
  <si>
    <t>かすみがうら市</t>
  </si>
  <si>
    <t>桜川市</t>
  </si>
  <si>
    <t>神栖市</t>
  </si>
  <si>
    <t>行方市</t>
  </si>
  <si>
    <t>鉾田市</t>
  </si>
  <si>
    <t>つくばみらい市</t>
  </si>
  <si>
    <t>無投票</t>
    <phoneticPr fontId="11"/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</si>
  <si>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</si>
  <si>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</si>
  <si>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</si>
  <si>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</si>
  <si>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</si>
  <si>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</si>
  <si>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</si>
  <si>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</si>
  <si>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</si>
  <si>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</si>
  <si>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</si>
  <si>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</si>
  <si>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</si>
  <si>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資料：県選挙管理委員会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</si>
</sst>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gge&quot;年&quot;m&quot;月&quot;d&quot;日&quot;;@"/>
    <numFmt numFmtId="178" formatCode="#,##0.00_ "/>
    <numFmt numFmtId="179" formatCode="#,##0_);[Red]\(#,##0\)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  <xf numFmtId="0" fontId="12" fillId="0" borderId="0"/>
    <xf numFmtId="38" fontId="12" fillId="0" borderId="0" applyFont="0" applyFill="0" applyBorder="0" applyAlignment="0" applyProtection="0"/>
  </cellStyleXfs>
  <cellXfs count="128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4" fillId="0" borderId="0" xfId="2" applyFont="1" applyFill="1" applyAlignment="1" applyProtection="1">
      <alignment horizontal="left" vertical="center"/>
    </xf>
    <xf numFmtId="0" fontId="2" fillId="0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2" fillId="0" borderId="0" xfId="2" applyFont="1" applyFill="1" applyAlignment="1" applyProtection="1">
      <alignment horizontal="distributed" vertical="center"/>
    </xf>
    <xf numFmtId="176" fontId="2" fillId="0" borderId="0" xfId="2" applyNumberFormat="1" applyFont="1" applyFill="1" applyAlignment="1" applyProtection="1">
      <alignment horizontal="right" vertical="center"/>
    </xf>
    <xf numFmtId="0" fontId="2" fillId="0" borderId="0" xfId="2" applyFont="1" applyFill="1" applyAlignment="1" applyProtection="1">
      <alignment vertical="center"/>
    </xf>
    <xf numFmtId="0" fontId="2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7" fillId="0" borderId="1" xfId="2" applyFont="1" applyFill="1" applyBorder="1" applyAlignment="1" applyProtection="1">
      <alignment horizontal="distributed" vertical="center"/>
    </xf>
    <xf numFmtId="0" fontId="7" fillId="0" borderId="1" xfId="2" applyFont="1" applyFill="1" applyBorder="1" applyAlignment="1" applyProtection="1">
      <alignment horizontal="distributed" vertical="center"/>
    </xf>
    <xf numFmtId="176" fontId="8" fillId="0" borderId="2" xfId="2" applyNumberFormat="1" applyFont="1" applyFill="1" applyBorder="1" applyAlignment="1" applyProtection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 applyProtection="1">
      <alignment horizontal="distributed" vertical="center"/>
    </xf>
    <xf numFmtId="0" fontId="7" fillId="0" borderId="0" xfId="2" applyFont="1" applyFill="1" applyBorder="1" applyAlignment="1">
      <alignment horizontal="distributed" vertical="center"/>
    </xf>
    <xf numFmtId="176" fontId="7" fillId="0" borderId="5" xfId="2" applyNumberFormat="1" applyFont="1" applyFill="1" applyBorder="1" applyAlignment="1" applyProtection="1">
      <alignment horizontal="center" vertical="center"/>
    </xf>
    <xf numFmtId="176" fontId="7" fillId="0" borderId="6" xfId="2" applyNumberFormat="1" applyFont="1" applyFill="1" applyBorder="1" applyAlignment="1" applyProtection="1">
      <alignment horizontal="center" vertical="center"/>
    </xf>
    <xf numFmtId="176" fontId="7" fillId="0" borderId="7" xfId="2" applyNumberFormat="1" applyFont="1" applyFill="1" applyBorder="1" applyAlignment="1" applyProtection="1">
      <alignment horizontal="center" vertical="center"/>
    </xf>
    <xf numFmtId="49" fontId="10" fillId="0" borderId="8" xfId="2" applyNumberFormat="1" applyFont="1" applyFill="1" applyBorder="1" applyAlignment="1" applyProtection="1">
      <alignment horizontal="center" vertical="center" wrapText="1"/>
    </xf>
    <xf numFmtId="177" fontId="10" fillId="0" borderId="9" xfId="2" applyNumberFormat="1" applyFont="1" applyFill="1" applyBorder="1" applyAlignment="1" applyProtection="1">
      <alignment horizontal="center" vertical="center" wrapText="1"/>
    </xf>
    <xf numFmtId="177" fontId="10" fillId="0" borderId="10" xfId="3" applyNumberFormat="1" applyFont="1" applyFill="1" applyBorder="1" applyAlignment="1" applyProtection="1">
      <alignment horizontal="center" vertical="center" wrapText="1"/>
    </xf>
    <xf numFmtId="177" fontId="10" fillId="0" borderId="11" xfId="3" applyNumberFormat="1" applyFont="1" applyFill="1" applyBorder="1" applyAlignment="1" applyProtection="1">
      <alignment horizontal="center" vertical="center" wrapText="1"/>
    </xf>
    <xf numFmtId="0" fontId="7" fillId="0" borderId="12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3" xfId="2" applyFont="1" applyFill="1" applyBorder="1" applyAlignment="1" applyProtection="1">
      <alignment horizontal="distributed" vertical="center"/>
    </xf>
    <xf numFmtId="0" fontId="7" fillId="0" borderId="14" xfId="2" applyFont="1" applyFill="1" applyBorder="1" applyAlignment="1">
      <alignment horizontal="distributed" vertical="center"/>
    </xf>
    <xf numFmtId="176" fontId="7" fillId="0" borderId="15" xfId="2" applyNumberFormat="1" applyFont="1" applyFill="1" applyBorder="1" applyAlignment="1" applyProtection="1">
      <alignment horizontal="center" vertical="center"/>
    </xf>
    <xf numFmtId="176" fontId="7" fillId="0" borderId="16" xfId="2" applyNumberFormat="1" applyFont="1" applyFill="1" applyBorder="1" applyAlignment="1" applyProtection="1">
      <alignment horizontal="center" vertical="center"/>
    </xf>
    <xf numFmtId="176" fontId="7" fillId="0" borderId="17" xfId="2" applyNumberFormat="1" applyFont="1" applyFill="1" applyBorder="1" applyAlignment="1" applyProtection="1">
      <alignment horizontal="center" vertical="center"/>
    </xf>
    <xf numFmtId="49" fontId="10" fillId="0" borderId="18" xfId="2" applyNumberFormat="1" applyFont="1" applyFill="1" applyBorder="1" applyAlignment="1" applyProtection="1">
      <alignment horizontal="center" vertical="center" wrapText="1"/>
    </xf>
    <xf numFmtId="177" fontId="10" fillId="0" borderId="19" xfId="2" applyNumberFormat="1" applyFont="1" applyFill="1" applyBorder="1" applyAlignment="1" applyProtection="1">
      <alignment horizontal="center" vertical="center" wrapText="1"/>
    </xf>
    <xf numFmtId="177" fontId="10" fillId="0" borderId="20" xfId="3" applyNumberFormat="1" applyFont="1" applyFill="1" applyBorder="1" applyAlignment="1" applyProtection="1">
      <alignment horizontal="center" vertical="center" wrapText="1"/>
    </xf>
    <xf numFmtId="177" fontId="10" fillId="0" borderId="21" xfId="3" applyNumberFormat="1" applyFont="1" applyFill="1" applyBorder="1" applyAlignment="1" applyProtection="1">
      <alignment horizontal="center" vertical="center" wrapText="1"/>
    </xf>
    <xf numFmtId="0" fontId="10" fillId="0" borderId="22" xfId="2" applyFont="1" applyFill="1" applyBorder="1" applyAlignment="1" applyProtection="1">
      <alignment horizontal="center" vertical="center" wrapText="1"/>
    </xf>
    <xf numFmtId="0" fontId="10" fillId="0" borderId="23" xfId="2" applyFont="1" applyFill="1" applyBorder="1" applyAlignment="1" applyProtection="1">
      <alignment horizontal="center" vertical="center" wrapText="1"/>
    </xf>
    <xf numFmtId="0" fontId="13" fillId="0" borderId="24" xfId="2" applyFont="1" applyFill="1" applyBorder="1" applyAlignment="1" applyProtection="1">
      <alignment horizontal="distributed" vertical="center"/>
    </xf>
    <xf numFmtId="38" fontId="7" fillId="0" borderId="25" xfId="1" applyFont="1" applyFill="1" applyBorder="1" applyAlignment="1" applyProtection="1">
      <alignment horizontal="right" vertical="center"/>
    </xf>
    <xf numFmtId="38" fontId="7" fillId="0" borderId="26" xfId="1" applyFont="1" applyFill="1" applyBorder="1" applyAlignment="1" applyProtection="1">
      <alignment horizontal="right" vertical="center"/>
    </xf>
    <xf numFmtId="38" fontId="7" fillId="0" borderId="27" xfId="1" applyFont="1" applyFill="1" applyBorder="1" applyAlignment="1" applyProtection="1">
      <alignment horizontal="right" vertical="center"/>
    </xf>
    <xf numFmtId="40" fontId="7" fillId="0" borderId="25" xfId="1" applyNumberFormat="1" applyFont="1" applyFill="1" applyBorder="1" applyAlignment="1" applyProtection="1">
      <alignment horizontal="right" vertical="center" wrapText="1"/>
    </xf>
    <xf numFmtId="40" fontId="7" fillId="0" borderId="27" xfId="1" applyNumberFormat="1" applyFont="1" applyFill="1" applyBorder="1" applyAlignment="1" applyProtection="1">
      <alignment horizontal="right" vertical="center"/>
    </xf>
    <xf numFmtId="40" fontId="7" fillId="0" borderId="25" xfId="4" applyNumberFormat="1" applyFont="1" applyFill="1" applyBorder="1" applyAlignment="1" applyProtection="1">
      <alignment horizontal="right" vertical="center"/>
    </xf>
    <xf numFmtId="40" fontId="7" fillId="0" borderId="26" xfId="4" applyNumberFormat="1" applyFont="1" applyFill="1" applyBorder="1" applyAlignment="1" applyProtection="1">
      <alignment horizontal="right" vertical="center"/>
    </xf>
    <xf numFmtId="177" fontId="8" fillId="0" borderId="25" xfId="1" applyNumberFormat="1" applyFont="1" applyFill="1" applyBorder="1" applyAlignment="1" applyProtection="1">
      <alignment horizontal="distributed" vertical="center" shrinkToFit="1"/>
    </xf>
    <xf numFmtId="40" fontId="7" fillId="0" borderId="27" xfId="1" applyNumberFormat="1" applyFont="1" applyFill="1" applyBorder="1" applyAlignment="1" applyProtection="1">
      <alignment horizontal="center" vertical="center"/>
    </xf>
    <xf numFmtId="0" fontId="13" fillId="0" borderId="28" xfId="2" applyFont="1" applyFill="1" applyBorder="1" applyAlignment="1" applyProtection="1">
      <alignment horizontal="distributed" vertical="center"/>
    </xf>
    <xf numFmtId="38" fontId="7" fillId="0" borderId="29" xfId="1" applyFont="1" applyFill="1" applyBorder="1" applyAlignment="1" applyProtection="1">
      <alignment horizontal="right" vertical="center"/>
    </xf>
    <xf numFmtId="38" fontId="7" fillId="0" borderId="30" xfId="1" applyFont="1" applyFill="1" applyBorder="1" applyAlignment="1" applyProtection="1">
      <alignment horizontal="right" vertical="center"/>
    </xf>
    <xf numFmtId="38" fontId="7" fillId="0" borderId="31" xfId="1" applyFont="1" applyFill="1" applyBorder="1" applyAlignment="1" applyProtection="1">
      <alignment horizontal="right" vertical="center"/>
    </xf>
    <xf numFmtId="40" fontId="7" fillId="0" borderId="29" xfId="1" applyNumberFormat="1" applyFont="1" applyFill="1" applyBorder="1" applyAlignment="1" applyProtection="1">
      <alignment horizontal="right" vertical="center" wrapText="1"/>
    </xf>
    <xf numFmtId="40" fontId="7" fillId="0" borderId="31" xfId="1" applyNumberFormat="1" applyFont="1" applyFill="1" applyBorder="1" applyAlignment="1" applyProtection="1">
      <alignment horizontal="right" vertical="center"/>
    </xf>
    <xf numFmtId="40" fontId="7" fillId="0" borderId="29" xfId="4" applyNumberFormat="1" applyFont="1" applyFill="1" applyBorder="1" applyAlignment="1" applyProtection="1">
      <alignment horizontal="right" vertical="center"/>
    </xf>
    <xf numFmtId="40" fontId="7" fillId="0" borderId="30" xfId="4" applyNumberFormat="1" applyFont="1" applyFill="1" applyBorder="1" applyAlignment="1" applyProtection="1">
      <alignment horizontal="right" vertical="center"/>
    </xf>
    <xf numFmtId="177" fontId="8" fillId="0" borderId="29" xfId="1" applyNumberFormat="1" applyFont="1" applyFill="1" applyBorder="1" applyAlignment="1" applyProtection="1">
      <alignment horizontal="distributed" vertical="center" shrinkToFit="1"/>
    </xf>
    <xf numFmtId="40" fontId="7" fillId="0" borderId="31" xfId="1" applyNumberFormat="1" applyFont="1" applyFill="1" applyBorder="1" applyAlignment="1" applyProtection="1">
      <alignment horizontal="center" vertical="center"/>
    </xf>
    <xf numFmtId="0" fontId="13" fillId="0" borderId="32" xfId="2" applyFont="1" applyFill="1" applyBorder="1" applyAlignment="1" applyProtection="1">
      <alignment horizontal="distributed" vertical="center"/>
    </xf>
    <xf numFmtId="38" fontId="7" fillId="0" borderId="33" xfId="1" applyFont="1" applyFill="1" applyBorder="1" applyAlignment="1" applyProtection="1">
      <alignment horizontal="right" vertical="center"/>
    </xf>
    <xf numFmtId="38" fontId="7" fillId="0" borderId="34" xfId="1" applyFont="1" applyFill="1" applyBorder="1" applyAlignment="1" applyProtection="1">
      <alignment horizontal="right" vertical="center"/>
    </xf>
    <xf numFmtId="38" fontId="7" fillId="0" borderId="35" xfId="1" applyFont="1" applyFill="1" applyBorder="1" applyAlignment="1" applyProtection="1">
      <alignment horizontal="right" vertical="center"/>
    </xf>
    <xf numFmtId="40" fontId="7" fillId="0" borderId="33" xfId="1" applyNumberFormat="1" applyFont="1" applyFill="1" applyBorder="1" applyAlignment="1" applyProtection="1">
      <alignment horizontal="right" vertical="center" wrapText="1"/>
    </xf>
    <xf numFmtId="40" fontId="7" fillId="0" borderId="35" xfId="1" applyNumberFormat="1" applyFont="1" applyFill="1" applyBorder="1" applyAlignment="1" applyProtection="1">
      <alignment horizontal="right" vertical="center"/>
    </xf>
    <xf numFmtId="40" fontId="7" fillId="0" borderId="33" xfId="4" applyNumberFormat="1" applyFont="1" applyFill="1" applyBorder="1" applyAlignment="1" applyProtection="1">
      <alignment horizontal="right" vertical="center"/>
    </xf>
    <xf numFmtId="40" fontId="7" fillId="0" borderId="34" xfId="4" applyNumberFormat="1" applyFont="1" applyFill="1" applyBorder="1" applyAlignment="1" applyProtection="1">
      <alignment horizontal="right" vertical="center"/>
    </xf>
    <xf numFmtId="177" fontId="8" fillId="0" borderId="33" xfId="1" applyNumberFormat="1" applyFont="1" applyFill="1" applyBorder="1" applyAlignment="1" applyProtection="1">
      <alignment horizontal="distributed" vertical="center" shrinkToFit="1"/>
    </xf>
    <xf numFmtId="40" fontId="7" fillId="0" borderId="35" xfId="1" applyNumberFormat="1" applyFont="1" applyFill="1" applyBorder="1" applyAlignment="1" applyProtection="1">
      <alignment horizontal="center" vertical="center"/>
    </xf>
    <xf numFmtId="176" fontId="7" fillId="0" borderId="36" xfId="2" applyNumberFormat="1" applyFont="1" applyFill="1" applyBorder="1" applyAlignment="1">
      <alignment horizontal="distributed" vertical="center"/>
    </xf>
    <xf numFmtId="176" fontId="13" fillId="0" borderId="36" xfId="2" applyNumberFormat="1" applyFont="1" applyFill="1" applyBorder="1" applyAlignment="1">
      <alignment horizontal="center" vertical="center"/>
    </xf>
    <xf numFmtId="38" fontId="7" fillId="0" borderId="37" xfId="1" applyFont="1" applyFill="1" applyBorder="1" applyAlignment="1" applyProtection="1">
      <alignment horizontal="right" vertical="center"/>
    </xf>
    <xf numFmtId="38" fontId="7" fillId="0" borderId="38" xfId="1" applyFont="1" applyFill="1" applyBorder="1" applyAlignment="1" applyProtection="1">
      <alignment horizontal="right" vertical="center"/>
    </xf>
    <xf numFmtId="38" fontId="7" fillId="0" borderId="36" xfId="1" applyFont="1" applyFill="1" applyBorder="1" applyAlignment="1" applyProtection="1">
      <alignment horizontal="right" vertical="center"/>
    </xf>
    <xf numFmtId="40" fontId="7" fillId="0" borderId="39" xfId="1" applyNumberFormat="1" applyFont="1" applyFill="1" applyBorder="1" applyAlignment="1" applyProtection="1">
      <alignment horizontal="right" vertical="center" wrapText="1"/>
    </xf>
    <xf numFmtId="40" fontId="7" fillId="0" borderId="40" xfId="1" applyNumberFormat="1" applyFont="1" applyFill="1" applyBorder="1" applyAlignment="1" applyProtection="1">
      <alignment horizontal="right" vertical="center"/>
    </xf>
    <xf numFmtId="40" fontId="7" fillId="0" borderId="37" xfId="4" applyNumberFormat="1" applyFont="1" applyFill="1" applyBorder="1" applyAlignment="1" applyProtection="1">
      <alignment horizontal="right" vertical="center"/>
    </xf>
    <xf numFmtId="40" fontId="7" fillId="0" borderId="41" xfId="4" applyNumberFormat="1" applyFont="1" applyFill="1" applyBorder="1" applyAlignment="1" applyProtection="1">
      <alignment horizontal="right" vertical="center"/>
    </xf>
    <xf numFmtId="177" fontId="8" fillId="0" borderId="37" xfId="1" applyNumberFormat="1" applyFont="1" applyFill="1" applyBorder="1" applyAlignment="1" applyProtection="1">
      <alignment horizontal="distributed" vertical="center" shrinkToFit="1"/>
    </xf>
    <xf numFmtId="40" fontId="7" fillId="0" borderId="36" xfId="1" applyNumberFormat="1" applyFont="1" applyFill="1" applyBorder="1" applyAlignment="1" applyProtection="1">
      <alignment horizontal="right" vertical="center"/>
    </xf>
    <xf numFmtId="178" fontId="1" fillId="0" borderId="0" xfId="2" applyNumberFormat="1" applyFont="1" applyFill="1" applyBorder="1"/>
    <xf numFmtId="176" fontId="6" fillId="0" borderId="0" xfId="2" applyNumberFormat="1" applyFont="1" applyFill="1"/>
    <xf numFmtId="0" fontId="6" fillId="0" borderId="0" xfId="2" applyFont="1" applyFill="1" applyAlignment="1">
      <alignment vertical="center"/>
    </xf>
    <xf numFmtId="176" fontId="7" fillId="0" borderId="31" xfId="2" applyNumberFormat="1" applyFont="1" applyFill="1" applyBorder="1" applyAlignment="1">
      <alignment horizontal="distributed" vertical="center"/>
    </xf>
    <xf numFmtId="176" fontId="13" fillId="0" borderId="31" xfId="2" applyNumberFormat="1" applyFont="1" applyFill="1" applyBorder="1" applyAlignment="1">
      <alignment horizontal="center" vertical="center"/>
    </xf>
    <xf numFmtId="38" fontId="7" fillId="0" borderId="42" xfId="1" applyFont="1" applyFill="1" applyBorder="1" applyAlignment="1" applyProtection="1">
      <alignment horizontal="right" vertical="center"/>
    </xf>
    <xf numFmtId="176" fontId="7" fillId="0" borderId="23" xfId="2" applyNumberFormat="1" applyFont="1" applyFill="1" applyBorder="1" applyAlignment="1">
      <alignment horizontal="distributed" vertical="center"/>
    </xf>
    <xf numFmtId="176" fontId="13" fillId="0" borderId="43" xfId="2" applyNumberFormat="1" applyFont="1" applyFill="1" applyBorder="1" applyAlignment="1">
      <alignment horizontal="center" vertical="center"/>
    </xf>
    <xf numFmtId="38" fontId="7" fillId="0" borderId="44" xfId="1" applyFont="1" applyFill="1" applyBorder="1" applyAlignment="1" applyProtection="1">
      <alignment horizontal="right" vertical="center"/>
    </xf>
    <xf numFmtId="38" fontId="7" fillId="0" borderId="45" xfId="1" applyFont="1" applyFill="1" applyBorder="1" applyAlignment="1" applyProtection="1">
      <alignment horizontal="right" vertical="center"/>
    </xf>
    <xf numFmtId="40" fontId="7" fillId="0" borderId="45" xfId="1" applyNumberFormat="1" applyFont="1" applyFill="1" applyBorder="1" applyAlignment="1" applyProtection="1">
      <alignment horizontal="right" vertical="center"/>
    </xf>
    <xf numFmtId="40" fontId="7" fillId="0" borderId="44" xfId="4" applyNumberFormat="1" applyFont="1" applyFill="1" applyBorder="1" applyAlignment="1" applyProtection="1">
      <alignment horizontal="right" vertical="center"/>
    </xf>
    <xf numFmtId="176" fontId="7" fillId="0" borderId="45" xfId="2" applyNumberFormat="1" applyFont="1" applyFill="1" applyBorder="1" applyAlignment="1">
      <alignment horizontal="distributed" vertical="center"/>
    </xf>
    <xf numFmtId="176" fontId="13" fillId="0" borderId="45" xfId="2" applyNumberFormat="1" applyFont="1" applyFill="1" applyBorder="1" applyAlignment="1">
      <alignment horizontal="center" vertical="center"/>
    </xf>
    <xf numFmtId="179" fontId="6" fillId="0" borderId="0" xfId="2" applyNumberFormat="1" applyFont="1" applyFill="1" applyBorder="1" applyAlignment="1">
      <alignment wrapText="1"/>
    </xf>
    <xf numFmtId="176" fontId="6" fillId="0" borderId="0" xfId="2" applyNumberFormat="1" applyFont="1" applyFill="1" applyBorder="1"/>
    <xf numFmtId="176" fontId="13" fillId="0" borderId="23" xfId="2" applyNumberFormat="1" applyFont="1" applyFill="1" applyBorder="1" applyAlignment="1">
      <alignment horizontal="center" vertical="center"/>
    </xf>
    <xf numFmtId="176" fontId="13" fillId="0" borderId="46" xfId="2" applyNumberFormat="1" applyFont="1" applyFill="1" applyBorder="1" applyAlignment="1">
      <alignment horizontal="center" vertical="center"/>
    </xf>
    <xf numFmtId="40" fontId="7" fillId="0" borderId="47" xfId="1" applyNumberFormat="1" applyFont="1" applyFill="1" applyBorder="1" applyAlignment="1" applyProtection="1">
      <alignment horizontal="right" vertical="center" wrapText="1"/>
    </xf>
    <xf numFmtId="40" fontId="7" fillId="0" borderId="48" xfId="1" applyNumberFormat="1" applyFont="1" applyFill="1" applyBorder="1" applyAlignment="1" applyProtection="1">
      <alignment horizontal="right" vertical="center"/>
    </xf>
    <xf numFmtId="176" fontId="7" fillId="0" borderId="49" xfId="2" applyNumberFormat="1" applyFont="1" applyFill="1" applyBorder="1" applyAlignment="1">
      <alignment horizontal="distributed" vertical="center"/>
    </xf>
    <xf numFmtId="38" fontId="7" fillId="0" borderId="50" xfId="1" applyFont="1" applyFill="1" applyBorder="1" applyAlignment="1" applyProtection="1">
      <alignment horizontal="right" vertical="center"/>
    </xf>
    <xf numFmtId="38" fontId="7" fillId="0" borderId="51" xfId="1" applyFont="1" applyFill="1" applyBorder="1" applyAlignment="1" applyProtection="1">
      <alignment horizontal="right" vertical="center"/>
    </xf>
    <xf numFmtId="38" fontId="7" fillId="0" borderId="49" xfId="1" applyFont="1" applyFill="1" applyBorder="1" applyAlignment="1" applyProtection="1">
      <alignment horizontal="right" vertical="center"/>
    </xf>
    <xf numFmtId="40" fontId="7" fillId="0" borderId="50" xfId="1" applyNumberFormat="1" applyFont="1" applyFill="1" applyBorder="1" applyAlignment="1" applyProtection="1">
      <alignment horizontal="right" vertical="center" wrapText="1"/>
    </xf>
    <xf numFmtId="40" fontId="7" fillId="0" borderId="49" xfId="1" applyNumberFormat="1" applyFont="1" applyFill="1" applyBorder="1" applyAlignment="1" applyProtection="1">
      <alignment horizontal="right" vertical="center"/>
    </xf>
    <xf numFmtId="40" fontId="7" fillId="0" borderId="50" xfId="4" applyNumberFormat="1" applyFont="1" applyFill="1" applyBorder="1" applyAlignment="1" applyProtection="1">
      <alignment horizontal="right" vertical="center"/>
    </xf>
    <xf numFmtId="40" fontId="7" fillId="0" borderId="52" xfId="4" applyNumberFormat="1" applyFont="1" applyFill="1" applyBorder="1" applyAlignment="1" applyProtection="1">
      <alignment horizontal="right" vertical="center"/>
    </xf>
    <xf numFmtId="177" fontId="8" fillId="0" borderId="50" xfId="1" applyNumberFormat="1" applyFont="1" applyFill="1" applyBorder="1" applyAlignment="1" applyProtection="1">
      <alignment horizontal="distributed" vertical="center" shrinkToFit="1"/>
    </xf>
    <xf numFmtId="176" fontId="13" fillId="0" borderId="53" xfId="2" applyNumberFormat="1" applyFont="1" applyFill="1" applyBorder="1" applyAlignment="1">
      <alignment horizontal="center" vertical="center"/>
    </xf>
    <xf numFmtId="38" fontId="7" fillId="0" borderId="41" xfId="1" applyFont="1" applyFill="1" applyBorder="1" applyAlignment="1" applyProtection="1">
      <alignment horizontal="right" vertical="center"/>
    </xf>
    <xf numFmtId="40" fontId="7" fillId="0" borderId="37" xfId="1" applyNumberFormat="1" applyFont="1" applyFill="1" applyBorder="1" applyAlignment="1" applyProtection="1">
      <alignment horizontal="right" vertical="center" wrapText="1"/>
    </xf>
    <xf numFmtId="176" fontId="13" fillId="0" borderId="54" xfId="2" applyNumberFormat="1" applyFont="1" applyFill="1" applyBorder="1" applyAlignment="1">
      <alignment horizontal="center" vertical="center"/>
    </xf>
    <xf numFmtId="38" fontId="7" fillId="0" borderId="52" xfId="1" applyFont="1" applyFill="1" applyBorder="1" applyAlignment="1" applyProtection="1">
      <alignment horizontal="right" vertical="center"/>
    </xf>
    <xf numFmtId="176" fontId="7" fillId="0" borderId="0" xfId="2" applyNumberFormat="1" applyFont="1" applyFill="1"/>
    <xf numFmtId="176" fontId="7" fillId="0" borderId="0" xfId="2" applyNumberFormat="1" applyFont="1" applyFill="1" applyBorder="1"/>
    <xf numFmtId="176" fontId="7" fillId="0" borderId="0" xfId="2" applyNumberFormat="1" applyFont="1" applyFill="1" applyAlignment="1">
      <alignment horizontal="right"/>
    </xf>
    <xf numFmtId="0" fontId="14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distributed" vertical="center"/>
    </xf>
    <xf numFmtId="176" fontId="5" fillId="0" borderId="0" xfId="2" applyNumberFormat="1" applyFont="1" applyFill="1" applyAlignment="1">
      <alignment horizontal="right" vertical="center"/>
    </xf>
    <xf numFmtId="0" fontId="2" fillId="0" borderId="0" xfId="2" applyFont="1" applyFill="1" applyAlignment="1">
      <alignment horizontal="distributed" vertical="center"/>
    </xf>
    <xf numFmtId="176" fontId="2" fillId="0" borderId="0" xfId="2" applyNumberFormat="1" applyFont="1" applyFill="1" applyAlignment="1">
      <alignment horizontal="right" vertical="center"/>
    </xf>
    <xf numFmtId="0" fontId="2" fillId="2" borderId="0" xfId="2" applyFont="1" applyFill="1" applyAlignment="1">
      <alignment horizontal="distributed" vertical="center"/>
    </xf>
    <xf numFmtId="176" fontId="2" fillId="2" borderId="0" xfId="2" applyNumberFormat="1" applyFont="1" applyFill="1" applyAlignment="1">
      <alignment horizontal="right" vertical="center"/>
    </xf>
  </cellXfs>
  <cellStyles count="5">
    <cellStyle name="桁区切り" xfId="1" builtinId="6"/>
    <cellStyle name="桁区切り 2 2" xfId="4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100"/>
  <sheetViews>
    <sheetView tabSelected="1" view="pageBreakPreview" zoomScale="70" zoomScaleNormal="100" zoomScaleSheetLayoutView="70" workbookViewId="0">
      <pane xSplit="3" ySplit="8" topLeftCell="D9" activePane="bottomRight" state="frozen"/>
      <selection activeCell="M62" sqref="M62"/>
      <selection pane="topRight" activeCell="M62" sqref="M62"/>
      <selection pane="bottomLeft" activeCell="M62" sqref="M62"/>
      <selection pane="bottomRight" activeCell="B1" sqref="B1:K1"/>
    </sheetView>
  </sheetViews>
  <sheetFormatPr defaultColWidth="8.25" defaultRowHeight="14" x14ac:dyDescent="0.55000000000000004"/>
  <cols>
    <col min="1" max="1" width="3.4140625" style="1" customWidth="1"/>
    <col min="2" max="2" width="18.4140625" style="126" customWidth="1"/>
    <col min="3" max="3" width="0.83203125" style="126" customWidth="1"/>
    <col min="4" max="6" width="14" style="127" customWidth="1"/>
    <col min="7" max="7" width="20.08203125" style="1" customWidth="1"/>
    <col min="8" max="8" width="19.33203125" style="1" customWidth="1"/>
    <col min="9" max="9" width="20.1640625" style="1" customWidth="1"/>
    <col min="10" max="10" width="19.33203125" style="1" customWidth="1"/>
    <col min="11" max="11" width="18.9140625" style="1" customWidth="1"/>
    <col min="12" max="12" width="11.58203125" style="1" customWidth="1"/>
    <col min="13" max="13" width="15.5" style="4" customWidth="1"/>
    <col min="14" max="16384" width="8.25" style="1"/>
  </cols>
  <sheetData>
    <row r="1" spans="1:118" ht="50.25" customHeight="1" x14ac:dyDescent="0.5500000000000000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pans="1:118" ht="15" customHeight="1" x14ac:dyDescent="0.55000000000000004">
      <c r="A2" s="3"/>
      <c r="B2" s="5"/>
      <c r="C2" s="5"/>
      <c r="D2" s="6"/>
      <c r="E2" s="6"/>
      <c r="F2" s="6"/>
      <c r="G2" s="7"/>
      <c r="H2" s="3"/>
      <c r="I2" s="8"/>
      <c r="J2" s="9"/>
      <c r="K2" s="9"/>
      <c r="L2" s="3"/>
      <c r="M2" s="10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</row>
    <row r="3" spans="1:118" ht="32.25" customHeight="1" x14ac:dyDescent="0.55000000000000004">
      <c r="A3" s="11"/>
      <c r="B3" s="12" t="s">
        <v>1</v>
      </c>
      <c r="C3" s="13"/>
      <c r="D3" s="14" t="s">
        <v>2</v>
      </c>
      <c r="E3" s="15"/>
      <c r="F3" s="16"/>
      <c r="G3" s="17" t="s">
        <v>3</v>
      </c>
      <c r="H3" s="18"/>
      <c r="I3" s="19"/>
      <c r="J3" s="19"/>
      <c r="K3" s="19"/>
      <c r="L3" s="19"/>
      <c r="M3" s="20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</row>
    <row r="4" spans="1:118" ht="30" customHeight="1" x14ac:dyDescent="0.55000000000000004">
      <c r="A4" s="11"/>
      <c r="B4" s="21"/>
      <c r="C4" s="22"/>
      <c r="D4" s="23" t="s">
        <v>4</v>
      </c>
      <c r="E4" s="24" t="s">
        <v>5</v>
      </c>
      <c r="F4" s="25" t="s">
        <v>6</v>
      </c>
      <c r="G4" s="26" t="s">
        <v>7</v>
      </c>
      <c r="H4" s="27" t="s">
        <v>8</v>
      </c>
      <c r="I4" s="28" t="s">
        <v>9</v>
      </c>
      <c r="J4" s="29" t="s">
        <v>10</v>
      </c>
      <c r="K4" s="30" t="s">
        <v>11</v>
      </c>
      <c r="L4" s="31"/>
      <c r="M4" s="2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</row>
    <row r="5" spans="1:118" ht="30" customHeight="1" x14ac:dyDescent="0.55000000000000004">
      <c r="A5" s="11"/>
      <c r="B5" s="32"/>
      <c r="C5" s="33"/>
      <c r="D5" s="34"/>
      <c r="E5" s="35"/>
      <c r="F5" s="36"/>
      <c r="G5" s="37"/>
      <c r="H5" s="38"/>
      <c r="I5" s="39"/>
      <c r="J5" s="40"/>
      <c r="K5" s="41" t="s">
        <v>12</v>
      </c>
      <c r="L5" s="42" t="s">
        <v>13</v>
      </c>
      <c r="M5" s="2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</row>
    <row r="6" spans="1:118" ht="30" customHeight="1" x14ac:dyDescent="0.55000000000000004">
      <c r="A6" s="11"/>
      <c r="B6" s="43" t="s">
        <v>14</v>
      </c>
      <c r="C6" s="43"/>
      <c r="D6" s="44">
        <f>E6+F6</f>
        <v>2372436</v>
      </c>
      <c r="E6" s="45">
        <f>E7+E8</f>
        <v>1182951</v>
      </c>
      <c r="F6" s="46">
        <f>F7+F8</f>
        <v>1189485</v>
      </c>
      <c r="G6" s="47">
        <v>52.45</v>
      </c>
      <c r="H6" s="48">
        <v>47.22</v>
      </c>
      <c r="I6" s="49">
        <v>38.54</v>
      </c>
      <c r="J6" s="50">
        <v>35.020000000000003</v>
      </c>
      <c r="K6" s="51" t="s">
        <v>15</v>
      </c>
      <c r="L6" s="52" t="s">
        <v>15</v>
      </c>
      <c r="M6" s="2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</row>
    <row r="7" spans="1:118" ht="30" customHeight="1" x14ac:dyDescent="0.55000000000000004">
      <c r="A7" s="11"/>
      <c r="B7" s="53" t="s">
        <v>16</v>
      </c>
      <c r="C7" s="53"/>
      <c r="D7" s="54">
        <f>E7+F7</f>
        <v>2156983</v>
      </c>
      <c r="E7" s="55">
        <f>SUM(E9:E40)</f>
        <v>1075157</v>
      </c>
      <c r="F7" s="56">
        <f>SUM(F9:F40)</f>
        <v>1081826</v>
      </c>
      <c r="G7" s="57">
        <v>52.38</v>
      </c>
      <c r="H7" s="58">
        <v>47.19</v>
      </c>
      <c r="I7" s="59">
        <v>38.46</v>
      </c>
      <c r="J7" s="60">
        <v>34.69</v>
      </c>
      <c r="K7" s="61" t="s">
        <v>15</v>
      </c>
      <c r="L7" s="62" t="s">
        <v>15</v>
      </c>
      <c r="M7" s="2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</row>
    <row r="8" spans="1:118" ht="30" customHeight="1" x14ac:dyDescent="0.55000000000000004">
      <c r="A8" s="11"/>
      <c r="B8" s="63" t="s">
        <v>17</v>
      </c>
      <c r="C8" s="63"/>
      <c r="D8" s="64">
        <f>E8+F8</f>
        <v>215453</v>
      </c>
      <c r="E8" s="65">
        <f>SUM(E41:E52)</f>
        <v>107794</v>
      </c>
      <c r="F8" s="66">
        <f>SUM(F41:F52)</f>
        <v>107659</v>
      </c>
      <c r="G8" s="67">
        <v>53.11</v>
      </c>
      <c r="H8" s="68">
        <v>47.55</v>
      </c>
      <c r="I8" s="69">
        <v>39.33</v>
      </c>
      <c r="J8" s="70">
        <v>38.24</v>
      </c>
      <c r="K8" s="71" t="s">
        <v>15</v>
      </c>
      <c r="L8" s="72" t="s">
        <v>15</v>
      </c>
      <c r="M8" s="20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</row>
    <row r="9" spans="1:118" ht="35.15" customHeight="1" x14ac:dyDescent="0.2">
      <c r="A9" s="11"/>
      <c r="B9" s="73" t="s">
        <v>18</v>
      </c>
      <c r="C9" s="74"/>
      <c r="D9" s="75">
        <f t="shared" ref="D9:D52" si="0">E9+F9</f>
        <v>224459</v>
      </c>
      <c r="E9" s="76">
        <v>109176</v>
      </c>
      <c r="F9" s="77">
        <v>115283</v>
      </c>
      <c r="G9" s="78">
        <v>49.53</v>
      </c>
      <c r="H9" s="79">
        <v>48.11</v>
      </c>
      <c r="I9" s="80">
        <v>37.79</v>
      </c>
      <c r="J9" s="81">
        <v>34.69</v>
      </c>
      <c r="K9" s="82">
        <v>45039</v>
      </c>
      <c r="L9" s="83">
        <v>42.58</v>
      </c>
      <c r="M9" s="84"/>
      <c r="N9" s="85"/>
      <c r="O9" s="8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</row>
    <row r="10" spans="1:118" ht="30" customHeight="1" x14ac:dyDescent="0.2">
      <c r="A10" s="11"/>
      <c r="B10" s="87" t="s">
        <v>19</v>
      </c>
      <c r="C10" s="88"/>
      <c r="D10" s="54">
        <f t="shared" si="0"/>
        <v>143214</v>
      </c>
      <c r="E10" s="89">
        <v>71453</v>
      </c>
      <c r="F10" s="56">
        <v>71761</v>
      </c>
      <c r="G10" s="57">
        <v>51.96</v>
      </c>
      <c r="H10" s="58">
        <v>46.73</v>
      </c>
      <c r="I10" s="59">
        <v>37.270000000000003</v>
      </c>
      <c r="J10" s="60">
        <v>34.630000000000003</v>
      </c>
      <c r="K10" s="61">
        <v>45039</v>
      </c>
      <c r="L10" s="58">
        <v>46.06</v>
      </c>
      <c r="M10" s="84"/>
      <c r="N10" s="85"/>
      <c r="O10" s="8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</row>
    <row r="11" spans="1:118" ht="30" customHeight="1" x14ac:dyDescent="0.2">
      <c r="A11" s="11"/>
      <c r="B11" s="87" t="s">
        <v>20</v>
      </c>
      <c r="C11" s="88"/>
      <c r="D11" s="54">
        <f t="shared" si="0"/>
        <v>117978</v>
      </c>
      <c r="E11" s="55">
        <v>58795</v>
      </c>
      <c r="F11" s="56">
        <v>59183</v>
      </c>
      <c r="G11" s="57">
        <v>51.63</v>
      </c>
      <c r="H11" s="58">
        <v>46.32</v>
      </c>
      <c r="I11" s="59" t="s">
        <v>21</v>
      </c>
      <c r="J11" s="60">
        <v>33.159999999999997</v>
      </c>
      <c r="K11" s="61">
        <v>45221</v>
      </c>
      <c r="L11" s="58">
        <v>28.84</v>
      </c>
      <c r="M11" s="84"/>
      <c r="N11" s="85"/>
      <c r="O11" s="8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</row>
    <row r="12" spans="1:118" ht="30" customHeight="1" x14ac:dyDescent="0.2">
      <c r="A12" s="11"/>
      <c r="B12" s="90" t="s">
        <v>22</v>
      </c>
      <c r="C12" s="91"/>
      <c r="D12" s="54">
        <f t="shared" si="0"/>
        <v>116263</v>
      </c>
      <c r="E12" s="92">
        <v>58320</v>
      </c>
      <c r="F12" s="93">
        <v>57943</v>
      </c>
      <c r="G12" s="57">
        <v>50.78</v>
      </c>
      <c r="H12" s="94">
        <v>42.449999999999996</v>
      </c>
      <c r="I12" s="59" t="s">
        <v>21</v>
      </c>
      <c r="J12" s="95">
        <v>26.45</v>
      </c>
      <c r="K12" s="61">
        <v>45620</v>
      </c>
      <c r="L12" s="94">
        <v>45.1</v>
      </c>
      <c r="M12" s="84"/>
      <c r="N12" s="85"/>
      <c r="O12" s="8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</row>
    <row r="13" spans="1:118" ht="30" customHeight="1" x14ac:dyDescent="0.2">
      <c r="A13" s="11"/>
      <c r="B13" s="96" t="s">
        <v>23</v>
      </c>
      <c r="C13" s="97"/>
      <c r="D13" s="54">
        <f t="shared" si="0"/>
        <v>59841</v>
      </c>
      <c r="E13" s="92">
        <v>29614</v>
      </c>
      <c r="F13" s="93">
        <v>30227</v>
      </c>
      <c r="G13" s="57">
        <v>51.88</v>
      </c>
      <c r="H13" s="94">
        <v>44.42</v>
      </c>
      <c r="I13" s="59">
        <v>40.44</v>
      </c>
      <c r="J13" s="95">
        <v>41.11</v>
      </c>
      <c r="K13" s="61">
        <v>45403</v>
      </c>
      <c r="L13" s="94">
        <v>43.3</v>
      </c>
      <c r="M13" s="84"/>
      <c r="N13" s="85"/>
      <c r="O13" s="8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</row>
    <row r="14" spans="1:118" ht="30" customHeight="1" x14ac:dyDescent="0.2">
      <c r="A14" s="11"/>
      <c r="B14" s="96" t="s">
        <v>24</v>
      </c>
      <c r="C14" s="97"/>
      <c r="D14" s="54">
        <f t="shared" si="0"/>
        <v>40262</v>
      </c>
      <c r="E14" s="92">
        <v>20093</v>
      </c>
      <c r="F14" s="93">
        <v>20169</v>
      </c>
      <c r="G14" s="57">
        <v>52.23</v>
      </c>
      <c r="H14" s="94">
        <v>43.03</v>
      </c>
      <c r="I14" s="59">
        <v>38.86</v>
      </c>
      <c r="J14" s="95">
        <v>31.43</v>
      </c>
      <c r="K14" s="61">
        <v>45144</v>
      </c>
      <c r="L14" s="94">
        <v>45.63</v>
      </c>
      <c r="M14" s="84"/>
      <c r="N14" s="85"/>
      <c r="O14" s="8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</row>
    <row r="15" spans="1:118" ht="30" customHeight="1" x14ac:dyDescent="0.2">
      <c r="A15" s="11"/>
      <c r="B15" s="96" t="s">
        <v>25</v>
      </c>
      <c r="C15" s="97"/>
      <c r="D15" s="54">
        <f t="shared" si="0"/>
        <v>62840</v>
      </c>
      <c r="E15" s="92">
        <v>31083</v>
      </c>
      <c r="F15" s="93">
        <v>31757</v>
      </c>
      <c r="G15" s="57">
        <v>51.11</v>
      </c>
      <c r="H15" s="94">
        <v>48.32</v>
      </c>
      <c r="I15" s="59">
        <v>34.33</v>
      </c>
      <c r="J15" s="95">
        <v>32.76</v>
      </c>
      <c r="K15" s="61">
        <v>44549</v>
      </c>
      <c r="L15" s="94">
        <v>43.37</v>
      </c>
      <c r="M15" s="84"/>
      <c r="N15" s="85"/>
      <c r="O15" s="8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</row>
    <row r="16" spans="1:118" ht="35.15" customHeight="1" x14ac:dyDescent="0.2">
      <c r="A16" s="11"/>
      <c r="B16" s="96" t="s">
        <v>26</v>
      </c>
      <c r="C16" s="97"/>
      <c r="D16" s="54">
        <f t="shared" si="0"/>
        <v>33630</v>
      </c>
      <c r="E16" s="92">
        <v>16869</v>
      </c>
      <c r="F16" s="93">
        <v>16761</v>
      </c>
      <c r="G16" s="57">
        <v>51.44</v>
      </c>
      <c r="H16" s="94">
        <v>43.55</v>
      </c>
      <c r="I16" s="59">
        <v>46</v>
      </c>
      <c r="J16" s="95">
        <v>35.39</v>
      </c>
      <c r="K16" s="61">
        <v>44647</v>
      </c>
      <c r="L16" s="94" t="s">
        <v>27</v>
      </c>
      <c r="M16" s="84"/>
      <c r="N16" s="85"/>
      <c r="O16" s="8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</row>
    <row r="17" spans="1:118" ht="30" customHeight="1" x14ac:dyDescent="0.2">
      <c r="A17" s="11"/>
      <c r="B17" s="96" t="s">
        <v>28</v>
      </c>
      <c r="C17" s="97"/>
      <c r="D17" s="54">
        <f t="shared" si="0"/>
        <v>47094</v>
      </c>
      <c r="E17" s="92">
        <v>23631</v>
      </c>
      <c r="F17" s="93">
        <v>23463</v>
      </c>
      <c r="G17" s="57">
        <v>52.66</v>
      </c>
      <c r="H17" s="94">
        <v>44.12</v>
      </c>
      <c r="I17" s="59">
        <v>37.51</v>
      </c>
      <c r="J17" s="95">
        <v>33.35</v>
      </c>
      <c r="K17" s="61">
        <v>45480</v>
      </c>
      <c r="L17" s="94">
        <v>54.37</v>
      </c>
      <c r="M17" s="84"/>
      <c r="N17" s="85"/>
      <c r="O17" s="8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</row>
    <row r="18" spans="1:118" ht="30" customHeight="1" x14ac:dyDescent="0.2">
      <c r="A18" s="11"/>
      <c r="B18" s="96" t="s">
        <v>29</v>
      </c>
      <c r="C18" s="97"/>
      <c r="D18" s="54">
        <f t="shared" si="0"/>
        <v>41335</v>
      </c>
      <c r="E18" s="92">
        <v>20257</v>
      </c>
      <c r="F18" s="93">
        <v>21078</v>
      </c>
      <c r="G18" s="57">
        <v>57.41</v>
      </c>
      <c r="H18" s="94">
        <v>61.29</v>
      </c>
      <c r="I18" s="59">
        <v>39.159999999999997</v>
      </c>
      <c r="J18" s="95">
        <v>39.369999999999997</v>
      </c>
      <c r="K18" s="61">
        <v>44332</v>
      </c>
      <c r="L18" s="94" t="s">
        <v>27</v>
      </c>
      <c r="M18" s="84"/>
      <c r="N18" s="85"/>
      <c r="O18" s="8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</row>
    <row r="19" spans="1:118" ht="30" customHeight="1" x14ac:dyDescent="0.2">
      <c r="A19" s="11"/>
      <c r="B19" s="96" t="s">
        <v>30</v>
      </c>
      <c r="C19" s="97"/>
      <c r="D19" s="54">
        <f t="shared" si="0"/>
        <v>22556</v>
      </c>
      <c r="E19" s="92">
        <v>11155</v>
      </c>
      <c r="F19" s="93">
        <v>11401</v>
      </c>
      <c r="G19" s="57">
        <v>53.67</v>
      </c>
      <c r="H19" s="94">
        <v>48.209999999999994</v>
      </c>
      <c r="I19" s="59">
        <v>39.03</v>
      </c>
      <c r="J19" s="95">
        <v>41.84</v>
      </c>
      <c r="K19" s="61">
        <v>44598</v>
      </c>
      <c r="L19" s="94" t="s">
        <v>27</v>
      </c>
      <c r="M19" s="84"/>
      <c r="N19" s="85"/>
      <c r="O19" s="8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</row>
    <row r="20" spans="1:118" ht="30" customHeight="1" x14ac:dyDescent="0.2">
      <c r="A20" s="11"/>
      <c r="B20" s="96" t="s">
        <v>31</v>
      </c>
      <c r="C20" s="97"/>
      <c r="D20" s="54">
        <f t="shared" si="0"/>
        <v>34637</v>
      </c>
      <c r="E20" s="92">
        <v>17298</v>
      </c>
      <c r="F20" s="93">
        <v>17339</v>
      </c>
      <c r="G20" s="57">
        <v>51.76</v>
      </c>
      <c r="H20" s="94">
        <v>46.57</v>
      </c>
      <c r="I20" s="59">
        <v>37.630000000000003</v>
      </c>
      <c r="J20" s="95">
        <v>36.82</v>
      </c>
      <c r="K20" s="61">
        <v>45067</v>
      </c>
      <c r="L20" s="94">
        <v>48.43</v>
      </c>
      <c r="M20" s="84"/>
      <c r="N20" s="85"/>
      <c r="O20" s="8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</row>
    <row r="21" spans="1:118" ht="35.15" customHeight="1" x14ac:dyDescent="0.2">
      <c r="A21" s="11"/>
      <c r="B21" s="96" t="s">
        <v>32</v>
      </c>
      <c r="C21" s="97"/>
      <c r="D21" s="54">
        <f t="shared" si="0"/>
        <v>61986</v>
      </c>
      <c r="E21" s="92">
        <v>30333</v>
      </c>
      <c r="F21" s="93">
        <v>31653</v>
      </c>
      <c r="G21" s="57">
        <v>51.68</v>
      </c>
      <c r="H21" s="94">
        <v>45.87</v>
      </c>
      <c r="I21" s="59" t="s">
        <v>21</v>
      </c>
      <c r="J21" s="95">
        <v>38.46</v>
      </c>
      <c r="K21" s="61">
        <v>44661</v>
      </c>
      <c r="L21" s="94" t="s">
        <v>27</v>
      </c>
      <c r="M21" s="84"/>
      <c r="N21" s="98"/>
      <c r="O21" s="8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</row>
    <row r="22" spans="1:118" ht="30" customHeight="1" x14ac:dyDescent="0.2">
      <c r="A22" s="11"/>
      <c r="B22" s="96" t="s">
        <v>33</v>
      </c>
      <c r="C22" s="97"/>
      <c r="D22" s="54">
        <f t="shared" si="0"/>
        <v>90676</v>
      </c>
      <c r="E22" s="92">
        <v>44429</v>
      </c>
      <c r="F22" s="93">
        <v>46247</v>
      </c>
      <c r="G22" s="57">
        <v>52.79</v>
      </c>
      <c r="H22" s="94">
        <v>50.529999999999994</v>
      </c>
      <c r="I22" s="59">
        <v>32.81</v>
      </c>
      <c r="J22" s="95">
        <v>32.950000000000003</v>
      </c>
      <c r="K22" s="61">
        <v>45039</v>
      </c>
      <c r="L22" s="94">
        <v>37.25</v>
      </c>
      <c r="M22" s="84"/>
      <c r="N22" s="99"/>
      <c r="O22" s="8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</row>
    <row r="23" spans="1:118" ht="30" customHeight="1" x14ac:dyDescent="0.2">
      <c r="A23" s="11"/>
      <c r="B23" s="96" t="s">
        <v>34</v>
      </c>
      <c r="C23" s="97"/>
      <c r="D23" s="54">
        <f t="shared" si="0"/>
        <v>70358</v>
      </c>
      <c r="E23" s="92">
        <v>34535</v>
      </c>
      <c r="F23" s="93">
        <v>35823</v>
      </c>
      <c r="G23" s="57">
        <v>54.32</v>
      </c>
      <c r="H23" s="94">
        <v>52.32</v>
      </c>
      <c r="I23" s="59">
        <v>32.21</v>
      </c>
      <c r="J23" s="95">
        <v>34.82</v>
      </c>
      <c r="K23" s="61">
        <v>45179</v>
      </c>
      <c r="L23" s="94">
        <v>40.99</v>
      </c>
      <c r="M23" s="84"/>
      <c r="N23" s="85"/>
      <c r="O23" s="8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</row>
    <row r="24" spans="1:118" ht="30" customHeight="1" x14ac:dyDescent="0.2">
      <c r="A24" s="11"/>
      <c r="B24" s="96" t="s">
        <v>35</v>
      </c>
      <c r="C24" s="97"/>
      <c r="D24" s="54">
        <f t="shared" si="0"/>
        <v>200100</v>
      </c>
      <c r="E24" s="92">
        <v>101226</v>
      </c>
      <c r="F24" s="93">
        <v>98874</v>
      </c>
      <c r="G24" s="57">
        <v>60.66</v>
      </c>
      <c r="H24" s="94">
        <v>50.59</v>
      </c>
      <c r="I24" s="59">
        <v>37.72</v>
      </c>
      <c r="J24" s="95">
        <v>34.270000000000003</v>
      </c>
      <c r="K24" s="61">
        <v>45592</v>
      </c>
      <c r="L24" s="94">
        <v>60.97</v>
      </c>
      <c r="M24" s="84"/>
      <c r="N24" s="85"/>
      <c r="O24" s="86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</row>
    <row r="25" spans="1:118" ht="30" customHeight="1" x14ac:dyDescent="0.2">
      <c r="A25" s="11"/>
      <c r="B25" s="96" t="s">
        <v>36</v>
      </c>
      <c r="C25" s="97"/>
      <c r="D25" s="54">
        <f t="shared" si="0"/>
        <v>129980</v>
      </c>
      <c r="E25" s="92">
        <v>65294</v>
      </c>
      <c r="F25" s="93">
        <v>64686</v>
      </c>
      <c r="G25" s="57">
        <v>49.47</v>
      </c>
      <c r="H25" s="94">
        <v>47.08</v>
      </c>
      <c r="I25" s="59">
        <v>31.08</v>
      </c>
      <c r="J25" s="95">
        <v>37.96</v>
      </c>
      <c r="K25" s="61">
        <v>44885</v>
      </c>
      <c r="L25" s="94">
        <v>41.21</v>
      </c>
      <c r="M25" s="84"/>
      <c r="N25" s="85"/>
      <c r="O25" s="8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</row>
    <row r="26" spans="1:118" ht="30" customHeight="1" x14ac:dyDescent="0.2">
      <c r="A26" s="11"/>
      <c r="B26" s="96" t="s">
        <v>37</v>
      </c>
      <c r="C26" s="97"/>
      <c r="D26" s="54">
        <f t="shared" si="0"/>
        <v>54992</v>
      </c>
      <c r="E26" s="92">
        <v>28229</v>
      </c>
      <c r="F26" s="93">
        <v>26763</v>
      </c>
      <c r="G26" s="57">
        <v>47.88</v>
      </c>
      <c r="H26" s="94">
        <v>45.16</v>
      </c>
      <c r="I26" s="59">
        <v>28.32</v>
      </c>
      <c r="J26" s="95">
        <v>32.630000000000003</v>
      </c>
      <c r="K26" s="61">
        <v>44668</v>
      </c>
      <c r="L26" s="94" t="s">
        <v>27</v>
      </c>
      <c r="M26" s="84"/>
      <c r="N26" s="85"/>
      <c r="O26" s="8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</row>
    <row r="27" spans="1:118" ht="30" customHeight="1" x14ac:dyDescent="0.2">
      <c r="A27" s="11"/>
      <c r="B27" s="96" t="s">
        <v>38</v>
      </c>
      <c r="C27" s="97"/>
      <c r="D27" s="54">
        <f t="shared" si="0"/>
        <v>22407</v>
      </c>
      <c r="E27" s="92">
        <v>11055</v>
      </c>
      <c r="F27" s="93">
        <v>11352</v>
      </c>
      <c r="G27" s="57">
        <v>51.69</v>
      </c>
      <c r="H27" s="94">
        <v>45.32</v>
      </c>
      <c r="I27" s="59">
        <v>51.23</v>
      </c>
      <c r="J27" s="95">
        <v>35.58</v>
      </c>
      <c r="K27" s="61">
        <v>44962</v>
      </c>
      <c r="L27" s="94">
        <v>58.22</v>
      </c>
      <c r="M27" s="84"/>
      <c r="N27" s="85"/>
      <c r="O27" s="8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</row>
    <row r="28" spans="1:118" ht="30" customHeight="1" x14ac:dyDescent="0.2">
      <c r="A28" s="11"/>
      <c r="B28" s="96" t="s">
        <v>39</v>
      </c>
      <c r="C28" s="97"/>
      <c r="D28" s="54">
        <f t="shared" si="0"/>
        <v>57381</v>
      </c>
      <c r="E28" s="92">
        <v>28611</v>
      </c>
      <c r="F28" s="93">
        <v>28770</v>
      </c>
      <c r="G28" s="57">
        <v>58.47</v>
      </c>
      <c r="H28" s="94">
        <v>54.32</v>
      </c>
      <c r="I28" s="59" t="s">
        <v>21</v>
      </c>
      <c r="J28" s="95">
        <v>33.6</v>
      </c>
      <c r="K28" s="61">
        <v>45613</v>
      </c>
      <c r="L28" s="94">
        <v>52.14</v>
      </c>
      <c r="M28" s="84"/>
      <c r="N28" s="85"/>
      <c r="O28" s="8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</row>
    <row r="29" spans="1:118" ht="35.15" customHeight="1" x14ac:dyDescent="0.2">
      <c r="A29" s="11"/>
      <c r="B29" s="96" t="s">
        <v>40</v>
      </c>
      <c r="C29" s="97"/>
      <c r="D29" s="54">
        <f t="shared" si="0"/>
        <v>33124</v>
      </c>
      <c r="E29" s="92">
        <v>16452</v>
      </c>
      <c r="F29" s="93">
        <v>16672</v>
      </c>
      <c r="G29" s="57">
        <v>53.71</v>
      </c>
      <c r="H29" s="94">
        <v>48.33</v>
      </c>
      <c r="I29" s="59">
        <v>47.69</v>
      </c>
      <c r="J29" s="95">
        <v>40.159999999999997</v>
      </c>
      <c r="K29" s="61">
        <v>45396</v>
      </c>
      <c r="L29" s="94">
        <v>53.55</v>
      </c>
      <c r="M29" s="84"/>
      <c r="N29" s="85"/>
      <c r="O29" s="8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</row>
    <row r="30" spans="1:118" ht="30" customHeight="1" x14ac:dyDescent="0.2">
      <c r="A30" s="11"/>
      <c r="B30" s="96" t="s">
        <v>41</v>
      </c>
      <c r="C30" s="97"/>
      <c r="D30" s="54">
        <f t="shared" si="0"/>
        <v>45513</v>
      </c>
      <c r="E30" s="92">
        <v>22242</v>
      </c>
      <c r="F30" s="93">
        <v>23271</v>
      </c>
      <c r="G30" s="57">
        <v>51.28</v>
      </c>
      <c r="H30" s="94">
        <v>47.81</v>
      </c>
      <c r="I30" s="59">
        <v>40.729999999999997</v>
      </c>
      <c r="J30" s="95">
        <v>39.08</v>
      </c>
      <c r="K30" s="61">
        <v>44962</v>
      </c>
      <c r="L30" s="94" t="s">
        <v>27</v>
      </c>
      <c r="M30" s="84"/>
      <c r="N30" s="85"/>
      <c r="O30" s="8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</row>
    <row r="31" spans="1:118" ht="30" customHeight="1" x14ac:dyDescent="0.2">
      <c r="A31" s="11"/>
      <c r="B31" s="96" t="s">
        <v>42</v>
      </c>
      <c r="C31" s="97"/>
      <c r="D31" s="54">
        <f t="shared" si="0"/>
        <v>83151</v>
      </c>
      <c r="E31" s="92">
        <v>41269</v>
      </c>
      <c r="F31" s="93">
        <v>41882</v>
      </c>
      <c r="G31" s="57">
        <v>53.08</v>
      </c>
      <c r="H31" s="94">
        <v>44.56</v>
      </c>
      <c r="I31" s="59">
        <v>43.26</v>
      </c>
      <c r="J31" s="95">
        <v>33.47</v>
      </c>
      <c r="K31" s="61">
        <v>45767</v>
      </c>
      <c r="L31" s="94">
        <v>51.06</v>
      </c>
      <c r="M31" s="84"/>
      <c r="N31" s="85"/>
      <c r="O31" s="8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</row>
    <row r="32" spans="1:118" ht="30" customHeight="1" x14ac:dyDescent="0.2">
      <c r="A32" s="11"/>
      <c r="B32" s="90" t="s">
        <v>43</v>
      </c>
      <c r="C32" s="100"/>
      <c r="D32" s="54">
        <f t="shared" si="0"/>
        <v>41559</v>
      </c>
      <c r="E32" s="92">
        <v>21123</v>
      </c>
      <c r="F32" s="93">
        <v>20436</v>
      </c>
      <c r="G32" s="57">
        <v>54.22</v>
      </c>
      <c r="H32" s="94">
        <v>41.260000000000005</v>
      </c>
      <c r="I32" s="59" t="s">
        <v>21</v>
      </c>
      <c r="J32" s="95">
        <v>30</v>
      </c>
      <c r="K32" s="61">
        <v>45739</v>
      </c>
      <c r="L32" s="94" t="s">
        <v>27</v>
      </c>
      <c r="M32" s="84"/>
      <c r="N32" s="85"/>
      <c r="O32" s="86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</row>
    <row r="33" spans="1:118" ht="30" customHeight="1" x14ac:dyDescent="0.2">
      <c r="A33" s="11"/>
      <c r="B33" s="96" t="s">
        <v>44</v>
      </c>
      <c r="C33" s="101"/>
      <c r="D33" s="54">
        <f t="shared" si="0"/>
        <v>31709</v>
      </c>
      <c r="E33" s="92">
        <v>15853</v>
      </c>
      <c r="F33" s="93">
        <v>15856</v>
      </c>
      <c r="G33" s="57">
        <v>49.73</v>
      </c>
      <c r="H33" s="94">
        <v>44.9</v>
      </c>
      <c r="I33" s="59" t="s">
        <v>21</v>
      </c>
      <c r="J33" s="95">
        <v>32.89</v>
      </c>
      <c r="K33" s="61">
        <v>44885</v>
      </c>
      <c r="L33" s="94" t="s">
        <v>45</v>
      </c>
      <c r="M33" s="84"/>
      <c r="N33" s="85"/>
      <c r="O33" s="8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</row>
    <row r="34" spans="1:118" ht="30" customHeight="1" x14ac:dyDescent="0.2">
      <c r="A34" s="11"/>
      <c r="B34" s="96" t="s">
        <v>46</v>
      </c>
      <c r="C34" s="97"/>
      <c r="D34" s="54">
        <f t="shared" si="0"/>
        <v>33331</v>
      </c>
      <c r="E34" s="92">
        <v>16916</v>
      </c>
      <c r="F34" s="93">
        <v>16415</v>
      </c>
      <c r="G34" s="102">
        <v>55.27</v>
      </c>
      <c r="H34" s="103">
        <v>62.629999999999995</v>
      </c>
      <c r="I34" s="59">
        <v>46.35</v>
      </c>
      <c r="J34" s="60">
        <v>39.15</v>
      </c>
      <c r="K34" s="61">
        <v>44752</v>
      </c>
      <c r="L34" s="94">
        <v>61.94</v>
      </c>
      <c r="M34" s="84"/>
      <c r="N34" s="85"/>
      <c r="O34" s="86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</row>
    <row r="35" spans="1:118" ht="30" customHeight="1" x14ac:dyDescent="0.2">
      <c r="A35" s="11"/>
      <c r="B35" s="96" t="s">
        <v>47</v>
      </c>
      <c r="C35" s="97"/>
      <c r="D35" s="54">
        <f t="shared" si="0"/>
        <v>32573</v>
      </c>
      <c r="E35" s="92">
        <v>16152</v>
      </c>
      <c r="F35" s="93">
        <v>16421</v>
      </c>
      <c r="G35" s="57">
        <v>57.22</v>
      </c>
      <c r="H35" s="94">
        <v>45.65</v>
      </c>
      <c r="I35" s="59">
        <v>61.54</v>
      </c>
      <c r="J35" s="95">
        <v>39.21</v>
      </c>
      <c r="K35" s="61">
        <v>44486</v>
      </c>
      <c r="L35" s="94">
        <v>57.75</v>
      </c>
      <c r="M35" s="84"/>
      <c r="N35" s="85"/>
      <c r="O35" s="8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</row>
    <row r="36" spans="1:118" ht="30" customHeight="1" x14ac:dyDescent="0.2">
      <c r="A36" s="11"/>
      <c r="B36" s="96" t="s">
        <v>48</v>
      </c>
      <c r="C36" s="97"/>
      <c r="D36" s="54">
        <f t="shared" si="0"/>
        <v>76942</v>
      </c>
      <c r="E36" s="92">
        <v>39899</v>
      </c>
      <c r="F36" s="93">
        <v>37043</v>
      </c>
      <c r="G36" s="57">
        <v>44.41</v>
      </c>
      <c r="H36" s="94">
        <v>40.729999999999997</v>
      </c>
      <c r="I36" s="59">
        <v>38.57</v>
      </c>
      <c r="J36" s="95">
        <v>27.37</v>
      </c>
      <c r="K36" s="61">
        <v>44507</v>
      </c>
      <c r="L36" s="94">
        <v>49.35</v>
      </c>
      <c r="M36" s="84"/>
      <c r="N36" s="85"/>
      <c r="O36" s="86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</row>
    <row r="37" spans="1:118" ht="30" customHeight="1" x14ac:dyDescent="0.2">
      <c r="A37" s="11"/>
      <c r="B37" s="96" t="s">
        <v>49</v>
      </c>
      <c r="C37" s="97"/>
      <c r="D37" s="54">
        <f t="shared" si="0"/>
        <v>26608</v>
      </c>
      <c r="E37" s="92">
        <v>13300</v>
      </c>
      <c r="F37" s="93">
        <v>13308</v>
      </c>
      <c r="G37" s="57">
        <v>52.48</v>
      </c>
      <c r="H37" s="94">
        <v>42.77</v>
      </c>
      <c r="I37" s="59">
        <v>47.99</v>
      </c>
      <c r="J37" s="95">
        <v>50.23</v>
      </c>
      <c r="K37" s="61">
        <v>44444</v>
      </c>
      <c r="L37" s="94">
        <v>49.95</v>
      </c>
      <c r="M37" s="84"/>
      <c r="N37" s="85"/>
      <c r="O37" s="8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</row>
    <row r="38" spans="1:118" ht="30" customHeight="1" x14ac:dyDescent="0.2">
      <c r="A38" s="11"/>
      <c r="B38" s="96" t="s">
        <v>50</v>
      </c>
      <c r="C38" s="97"/>
      <c r="D38" s="54">
        <f t="shared" si="0"/>
        <v>37271</v>
      </c>
      <c r="E38" s="92">
        <v>18909</v>
      </c>
      <c r="F38" s="93">
        <v>18362</v>
      </c>
      <c r="G38" s="57">
        <v>46.78</v>
      </c>
      <c r="H38" s="94">
        <v>41.88</v>
      </c>
      <c r="I38" s="59">
        <v>43.65</v>
      </c>
      <c r="J38" s="95">
        <v>35.72</v>
      </c>
      <c r="K38" s="61">
        <v>44500</v>
      </c>
      <c r="L38" s="94">
        <v>61.21</v>
      </c>
      <c r="M38" s="84"/>
      <c r="N38" s="85"/>
      <c r="O38" s="86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</row>
    <row r="39" spans="1:118" ht="30" customHeight="1" x14ac:dyDescent="0.2">
      <c r="A39" s="11"/>
      <c r="B39" s="96" t="s">
        <v>51</v>
      </c>
      <c r="C39" s="97"/>
      <c r="D39" s="54">
        <f t="shared" si="0"/>
        <v>43159</v>
      </c>
      <c r="E39" s="92">
        <v>21543</v>
      </c>
      <c r="F39" s="93">
        <v>21616</v>
      </c>
      <c r="G39" s="57">
        <v>53.84</v>
      </c>
      <c r="H39" s="94">
        <v>47.38</v>
      </c>
      <c r="I39" s="59">
        <v>34.19</v>
      </c>
      <c r="J39" s="95">
        <v>34.299999999999997</v>
      </c>
      <c r="K39" s="61">
        <v>44675</v>
      </c>
      <c r="L39" s="94" t="s">
        <v>52</v>
      </c>
      <c r="M39" s="84"/>
      <c r="N39" s="85"/>
      <c r="O39" s="8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</row>
    <row r="40" spans="1:118" ht="35.15" customHeight="1" x14ac:dyDescent="0.2">
      <c r="A40" s="11"/>
      <c r="B40" s="104" t="s">
        <v>53</v>
      </c>
      <c r="C40" s="100"/>
      <c r="D40" s="105">
        <f t="shared" si="0"/>
        <v>40054</v>
      </c>
      <c r="E40" s="106">
        <v>20043</v>
      </c>
      <c r="F40" s="107">
        <v>20011</v>
      </c>
      <c r="G40" s="108">
        <v>48.98</v>
      </c>
      <c r="H40" s="109">
        <v>42.449999999999996</v>
      </c>
      <c r="I40" s="110">
        <v>47.82</v>
      </c>
      <c r="J40" s="111">
        <v>37.15</v>
      </c>
      <c r="K40" s="112">
        <v>44675</v>
      </c>
      <c r="L40" s="109">
        <v>48.79</v>
      </c>
      <c r="M40" s="84"/>
      <c r="N40" s="98"/>
      <c r="O40" s="86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</row>
    <row r="41" spans="1:118" ht="30" customHeight="1" x14ac:dyDescent="0.2">
      <c r="A41" s="11"/>
      <c r="B41" s="73" t="s">
        <v>54</v>
      </c>
      <c r="C41" s="113"/>
      <c r="D41" s="75">
        <f t="shared" si="0"/>
        <v>26009</v>
      </c>
      <c r="E41" s="114">
        <v>12855</v>
      </c>
      <c r="F41" s="77">
        <v>13154</v>
      </c>
      <c r="G41" s="115">
        <v>47.58</v>
      </c>
      <c r="H41" s="83">
        <v>42.59</v>
      </c>
      <c r="I41" s="80">
        <v>47.32</v>
      </c>
      <c r="J41" s="81">
        <v>35.42</v>
      </c>
      <c r="K41" s="82">
        <v>45039</v>
      </c>
      <c r="L41" s="83">
        <v>37.57</v>
      </c>
      <c r="M41" s="84"/>
      <c r="N41" s="99"/>
      <c r="O41" s="8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</row>
    <row r="42" spans="1:118" ht="30" customHeight="1" x14ac:dyDescent="0.2">
      <c r="A42" s="11"/>
      <c r="B42" s="96" t="s">
        <v>55</v>
      </c>
      <c r="C42" s="97"/>
      <c r="D42" s="54">
        <f t="shared" si="0"/>
        <v>12774</v>
      </c>
      <c r="E42" s="92">
        <v>6392</v>
      </c>
      <c r="F42" s="93">
        <v>6382</v>
      </c>
      <c r="G42" s="57">
        <v>49.63</v>
      </c>
      <c r="H42" s="94">
        <v>47.599999999999994</v>
      </c>
      <c r="I42" s="59">
        <v>48.66</v>
      </c>
      <c r="J42" s="95">
        <v>36.380000000000003</v>
      </c>
      <c r="K42" s="61">
        <v>45536</v>
      </c>
      <c r="L42" s="94" t="s">
        <v>27</v>
      </c>
      <c r="M42" s="84"/>
      <c r="N42" s="85"/>
      <c r="O42" s="86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</row>
    <row r="43" spans="1:118" ht="30" customHeight="1" x14ac:dyDescent="0.2">
      <c r="A43" s="11"/>
      <c r="B43" s="96" t="s">
        <v>56</v>
      </c>
      <c r="C43" s="97"/>
      <c r="D43" s="54">
        <f t="shared" si="0"/>
        <v>15764</v>
      </c>
      <c r="E43" s="92">
        <v>7798</v>
      </c>
      <c r="F43" s="93">
        <v>7966</v>
      </c>
      <c r="G43" s="57">
        <v>52.62</v>
      </c>
      <c r="H43" s="94">
        <v>49.19</v>
      </c>
      <c r="I43" s="59">
        <v>44.98</v>
      </c>
      <c r="J43" s="95">
        <v>39.380000000000003</v>
      </c>
      <c r="K43" s="61">
        <v>44801</v>
      </c>
      <c r="L43" s="94">
        <v>61.14</v>
      </c>
      <c r="M43" s="84"/>
      <c r="N43" s="85"/>
      <c r="O43" s="8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</row>
    <row r="44" spans="1:118" ht="30" customHeight="1" x14ac:dyDescent="0.2">
      <c r="A44" s="11"/>
      <c r="B44" s="96" t="s">
        <v>57</v>
      </c>
      <c r="C44" s="97"/>
      <c r="D44" s="54">
        <f t="shared" si="0"/>
        <v>31605</v>
      </c>
      <c r="E44" s="92">
        <v>15944</v>
      </c>
      <c r="F44" s="93">
        <v>15661</v>
      </c>
      <c r="G44" s="57">
        <v>55.34</v>
      </c>
      <c r="H44" s="94">
        <v>51.800000000000004</v>
      </c>
      <c r="I44" s="59">
        <v>35.1</v>
      </c>
      <c r="J44" s="95">
        <v>50.32</v>
      </c>
      <c r="K44" s="61">
        <v>44444</v>
      </c>
      <c r="L44" s="94">
        <v>49.96</v>
      </c>
      <c r="M44" s="84"/>
      <c r="N44" s="85"/>
      <c r="O44" s="86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</row>
    <row r="45" spans="1:118" ht="30" customHeight="1" x14ac:dyDescent="0.2">
      <c r="A45" s="11"/>
      <c r="B45" s="96" t="s">
        <v>58</v>
      </c>
      <c r="C45" s="97"/>
      <c r="D45" s="54">
        <f t="shared" si="0"/>
        <v>13168</v>
      </c>
      <c r="E45" s="92">
        <v>6579</v>
      </c>
      <c r="F45" s="93">
        <v>6589</v>
      </c>
      <c r="G45" s="57">
        <v>61.06</v>
      </c>
      <c r="H45" s="94">
        <v>54.190000000000005</v>
      </c>
      <c r="I45" s="59">
        <v>54.63</v>
      </c>
      <c r="J45" s="95">
        <v>51.37</v>
      </c>
      <c r="K45" s="61">
        <v>44913</v>
      </c>
      <c r="L45" s="94" t="s">
        <v>45</v>
      </c>
      <c r="M45" s="84"/>
      <c r="N45" s="85"/>
      <c r="O45" s="8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</row>
    <row r="46" spans="1:118" ht="30" customHeight="1" x14ac:dyDescent="0.2">
      <c r="A46" s="11"/>
      <c r="B46" s="96" t="s">
        <v>59</v>
      </c>
      <c r="C46" s="97"/>
      <c r="D46" s="54">
        <f t="shared" si="0"/>
        <v>12108</v>
      </c>
      <c r="E46" s="92">
        <v>6242</v>
      </c>
      <c r="F46" s="93">
        <v>5866</v>
      </c>
      <c r="G46" s="57">
        <v>51.22</v>
      </c>
      <c r="H46" s="94">
        <v>45.82</v>
      </c>
      <c r="I46" s="59">
        <v>33.74</v>
      </c>
      <c r="J46" s="95">
        <v>31.05</v>
      </c>
      <c r="K46" s="61">
        <v>45039</v>
      </c>
      <c r="L46" s="94">
        <v>54.97</v>
      </c>
      <c r="M46" s="84"/>
      <c r="N46" s="85"/>
      <c r="O46" s="86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</row>
    <row r="47" spans="1:118" ht="30" customHeight="1" x14ac:dyDescent="0.2">
      <c r="A47" s="11"/>
      <c r="B47" s="96" t="s">
        <v>60</v>
      </c>
      <c r="C47" s="97"/>
      <c r="D47" s="54">
        <f t="shared" si="0"/>
        <v>40951</v>
      </c>
      <c r="E47" s="92">
        <v>20383</v>
      </c>
      <c r="F47" s="93">
        <v>20568</v>
      </c>
      <c r="G47" s="57">
        <v>50.27</v>
      </c>
      <c r="H47" s="94">
        <v>46.839999999999996</v>
      </c>
      <c r="I47" s="59">
        <v>29.57</v>
      </c>
      <c r="J47" s="95">
        <v>34.04</v>
      </c>
      <c r="K47" s="61">
        <v>44612</v>
      </c>
      <c r="L47" s="94" t="s">
        <v>27</v>
      </c>
      <c r="M47" s="84"/>
      <c r="N47" s="85"/>
      <c r="O47" s="8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</row>
    <row r="48" spans="1:118" ht="30" customHeight="1" x14ac:dyDescent="0.2">
      <c r="A48" s="11"/>
      <c r="B48" s="96" t="s">
        <v>61</v>
      </c>
      <c r="C48" s="97"/>
      <c r="D48" s="54">
        <f t="shared" si="0"/>
        <v>6900</v>
      </c>
      <c r="E48" s="92">
        <v>3409</v>
      </c>
      <c r="F48" s="93">
        <v>3491</v>
      </c>
      <c r="G48" s="57">
        <v>49.76</v>
      </c>
      <c r="H48" s="94">
        <v>43.5</v>
      </c>
      <c r="I48" s="59" t="s">
        <v>21</v>
      </c>
      <c r="J48" s="95">
        <v>34.700000000000003</v>
      </c>
      <c r="K48" s="61">
        <v>44332</v>
      </c>
      <c r="L48" s="94">
        <v>70.739999999999995</v>
      </c>
      <c r="M48" s="84"/>
      <c r="N48" s="85"/>
      <c r="O48" s="86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</row>
    <row r="49" spans="1:118" ht="30" customHeight="1" x14ac:dyDescent="0.2">
      <c r="A49" s="11"/>
      <c r="B49" s="96" t="s">
        <v>62</v>
      </c>
      <c r="C49" s="97"/>
      <c r="D49" s="54">
        <f t="shared" si="0"/>
        <v>16535</v>
      </c>
      <c r="E49" s="92">
        <v>8340</v>
      </c>
      <c r="F49" s="93">
        <v>8195</v>
      </c>
      <c r="G49" s="57">
        <v>57.28</v>
      </c>
      <c r="H49" s="94">
        <v>46.760000000000005</v>
      </c>
      <c r="I49" s="59">
        <v>40.67</v>
      </c>
      <c r="J49" s="95">
        <v>39.06</v>
      </c>
      <c r="K49" s="61">
        <v>45515</v>
      </c>
      <c r="L49" s="94" t="s">
        <v>27</v>
      </c>
      <c r="M49" s="84"/>
      <c r="N49" s="85"/>
      <c r="O49" s="8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</row>
    <row r="50" spans="1:118" ht="30" customHeight="1" x14ac:dyDescent="0.2">
      <c r="A50" s="11"/>
      <c r="B50" s="96" t="s">
        <v>63</v>
      </c>
      <c r="C50" s="97"/>
      <c r="D50" s="54">
        <f t="shared" si="0"/>
        <v>6748</v>
      </c>
      <c r="E50" s="92">
        <v>3418</v>
      </c>
      <c r="F50" s="93">
        <v>3330</v>
      </c>
      <c r="G50" s="57">
        <v>57.11</v>
      </c>
      <c r="H50" s="94">
        <v>47.15</v>
      </c>
      <c r="I50" s="59" t="s">
        <v>21</v>
      </c>
      <c r="J50" s="95">
        <v>31.29</v>
      </c>
      <c r="K50" s="61">
        <v>45039</v>
      </c>
      <c r="L50" s="94">
        <v>70.040000000000006</v>
      </c>
      <c r="M50" s="84"/>
      <c r="N50" s="85"/>
      <c r="O50" s="86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</row>
    <row r="51" spans="1:118" ht="30" customHeight="1" x14ac:dyDescent="0.2">
      <c r="A51" s="11"/>
      <c r="B51" s="96" t="s">
        <v>64</v>
      </c>
      <c r="C51" s="97"/>
      <c r="D51" s="54">
        <f t="shared" si="0"/>
        <v>19661</v>
      </c>
      <c r="E51" s="92">
        <v>9918</v>
      </c>
      <c r="F51" s="93">
        <v>9743</v>
      </c>
      <c r="G51" s="57">
        <v>55.75</v>
      </c>
      <c r="H51" s="94">
        <v>42.970000000000006</v>
      </c>
      <c r="I51" s="59" t="s">
        <v>21</v>
      </c>
      <c r="J51" s="95">
        <v>30.06</v>
      </c>
      <c r="K51" s="61">
        <v>44598</v>
      </c>
      <c r="L51" s="94" t="s">
        <v>27</v>
      </c>
      <c r="M51" s="84"/>
      <c r="N51" s="85"/>
      <c r="O51" s="8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</row>
    <row r="52" spans="1:118" ht="30" customHeight="1" x14ac:dyDescent="0.2">
      <c r="A52" s="11"/>
      <c r="B52" s="104" t="s">
        <v>65</v>
      </c>
      <c r="C52" s="116"/>
      <c r="D52" s="105">
        <f t="shared" si="0"/>
        <v>13230</v>
      </c>
      <c r="E52" s="117">
        <v>6516</v>
      </c>
      <c r="F52" s="107">
        <v>6714</v>
      </c>
      <c r="G52" s="108">
        <v>55.76</v>
      </c>
      <c r="H52" s="109">
        <v>52.290000000000006</v>
      </c>
      <c r="I52" s="110">
        <v>34.31</v>
      </c>
      <c r="J52" s="111">
        <v>38.15</v>
      </c>
      <c r="K52" s="112">
        <v>44381</v>
      </c>
      <c r="L52" s="109">
        <v>57.43</v>
      </c>
      <c r="M52" s="84"/>
      <c r="N52" s="85"/>
      <c r="O52" s="8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</row>
    <row r="53" spans="1:118" ht="20.149999999999999" customHeight="1" x14ac:dyDescent="0.25">
      <c r="A53" s="3"/>
      <c r="B53" s="118" t="s">
        <v>66</v>
      </c>
      <c r="C53" s="119"/>
      <c r="D53" s="120"/>
      <c r="E53" s="121"/>
      <c r="F53" s="121"/>
      <c r="G53" s="118"/>
      <c r="H53" s="118"/>
      <c r="I53" s="118"/>
      <c r="J53" s="119"/>
      <c r="K53" s="118"/>
      <c r="L53" s="3"/>
      <c r="M53" s="10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</row>
    <row r="54" spans="1:118" ht="20.149999999999999" customHeight="1" x14ac:dyDescent="0.25">
      <c r="A54" s="3"/>
      <c r="B54" s="118"/>
      <c r="C54" s="118"/>
      <c r="D54" s="120"/>
      <c r="E54" s="120"/>
      <c r="F54" s="120"/>
      <c r="G54" s="118"/>
      <c r="H54" s="118"/>
      <c r="I54" s="118"/>
      <c r="J54" s="118"/>
      <c r="K54" s="118"/>
      <c r="L54" s="3"/>
      <c r="M54" s="10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</row>
    <row r="55" spans="1:118" ht="20.149999999999999" customHeight="1" x14ac:dyDescent="0.25">
      <c r="A55" s="3"/>
      <c r="B55" s="118"/>
      <c r="C55" s="118"/>
      <c r="D55" s="120"/>
      <c r="E55" s="120"/>
      <c r="F55" s="120"/>
      <c r="G55" s="118"/>
      <c r="H55" s="118"/>
      <c r="I55" s="118"/>
      <c r="J55" s="118"/>
      <c r="K55" s="118"/>
      <c r="L55" s="3"/>
      <c r="M55" s="10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</row>
    <row r="56" spans="1:118" x14ac:dyDescent="0.55000000000000004">
      <c r="A56" s="3"/>
      <c r="B56" s="122"/>
      <c r="C56" s="122"/>
      <c r="D56" s="123"/>
      <c r="E56" s="123"/>
      <c r="F56" s="123"/>
      <c r="G56" s="10"/>
      <c r="H56" s="10"/>
      <c r="I56" s="10"/>
      <c r="J56" s="10"/>
      <c r="K56" s="10"/>
      <c r="L56" s="3"/>
      <c r="M56" s="10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</row>
    <row r="57" spans="1:118" x14ac:dyDescent="0.55000000000000004">
      <c r="A57" s="3"/>
      <c r="B57" s="124"/>
      <c r="C57" s="124"/>
      <c r="D57" s="125"/>
      <c r="E57" s="125"/>
      <c r="F57" s="125"/>
      <c r="G57" s="3"/>
      <c r="H57" s="3"/>
      <c r="I57" s="3"/>
      <c r="J57" s="3"/>
      <c r="K57" s="3"/>
      <c r="L57" s="3"/>
      <c r="M57" s="10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</row>
    <row r="58" spans="1:118" x14ac:dyDescent="0.55000000000000004">
      <c r="A58" s="3"/>
      <c r="B58" s="124"/>
      <c r="C58" s="124"/>
      <c r="D58" s="125"/>
      <c r="E58" s="125"/>
      <c r="F58" s="125"/>
      <c r="G58" s="3"/>
      <c r="H58" s="3"/>
      <c r="I58" s="3"/>
      <c r="J58" s="3"/>
      <c r="K58" s="3"/>
      <c r="L58" s="3"/>
      <c r="M58" s="10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</row>
    <row r="59" spans="1:118" x14ac:dyDescent="0.55000000000000004">
      <c r="A59" s="3"/>
      <c r="B59" s="124"/>
      <c r="C59" s="124"/>
      <c r="D59" s="125"/>
      <c r="E59" s="125"/>
      <c r="F59" s="125"/>
      <c r="G59" s="3"/>
      <c r="H59" s="3"/>
      <c r="I59" s="3"/>
      <c r="J59" s="3"/>
      <c r="K59" s="3"/>
      <c r="L59" s="3"/>
      <c r="M59" s="10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</row>
    <row r="60" spans="1:118" x14ac:dyDescent="0.55000000000000004">
      <c r="A60" s="3"/>
      <c r="B60" s="124"/>
      <c r="C60" s="124"/>
      <c r="D60" s="125"/>
      <c r="E60" s="125"/>
      <c r="F60" s="125"/>
      <c r="G60" s="3"/>
      <c r="H60" s="3"/>
      <c r="I60" s="3"/>
      <c r="J60" s="3"/>
      <c r="K60" s="3"/>
      <c r="L60" s="3"/>
      <c r="M60" s="10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</row>
    <row r="61" spans="1:118" x14ac:dyDescent="0.55000000000000004">
      <c r="A61" s="3"/>
      <c r="B61" s="124"/>
      <c r="C61" s="124"/>
      <c r="D61" s="125"/>
      <c r="E61" s="125"/>
      <c r="F61" s="125"/>
      <c r="G61" s="3"/>
      <c r="H61" s="3"/>
      <c r="I61" s="3"/>
      <c r="J61" s="3"/>
      <c r="K61" s="3"/>
      <c r="L61" s="3"/>
      <c r="M61" s="10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</row>
    <row r="62" spans="1:118" x14ac:dyDescent="0.55000000000000004">
      <c r="A62" s="3"/>
      <c r="B62" s="124"/>
      <c r="C62" s="124"/>
      <c r="D62" s="125"/>
      <c r="E62" s="125"/>
      <c r="F62" s="125"/>
      <c r="G62" s="3"/>
      <c r="H62" s="3"/>
      <c r="I62" s="3"/>
      <c r="J62" s="3"/>
      <c r="K62" s="3"/>
      <c r="L62" s="3"/>
      <c r="M62" s="10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</row>
    <row r="63" spans="1:118" x14ac:dyDescent="0.55000000000000004">
      <c r="A63" s="3"/>
      <c r="B63" s="124"/>
      <c r="C63" s="124"/>
      <c r="D63" s="125"/>
      <c r="E63" s="125"/>
      <c r="F63" s="125"/>
      <c r="G63" s="3"/>
      <c r="H63" s="3"/>
      <c r="I63" s="3"/>
      <c r="J63" s="3"/>
      <c r="K63" s="3"/>
      <c r="L63" s="3"/>
      <c r="M63" s="10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</row>
    <row r="64" spans="1:118" x14ac:dyDescent="0.55000000000000004">
      <c r="A64" s="3"/>
      <c r="B64" s="124"/>
      <c r="C64" s="124"/>
      <c r="D64" s="125"/>
      <c r="E64" s="125"/>
      <c r="F64" s="125"/>
      <c r="G64" s="3"/>
      <c r="H64" s="3"/>
      <c r="I64" s="3"/>
      <c r="J64" s="3"/>
      <c r="K64" s="3"/>
      <c r="L64" s="3"/>
      <c r="M64" s="10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</row>
    <row r="65" spans="1:118" x14ac:dyDescent="0.55000000000000004">
      <c r="A65" s="3"/>
      <c r="B65" s="124"/>
      <c r="C65" s="124"/>
      <c r="D65" s="125"/>
      <c r="E65" s="125"/>
      <c r="F65" s="125"/>
      <c r="G65" s="3"/>
      <c r="H65" s="3"/>
      <c r="I65" s="3"/>
      <c r="J65" s="3"/>
      <c r="K65" s="3"/>
      <c r="L65" s="3"/>
      <c r="M65" s="10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</row>
    <row r="66" spans="1:118" x14ac:dyDescent="0.55000000000000004">
      <c r="A66" s="3"/>
      <c r="B66" s="124"/>
      <c r="C66" s="124"/>
      <c r="D66" s="125"/>
      <c r="E66" s="125"/>
      <c r="F66" s="125"/>
      <c r="G66" s="3"/>
      <c r="H66" s="3"/>
      <c r="I66" s="3"/>
      <c r="J66" s="3"/>
      <c r="K66" s="3"/>
      <c r="L66" s="3"/>
      <c r="M66" s="10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</row>
    <row r="67" spans="1:118" x14ac:dyDescent="0.55000000000000004">
      <c r="A67" s="3"/>
      <c r="B67" s="124"/>
      <c r="C67" s="124"/>
      <c r="D67" s="125"/>
      <c r="E67" s="125"/>
      <c r="F67" s="125"/>
      <c r="G67" s="3"/>
      <c r="H67" s="3"/>
      <c r="I67" s="3"/>
      <c r="J67" s="3"/>
      <c r="K67" s="3"/>
      <c r="L67" s="3"/>
      <c r="M67" s="10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</row>
    <row r="68" spans="1:118" x14ac:dyDescent="0.55000000000000004">
      <c r="A68" s="3"/>
      <c r="B68" s="124"/>
      <c r="C68" s="124"/>
      <c r="D68" s="125"/>
      <c r="E68" s="125"/>
      <c r="F68" s="125"/>
      <c r="G68" s="3"/>
      <c r="H68" s="3"/>
      <c r="I68" s="3"/>
      <c r="J68" s="3"/>
      <c r="K68" s="3"/>
      <c r="L68" s="3"/>
      <c r="M68" s="10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</row>
    <row r="69" spans="1:118" x14ac:dyDescent="0.55000000000000004">
      <c r="A69" s="3"/>
      <c r="B69" s="124"/>
      <c r="C69" s="124"/>
      <c r="D69" s="125"/>
      <c r="E69" s="125"/>
      <c r="F69" s="125"/>
      <c r="G69" s="3"/>
      <c r="H69" s="3"/>
      <c r="I69" s="3"/>
      <c r="J69" s="3"/>
      <c r="K69" s="3"/>
      <c r="L69" s="3"/>
      <c r="M69" s="10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</row>
    <row r="70" spans="1:118" x14ac:dyDescent="0.55000000000000004">
      <c r="A70" s="3"/>
      <c r="B70" s="124"/>
      <c r="C70" s="124"/>
      <c r="D70" s="125"/>
      <c r="E70" s="125"/>
      <c r="F70" s="125"/>
      <c r="G70" s="3"/>
      <c r="H70" s="3"/>
      <c r="I70" s="3"/>
      <c r="J70" s="3"/>
      <c r="K70" s="3"/>
      <c r="L70" s="3"/>
      <c r="M70" s="10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</row>
    <row r="71" spans="1:118" x14ac:dyDescent="0.55000000000000004">
      <c r="A71" s="3"/>
      <c r="B71" s="124"/>
      <c r="C71" s="124"/>
      <c r="D71" s="125"/>
      <c r="E71" s="125"/>
      <c r="F71" s="125"/>
      <c r="G71" s="3"/>
      <c r="H71" s="3"/>
      <c r="I71" s="3"/>
      <c r="J71" s="3"/>
      <c r="K71" s="3"/>
      <c r="L71" s="3"/>
      <c r="M71" s="10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</row>
    <row r="72" spans="1:118" x14ac:dyDescent="0.55000000000000004">
      <c r="A72" s="3"/>
      <c r="B72" s="124"/>
      <c r="C72" s="124"/>
      <c r="D72" s="125"/>
      <c r="E72" s="125"/>
      <c r="F72" s="125"/>
      <c r="G72" s="3"/>
      <c r="H72" s="3"/>
      <c r="I72" s="3"/>
      <c r="J72" s="3"/>
      <c r="K72" s="3"/>
      <c r="L72" s="3"/>
      <c r="M72" s="10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</row>
    <row r="73" spans="1:118" x14ac:dyDescent="0.55000000000000004">
      <c r="A73" s="3"/>
      <c r="B73" s="124"/>
      <c r="C73" s="124"/>
      <c r="D73" s="125"/>
      <c r="E73" s="125"/>
      <c r="F73" s="125"/>
      <c r="G73" s="3"/>
      <c r="H73" s="3"/>
      <c r="I73" s="3"/>
      <c r="J73" s="3"/>
      <c r="K73" s="3"/>
      <c r="L73" s="3"/>
      <c r="M73" s="10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</row>
    <row r="74" spans="1:118" x14ac:dyDescent="0.55000000000000004">
      <c r="A74" s="3"/>
      <c r="B74" s="124"/>
      <c r="C74" s="124"/>
      <c r="D74" s="125"/>
      <c r="E74" s="125"/>
      <c r="F74" s="125"/>
      <c r="G74" s="3"/>
      <c r="H74" s="3"/>
      <c r="I74" s="3"/>
      <c r="J74" s="3"/>
      <c r="K74" s="3"/>
      <c r="L74" s="3"/>
      <c r="M74" s="10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</row>
    <row r="75" spans="1:118" x14ac:dyDescent="0.55000000000000004">
      <c r="A75" s="3"/>
      <c r="B75" s="124"/>
      <c r="C75" s="124"/>
      <c r="D75" s="125"/>
      <c r="E75" s="125"/>
      <c r="F75" s="125"/>
      <c r="G75" s="3"/>
      <c r="H75" s="3"/>
      <c r="I75" s="3"/>
      <c r="J75" s="3"/>
      <c r="K75" s="3"/>
      <c r="L75" s="3"/>
      <c r="M75" s="10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</row>
    <row r="76" spans="1:118" x14ac:dyDescent="0.55000000000000004">
      <c r="A76" s="3"/>
      <c r="B76" s="124"/>
      <c r="C76" s="124"/>
      <c r="D76" s="125"/>
      <c r="E76" s="125"/>
      <c r="F76" s="125"/>
      <c r="G76" s="3"/>
      <c r="H76" s="3"/>
      <c r="I76" s="3"/>
      <c r="J76" s="3"/>
      <c r="K76" s="3"/>
      <c r="L76" s="3"/>
      <c r="M76" s="10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</row>
    <row r="77" spans="1:118" x14ac:dyDescent="0.55000000000000004">
      <c r="A77" s="3"/>
      <c r="B77" s="124"/>
      <c r="C77" s="124"/>
      <c r="D77" s="125"/>
      <c r="E77" s="125"/>
      <c r="F77" s="125"/>
      <c r="G77" s="3"/>
      <c r="H77" s="3"/>
      <c r="I77" s="3"/>
      <c r="J77" s="3"/>
      <c r="K77" s="3"/>
      <c r="L77" s="3"/>
      <c r="M77" s="10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</row>
    <row r="78" spans="1:118" x14ac:dyDescent="0.55000000000000004">
      <c r="A78" s="3"/>
      <c r="B78" s="124"/>
      <c r="C78" s="124"/>
      <c r="D78" s="125"/>
      <c r="E78" s="125"/>
      <c r="F78" s="125"/>
      <c r="G78" s="3"/>
      <c r="H78" s="3"/>
      <c r="I78" s="3"/>
      <c r="J78" s="3"/>
      <c r="K78" s="3"/>
      <c r="L78" s="3"/>
      <c r="M78" s="10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</row>
    <row r="79" spans="1:118" x14ac:dyDescent="0.55000000000000004">
      <c r="A79" s="3"/>
      <c r="B79" s="124"/>
      <c r="C79" s="124"/>
      <c r="D79" s="125"/>
      <c r="E79" s="125"/>
      <c r="F79" s="125"/>
      <c r="G79" s="3"/>
      <c r="H79" s="3"/>
      <c r="I79" s="3"/>
      <c r="J79" s="3"/>
      <c r="K79" s="3"/>
      <c r="L79" s="3"/>
      <c r="M79" s="10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</row>
    <row r="80" spans="1:118" x14ac:dyDescent="0.55000000000000004">
      <c r="A80" s="3"/>
      <c r="B80" s="124"/>
      <c r="C80" s="124"/>
      <c r="D80" s="125"/>
      <c r="E80" s="125"/>
      <c r="F80" s="125"/>
      <c r="G80" s="3"/>
      <c r="H80" s="3"/>
      <c r="I80" s="3"/>
      <c r="J80" s="3"/>
      <c r="K80" s="3"/>
      <c r="L80" s="3"/>
      <c r="M80" s="10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</row>
    <row r="81" spans="1:118" x14ac:dyDescent="0.55000000000000004">
      <c r="A81" s="3"/>
      <c r="B81" s="124"/>
      <c r="C81" s="124"/>
      <c r="D81" s="125"/>
      <c r="E81" s="125"/>
      <c r="F81" s="125"/>
      <c r="G81" s="3"/>
      <c r="H81" s="3"/>
      <c r="I81" s="3"/>
      <c r="J81" s="3"/>
      <c r="K81" s="3"/>
      <c r="L81" s="3"/>
      <c r="M81" s="10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</row>
    <row r="82" spans="1:118" x14ac:dyDescent="0.55000000000000004">
      <c r="A82" s="3"/>
      <c r="B82" s="124"/>
      <c r="C82" s="124"/>
      <c r="D82" s="125"/>
      <c r="E82" s="125"/>
      <c r="F82" s="125"/>
      <c r="G82" s="3"/>
      <c r="H82" s="3"/>
      <c r="I82" s="3"/>
      <c r="J82" s="3"/>
      <c r="K82" s="3"/>
      <c r="L82" s="3"/>
      <c r="M82" s="10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</row>
    <row r="83" spans="1:118" x14ac:dyDescent="0.55000000000000004">
      <c r="A83" s="3"/>
      <c r="B83" s="124"/>
      <c r="C83" s="124"/>
      <c r="D83" s="125"/>
      <c r="E83" s="125"/>
      <c r="F83" s="125"/>
      <c r="G83" s="3"/>
      <c r="H83" s="3"/>
      <c r="I83" s="3"/>
      <c r="J83" s="3"/>
      <c r="K83" s="3"/>
      <c r="L83" s="3"/>
      <c r="M83" s="10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</row>
    <row r="84" spans="1:118" x14ac:dyDescent="0.55000000000000004">
      <c r="A84" s="3"/>
      <c r="B84" s="124"/>
      <c r="C84" s="124"/>
      <c r="D84" s="125"/>
      <c r="E84" s="125"/>
      <c r="F84" s="125"/>
      <c r="G84" s="3"/>
      <c r="H84" s="3"/>
      <c r="I84" s="3"/>
      <c r="J84" s="3"/>
      <c r="K84" s="3"/>
      <c r="L84" s="3"/>
      <c r="M84" s="10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</row>
    <row r="85" spans="1:118" x14ac:dyDescent="0.55000000000000004">
      <c r="A85" s="3"/>
      <c r="B85" s="124"/>
      <c r="C85" s="124"/>
      <c r="D85" s="125"/>
      <c r="E85" s="125"/>
      <c r="F85" s="125"/>
      <c r="G85" s="3"/>
      <c r="H85" s="3"/>
      <c r="I85" s="3"/>
      <c r="J85" s="3"/>
      <c r="K85" s="3"/>
      <c r="L85" s="3"/>
      <c r="M85" s="10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</row>
    <row r="86" spans="1:118" x14ac:dyDescent="0.55000000000000004">
      <c r="A86" s="3"/>
      <c r="B86" s="124"/>
      <c r="C86" s="124"/>
      <c r="D86" s="125"/>
      <c r="E86" s="125"/>
      <c r="F86" s="125"/>
      <c r="G86" s="3"/>
      <c r="H86" s="3"/>
      <c r="I86" s="3"/>
      <c r="J86" s="3"/>
      <c r="K86" s="3"/>
      <c r="L86" s="3"/>
      <c r="M86" s="10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</row>
    <row r="87" spans="1:118" x14ac:dyDescent="0.55000000000000004">
      <c r="A87" s="3"/>
      <c r="B87" s="124"/>
      <c r="C87" s="124"/>
      <c r="D87" s="125"/>
      <c r="E87" s="125"/>
      <c r="F87" s="125"/>
      <c r="G87" s="3"/>
      <c r="H87" s="3"/>
      <c r="I87" s="3"/>
      <c r="J87" s="3"/>
      <c r="K87" s="3"/>
      <c r="L87" s="3"/>
      <c r="M87" s="10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</row>
    <row r="88" spans="1:118" x14ac:dyDescent="0.55000000000000004">
      <c r="A88" s="3"/>
      <c r="B88" s="124"/>
      <c r="C88" s="124"/>
      <c r="D88" s="125"/>
      <c r="E88" s="125"/>
      <c r="F88" s="125"/>
      <c r="G88" s="3"/>
      <c r="H88" s="3"/>
      <c r="I88" s="3"/>
      <c r="J88" s="3"/>
      <c r="K88" s="3"/>
      <c r="L88" s="3"/>
      <c r="M88" s="10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</row>
    <row r="89" spans="1:118" x14ac:dyDescent="0.55000000000000004">
      <c r="A89" s="3"/>
      <c r="B89" s="124"/>
      <c r="C89" s="124"/>
      <c r="D89" s="125"/>
      <c r="E89" s="125"/>
      <c r="F89" s="125"/>
      <c r="G89" s="3"/>
      <c r="H89" s="3"/>
      <c r="I89" s="3"/>
      <c r="J89" s="3"/>
      <c r="K89" s="3"/>
      <c r="L89" s="3"/>
      <c r="M89" s="10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</row>
    <row r="90" spans="1:118" x14ac:dyDescent="0.55000000000000004">
      <c r="A90" s="3"/>
      <c r="B90" s="124"/>
      <c r="C90" s="124"/>
      <c r="D90" s="125"/>
      <c r="E90" s="125"/>
      <c r="F90" s="125"/>
      <c r="G90" s="3"/>
      <c r="H90" s="3"/>
      <c r="I90" s="3"/>
      <c r="J90" s="3"/>
      <c r="K90" s="3"/>
      <c r="L90" s="3"/>
      <c r="M90" s="10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</row>
    <row r="91" spans="1:118" x14ac:dyDescent="0.55000000000000004">
      <c r="A91" s="3"/>
      <c r="B91" s="124"/>
      <c r="C91" s="124"/>
      <c r="D91" s="125"/>
      <c r="E91" s="125"/>
      <c r="F91" s="125"/>
      <c r="G91" s="3"/>
      <c r="H91" s="3"/>
      <c r="I91" s="3"/>
      <c r="J91" s="3"/>
      <c r="K91" s="3"/>
      <c r="L91" s="3"/>
      <c r="M91" s="10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</row>
    <row r="92" spans="1:118" x14ac:dyDescent="0.55000000000000004">
      <c r="A92" s="3"/>
      <c r="B92" s="124"/>
      <c r="C92" s="124"/>
      <c r="D92" s="125"/>
      <c r="E92" s="125"/>
      <c r="F92" s="125"/>
      <c r="G92" s="3"/>
      <c r="H92" s="3"/>
      <c r="I92" s="3"/>
      <c r="J92" s="3"/>
      <c r="K92" s="3"/>
      <c r="L92" s="3"/>
      <c r="M92" s="10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</row>
    <row r="93" spans="1:118" x14ac:dyDescent="0.55000000000000004">
      <c r="A93" s="3"/>
      <c r="B93" s="124"/>
      <c r="C93" s="124"/>
      <c r="D93" s="125"/>
      <c r="E93" s="125"/>
      <c r="F93" s="125"/>
      <c r="G93" s="3"/>
      <c r="H93" s="3"/>
      <c r="I93" s="3"/>
      <c r="J93" s="3"/>
      <c r="K93" s="3"/>
      <c r="L93" s="3"/>
      <c r="M93" s="10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</row>
    <row r="94" spans="1:118" x14ac:dyDescent="0.55000000000000004">
      <c r="A94" s="3"/>
      <c r="B94" s="124"/>
      <c r="C94" s="124"/>
      <c r="D94" s="125"/>
      <c r="E94" s="125"/>
      <c r="F94" s="125"/>
      <c r="G94" s="3"/>
      <c r="H94" s="3"/>
      <c r="I94" s="3"/>
      <c r="J94" s="3"/>
      <c r="K94" s="3"/>
      <c r="L94" s="3"/>
      <c r="M94" s="10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</row>
    <row r="95" spans="1:118" x14ac:dyDescent="0.55000000000000004">
      <c r="A95" s="3"/>
      <c r="B95" s="124"/>
      <c r="C95" s="124"/>
      <c r="D95" s="125"/>
      <c r="E95" s="125"/>
      <c r="F95" s="125"/>
      <c r="G95" s="3"/>
      <c r="H95" s="3"/>
      <c r="I95" s="3"/>
      <c r="J95" s="3"/>
      <c r="K95" s="3"/>
      <c r="L95" s="3"/>
      <c r="M95" s="10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</row>
    <row r="96" spans="1:118" x14ac:dyDescent="0.55000000000000004">
      <c r="A96" s="3"/>
      <c r="B96" s="124"/>
      <c r="C96" s="124"/>
      <c r="D96" s="125"/>
      <c r="E96" s="125"/>
      <c r="F96" s="125"/>
      <c r="G96" s="3"/>
      <c r="H96" s="3"/>
      <c r="I96" s="3"/>
      <c r="J96" s="3"/>
      <c r="K96" s="3"/>
      <c r="L96" s="3"/>
      <c r="M96" s="10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</row>
    <row r="97" spans="1:118" x14ac:dyDescent="0.55000000000000004">
      <c r="A97" s="3"/>
      <c r="B97" s="124"/>
      <c r="C97" s="124"/>
      <c r="D97" s="125"/>
      <c r="E97" s="125"/>
      <c r="F97" s="125"/>
      <c r="G97" s="3"/>
      <c r="H97" s="3"/>
      <c r="I97" s="3"/>
      <c r="J97" s="3"/>
      <c r="K97" s="3"/>
      <c r="L97" s="3"/>
      <c r="M97" s="10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</row>
    <row r="98" spans="1:118" x14ac:dyDescent="0.55000000000000004">
      <c r="A98" s="3"/>
      <c r="B98" s="124"/>
      <c r="C98" s="124"/>
      <c r="D98" s="125"/>
      <c r="E98" s="125"/>
      <c r="F98" s="125"/>
      <c r="G98" s="3"/>
      <c r="H98" s="3"/>
      <c r="I98" s="3"/>
      <c r="J98" s="3"/>
      <c r="K98" s="3"/>
      <c r="L98" s="3"/>
      <c r="M98" s="10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</row>
    <row r="99" spans="1:118" x14ac:dyDescent="0.55000000000000004">
      <c r="A99" s="3"/>
      <c r="B99" s="124"/>
      <c r="C99" s="124"/>
      <c r="D99" s="125"/>
      <c r="E99" s="125"/>
      <c r="F99" s="125"/>
      <c r="G99" s="3"/>
      <c r="H99" s="3"/>
      <c r="I99" s="3"/>
      <c r="J99" s="3"/>
      <c r="K99" s="3"/>
      <c r="L99" s="3"/>
      <c r="M99" s="10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</row>
    <row r="100" spans="1:118" x14ac:dyDescent="0.55000000000000004">
      <c r="A100" s="3"/>
      <c r="B100" s="124"/>
      <c r="C100" s="124"/>
      <c r="D100" s="125"/>
      <c r="E100" s="125"/>
      <c r="F100" s="125"/>
      <c r="G100" s="3"/>
      <c r="H100" s="3"/>
      <c r="I100" s="3"/>
      <c r="J100" s="3"/>
      <c r="K100" s="3"/>
      <c r="L100" s="3"/>
      <c r="M100" s="10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</row>
  </sheetData>
  <mergeCells count="13">
    <mergeCell ref="I4:I5"/>
    <mergeCell ref="J4:J5"/>
    <mergeCell ref="K4:L4"/>
    <mergeCell ref="B1:K1"/>
    <mergeCell ref="J2:K2"/>
    <mergeCell ref="B3:B5"/>
    <mergeCell ref="D3:F3"/>
    <mergeCell ref="G3:L3"/>
    <mergeCell ref="D4:D5"/>
    <mergeCell ref="E4:E5"/>
    <mergeCell ref="F4:F5"/>
    <mergeCell ref="G4:G5"/>
    <mergeCell ref="H4:H5"/>
  </mergeCells>
  <phoneticPr fontId="3"/>
  <pageMargins left="0.78740157480314965" right="0.43307086614173229" top="0.70866141732283472" bottom="0.43307086614173229" header="0.51181102362204722" footer="0.31496062992125984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選挙人名簿 </vt:lpstr>
      <vt:lpstr>'選挙人名簿 '!Print_Area</vt:lpstr>
      <vt:lpstr>'選挙人名簿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2025-05-23T00:06:03Z</dcterms:created>
  <dcterms:modified xsi:type="dcterms:W3CDTF">2025-05-23T00:06:18Z</dcterms:modified>
</cp:coreProperties>
</file>