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7\01_HP編集作業\03_行財政関係\"/>
    </mc:Choice>
  </mc:AlternateContent>
  <bookViews>
    <workbookView xWindow="0" yWindow="0" windowWidth="19160" windowHeight="8030"/>
  </bookViews>
  <sheets>
    <sheet name="市町村税の徴収率の推移 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 localSheetId="0">#REF!</definedName>
    <definedName name="a">#REF!</definedName>
    <definedName name="aa" localSheetId="0">#REF!</definedName>
    <definedName name="aa">#REF!</definedName>
    <definedName name="aaaa">#REF!</definedName>
    <definedName name="b">#REF!</definedName>
    <definedName name="_xlnm.Print_Area" localSheetId="0">'市町村税の徴収率の推移 '!$B$1:$N$51</definedName>
    <definedName name="_xlnm.Print_Area">#REF!</definedName>
    <definedName name="_xlnm.Print_Titles" localSheetId="0">'市町村税の徴収率の推移 '!$3:$5</definedName>
    <definedName name="x" localSheetId="0">#REF!</definedName>
    <definedName name="x">#REF!</definedName>
    <definedName name="X01Y01_03" localSheetId="0">#REF!</definedName>
    <definedName name="X01Y01_03">#REF!</definedName>
    <definedName name="X01Y01_33" localSheetId="0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'市町村税の徴収率の推移 '!$B$1:$N$51</definedName>
    <definedName name="Z_BA7259CF_C808_4938_ADD4_694E29B60C65_.wvu.PrintTitles" localSheetId="0" hidden="1">'市町村税の徴収率の推移 '!$3:$5</definedName>
    <definedName name="Z_C83478BF_6FC3_4C16_AD3D_4257229CD3CF_.wvu.PrintArea" localSheetId="0" hidden="1">'市町村税の徴収率の推移 '!$B$1:$N$51</definedName>
    <definedName name="Z_C83478BF_6FC3_4C16_AD3D_4257229CD3CF_.wvu.PrintTitles" localSheetId="0" hidden="1">'市町村税の徴収率の推移 '!$3:$5</definedName>
    <definedName name="あ">#REF!</definedName>
    <definedName name="修正後27病院事業の状況" localSheetId="0">#REF!</definedName>
    <definedName name="修正後27病院事業の状況">#REF!</definedName>
    <definedName name="地方公社等33" localSheetId="0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0" i="1" l="1"/>
  <c r="Y50" i="1"/>
  <c r="U50" i="1"/>
  <c r="R50" i="1"/>
  <c r="N50" i="1"/>
  <c r="M50" i="1"/>
  <c r="L50" i="1"/>
  <c r="K50" i="1"/>
  <c r="AB49" i="1"/>
  <c r="L49" i="1" s="1"/>
  <c r="Y49" i="1"/>
  <c r="U49" i="1"/>
  <c r="K49" i="1" s="1"/>
  <c r="R49" i="1"/>
  <c r="N49" i="1"/>
  <c r="M49" i="1"/>
  <c r="AB48" i="1"/>
  <c r="Y48" i="1"/>
  <c r="U48" i="1"/>
  <c r="R48" i="1"/>
  <c r="N48" i="1"/>
  <c r="M48" i="1"/>
  <c r="L48" i="1"/>
  <c r="K48" i="1"/>
  <c r="AB47" i="1"/>
  <c r="Y47" i="1"/>
  <c r="U47" i="1"/>
  <c r="R47" i="1"/>
  <c r="N47" i="1"/>
  <c r="M47" i="1"/>
  <c r="L47" i="1"/>
  <c r="K47" i="1"/>
  <c r="AB46" i="1"/>
  <c r="L46" i="1" s="1"/>
  <c r="Y46" i="1"/>
  <c r="U46" i="1"/>
  <c r="K46" i="1" s="1"/>
  <c r="R46" i="1"/>
  <c r="N46" i="1"/>
  <c r="M46" i="1"/>
  <c r="AB45" i="1"/>
  <c r="Y45" i="1"/>
  <c r="U45" i="1"/>
  <c r="R45" i="1"/>
  <c r="N45" i="1"/>
  <c r="M45" i="1"/>
  <c r="L45" i="1"/>
  <c r="K45" i="1"/>
  <c r="AB44" i="1"/>
  <c r="Y44" i="1"/>
  <c r="U44" i="1"/>
  <c r="R44" i="1"/>
  <c r="N44" i="1"/>
  <c r="M44" i="1"/>
  <c r="L44" i="1"/>
  <c r="K44" i="1"/>
  <c r="AB43" i="1"/>
  <c r="L43" i="1" s="1"/>
  <c r="Y43" i="1"/>
  <c r="U43" i="1"/>
  <c r="K43" i="1" s="1"/>
  <c r="R43" i="1"/>
  <c r="N43" i="1"/>
  <c r="M43" i="1"/>
  <c r="AB42" i="1"/>
  <c r="Y42" i="1"/>
  <c r="U42" i="1"/>
  <c r="R42" i="1"/>
  <c r="N42" i="1"/>
  <c r="M42" i="1"/>
  <c r="L42" i="1"/>
  <c r="K42" i="1"/>
  <c r="AB41" i="1"/>
  <c r="Y41" i="1"/>
  <c r="U41" i="1"/>
  <c r="R41" i="1"/>
  <c r="N41" i="1"/>
  <c r="M41" i="1"/>
  <c r="L41" i="1"/>
  <c r="K41" i="1"/>
  <c r="AB40" i="1"/>
  <c r="L40" i="1" s="1"/>
  <c r="Y40" i="1"/>
  <c r="U40" i="1"/>
  <c r="K40" i="1" s="1"/>
  <c r="R40" i="1"/>
  <c r="N40" i="1"/>
  <c r="M40" i="1"/>
  <c r="AB39" i="1"/>
  <c r="Y39" i="1"/>
  <c r="U39" i="1"/>
  <c r="R39" i="1"/>
  <c r="N39" i="1"/>
  <c r="M39" i="1"/>
  <c r="L39" i="1"/>
  <c r="K39" i="1"/>
  <c r="AB38" i="1"/>
  <c r="Y38" i="1"/>
  <c r="U38" i="1"/>
  <c r="R38" i="1"/>
  <c r="N38" i="1"/>
  <c r="M38" i="1"/>
  <c r="L38" i="1"/>
  <c r="K38" i="1"/>
  <c r="AB37" i="1"/>
  <c r="L37" i="1" s="1"/>
  <c r="Y37" i="1"/>
  <c r="U37" i="1"/>
  <c r="K37" i="1" s="1"/>
  <c r="R37" i="1"/>
  <c r="N37" i="1"/>
  <c r="M37" i="1"/>
  <c r="AB36" i="1"/>
  <c r="Y36" i="1"/>
  <c r="U36" i="1"/>
  <c r="R36" i="1"/>
  <c r="N36" i="1"/>
  <c r="M36" i="1"/>
  <c r="L36" i="1"/>
  <c r="K36" i="1"/>
  <c r="AB35" i="1"/>
  <c r="Y35" i="1"/>
  <c r="U35" i="1"/>
  <c r="R35" i="1"/>
  <c r="N35" i="1"/>
  <c r="M35" i="1"/>
  <c r="L35" i="1"/>
  <c r="K35" i="1"/>
  <c r="AB34" i="1"/>
  <c r="L34" i="1" s="1"/>
  <c r="Y34" i="1"/>
  <c r="U34" i="1"/>
  <c r="K34" i="1" s="1"/>
  <c r="R34" i="1"/>
  <c r="N34" i="1"/>
  <c r="M34" i="1"/>
  <c r="AB33" i="1"/>
  <c r="Y33" i="1"/>
  <c r="U33" i="1"/>
  <c r="R33" i="1"/>
  <c r="N33" i="1"/>
  <c r="M33" i="1"/>
  <c r="L33" i="1"/>
  <c r="K33" i="1"/>
  <c r="AB32" i="1"/>
  <c r="Y32" i="1"/>
  <c r="U32" i="1"/>
  <c r="R32" i="1"/>
  <c r="N32" i="1"/>
  <c r="M32" i="1"/>
  <c r="L32" i="1"/>
  <c r="K32" i="1"/>
  <c r="AB31" i="1"/>
  <c r="L31" i="1" s="1"/>
  <c r="Y31" i="1"/>
  <c r="U31" i="1"/>
  <c r="K31" i="1" s="1"/>
  <c r="R31" i="1"/>
  <c r="N31" i="1"/>
  <c r="M31" i="1"/>
  <c r="AB30" i="1"/>
  <c r="Y30" i="1"/>
  <c r="U30" i="1"/>
  <c r="R30" i="1"/>
  <c r="N30" i="1"/>
  <c r="M30" i="1"/>
  <c r="L30" i="1"/>
  <c r="K30" i="1"/>
  <c r="AB29" i="1"/>
  <c r="Y29" i="1"/>
  <c r="U29" i="1"/>
  <c r="R29" i="1"/>
  <c r="N29" i="1"/>
  <c r="M29" i="1"/>
  <c r="L29" i="1"/>
  <c r="K29" i="1"/>
  <c r="AB28" i="1"/>
  <c r="L28" i="1" s="1"/>
  <c r="Y28" i="1"/>
  <c r="U28" i="1"/>
  <c r="K28" i="1" s="1"/>
  <c r="R28" i="1"/>
  <c r="N28" i="1"/>
  <c r="M28" i="1"/>
  <c r="AB27" i="1"/>
  <c r="Y27" i="1"/>
  <c r="U27" i="1"/>
  <c r="R27" i="1"/>
  <c r="N27" i="1"/>
  <c r="M27" i="1"/>
  <c r="L27" i="1"/>
  <c r="K27" i="1"/>
  <c r="AB26" i="1"/>
  <c r="Y26" i="1"/>
  <c r="U26" i="1"/>
  <c r="R26" i="1"/>
  <c r="N26" i="1"/>
  <c r="M26" i="1"/>
  <c r="L26" i="1"/>
  <c r="K26" i="1"/>
  <c r="AB25" i="1"/>
  <c r="L25" i="1" s="1"/>
  <c r="Y25" i="1"/>
  <c r="U25" i="1"/>
  <c r="K25" i="1" s="1"/>
  <c r="R25" i="1"/>
  <c r="N25" i="1"/>
  <c r="M25" i="1"/>
  <c r="AB24" i="1"/>
  <c r="Y24" i="1"/>
  <c r="U24" i="1"/>
  <c r="R24" i="1"/>
  <c r="N24" i="1"/>
  <c r="M24" i="1"/>
  <c r="L24" i="1"/>
  <c r="K24" i="1"/>
  <c r="AB23" i="1"/>
  <c r="Y23" i="1"/>
  <c r="U23" i="1"/>
  <c r="R23" i="1"/>
  <c r="N23" i="1"/>
  <c r="M23" i="1"/>
  <c r="L23" i="1"/>
  <c r="K23" i="1"/>
  <c r="AB22" i="1"/>
  <c r="L22" i="1" s="1"/>
  <c r="Y22" i="1"/>
  <c r="U22" i="1"/>
  <c r="K22" i="1" s="1"/>
  <c r="R22" i="1"/>
  <c r="N22" i="1"/>
  <c r="M22" i="1"/>
  <c r="AB21" i="1"/>
  <c r="Y21" i="1"/>
  <c r="U21" i="1"/>
  <c r="R21" i="1"/>
  <c r="N21" i="1"/>
  <c r="M21" i="1"/>
  <c r="L21" i="1"/>
  <c r="K21" i="1"/>
  <c r="AB20" i="1"/>
  <c r="Y20" i="1"/>
  <c r="U20" i="1"/>
  <c r="R20" i="1"/>
  <c r="N20" i="1"/>
  <c r="M20" i="1"/>
  <c r="L20" i="1"/>
  <c r="K20" i="1"/>
  <c r="AB19" i="1"/>
  <c r="L19" i="1" s="1"/>
  <c r="Y19" i="1"/>
  <c r="U19" i="1"/>
  <c r="K19" i="1" s="1"/>
  <c r="R19" i="1"/>
  <c r="N19" i="1"/>
  <c r="M19" i="1"/>
  <c r="AB18" i="1"/>
  <c r="Y18" i="1"/>
  <c r="U18" i="1"/>
  <c r="R18" i="1"/>
  <c r="N18" i="1"/>
  <c r="M18" i="1"/>
  <c r="L18" i="1"/>
  <c r="K18" i="1"/>
  <c r="AB17" i="1"/>
  <c r="Y17" i="1"/>
  <c r="U17" i="1"/>
  <c r="R17" i="1"/>
  <c r="N17" i="1"/>
  <c r="M17" i="1"/>
  <c r="L17" i="1"/>
  <c r="K17" i="1"/>
  <c r="AB16" i="1"/>
  <c r="L16" i="1" s="1"/>
  <c r="Y16" i="1"/>
  <c r="U16" i="1"/>
  <c r="K16" i="1" s="1"/>
  <c r="R16" i="1"/>
  <c r="N16" i="1"/>
  <c r="M16" i="1"/>
  <c r="AB15" i="1"/>
  <c r="Y15" i="1"/>
  <c r="U15" i="1"/>
  <c r="R15" i="1"/>
  <c r="N15" i="1"/>
  <c r="M15" i="1"/>
  <c r="L15" i="1"/>
  <c r="K15" i="1"/>
  <c r="AB14" i="1"/>
  <c r="Y14" i="1"/>
  <c r="U14" i="1"/>
  <c r="R14" i="1"/>
  <c r="N14" i="1"/>
  <c r="M14" i="1"/>
  <c r="L14" i="1"/>
  <c r="K14" i="1"/>
  <c r="AB13" i="1"/>
  <c r="L13" i="1" s="1"/>
  <c r="Y13" i="1"/>
  <c r="U13" i="1"/>
  <c r="K13" i="1" s="1"/>
  <c r="R13" i="1"/>
  <c r="N13" i="1"/>
  <c r="M13" i="1"/>
  <c r="AB12" i="1"/>
  <c r="Y12" i="1"/>
  <c r="U12" i="1"/>
  <c r="R12" i="1"/>
  <c r="N12" i="1"/>
  <c r="M12" i="1"/>
  <c r="L12" i="1"/>
  <c r="K12" i="1"/>
  <c r="AB11" i="1"/>
  <c r="Y11" i="1"/>
  <c r="U11" i="1"/>
  <c r="R11" i="1"/>
  <c r="N11" i="1"/>
  <c r="M11" i="1"/>
  <c r="L11" i="1"/>
  <c r="K11" i="1"/>
  <c r="AB10" i="1"/>
  <c r="L10" i="1" s="1"/>
  <c r="Y10" i="1"/>
  <c r="U10" i="1"/>
  <c r="K10" i="1" s="1"/>
  <c r="R10" i="1"/>
  <c r="N10" i="1"/>
  <c r="M10" i="1"/>
  <c r="AB9" i="1"/>
  <c r="Y9" i="1"/>
  <c r="U9" i="1"/>
  <c r="R9" i="1"/>
  <c r="N9" i="1"/>
  <c r="M9" i="1"/>
  <c r="L9" i="1"/>
  <c r="K9" i="1"/>
  <c r="AB8" i="1"/>
  <c r="Y8" i="1"/>
  <c r="U8" i="1"/>
  <c r="R8" i="1"/>
  <c r="N8" i="1"/>
  <c r="M8" i="1"/>
  <c r="L8" i="1"/>
  <c r="K8" i="1"/>
  <c r="AB7" i="1"/>
  <c r="L7" i="1" s="1"/>
  <c r="Y7" i="1"/>
  <c r="U7" i="1"/>
  <c r="K7" i="1" s="1"/>
  <c r="R7" i="1"/>
  <c r="N7" i="1"/>
  <c r="M7" i="1"/>
  <c r="AB6" i="1"/>
  <c r="Y6" i="1"/>
  <c r="U6" i="1"/>
  <c r="R6" i="1"/>
  <c r="N6" i="1"/>
  <c r="M6" i="1"/>
  <c r="L6" i="1"/>
  <c r="K6" i="1"/>
</calcChain>
</file>

<file path=xl/sharedStrings.xml><?xml version="1.0" encoding="utf-8"?>
<sst xmlns="http://schemas.openxmlformats.org/spreadsheetml/2006/main" count="104" uniqueCount="81">
  <si>
    <t>16　市町村税の徴収率の推移</t>
    <rPh sb="3" eb="6">
      <t>シチョウソン</t>
    </rPh>
    <rPh sb="6" eb="7">
      <t>ゼイ</t>
    </rPh>
    <rPh sb="8" eb="11">
      <t>チョウシュウリツ</t>
    </rPh>
    <rPh sb="12" eb="14">
      <t>スイイ</t>
    </rPh>
    <phoneticPr fontId="4"/>
  </si>
  <si>
    <t>(単位：％)</t>
    <phoneticPr fontId="4"/>
  </si>
  <si>
    <t>市町村民税（個人）</t>
    <rPh sb="0" eb="3">
      <t>シチョウソン</t>
    </rPh>
    <rPh sb="3" eb="4">
      <t>ミン</t>
    </rPh>
    <rPh sb="4" eb="5">
      <t>ゼイ</t>
    </rPh>
    <rPh sb="6" eb="8">
      <t>コジン</t>
    </rPh>
    <phoneticPr fontId="4"/>
  </si>
  <si>
    <t>市町村民税（法人）</t>
    <rPh sb="0" eb="3">
      <t>シチョウソン</t>
    </rPh>
    <rPh sb="3" eb="4">
      <t>ミン</t>
    </rPh>
    <rPh sb="4" eb="5">
      <t>ゼイ</t>
    </rPh>
    <rPh sb="6" eb="8">
      <t>ホウジン</t>
    </rPh>
    <phoneticPr fontId="4"/>
  </si>
  <si>
    <t>固定資産税</t>
    <rPh sb="0" eb="5">
      <t>コテイシサンゼイ</t>
    </rPh>
    <phoneticPr fontId="4"/>
  </si>
  <si>
    <t>市町村税合計</t>
    <rPh sb="0" eb="6">
      <t>シチョウソンゼイゴウケイ</t>
    </rPh>
    <phoneticPr fontId="4"/>
  </si>
  <si>
    <t>区分</t>
  </si>
  <si>
    <t>令　和　３　年　度</t>
    <rPh sb="0" eb="1">
      <t>レイ</t>
    </rPh>
    <rPh sb="2" eb="3">
      <t>ワ</t>
    </rPh>
    <phoneticPr fontId="8"/>
  </si>
  <si>
    <t>令　和　４　年　度</t>
    <rPh sb="0" eb="1">
      <t>レイ</t>
    </rPh>
    <rPh sb="2" eb="3">
      <t>ワ</t>
    </rPh>
    <phoneticPr fontId="8"/>
  </si>
  <si>
    <t>令　和　５　年　度</t>
    <rPh sb="0" eb="1">
      <t>レイ</t>
    </rPh>
    <rPh sb="2" eb="3">
      <t>ワ</t>
    </rPh>
    <phoneticPr fontId="8"/>
  </si>
  <si>
    <t>調定済額</t>
    <rPh sb="0" eb="3">
      <t>チョウテイズ</t>
    </rPh>
    <rPh sb="3" eb="4">
      <t>ガク</t>
    </rPh>
    <phoneticPr fontId="4"/>
  </si>
  <si>
    <t>収入済額</t>
    <rPh sb="0" eb="3">
      <t>シュウニュウズ</t>
    </rPh>
    <rPh sb="3" eb="4">
      <t>ガク</t>
    </rPh>
    <phoneticPr fontId="4"/>
  </si>
  <si>
    <t>市町村民税</t>
  </si>
  <si>
    <t>固定資産税</t>
  </si>
  <si>
    <t>市町村税合計</t>
  </si>
  <si>
    <t>個人均等割</t>
    <rPh sb="0" eb="2">
      <t>コジン</t>
    </rPh>
    <rPh sb="2" eb="5">
      <t>キントウワ</t>
    </rPh>
    <phoneticPr fontId="4"/>
  </si>
  <si>
    <t>所得割</t>
    <rPh sb="0" eb="3">
      <t>ショトクワリ</t>
    </rPh>
    <phoneticPr fontId="4"/>
  </si>
  <si>
    <t>計</t>
    <rPh sb="0" eb="1">
      <t>ケイ</t>
    </rPh>
    <phoneticPr fontId="4"/>
  </si>
  <si>
    <t>法人均等割</t>
    <rPh sb="0" eb="2">
      <t>ホウジン</t>
    </rPh>
    <rPh sb="2" eb="5">
      <t>キントウワ</t>
    </rPh>
    <phoneticPr fontId="4"/>
  </si>
  <si>
    <t>法人税割</t>
    <rPh sb="0" eb="4">
      <t>ホウジンゼイワリ</t>
    </rPh>
    <phoneticPr fontId="4"/>
  </si>
  <si>
    <t>市町村名</t>
  </si>
  <si>
    <t>個人</t>
  </si>
  <si>
    <t>法人</t>
  </si>
  <si>
    <t>6-4-3</t>
    <phoneticPr fontId="4"/>
  </si>
  <si>
    <t>6-5-3</t>
    <phoneticPr fontId="4"/>
  </si>
  <si>
    <t>6-4-8</t>
    <phoneticPr fontId="4"/>
  </si>
  <si>
    <t>6-5-8</t>
    <phoneticPr fontId="4"/>
  </si>
  <si>
    <t>6-7-3</t>
    <phoneticPr fontId="4"/>
  </si>
  <si>
    <t>6-8-3</t>
    <phoneticPr fontId="4"/>
  </si>
  <si>
    <t>6-7-8</t>
    <phoneticPr fontId="4"/>
  </si>
  <si>
    <t>6-8-8</t>
    <phoneticPr fontId="4"/>
  </si>
  <si>
    <t>6-9-3</t>
    <phoneticPr fontId="4"/>
  </si>
  <si>
    <t>6-9-8</t>
    <phoneticPr fontId="4"/>
  </si>
  <si>
    <t>6-37-3</t>
    <phoneticPr fontId="4"/>
  </si>
  <si>
    <t>6-37-8</t>
    <phoneticPr fontId="4"/>
  </si>
  <si>
    <t>県計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</si>
  <si>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</si>
  <si>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</si>
  <si>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</si>
  <si>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</si>
  <si>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</si>
  <si>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</si>
  <si>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</si>
  <si>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</si>
  <si>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</si>
  <si>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</si>
  <si>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</si>
  <si>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</si>
  <si>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</si>
  <si>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</si>
  <si>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</si>
  <si>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</si>
  <si>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</si>
  <si>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</si>
  <si>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</si>
  <si>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</si>
  <si>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</si>
  <si>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</si>
  <si>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</si>
  <si>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</si>
  <si>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</si>
  <si>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</si>
  <si>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</si>
  <si>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</si>
  <si>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</si>
  <si>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</si>
  <si>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</si>
  <si>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</si>
  <si>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</si>
  <si>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</si>
  <si>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</si>
  <si>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</si>
  <si>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</si>
  <si>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</si>
  <si>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</si>
  <si>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</si>
  <si>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</si>
  <si>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</si>
  <si>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</si>
  <si>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</si>
  <si>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※　市町村税合計は国民保険税（料）を除く。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</si>
</sst>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.0;&quot;△ &quot;0.0"/>
    <numFmt numFmtId="178" formatCode="#,##0.0;[Red]\-#,##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8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02">
    <xf numFmtId="0" fontId="0" fillId="0" borderId="0" xfId="0">
      <alignment vertical="center"/>
    </xf>
    <xf numFmtId="0" fontId="1" fillId="0" borderId="0" xfId="1" applyFill="1"/>
    <xf numFmtId="0" fontId="3" fillId="0" borderId="1" xfId="1" applyFont="1" applyFill="1" applyBorder="1" applyAlignment="1">
      <alignment vertical="top"/>
    </xf>
    <xf numFmtId="176" fontId="1" fillId="0" borderId="0" xfId="1" applyNumberFormat="1" applyFill="1"/>
    <xf numFmtId="177" fontId="1" fillId="0" borderId="0" xfId="1" applyNumberFormat="1" applyFill="1"/>
    <xf numFmtId="38" fontId="5" fillId="0" borderId="0" xfId="2" applyFont="1" applyAlignment="1">
      <alignment horizontal="right"/>
    </xf>
    <xf numFmtId="0" fontId="1" fillId="0" borderId="0" xfId="1" applyFont="1" applyFill="1"/>
    <xf numFmtId="0" fontId="3" fillId="0" borderId="2" xfId="1" applyFont="1" applyFill="1" applyBorder="1" applyAlignment="1">
      <alignment vertical="top"/>
    </xf>
    <xf numFmtId="176" fontId="1" fillId="0" borderId="0" xfId="1" applyNumberFormat="1" applyFont="1" applyFill="1"/>
    <xf numFmtId="177" fontId="1" fillId="0" borderId="0" xfId="1" applyNumberFormat="1" applyFont="1" applyFill="1"/>
    <xf numFmtId="38" fontId="5" fillId="0" borderId="0" xfId="2" applyFont="1" applyFill="1" applyAlignment="1">
      <alignment horizontal="right"/>
    </xf>
    <xf numFmtId="0" fontId="6" fillId="0" borderId="3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0" xfId="1" applyFont="1" applyFill="1" applyBorder="1"/>
    <xf numFmtId="0" fontId="7" fillId="0" borderId="6" xfId="1" applyFont="1" applyFill="1" applyBorder="1" applyAlignment="1">
      <alignment horizontal="right" vertical="center" wrapText="1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0" fontId="6" fillId="0" borderId="0" xfId="1" applyFont="1" applyFill="1"/>
    <xf numFmtId="0" fontId="6" fillId="0" borderId="10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right" vertical="center" wrapText="1"/>
    </xf>
    <xf numFmtId="176" fontId="7" fillId="0" borderId="11" xfId="1" applyNumberFormat="1" applyFont="1" applyFill="1" applyBorder="1" applyAlignment="1">
      <alignment horizontal="center" vertical="center"/>
    </xf>
    <xf numFmtId="176" fontId="7" fillId="0" borderId="12" xfId="1" applyNumberFormat="1" applyFont="1" applyFill="1" applyBorder="1" applyAlignment="1">
      <alignment horizontal="center" vertical="center"/>
    </xf>
    <xf numFmtId="177" fontId="7" fillId="0" borderId="13" xfId="1" applyNumberFormat="1" applyFont="1" applyFill="1" applyBorder="1" applyAlignment="1">
      <alignment horizontal="center" vertical="center" wrapText="1"/>
    </xf>
    <xf numFmtId="177" fontId="7" fillId="0" borderId="14" xfId="1" applyNumberFormat="1" applyFont="1" applyFill="1" applyBorder="1" applyAlignment="1">
      <alignment horizontal="center" vertical="center" wrapText="1"/>
    </xf>
    <xf numFmtId="177" fontId="7" fillId="0" borderId="15" xfId="1" applyNumberFormat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left" wrapText="1"/>
    </xf>
    <xf numFmtId="176" fontId="7" fillId="0" borderId="19" xfId="1" applyNumberFormat="1" applyFont="1" applyFill="1" applyBorder="1" applyAlignment="1">
      <alignment horizontal="center" vertical="center" wrapText="1"/>
    </xf>
    <xf numFmtId="176" fontId="7" fillId="0" borderId="20" xfId="1" applyNumberFormat="1" applyFont="1" applyFill="1" applyBorder="1" applyAlignment="1">
      <alignment horizontal="center" vertical="center" wrapText="1"/>
    </xf>
    <xf numFmtId="177" fontId="7" fillId="0" borderId="21" xfId="1" applyNumberFormat="1" applyFont="1" applyFill="1" applyBorder="1" applyAlignment="1">
      <alignment horizontal="center" vertical="center" wrapText="1"/>
    </xf>
    <xf numFmtId="177" fontId="7" fillId="0" borderId="22" xfId="1" applyNumberFormat="1" applyFont="1" applyFill="1" applyBorder="1" applyAlignment="1">
      <alignment horizontal="center" vertical="center" wrapText="1"/>
    </xf>
    <xf numFmtId="176" fontId="7" fillId="0" borderId="23" xfId="1" applyNumberFormat="1" applyFont="1" applyFill="1" applyBorder="1" applyAlignment="1">
      <alignment horizontal="center" vertical="center" wrapText="1"/>
    </xf>
    <xf numFmtId="177" fontId="7" fillId="0" borderId="24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/>
    </xf>
    <xf numFmtId="0" fontId="6" fillId="0" borderId="25" xfId="1" applyFont="1" applyFill="1" applyBorder="1" applyAlignment="1">
      <alignment horizontal="center" vertical="center"/>
    </xf>
    <xf numFmtId="49" fontId="6" fillId="0" borderId="0" xfId="1" applyNumberFormat="1" applyFont="1" applyFill="1"/>
    <xf numFmtId="0" fontId="6" fillId="0" borderId="0" xfId="1" applyFont="1" applyFill="1" applyBorder="1" applyAlignment="1">
      <alignment vertical="center"/>
    </xf>
    <xf numFmtId="0" fontId="9" fillId="0" borderId="5" xfId="1" applyFont="1" applyFill="1" applyBorder="1" applyAlignment="1">
      <alignment horizontal="distributed" vertical="center"/>
    </xf>
    <xf numFmtId="178" fontId="5" fillId="0" borderId="3" xfId="2" applyNumberFormat="1" applyFont="1" applyFill="1" applyBorder="1" applyAlignment="1">
      <alignment vertical="center"/>
    </xf>
    <xf numFmtId="178" fontId="5" fillId="0" borderId="26" xfId="2" applyNumberFormat="1" applyFont="1" applyFill="1" applyBorder="1" applyAlignment="1">
      <alignment vertical="center"/>
    </xf>
    <xf numFmtId="178" fontId="5" fillId="0" borderId="4" xfId="2" applyNumberFormat="1" applyFont="1" applyFill="1" applyBorder="1" applyAlignment="1">
      <alignment vertical="center"/>
    </xf>
    <xf numFmtId="178" fontId="5" fillId="0" borderId="27" xfId="2" applyNumberFormat="1" applyFont="1" applyFill="1" applyBorder="1" applyAlignment="1">
      <alignment vertical="center"/>
    </xf>
    <xf numFmtId="178" fontId="5" fillId="0" borderId="28" xfId="2" applyNumberFormat="1" applyFont="1" applyFill="1" applyBorder="1" applyAlignment="1">
      <alignment vertical="center"/>
    </xf>
    <xf numFmtId="178" fontId="5" fillId="0" borderId="5" xfId="2" applyNumberFormat="1" applyFont="1" applyFill="1" applyBorder="1" applyAlignment="1">
      <alignment vertical="center"/>
    </xf>
    <xf numFmtId="38" fontId="6" fillId="0" borderId="10" xfId="2" applyFont="1" applyFill="1" applyBorder="1" applyAlignment="1">
      <alignment vertical="center"/>
    </xf>
    <xf numFmtId="38" fontId="10" fillId="0" borderId="10" xfId="1" applyNumberFormat="1" applyFont="1" applyFill="1" applyBorder="1" applyAlignment="1">
      <alignment vertical="center"/>
    </xf>
    <xf numFmtId="38" fontId="11" fillId="0" borderId="10" xfId="1" applyNumberFormat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29" xfId="1" applyFont="1" applyFill="1" applyBorder="1" applyAlignment="1">
      <alignment horizontal="distributed" vertical="center"/>
    </xf>
    <xf numFmtId="178" fontId="5" fillId="0" borderId="30" xfId="2" applyNumberFormat="1" applyFont="1" applyFill="1" applyBorder="1" applyAlignment="1">
      <alignment vertical="center"/>
    </xf>
    <xf numFmtId="178" fontId="5" fillId="0" borderId="31" xfId="2" applyNumberFormat="1" applyFont="1" applyFill="1" applyBorder="1" applyAlignment="1">
      <alignment vertical="center"/>
    </xf>
    <xf numFmtId="178" fontId="5" fillId="0" borderId="32" xfId="2" applyNumberFormat="1" applyFont="1" applyFill="1" applyBorder="1" applyAlignment="1">
      <alignment vertical="center"/>
    </xf>
    <xf numFmtId="178" fontId="5" fillId="0" borderId="33" xfId="2" applyNumberFormat="1" applyFont="1" applyFill="1" applyBorder="1" applyAlignment="1">
      <alignment vertical="center"/>
    </xf>
    <xf numFmtId="178" fontId="5" fillId="0" borderId="34" xfId="2" applyNumberFormat="1" applyFont="1" applyFill="1" applyBorder="1" applyAlignment="1">
      <alignment vertical="center"/>
    </xf>
    <xf numFmtId="178" fontId="5" fillId="0" borderId="29" xfId="2" applyNumberFormat="1" applyFont="1" applyFill="1" applyBorder="1" applyAlignment="1">
      <alignment vertical="center"/>
    </xf>
    <xf numFmtId="0" fontId="7" fillId="0" borderId="35" xfId="1" applyFont="1" applyFill="1" applyBorder="1" applyAlignment="1">
      <alignment horizontal="distributed" vertical="center"/>
    </xf>
    <xf numFmtId="178" fontId="5" fillId="0" borderId="11" xfId="2" applyNumberFormat="1" applyFont="1" applyFill="1" applyBorder="1" applyAlignment="1">
      <alignment vertical="center"/>
    </xf>
    <xf numFmtId="178" fontId="5" fillId="0" borderId="36" xfId="2" applyNumberFormat="1" applyFont="1" applyFill="1" applyBorder="1" applyAlignment="1">
      <alignment vertical="center"/>
    </xf>
    <xf numFmtId="178" fontId="5" fillId="0" borderId="37" xfId="2" applyNumberFormat="1" applyFont="1" applyFill="1" applyBorder="1" applyAlignment="1">
      <alignment vertical="center"/>
    </xf>
    <xf numFmtId="178" fontId="5" fillId="0" borderId="38" xfId="2" applyNumberFormat="1" applyFont="1" applyFill="1" applyBorder="1" applyAlignment="1">
      <alignment vertical="center"/>
    </xf>
    <xf numFmtId="178" fontId="5" fillId="0" borderId="39" xfId="2" applyNumberFormat="1" applyFont="1" applyFill="1" applyBorder="1" applyAlignment="1">
      <alignment vertical="center"/>
    </xf>
    <xf numFmtId="178" fontId="5" fillId="0" borderId="35" xfId="2" applyNumberFormat="1" applyFont="1" applyFill="1" applyBorder="1" applyAlignment="1">
      <alignment vertical="center"/>
    </xf>
    <xf numFmtId="0" fontId="12" fillId="0" borderId="35" xfId="1" applyFont="1" applyFill="1" applyBorder="1" applyAlignment="1">
      <alignment horizontal="distributed" vertical="center"/>
    </xf>
    <xf numFmtId="0" fontId="7" fillId="0" borderId="40" xfId="1" applyFont="1" applyFill="1" applyBorder="1" applyAlignment="1">
      <alignment horizontal="distributed" vertical="center"/>
    </xf>
    <xf numFmtId="178" fontId="5" fillId="0" borderId="19" xfId="2" applyNumberFormat="1" applyFont="1" applyFill="1" applyBorder="1" applyAlignment="1">
      <alignment vertical="center"/>
    </xf>
    <xf numFmtId="178" fontId="5" fillId="0" borderId="20" xfId="2" applyNumberFormat="1" applyFont="1" applyFill="1" applyBorder="1" applyAlignment="1">
      <alignment vertical="center"/>
    </xf>
    <xf numFmtId="178" fontId="5" fillId="0" borderId="41" xfId="2" applyNumberFormat="1" applyFont="1" applyFill="1" applyBorder="1" applyAlignment="1">
      <alignment vertical="center"/>
    </xf>
    <xf numFmtId="178" fontId="5" fillId="0" borderId="42" xfId="2" applyNumberFormat="1" applyFont="1" applyFill="1" applyBorder="1" applyAlignment="1">
      <alignment vertical="center"/>
    </xf>
    <xf numFmtId="178" fontId="5" fillId="0" borderId="23" xfId="2" applyNumberFormat="1" applyFont="1" applyFill="1" applyBorder="1" applyAlignment="1">
      <alignment vertical="center"/>
    </xf>
    <xf numFmtId="178" fontId="5" fillId="0" borderId="40" xfId="2" applyNumberFormat="1" applyFont="1" applyFill="1" applyBorder="1" applyAlignment="1">
      <alignment vertical="center"/>
    </xf>
    <xf numFmtId="0" fontId="7" fillId="0" borderId="18" xfId="1" applyFont="1" applyFill="1" applyBorder="1" applyAlignment="1">
      <alignment horizontal="distributed" vertical="center"/>
    </xf>
    <xf numFmtId="178" fontId="5" fillId="0" borderId="43" xfId="2" applyNumberFormat="1" applyFont="1" applyFill="1" applyBorder="1" applyAlignment="1">
      <alignment vertical="center"/>
    </xf>
    <xf numFmtId="178" fontId="5" fillId="0" borderId="21" xfId="2" applyNumberFormat="1" applyFont="1" applyFill="1" applyBorder="1" applyAlignment="1">
      <alignment vertical="center"/>
    </xf>
    <xf numFmtId="178" fontId="5" fillId="0" borderId="2" xfId="2" applyNumberFormat="1" applyFont="1" applyFill="1" applyBorder="1" applyAlignment="1">
      <alignment vertical="center"/>
    </xf>
    <xf numFmtId="178" fontId="5" fillId="0" borderId="22" xfId="2" applyNumberFormat="1" applyFont="1" applyFill="1" applyBorder="1" applyAlignment="1">
      <alignment vertical="center"/>
    </xf>
    <xf numFmtId="178" fontId="5" fillId="0" borderId="24" xfId="2" applyNumberFormat="1" applyFont="1" applyFill="1" applyBorder="1" applyAlignment="1">
      <alignment vertical="center"/>
    </xf>
    <xf numFmtId="178" fontId="5" fillId="0" borderId="18" xfId="2" applyNumberFormat="1" applyFont="1" applyFill="1" applyBorder="1" applyAlignment="1">
      <alignment vertical="center"/>
    </xf>
    <xf numFmtId="0" fontId="13" fillId="0" borderId="0" xfId="1" applyFont="1" applyFill="1" applyBorder="1"/>
    <xf numFmtId="0" fontId="5" fillId="0" borderId="0" xfId="1" applyFont="1" applyFill="1" applyBorder="1"/>
    <xf numFmtId="176" fontId="6" fillId="0" borderId="0" xfId="2" applyNumberFormat="1" applyFont="1" applyFill="1"/>
    <xf numFmtId="177" fontId="13" fillId="0" borderId="44" xfId="1" applyNumberFormat="1" applyFont="1" applyFill="1" applyBorder="1"/>
    <xf numFmtId="176" fontId="13" fillId="0" borderId="0" xfId="1" applyNumberFormat="1" applyFont="1" applyFill="1"/>
    <xf numFmtId="0" fontId="13" fillId="0" borderId="0" xfId="1" applyFont="1" applyFill="1"/>
    <xf numFmtId="177" fontId="13" fillId="0" borderId="0" xfId="1" applyNumberFormat="1" applyFont="1" applyFill="1" applyBorder="1"/>
    <xf numFmtId="0" fontId="7" fillId="0" borderId="0" xfId="1" applyFont="1" applyFill="1" applyBorder="1"/>
    <xf numFmtId="0" fontId="14" fillId="0" borderId="0" xfId="1" applyFont="1" applyFill="1" applyBorder="1"/>
    <xf numFmtId="176" fontId="14" fillId="0" borderId="0" xfId="2" applyNumberFormat="1" applyFont="1" applyFill="1"/>
    <xf numFmtId="177" fontId="14" fillId="0" borderId="0" xfId="1" applyNumberFormat="1" applyFont="1" applyFill="1"/>
    <xf numFmtId="177" fontId="7" fillId="0" borderId="0" xfId="1" applyNumberFormat="1" applyFont="1" applyFill="1"/>
    <xf numFmtId="176" fontId="7" fillId="0" borderId="0" xfId="1" applyNumberFormat="1" applyFont="1" applyFill="1"/>
    <xf numFmtId="0" fontId="7" fillId="0" borderId="0" xfId="1" applyFont="1" applyFill="1"/>
    <xf numFmtId="176" fontId="7" fillId="0" borderId="0" xfId="2" applyNumberFormat="1" applyFont="1" applyFill="1"/>
    <xf numFmtId="0" fontId="1" fillId="0" borderId="0" xfId="1" applyFont="1" applyFill="1" applyBorder="1"/>
    <xf numFmtId="176" fontId="6" fillId="0" borderId="0" xfId="2" applyNumberFormat="1" applyFont="1" applyFill="1" applyBorder="1"/>
    <xf numFmtId="176" fontId="6" fillId="0" borderId="0" xfId="1" applyNumberFormat="1" applyFont="1" applyFill="1" applyBorder="1"/>
    <xf numFmtId="176" fontId="15" fillId="0" borderId="0" xfId="1" applyNumberFormat="1" applyFont="1" applyFill="1" applyBorder="1"/>
    <xf numFmtId="176" fontId="1" fillId="0" borderId="0" xfId="1" applyNumberFormat="1" applyFont="1" applyFill="1" applyBorder="1"/>
    <xf numFmtId="176" fontId="13" fillId="0" borderId="0" xfId="1" applyNumberFormat="1" applyFont="1" applyFill="1" applyBorder="1"/>
    <xf numFmtId="0" fontId="1" fillId="0" borderId="0" xfId="1" applyFill="1" applyBorder="1"/>
  </cellXfs>
  <cellStyles count="3"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92100" y="692150"/>
          <a:ext cx="65405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292100" y="692150"/>
          <a:ext cx="65405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92100" y="692150"/>
          <a:ext cx="65405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292100" y="692150"/>
          <a:ext cx="65405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292100" y="692150"/>
          <a:ext cx="65405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292100" y="692150"/>
          <a:ext cx="65405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292100" y="692150"/>
          <a:ext cx="65405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292100" y="692150"/>
          <a:ext cx="65405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292100" y="692150"/>
          <a:ext cx="65405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292100" y="692150"/>
          <a:ext cx="65405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292100" y="692150"/>
          <a:ext cx="65405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292100" y="692150"/>
          <a:ext cx="65405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0&#23436;&#25104;&#29256;/&#23436;&#25104;&#29256;&#65288;R7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分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00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" x14ac:dyDescent="0.2"/>
  <cols>
    <col min="1" max="1" width="3.83203125" style="1" customWidth="1"/>
    <col min="2" max="2" width="8.58203125" style="101" customWidth="1"/>
    <col min="3" max="3" width="8.83203125" style="3" customWidth="1"/>
    <col min="4" max="6" width="8.83203125" style="4" customWidth="1"/>
    <col min="7" max="7" width="8.83203125" style="3" customWidth="1"/>
    <col min="8" max="10" width="8.83203125" style="1" customWidth="1"/>
    <col min="11" max="11" width="8.83203125" style="3" customWidth="1"/>
    <col min="12" max="14" width="8.83203125" style="1" customWidth="1"/>
    <col min="15" max="21" width="9" style="1"/>
    <col min="22" max="22" width="3" style="1" customWidth="1"/>
    <col min="23" max="28" width="9" style="1"/>
    <col min="29" max="29" width="3" style="1" customWidth="1"/>
    <col min="30" max="31" width="9" style="1"/>
    <col min="32" max="32" width="3" style="1" customWidth="1"/>
    <col min="33" max="16384" width="9" style="1"/>
  </cols>
  <sheetData>
    <row r="1" spans="1:114" ht="37.5" customHeight="1" x14ac:dyDescent="0.2">
      <c r="B1" s="2" t="s">
        <v>0</v>
      </c>
      <c r="N1" s="5"/>
    </row>
    <row r="2" spans="1:114" ht="17.25" customHeight="1" x14ac:dyDescent="0.2">
      <c r="A2" s="6"/>
      <c r="B2" s="7"/>
      <c r="C2" s="8"/>
      <c r="D2" s="9"/>
      <c r="E2" s="9"/>
      <c r="F2" s="9"/>
      <c r="G2" s="8"/>
      <c r="H2" s="6"/>
      <c r="I2" s="6"/>
      <c r="J2" s="6"/>
      <c r="K2" s="8"/>
      <c r="L2" s="6"/>
      <c r="M2" s="6"/>
      <c r="N2" s="10" t="s">
        <v>1</v>
      </c>
      <c r="O2" s="6"/>
      <c r="P2" s="11" t="s">
        <v>2</v>
      </c>
      <c r="Q2" s="12"/>
      <c r="R2" s="12"/>
      <c r="S2" s="12"/>
      <c r="T2" s="12"/>
      <c r="U2" s="13"/>
      <c r="V2" s="6"/>
      <c r="W2" s="11" t="s">
        <v>3</v>
      </c>
      <c r="X2" s="12"/>
      <c r="Y2" s="12"/>
      <c r="Z2" s="12"/>
      <c r="AA2" s="12"/>
      <c r="AB2" s="13"/>
      <c r="AC2" s="6"/>
      <c r="AD2" s="11" t="s">
        <v>4</v>
      </c>
      <c r="AE2" s="13"/>
      <c r="AF2" s="6"/>
      <c r="AG2" s="11" t="s">
        <v>5</v>
      </c>
      <c r="AH2" s="13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</row>
    <row r="3" spans="1:114" s="19" customFormat="1" ht="18" customHeight="1" x14ac:dyDescent="0.15">
      <c r="A3" s="14"/>
      <c r="B3" s="15" t="s">
        <v>6</v>
      </c>
      <c r="C3" s="16" t="s">
        <v>7</v>
      </c>
      <c r="D3" s="17"/>
      <c r="E3" s="17"/>
      <c r="F3" s="18"/>
      <c r="G3" s="16" t="s">
        <v>8</v>
      </c>
      <c r="H3" s="17"/>
      <c r="I3" s="17"/>
      <c r="J3" s="18"/>
      <c r="K3" s="16" t="s">
        <v>9</v>
      </c>
      <c r="L3" s="17"/>
      <c r="M3" s="17"/>
      <c r="N3" s="17"/>
      <c r="O3" s="14"/>
      <c r="P3" s="11" t="s">
        <v>10</v>
      </c>
      <c r="Q3" s="12"/>
      <c r="R3" s="13"/>
      <c r="S3" s="11" t="s">
        <v>11</v>
      </c>
      <c r="T3" s="12"/>
      <c r="U3" s="13"/>
      <c r="W3" s="11" t="s">
        <v>10</v>
      </c>
      <c r="X3" s="12"/>
      <c r="Y3" s="13"/>
      <c r="Z3" s="11" t="s">
        <v>11</v>
      </c>
      <c r="AA3" s="12"/>
      <c r="AB3" s="13"/>
      <c r="AD3" s="20" t="s">
        <v>10</v>
      </c>
      <c r="AE3" s="20" t="s">
        <v>11</v>
      </c>
      <c r="AG3" s="20" t="s">
        <v>10</v>
      </c>
      <c r="AH3" s="20" t="s">
        <v>11</v>
      </c>
    </row>
    <row r="4" spans="1:114" s="19" customFormat="1" ht="18" customHeight="1" x14ac:dyDescent="0.15">
      <c r="A4" s="14"/>
      <c r="B4" s="21"/>
      <c r="C4" s="22" t="s">
        <v>12</v>
      </c>
      <c r="D4" s="23"/>
      <c r="E4" s="24" t="s">
        <v>13</v>
      </c>
      <c r="F4" s="25" t="s">
        <v>14</v>
      </c>
      <c r="G4" s="22" t="s">
        <v>12</v>
      </c>
      <c r="H4" s="23"/>
      <c r="I4" s="24" t="s">
        <v>13</v>
      </c>
      <c r="J4" s="25" t="s">
        <v>14</v>
      </c>
      <c r="K4" s="22" t="s">
        <v>12</v>
      </c>
      <c r="L4" s="23"/>
      <c r="M4" s="24" t="s">
        <v>13</v>
      </c>
      <c r="N4" s="26" t="s">
        <v>14</v>
      </c>
      <c r="O4" s="14"/>
      <c r="P4" s="20" t="s">
        <v>15</v>
      </c>
      <c r="Q4" s="20" t="s">
        <v>16</v>
      </c>
      <c r="R4" s="27" t="s">
        <v>17</v>
      </c>
      <c r="S4" s="20" t="s">
        <v>15</v>
      </c>
      <c r="T4" s="20" t="s">
        <v>16</v>
      </c>
      <c r="U4" s="27" t="s">
        <v>17</v>
      </c>
      <c r="W4" s="20" t="s">
        <v>18</v>
      </c>
      <c r="X4" s="20" t="s">
        <v>19</v>
      </c>
      <c r="Y4" s="27" t="s">
        <v>17</v>
      </c>
      <c r="Z4" s="20" t="s">
        <v>18</v>
      </c>
      <c r="AA4" s="20" t="s">
        <v>19</v>
      </c>
      <c r="AB4" s="27" t="s">
        <v>17</v>
      </c>
      <c r="AD4" s="28"/>
      <c r="AE4" s="28"/>
      <c r="AG4" s="28"/>
      <c r="AH4" s="28"/>
    </row>
    <row r="5" spans="1:114" s="19" customFormat="1" ht="18" customHeight="1" x14ac:dyDescent="0.15">
      <c r="A5" s="14"/>
      <c r="B5" s="29" t="s">
        <v>20</v>
      </c>
      <c r="C5" s="30" t="s">
        <v>21</v>
      </c>
      <c r="D5" s="31" t="s">
        <v>22</v>
      </c>
      <c r="E5" s="32"/>
      <c r="F5" s="33"/>
      <c r="G5" s="30" t="s">
        <v>21</v>
      </c>
      <c r="H5" s="34" t="s">
        <v>22</v>
      </c>
      <c r="I5" s="32"/>
      <c r="J5" s="33"/>
      <c r="K5" s="30" t="s">
        <v>21</v>
      </c>
      <c r="L5" s="31" t="s">
        <v>22</v>
      </c>
      <c r="M5" s="32"/>
      <c r="N5" s="35"/>
      <c r="O5" s="14"/>
      <c r="P5" s="36" t="s">
        <v>23</v>
      </c>
      <c r="Q5" s="36" t="s">
        <v>24</v>
      </c>
      <c r="R5" s="37"/>
      <c r="S5" s="36" t="s">
        <v>25</v>
      </c>
      <c r="T5" s="36" t="s">
        <v>26</v>
      </c>
      <c r="U5" s="37"/>
      <c r="V5" s="38"/>
      <c r="W5" s="36" t="s">
        <v>27</v>
      </c>
      <c r="X5" s="36" t="s">
        <v>28</v>
      </c>
      <c r="Y5" s="37"/>
      <c r="Z5" s="36" t="s">
        <v>29</v>
      </c>
      <c r="AA5" s="36" t="s">
        <v>30</v>
      </c>
      <c r="AB5" s="37"/>
      <c r="AC5" s="38"/>
      <c r="AD5" s="36" t="s">
        <v>31</v>
      </c>
      <c r="AE5" s="36" t="s">
        <v>32</v>
      </c>
      <c r="AF5" s="38"/>
      <c r="AG5" s="36" t="s">
        <v>33</v>
      </c>
      <c r="AH5" s="36" t="s">
        <v>34</v>
      </c>
    </row>
    <row r="6" spans="1:114" s="50" customFormat="1" ht="18" customHeight="1" x14ac:dyDescent="0.55000000000000004">
      <c r="A6" s="39">
        <v>45</v>
      </c>
      <c r="B6" s="40" t="s">
        <v>35</v>
      </c>
      <c r="C6" s="41">
        <v>97.213182243981933</v>
      </c>
      <c r="D6" s="42">
        <v>98.657801877212208</v>
      </c>
      <c r="E6" s="43">
        <v>97.11080395244224</v>
      </c>
      <c r="F6" s="44">
        <v>97.318393787135932</v>
      </c>
      <c r="G6" s="41">
        <v>97.200882431223576</v>
      </c>
      <c r="H6" s="45">
        <v>98.747478964103763</v>
      </c>
      <c r="I6" s="42">
        <v>97.315194220053911</v>
      </c>
      <c r="J6" s="46">
        <v>97.44073952188262</v>
      </c>
      <c r="K6" s="43">
        <f>U6/R6*100</f>
        <v>97.158370177985489</v>
      </c>
      <c r="L6" s="42">
        <f>AB6/Y6*100</f>
        <v>98.613939291714516</v>
      </c>
      <c r="M6" s="42">
        <f>AE6/AD6*100</f>
        <v>97.320721839198683</v>
      </c>
      <c r="N6" s="43">
        <f>AH6/AG6*100</f>
        <v>97.41797144672816</v>
      </c>
      <c r="O6" s="39"/>
      <c r="P6" s="47">
        <v>5415723</v>
      </c>
      <c r="Q6" s="47">
        <v>165417753</v>
      </c>
      <c r="R6" s="48">
        <f>P6+Q6</f>
        <v>170833476</v>
      </c>
      <c r="S6" s="47">
        <v>5258305</v>
      </c>
      <c r="T6" s="47">
        <v>160720716</v>
      </c>
      <c r="U6" s="49">
        <f>S6+T6</f>
        <v>165979021</v>
      </c>
      <c r="W6" s="47">
        <v>9822192</v>
      </c>
      <c r="X6" s="47">
        <v>25234209</v>
      </c>
      <c r="Y6" s="48">
        <f>W6+X6</f>
        <v>35056401</v>
      </c>
      <c r="Z6" s="47">
        <v>9631975</v>
      </c>
      <c r="AA6" s="47">
        <v>24938523</v>
      </c>
      <c r="AB6" s="49">
        <f>Z6+AA6</f>
        <v>34570498</v>
      </c>
      <c r="AD6" s="47">
        <v>216529776</v>
      </c>
      <c r="AE6" s="47">
        <v>210728341</v>
      </c>
      <c r="AG6" s="47">
        <v>474153858</v>
      </c>
      <c r="AH6" s="47">
        <v>461911070</v>
      </c>
    </row>
    <row r="7" spans="1:114" s="50" customFormat="1" ht="18" customHeight="1" x14ac:dyDescent="0.55000000000000004">
      <c r="A7" s="39">
        <v>1</v>
      </c>
      <c r="B7" s="51" t="s">
        <v>36</v>
      </c>
      <c r="C7" s="52">
        <v>97.796894205714963</v>
      </c>
      <c r="D7" s="53">
        <v>95.958661317979349</v>
      </c>
      <c r="E7" s="54">
        <v>97.729594989367158</v>
      </c>
      <c r="F7" s="55">
        <v>97.642430661652014</v>
      </c>
      <c r="G7" s="52">
        <v>97.94792696520544</v>
      </c>
      <c r="H7" s="56">
        <v>95.46168626901148</v>
      </c>
      <c r="I7" s="53">
        <v>98.003870278634864</v>
      </c>
      <c r="J7" s="57">
        <v>97.798740669696457</v>
      </c>
      <c r="K7" s="54">
        <f t="shared" ref="K7:K50" si="0">U7/R7*100</f>
        <v>98.004184219906833</v>
      </c>
      <c r="L7" s="53">
        <f t="shared" ref="L7:L50" si="1">AB7/Y7*100</f>
        <v>95.166028773437503</v>
      </c>
      <c r="M7" s="53">
        <f t="shared" ref="M7:M50" si="2">AE7/AD7*100</f>
        <v>97.916454723180649</v>
      </c>
      <c r="N7" s="54">
        <f t="shared" ref="N7:N50" si="3">AH7/AG7*100</f>
        <v>97.788266683866055</v>
      </c>
      <c r="O7" s="39"/>
      <c r="P7" s="47">
        <v>491507</v>
      </c>
      <c r="Q7" s="47">
        <v>17086919</v>
      </c>
      <c r="R7" s="48">
        <f t="shared" ref="R7:R50" si="4">P7+Q7</f>
        <v>17578426</v>
      </c>
      <c r="S7" s="47">
        <v>481698</v>
      </c>
      <c r="T7" s="47">
        <v>16745895</v>
      </c>
      <c r="U7" s="49">
        <f t="shared" ref="U7:U50" si="5">S7+T7</f>
        <v>17227593</v>
      </c>
      <c r="W7" s="47">
        <v>1361229</v>
      </c>
      <c r="X7" s="47">
        <v>2434077</v>
      </c>
      <c r="Y7" s="48">
        <f t="shared" ref="Y7:Y50" si="6">W7+X7</f>
        <v>3795306</v>
      </c>
      <c r="Z7" s="47">
        <v>1295427</v>
      </c>
      <c r="AA7" s="47">
        <v>2316415</v>
      </c>
      <c r="AB7" s="49">
        <f t="shared" ref="AB7:AB50" si="7">Z7+AA7</f>
        <v>3611842</v>
      </c>
      <c r="AD7" s="47">
        <v>17133105</v>
      </c>
      <c r="AE7" s="47">
        <v>16776129</v>
      </c>
      <c r="AG7" s="47">
        <v>43164336</v>
      </c>
      <c r="AH7" s="47">
        <v>42209656</v>
      </c>
    </row>
    <row r="8" spans="1:114" s="50" customFormat="1" ht="18" customHeight="1" x14ac:dyDescent="0.55000000000000004">
      <c r="A8" s="39">
        <v>2</v>
      </c>
      <c r="B8" s="58" t="s">
        <v>37</v>
      </c>
      <c r="C8" s="59">
        <v>97.096409057719299</v>
      </c>
      <c r="D8" s="60">
        <v>99.13917948197026</v>
      </c>
      <c r="E8" s="61">
        <v>94.653709940833011</v>
      </c>
      <c r="F8" s="62">
        <v>96.109600857498279</v>
      </c>
      <c r="G8" s="59">
        <v>97.095779508634024</v>
      </c>
      <c r="H8" s="63">
        <v>99.187962452842214</v>
      </c>
      <c r="I8" s="60">
        <v>94.914815248770836</v>
      </c>
      <c r="J8" s="64">
        <v>96.254960834691033</v>
      </c>
      <c r="K8" s="61">
        <f t="shared" si="0"/>
        <v>97.054441702329115</v>
      </c>
      <c r="L8" s="60">
        <f t="shared" si="1"/>
        <v>99.006879743196748</v>
      </c>
      <c r="M8" s="60">
        <f t="shared" si="2"/>
        <v>94.940115773198215</v>
      </c>
      <c r="N8" s="61">
        <f t="shared" si="3"/>
        <v>96.223677766916168</v>
      </c>
      <c r="O8" s="39"/>
      <c r="P8" s="47">
        <v>313582</v>
      </c>
      <c r="Q8" s="47">
        <v>10172240</v>
      </c>
      <c r="R8" s="48">
        <f t="shared" si="4"/>
        <v>10485822</v>
      </c>
      <c r="S8" s="47">
        <v>304345</v>
      </c>
      <c r="T8" s="47">
        <v>9872611</v>
      </c>
      <c r="U8" s="49">
        <f t="shared" si="5"/>
        <v>10176956</v>
      </c>
      <c r="W8" s="47">
        <v>496221</v>
      </c>
      <c r="X8" s="47">
        <v>1742380</v>
      </c>
      <c r="Y8" s="48">
        <f t="shared" si="6"/>
        <v>2238601</v>
      </c>
      <c r="Z8" s="47">
        <v>491293</v>
      </c>
      <c r="AA8" s="47">
        <v>1725076</v>
      </c>
      <c r="AB8" s="49">
        <f t="shared" si="7"/>
        <v>2216369</v>
      </c>
      <c r="AD8" s="47">
        <v>12554892</v>
      </c>
      <c r="AE8" s="47">
        <v>11919629</v>
      </c>
      <c r="AG8" s="47">
        <v>29194569</v>
      </c>
      <c r="AH8" s="47">
        <v>28092088</v>
      </c>
    </row>
    <row r="9" spans="1:114" s="50" customFormat="1" ht="18" customHeight="1" x14ac:dyDescent="0.55000000000000004">
      <c r="A9" s="39">
        <v>3</v>
      </c>
      <c r="B9" s="58" t="s">
        <v>38</v>
      </c>
      <c r="C9" s="59">
        <v>97.296738211654812</v>
      </c>
      <c r="D9" s="60">
        <v>97.922173086330147</v>
      </c>
      <c r="E9" s="61">
        <v>93.379613423559832</v>
      </c>
      <c r="F9" s="62">
        <v>95.427336265038804</v>
      </c>
      <c r="G9" s="59">
        <v>96.533946213671015</v>
      </c>
      <c r="H9" s="63">
        <v>97.851995802150725</v>
      </c>
      <c r="I9" s="60">
        <v>93.781967817021098</v>
      </c>
      <c r="J9" s="64">
        <v>95.359851360697434</v>
      </c>
      <c r="K9" s="61">
        <f t="shared" si="0"/>
        <v>96.397537217486104</v>
      </c>
      <c r="L9" s="60">
        <f t="shared" si="1"/>
        <v>98.016155577081122</v>
      </c>
      <c r="M9" s="60">
        <f t="shared" si="2"/>
        <v>94.108190629958926</v>
      </c>
      <c r="N9" s="61">
        <f t="shared" si="3"/>
        <v>95.565644184423689</v>
      </c>
      <c r="O9" s="39"/>
      <c r="P9" s="47">
        <v>269927</v>
      </c>
      <c r="Q9" s="47">
        <v>8504376</v>
      </c>
      <c r="R9" s="48">
        <f t="shared" si="4"/>
        <v>8774303</v>
      </c>
      <c r="S9" s="47">
        <v>260203</v>
      </c>
      <c r="T9" s="47">
        <v>8198009</v>
      </c>
      <c r="U9" s="49">
        <f t="shared" si="5"/>
        <v>8458212</v>
      </c>
      <c r="W9" s="47">
        <v>673373</v>
      </c>
      <c r="X9" s="47">
        <v>2132593</v>
      </c>
      <c r="Y9" s="48">
        <f t="shared" si="6"/>
        <v>2805966</v>
      </c>
      <c r="Z9" s="47">
        <v>660014</v>
      </c>
      <c r="AA9" s="47">
        <v>2090286</v>
      </c>
      <c r="AB9" s="49">
        <f t="shared" si="7"/>
        <v>2750300</v>
      </c>
      <c r="AD9" s="47">
        <v>10464714</v>
      </c>
      <c r="AE9" s="47">
        <v>9848153</v>
      </c>
      <c r="AG9" s="47">
        <v>25423783</v>
      </c>
      <c r="AH9" s="47">
        <v>24296402</v>
      </c>
    </row>
    <row r="10" spans="1:114" s="50" customFormat="1" ht="18" customHeight="1" x14ac:dyDescent="0.55000000000000004">
      <c r="A10" s="39">
        <v>4</v>
      </c>
      <c r="B10" s="58" t="s">
        <v>39</v>
      </c>
      <c r="C10" s="59">
        <v>96.21364783127315</v>
      </c>
      <c r="D10" s="60">
        <v>99.517563385200219</v>
      </c>
      <c r="E10" s="61">
        <v>97.658982196717943</v>
      </c>
      <c r="F10" s="62">
        <v>97.309140004289944</v>
      </c>
      <c r="G10" s="59">
        <v>95.899065157944321</v>
      </c>
      <c r="H10" s="63">
        <v>99.50764341027039</v>
      </c>
      <c r="I10" s="60">
        <v>97.630663827175667</v>
      </c>
      <c r="J10" s="64">
        <v>97.191928005525924</v>
      </c>
      <c r="K10" s="61">
        <f t="shared" si="0"/>
        <v>95.752022359257182</v>
      </c>
      <c r="L10" s="60">
        <f t="shared" si="1"/>
        <v>99.344329059919772</v>
      </c>
      <c r="M10" s="60">
        <f t="shared" si="2"/>
        <v>97.522167930589347</v>
      </c>
      <c r="N10" s="61">
        <f t="shared" si="3"/>
        <v>97.054164830557866</v>
      </c>
      <c r="O10" s="39"/>
      <c r="P10" s="47">
        <v>265989</v>
      </c>
      <c r="Q10" s="47">
        <v>7699213</v>
      </c>
      <c r="R10" s="48">
        <f t="shared" si="4"/>
        <v>7965202</v>
      </c>
      <c r="S10" s="47">
        <v>254689</v>
      </c>
      <c r="T10" s="47">
        <v>7372153</v>
      </c>
      <c r="U10" s="49">
        <f t="shared" si="5"/>
        <v>7626842</v>
      </c>
      <c r="W10" s="47">
        <v>460525</v>
      </c>
      <c r="X10" s="47">
        <v>1047091</v>
      </c>
      <c r="Y10" s="48">
        <f t="shared" si="6"/>
        <v>1507616</v>
      </c>
      <c r="Z10" s="47">
        <v>452077</v>
      </c>
      <c r="AA10" s="47">
        <v>1045654</v>
      </c>
      <c r="AB10" s="49">
        <f t="shared" si="7"/>
        <v>1497731</v>
      </c>
      <c r="AD10" s="47">
        <v>9798727</v>
      </c>
      <c r="AE10" s="47">
        <v>9555931</v>
      </c>
      <c r="AG10" s="47">
        <v>22209559</v>
      </c>
      <c r="AH10" s="47">
        <v>21555302</v>
      </c>
    </row>
    <row r="11" spans="1:114" s="50" customFormat="1" ht="18" customHeight="1" x14ac:dyDescent="0.55000000000000004">
      <c r="A11" s="39">
        <v>5</v>
      </c>
      <c r="B11" s="58" t="s">
        <v>40</v>
      </c>
      <c r="C11" s="59">
        <v>96.97534989127324</v>
      </c>
      <c r="D11" s="60">
        <v>98.508805330072832</v>
      </c>
      <c r="E11" s="61">
        <v>95.696792587344078</v>
      </c>
      <c r="F11" s="62">
        <v>96.560354816829616</v>
      </c>
      <c r="G11" s="59">
        <v>96.721459950374523</v>
      </c>
      <c r="H11" s="63">
        <v>98.281746044509916</v>
      </c>
      <c r="I11" s="60">
        <v>95.557471429367595</v>
      </c>
      <c r="J11" s="64">
        <v>96.371484349091702</v>
      </c>
      <c r="K11" s="61">
        <f t="shared" si="0"/>
        <v>96.32880322202378</v>
      </c>
      <c r="L11" s="60">
        <f t="shared" si="1"/>
        <v>98.94943499132431</v>
      </c>
      <c r="M11" s="60">
        <f t="shared" si="2"/>
        <v>95.251261555512642</v>
      </c>
      <c r="N11" s="61">
        <f t="shared" si="3"/>
        <v>96.159478362162901</v>
      </c>
      <c r="O11" s="39"/>
      <c r="P11" s="47">
        <v>137187</v>
      </c>
      <c r="Q11" s="47">
        <v>3449627</v>
      </c>
      <c r="R11" s="48">
        <f t="shared" si="4"/>
        <v>3586814</v>
      </c>
      <c r="S11" s="47">
        <v>132127</v>
      </c>
      <c r="T11" s="47">
        <v>3323008</v>
      </c>
      <c r="U11" s="49">
        <f t="shared" si="5"/>
        <v>3455135</v>
      </c>
      <c r="W11" s="47">
        <v>226682</v>
      </c>
      <c r="X11" s="47">
        <v>553660</v>
      </c>
      <c r="Y11" s="48">
        <f t="shared" si="6"/>
        <v>780342</v>
      </c>
      <c r="Z11" s="47">
        <v>220035</v>
      </c>
      <c r="AA11" s="47">
        <v>552109</v>
      </c>
      <c r="AB11" s="49">
        <f t="shared" si="7"/>
        <v>772144</v>
      </c>
      <c r="AD11" s="47">
        <v>4763960</v>
      </c>
      <c r="AE11" s="47">
        <v>4537732</v>
      </c>
      <c r="AG11" s="47">
        <v>10504146</v>
      </c>
      <c r="AH11" s="47">
        <v>10100732</v>
      </c>
    </row>
    <row r="12" spans="1:114" s="50" customFormat="1" ht="18" customHeight="1" x14ac:dyDescent="0.55000000000000004">
      <c r="A12" s="39">
        <v>6</v>
      </c>
      <c r="B12" s="58" t="s">
        <v>41</v>
      </c>
      <c r="C12" s="59">
        <v>96.147231283848484</v>
      </c>
      <c r="D12" s="60">
        <v>99.255672475313389</v>
      </c>
      <c r="E12" s="61">
        <v>97.34907215471334</v>
      </c>
      <c r="F12" s="62">
        <v>97.137742754231326</v>
      </c>
      <c r="G12" s="59">
        <v>96.847841692325147</v>
      </c>
      <c r="H12" s="63">
        <v>99.8188902827183</v>
      </c>
      <c r="I12" s="60">
        <v>97.254659549562135</v>
      </c>
      <c r="J12" s="64">
        <v>97.401829666379257</v>
      </c>
      <c r="K12" s="61">
        <f t="shared" si="0"/>
        <v>96.519098428735248</v>
      </c>
      <c r="L12" s="60">
        <f t="shared" si="1"/>
        <v>98.659435865216096</v>
      </c>
      <c r="M12" s="60">
        <f t="shared" si="2"/>
        <v>97.027030755919029</v>
      </c>
      <c r="N12" s="61">
        <f t="shared" si="3"/>
        <v>97.097286913379889</v>
      </c>
      <c r="O12" s="39"/>
      <c r="P12" s="47">
        <v>95571</v>
      </c>
      <c r="Q12" s="47">
        <v>2573680</v>
      </c>
      <c r="R12" s="48">
        <f t="shared" si="4"/>
        <v>2669251</v>
      </c>
      <c r="S12" s="47">
        <v>92233</v>
      </c>
      <c r="T12" s="47">
        <v>2484104</v>
      </c>
      <c r="U12" s="49">
        <f t="shared" si="5"/>
        <v>2576337</v>
      </c>
      <c r="W12" s="47">
        <v>177671</v>
      </c>
      <c r="X12" s="47">
        <v>427149</v>
      </c>
      <c r="Y12" s="48">
        <f t="shared" si="6"/>
        <v>604820</v>
      </c>
      <c r="Z12" s="47">
        <v>175314</v>
      </c>
      <c r="AA12" s="47">
        <v>421398</v>
      </c>
      <c r="AB12" s="49">
        <f t="shared" si="7"/>
        <v>596712</v>
      </c>
      <c r="AD12" s="47">
        <v>3044162</v>
      </c>
      <c r="AE12" s="47">
        <v>2953660</v>
      </c>
      <c r="AG12" s="47">
        <v>7310161</v>
      </c>
      <c r="AH12" s="47">
        <v>7097968</v>
      </c>
    </row>
    <row r="13" spans="1:114" s="50" customFormat="1" ht="18" customHeight="1" x14ac:dyDescent="0.55000000000000004">
      <c r="A13" s="39">
        <v>7</v>
      </c>
      <c r="B13" s="58" t="s">
        <v>42</v>
      </c>
      <c r="C13" s="59">
        <v>98.685476654058732</v>
      </c>
      <c r="D13" s="60">
        <v>98.969236328447977</v>
      </c>
      <c r="E13" s="61">
        <v>99.11848276887568</v>
      </c>
      <c r="F13" s="62">
        <v>98.903949584663778</v>
      </c>
      <c r="G13" s="59">
        <v>98.679635537866773</v>
      </c>
      <c r="H13" s="63">
        <v>98.809503758293289</v>
      </c>
      <c r="I13" s="60">
        <v>98.44718884103952</v>
      </c>
      <c r="J13" s="64">
        <v>98.583990596739284</v>
      </c>
      <c r="K13" s="61">
        <f t="shared" si="0"/>
        <v>99.127726655217501</v>
      </c>
      <c r="L13" s="60">
        <f t="shared" si="1"/>
        <v>98.599214727066325</v>
      </c>
      <c r="M13" s="60">
        <f t="shared" si="2"/>
        <v>97.960072946758544</v>
      </c>
      <c r="N13" s="61">
        <f t="shared" si="3"/>
        <v>98.535053454888285</v>
      </c>
      <c r="O13" s="39"/>
      <c r="P13" s="47">
        <v>142284</v>
      </c>
      <c r="Q13" s="47">
        <v>4149146</v>
      </c>
      <c r="R13" s="48">
        <f t="shared" si="4"/>
        <v>4291430</v>
      </c>
      <c r="S13" s="47">
        <v>141043</v>
      </c>
      <c r="T13" s="47">
        <v>4112954</v>
      </c>
      <c r="U13" s="49">
        <f t="shared" si="5"/>
        <v>4253997</v>
      </c>
      <c r="W13" s="47">
        <v>198834</v>
      </c>
      <c r="X13" s="47">
        <v>473289</v>
      </c>
      <c r="Y13" s="48">
        <f t="shared" si="6"/>
        <v>672123</v>
      </c>
      <c r="Z13" s="47">
        <v>196049</v>
      </c>
      <c r="AA13" s="47">
        <v>466659</v>
      </c>
      <c r="AB13" s="49">
        <f t="shared" si="7"/>
        <v>662708</v>
      </c>
      <c r="AD13" s="47">
        <v>4151521</v>
      </c>
      <c r="AE13" s="47">
        <v>4066833</v>
      </c>
      <c r="AG13" s="47">
        <v>10488096</v>
      </c>
      <c r="AH13" s="47">
        <v>10334451</v>
      </c>
    </row>
    <row r="14" spans="1:114" s="50" customFormat="1" ht="18" customHeight="1" x14ac:dyDescent="0.55000000000000004">
      <c r="A14" s="39">
        <v>8</v>
      </c>
      <c r="B14" s="58" t="s">
        <v>43</v>
      </c>
      <c r="C14" s="59">
        <v>97.039365752416671</v>
      </c>
      <c r="D14" s="60">
        <v>98.926195501720443</v>
      </c>
      <c r="E14" s="61">
        <v>98.525318578135483</v>
      </c>
      <c r="F14" s="62">
        <v>97.818142517400346</v>
      </c>
      <c r="G14" s="59">
        <v>96.784418081048898</v>
      </c>
      <c r="H14" s="63">
        <v>99.047730463266262</v>
      </c>
      <c r="I14" s="60">
        <v>98.498778090767246</v>
      </c>
      <c r="J14" s="64">
        <v>97.793857835582457</v>
      </c>
      <c r="K14" s="61">
        <f t="shared" si="0"/>
        <v>96.018280164318597</v>
      </c>
      <c r="L14" s="60">
        <f t="shared" si="1"/>
        <v>98.675109624325586</v>
      </c>
      <c r="M14" s="60">
        <f t="shared" si="2"/>
        <v>98.433453528152313</v>
      </c>
      <c r="N14" s="61">
        <f t="shared" si="3"/>
        <v>97.473231924171415</v>
      </c>
      <c r="O14" s="39"/>
      <c r="P14" s="47">
        <v>81678</v>
      </c>
      <c r="Q14" s="47">
        <v>2067318</v>
      </c>
      <c r="R14" s="48">
        <f t="shared" si="4"/>
        <v>2148996</v>
      </c>
      <c r="S14" s="47">
        <v>78426</v>
      </c>
      <c r="T14" s="47">
        <v>1985003</v>
      </c>
      <c r="U14" s="49">
        <f t="shared" si="5"/>
        <v>2063429</v>
      </c>
      <c r="W14" s="47">
        <v>153918</v>
      </c>
      <c r="X14" s="47">
        <v>527044</v>
      </c>
      <c r="Y14" s="48">
        <f t="shared" si="6"/>
        <v>680962</v>
      </c>
      <c r="Z14" s="47">
        <v>151878</v>
      </c>
      <c r="AA14" s="47">
        <v>520062</v>
      </c>
      <c r="AB14" s="49">
        <f t="shared" si="7"/>
        <v>671940</v>
      </c>
      <c r="AD14" s="47">
        <v>3031190</v>
      </c>
      <c r="AE14" s="47">
        <v>2983705</v>
      </c>
      <c r="AG14" s="47">
        <v>6421642</v>
      </c>
      <c r="AH14" s="47">
        <v>6259382</v>
      </c>
    </row>
    <row r="15" spans="1:114" s="50" customFormat="1" ht="18" customHeight="1" x14ac:dyDescent="0.55000000000000004">
      <c r="A15" s="39">
        <v>9</v>
      </c>
      <c r="B15" s="58" t="s">
        <v>44</v>
      </c>
      <c r="C15" s="59">
        <v>95.055040038722979</v>
      </c>
      <c r="D15" s="60">
        <v>99.494982553485016</v>
      </c>
      <c r="E15" s="61">
        <v>98.286759466574452</v>
      </c>
      <c r="F15" s="62">
        <v>97.32385587227003</v>
      </c>
      <c r="G15" s="59">
        <v>94.927804761217772</v>
      </c>
      <c r="H15" s="63">
        <v>99.571086433997564</v>
      </c>
      <c r="I15" s="60">
        <v>98.288203923560417</v>
      </c>
      <c r="J15" s="64">
        <v>97.341658406274775</v>
      </c>
      <c r="K15" s="61">
        <f t="shared" si="0"/>
        <v>94.865758488478107</v>
      </c>
      <c r="L15" s="60">
        <f t="shared" si="1"/>
        <v>99.403091998169785</v>
      </c>
      <c r="M15" s="60">
        <f t="shared" si="2"/>
        <v>97.914226400112199</v>
      </c>
      <c r="N15" s="61">
        <f t="shared" si="3"/>
        <v>97.03662290782286</v>
      </c>
      <c r="O15" s="39"/>
      <c r="P15" s="47">
        <v>121145</v>
      </c>
      <c r="Q15" s="47">
        <v>3085054</v>
      </c>
      <c r="R15" s="48">
        <f t="shared" si="4"/>
        <v>3206199</v>
      </c>
      <c r="S15" s="47">
        <v>114925</v>
      </c>
      <c r="T15" s="47">
        <v>2926660</v>
      </c>
      <c r="U15" s="49">
        <f t="shared" si="5"/>
        <v>3041585</v>
      </c>
      <c r="W15" s="47">
        <v>206883</v>
      </c>
      <c r="X15" s="47">
        <v>608318</v>
      </c>
      <c r="Y15" s="48">
        <f t="shared" si="6"/>
        <v>815201</v>
      </c>
      <c r="Z15" s="47">
        <v>202251</v>
      </c>
      <c r="AA15" s="47">
        <v>608084</v>
      </c>
      <c r="AB15" s="49">
        <f t="shared" si="7"/>
        <v>810335</v>
      </c>
      <c r="AD15" s="47">
        <v>5062630</v>
      </c>
      <c r="AE15" s="47">
        <v>4957035</v>
      </c>
      <c r="AG15" s="47">
        <v>9909235</v>
      </c>
      <c r="AH15" s="47">
        <v>9615587</v>
      </c>
    </row>
    <row r="16" spans="1:114" s="50" customFormat="1" ht="18" customHeight="1" x14ac:dyDescent="0.55000000000000004">
      <c r="A16" s="39">
        <v>10</v>
      </c>
      <c r="B16" s="58" t="s">
        <v>45</v>
      </c>
      <c r="C16" s="59">
        <v>98.654042381528669</v>
      </c>
      <c r="D16" s="60">
        <v>98.688688438569756</v>
      </c>
      <c r="E16" s="61">
        <v>96.126424778428841</v>
      </c>
      <c r="F16" s="62">
        <v>97.508810674611823</v>
      </c>
      <c r="G16" s="59">
        <v>98.767170113630826</v>
      </c>
      <c r="H16" s="63">
        <v>98.638233054074647</v>
      </c>
      <c r="I16" s="60">
        <v>97.246783725620503</v>
      </c>
      <c r="J16" s="64">
        <v>98.06857619643074</v>
      </c>
      <c r="K16" s="61">
        <f t="shared" si="0"/>
        <v>98.6691135465652</v>
      </c>
      <c r="L16" s="60">
        <f t="shared" si="1"/>
        <v>98.369028107716588</v>
      </c>
      <c r="M16" s="60">
        <f t="shared" si="2"/>
        <v>97.222167633308558</v>
      </c>
      <c r="N16" s="61">
        <f t="shared" si="3"/>
        <v>97.987940415637368</v>
      </c>
      <c r="O16" s="39"/>
      <c r="P16" s="47">
        <v>87868</v>
      </c>
      <c r="Q16" s="47">
        <v>2187683</v>
      </c>
      <c r="R16" s="48">
        <f t="shared" si="4"/>
        <v>2275551</v>
      </c>
      <c r="S16" s="47">
        <v>86690</v>
      </c>
      <c r="T16" s="47">
        <v>2158576</v>
      </c>
      <c r="U16" s="49">
        <f t="shared" si="5"/>
        <v>2245266</v>
      </c>
      <c r="W16" s="47">
        <v>79826</v>
      </c>
      <c r="X16" s="47">
        <v>83083</v>
      </c>
      <c r="Y16" s="48">
        <f t="shared" si="6"/>
        <v>162909</v>
      </c>
      <c r="Z16" s="47">
        <v>77531</v>
      </c>
      <c r="AA16" s="47">
        <v>82721</v>
      </c>
      <c r="AB16" s="49">
        <f t="shared" si="7"/>
        <v>160252</v>
      </c>
      <c r="AD16" s="47">
        <v>2391613</v>
      </c>
      <c r="AE16" s="47">
        <v>2325178</v>
      </c>
      <c r="AG16" s="47">
        <v>5527222</v>
      </c>
      <c r="AH16" s="47">
        <v>5416011</v>
      </c>
    </row>
    <row r="17" spans="1:34" s="50" customFormat="1" ht="18" customHeight="1" x14ac:dyDescent="0.55000000000000004">
      <c r="A17" s="39">
        <v>11</v>
      </c>
      <c r="B17" s="58" t="s">
        <v>46</v>
      </c>
      <c r="C17" s="59">
        <v>98.61923165074171</v>
      </c>
      <c r="D17" s="60">
        <v>99.229658366516844</v>
      </c>
      <c r="E17" s="61">
        <v>98.901876149984815</v>
      </c>
      <c r="F17" s="62">
        <v>98.845966908175754</v>
      </c>
      <c r="G17" s="59">
        <v>98.518973443932566</v>
      </c>
      <c r="H17" s="63">
        <v>98.989099827740603</v>
      </c>
      <c r="I17" s="60">
        <v>98.700501969687707</v>
      </c>
      <c r="J17" s="64">
        <v>98.700957192026806</v>
      </c>
      <c r="K17" s="61">
        <f t="shared" si="0"/>
        <v>98.220901880990994</v>
      </c>
      <c r="L17" s="60">
        <f t="shared" si="1"/>
        <v>98.611543767522576</v>
      </c>
      <c r="M17" s="60">
        <f t="shared" si="2"/>
        <v>98.87759412872812</v>
      </c>
      <c r="N17" s="61">
        <f t="shared" si="3"/>
        <v>98.684897049732953</v>
      </c>
      <c r="O17" s="39"/>
      <c r="P17" s="47">
        <v>49632</v>
      </c>
      <c r="Q17" s="47">
        <v>1229162</v>
      </c>
      <c r="R17" s="48">
        <f t="shared" si="4"/>
        <v>1278794</v>
      </c>
      <c r="S17" s="47">
        <v>48734</v>
      </c>
      <c r="T17" s="47">
        <v>1207309</v>
      </c>
      <c r="U17" s="49">
        <f t="shared" si="5"/>
        <v>1256043</v>
      </c>
      <c r="W17" s="47">
        <v>83836</v>
      </c>
      <c r="X17" s="47">
        <v>140874</v>
      </c>
      <c r="Y17" s="48">
        <f t="shared" si="6"/>
        <v>224710</v>
      </c>
      <c r="Z17" s="47">
        <v>81773</v>
      </c>
      <c r="AA17" s="47">
        <v>139817</v>
      </c>
      <c r="AB17" s="49">
        <f t="shared" si="7"/>
        <v>221590</v>
      </c>
      <c r="AD17" s="47">
        <v>1907866</v>
      </c>
      <c r="AE17" s="47">
        <v>1886452</v>
      </c>
      <c r="AG17" s="47">
        <v>4024856</v>
      </c>
      <c r="AH17" s="47">
        <v>3971925</v>
      </c>
    </row>
    <row r="18" spans="1:34" s="50" customFormat="1" ht="18" customHeight="1" x14ac:dyDescent="0.55000000000000004">
      <c r="A18" s="39">
        <v>12</v>
      </c>
      <c r="B18" s="58" t="s">
        <v>47</v>
      </c>
      <c r="C18" s="59">
        <v>97.032501432670401</v>
      </c>
      <c r="D18" s="60">
        <v>99.297751045931321</v>
      </c>
      <c r="E18" s="61">
        <v>96.563063226997542</v>
      </c>
      <c r="F18" s="62">
        <v>97.155236170439522</v>
      </c>
      <c r="G18" s="59">
        <v>97.205580729316026</v>
      </c>
      <c r="H18" s="63">
        <v>99.443027964495585</v>
      </c>
      <c r="I18" s="60">
        <v>97.323185921323756</v>
      </c>
      <c r="J18" s="64">
        <v>97.625469894678389</v>
      </c>
      <c r="K18" s="61">
        <f t="shared" si="0"/>
        <v>97.591410842298728</v>
      </c>
      <c r="L18" s="60">
        <f t="shared" si="1"/>
        <v>99.293708646405747</v>
      </c>
      <c r="M18" s="60">
        <f t="shared" si="2"/>
        <v>97.608513095921694</v>
      </c>
      <c r="N18" s="61">
        <f t="shared" si="3"/>
        <v>97.853480406330974</v>
      </c>
      <c r="O18" s="39"/>
      <c r="P18" s="47">
        <v>76782</v>
      </c>
      <c r="Q18" s="47">
        <v>1965700</v>
      </c>
      <c r="R18" s="48">
        <f t="shared" si="4"/>
        <v>2042482</v>
      </c>
      <c r="S18" s="47">
        <v>74933</v>
      </c>
      <c r="T18" s="47">
        <v>1918354</v>
      </c>
      <c r="U18" s="49">
        <f t="shared" si="5"/>
        <v>1993287</v>
      </c>
      <c r="W18" s="47">
        <v>114654</v>
      </c>
      <c r="X18" s="47">
        <v>331196</v>
      </c>
      <c r="Y18" s="48">
        <f t="shared" si="6"/>
        <v>445850</v>
      </c>
      <c r="Z18" s="47">
        <v>114246</v>
      </c>
      <c r="AA18" s="47">
        <v>328455</v>
      </c>
      <c r="AB18" s="49">
        <f t="shared" si="7"/>
        <v>442701</v>
      </c>
      <c r="AD18" s="47">
        <v>3314047</v>
      </c>
      <c r="AE18" s="47">
        <v>3234792</v>
      </c>
      <c r="AG18" s="47">
        <v>6532901</v>
      </c>
      <c r="AH18" s="47">
        <v>6392671</v>
      </c>
    </row>
    <row r="19" spans="1:34" s="50" customFormat="1" ht="18" customHeight="1" x14ac:dyDescent="0.55000000000000004">
      <c r="A19" s="39">
        <v>13</v>
      </c>
      <c r="B19" s="58" t="s">
        <v>48</v>
      </c>
      <c r="C19" s="59">
        <v>96.406223694602602</v>
      </c>
      <c r="D19" s="60">
        <v>99.152665495777043</v>
      </c>
      <c r="E19" s="61">
        <v>94.437051932885623</v>
      </c>
      <c r="F19" s="62">
        <v>95.68546464129561</v>
      </c>
      <c r="G19" s="59">
        <v>96.394541388108038</v>
      </c>
      <c r="H19" s="63">
        <v>99.069997198342591</v>
      </c>
      <c r="I19" s="60">
        <v>94.608636404017361</v>
      </c>
      <c r="J19" s="64">
        <v>95.785790099740893</v>
      </c>
      <c r="K19" s="61">
        <f t="shared" si="0"/>
        <v>96.441926152967014</v>
      </c>
      <c r="L19" s="60">
        <f t="shared" si="1"/>
        <v>99.233838806588366</v>
      </c>
      <c r="M19" s="60">
        <f t="shared" si="2"/>
        <v>94.864063970870063</v>
      </c>
      <c r="N19" s="61">
        <f t="shared" si="3"/>
        <v>95.969837604903248</v>
      </c>
      <c r="O19" s="39"/>
      <c r="P19" s="47">
        <v>140491</v>
      </c>
      <c r="Q19" s="47">
        <v>3506426</v>
      </c>
      <c r="R19" s="48">
        <f t="shared" si="4"/>
        <v>3646917</v>
      </c>
      <c r="S19" s="47">
        <v>135483</v>
      </c>
      <c r="T19" s="47">
        <v>3381674</v>
      </c>
      <c r="U19" s="49">
        <f t="shared" si="5"/>
        <v>3517157</v>
      </c>
      <c r="W19" s="47">
        <v>196329</v>
      </c>
      <c r="X19" s="47">
        <v>614858</v>
      </c>
      <c r="Y19" s="48">
        <f t="shared" si="6"/>
        <v>811187</v>
      </c>
      <c r="Z19" s="47">
        <v>190565</v>
      </c>
      <c r="AA19" s="47">
        <v>614407</v>
      </c>
      <c r="AB19" s="49">
        <f t="shared" si="7"/>
        <v>804972</v>
      </c>
      <c r="AD19" s="47">
        <v>5314669</v>
      </c>
      <c r="AE19" s="47">
        <v>5041711</v>
      </c>
      <c r="AG19" s="47">
        <v>10630986</v>
      </c>
      <c r="AH19" s="47">
        <v>10202540</v>
      </c>
    </row>
    <row r="20" spans="1:34" s="50" customFormat="1" ht="18" customHeight="1" x14ac:dyDescent="0.55000000000000004">
      <c r="A20" s="39">
        <v>14</v>
      </c>
      <c r="B20" s="58" t="s">
        <v>49</v>
      </c>
      <c r="C20" s="59">
        <v>96.960958508428462</v>
      </c>
      <c r="D20" s="60">
        <v>99.238643840186924</v>
      </c>
      <c r="E20" s="61">
        <v>97.885737953412971</v>
      </c>
      <c r="F20" s="62">
        <v>97.644676297515957</v>
      </c>
      <c r="G20" s="59">
        <v>97.868722893002371</v>
      </c>
      <c r="H20" s="63">
        <v>99.533206499995742</v>
      </c>
      <c r="I20" s="60">
        <v>98.32953166402271</v>
      </c>
      <c r="J20" s="64">
        <v>98.255454893780254</v>
      </c>
      <c r="K20" s="61">
        <f t="shared" si="0"/>
        <v>98.158018531083755</v>
      </c>
      <c r="L20" s="60">
        <f t="shared" si="1"/>
        <v>99.534879383817753</v>
      </c>
      <c r="M20" s="60">
        <f t="shared" si="2"/>
        <v>98.729257830476925</v>
      </c>
      <c r="N20" s="61">
        <f t="shared" si="3"/>
        <v>98.571020705392769</v>
      </c>
      <c r="O20" s="39"/>
      <c r="P20" s="47">
        <v>192866</v>
      </c>
      <c r="Q20" s="47">
        <v>5765663</v>
      </c>
      <c r="R20" s="48">
        <f t="shared" si="4"/>
        <v>5958529</v>
      </c>
      <c r="S20" s="47">
        <v>189314</v>
      </c>
      <c r="T20" s="47">
        <v>5659460</v>
      </c>
      <c r="U20" s="49">
        <f t="shared" si="5"/>
        <v>5848774</v>
      </c>
      <c r="W20" s="47">
        <v>204837</v>
      </c>
      <c r="X20" s="47">
        <v>867573</v>
      </c>
      <c r="Y20" s="48">
        <f t="shared" si="6"/>
        <v>1072410</v>
      </c>
      <c r="Z20" s="47">
        <v>203884</v>
      </c>
      <c r="AA20" s="47">
        <v>863538</v>
      </c>
      <c r="AB20" s="49">
        <f t="shared" si="7"/>
        <v>1067422</v>
      </c>
      <c r="AD20" s="47">
        <v>5419274</v>
      </c>
      <c r="AE20" s="47">
        <v>5350409</v>
      </c>
      <c r="AG20" s="47">
        <v>14293909</v>
      </c>
      <c r="AH20" s="47">
        <v>14089652</v>
      </c>
    </row>
    <row r="21" spans="1:34" s="50" customFormat="1" ht="18" customHeight="1" x14ac:dyDescent="0.55000000000000004">
      <c r="A21" s="39">
        <v>15</v>
      </c>
      <c r="B21" s="58" t="s">
        <v>50</v>
      </c>
      <c r="C21" s="59">
        <v>95.622825593707461</v>
      </c>
      <c r="D21" s="60">
        <v>97.227849085247357</v>
      </c>
      <c r="E21" s="61">
        <v>96.416909529011377</v>
      </c>
      <c r="F21" s="62">
        <v>96.132890770946844</v>
      </c>
      <c r="G21" s="59">
        <v>95.6235489713128</v>
      </c>
      <c r="H21" s="63">
        <v>97.473805728355202</v>
      </c>
      <c r="I21" s="60">
        <v>96.774721553948197</v>
      </c>
      <c r="J21" s="64">
        <v>96.323085458463851</v>
      </c>
      <c r="K21" s="61">
        <f t="shared" si="0"/>
        <v>96.036239662413223</v>
      </c>
      <c r="L21" s="60">
        <f t="shared" si="1"/>
        <v>97.265863110731431</v>
      </c>
      <c r="M21" s="60">
        <f t="shared" si="2"/>
        <v>96.864522614176366</v>
      </c>
      <c r="N21" s="61">
        <f t="shared" si="3"/>
        <v>96.538701269802942</v>
      </c>
      <c r="O21" s="39"/>
      <c r="P21" s="47">
        <v>162420</v>
      </c>
      <c r="Q21" s="47">
        <v>5391826</v>
      </c>
      <c r="R21" s="48">
        <f t="shared" si="4"/>
        <v>5554246</v>
      </c>
      <c r="S21" s="47">
        <v>155982</v>
      </c>
      <c r="T21" s="47">
        <v>5178107</v>
      </c>
      <c r="U21" s="49">
        <f t="shared" si="5"/>
        <v>5334089</v>
      </c>
      <c r="W21" s="47">
        <v>206062</v>
      </c>
      <c r="X21" s="47">
        <v>243440</v>
      </c>
      <c r="Y21" s="48">
        <f t="shared" si="6"/>
        <v>449502</v>
      </c>
      <c r="Z21" s="47">
        <v>200428</v>
      </c>
      <c r="AA21" s="47">
        <v>236784</v>
      </c>
      <c r="AB21" s="49">
        <f t="shared" si="7"/>
        <v>437212</v>
      </c>
      <c r="AD21" s="47">
        <v>5065672</v>
      </c>
      <c r="AE21" s="47">
        <v>4906839</v>
      </c>
      <c r="AG21" s="47">
        <v>12655192</v>
      </c>
      <c r="AH21" s="47">
        <v>12217158</v>
      </c>
    </row>
    <row r="22" spans="1:34" s="50" customFormat="1" ht="18" customHeight="1" x14ac:dyDescent="0.55000000000000004">
      <c r="A22" s="39">
        <v>16</v>
      </c>
      <c r="B22" s="58" t="s">
        <v>51</v>
      </c>
      <c r="C22" s="59">
        <v>97.165347425383004</v>
      </c>
      <c r="D22" s="60">
        <v>98.983398945840918</v>
      </c>
      <c r="E22" s="61">
        <v>97.528573482432122</v>
      </c>
      <c r="F22" s="62">
        <v>97.472926992105158</v>
      </c>
      <c r="G22" s="59">
        <v>96.914098456753521</v>
      </c>
      <c r="H22" s="63">
        <v>99.188665297741281</v>
      </c>
      <c r="I22" s="60">
        <v>97.723404106371021</v>
      </c>
      <c r="J22" s="64">
        <v>97.518407212520714</v>
      </c>
      <c r="K22" s="61">
        <f t="shared" si="0"/>
        <v>96.829297289014633</v>
      </c>
      <c r="L22" s="60">
        <f t="shared" si="1"/>
        <v>99.055557333292938</v>
      </c>
      <c r="M22" s="60">
        <f t="shared" si="2"/>
        <v>97.712977787105743</v>
      </c>
      <c r="N22" s="61">
        <f t="shared" si="3"/>
        <v>97.435524171468018</v>
      </c>
      <c r="O22" s="39"/>
      <c r="P22" s="47">
        <v>484289</v>
      </c>
      <c r="Q22" s="47">
        <v>20334156</v>
      </c>
      <c r="R22" s="48">
        <f t="shared" si="4"/>
        <v>20818445</v>
      </c>
      <c r="S22" s="47">
        <v>468932</v>
      </c>
      <c r="T22" s="47">
        <v>19689422</v>
      </c>
      <c r="U22" s="49">
        <f t="shared" si="5"/>
        <v>20158354</v>
      </c>
      <c r="W22" s="47">
        <v>1004394</v>
      </c>
      <c r="X22" s="47">
        <v>3089449</v>
      </c>
      <c r="Y22" s="48">
        <f t="shared" si="6"/>
        <v>4093843</v>
      </c>
      <c r="Z22" s="47">
        <v>994908</v>
      </c>
      <c r="AA22" s="47">
        <v>3060271</v>
      </c>
      <c r="AB22" s="49">
        <f t="shared" si="7"/>
        <v>4055179</v>
      </c>
      <c r="AD22" s="47">
        <v>23184777</v>
      </c>
      <c r="AE22" s="47">
        <v>22654536</v>
      </c>
      <c r="AG22" s="47">
        <v>52537169</v>
      </c>
      <c r="AH22" s="47">
        <v>51189866</v>
      </c>
    </row>
    <row r="23" spans="1:34" s="50" customFormat="1" ht="18" customHeight="1" x14ac:dyDescent="0.55000000000000004">
      <c r="A23" s="39">
        <v>17</v>
      </c>
      <c r="B23" s="65" t="s">
        <v>52</v>
      </c>
      <c r="C23" s="59">
        <v>98.937939391768424</v>
      </c>
      <c r="D23" s="60">
        <v>99.543544688022422</v>
      </c>
      <c r="E23" s="61">
        <v>99.212090655629197</v>
      </c>
      <c r="F23" s="62">
        <v>99.117845960514742</v>
      </c>
      <c r="G23" s="59">
        <v>99.037284871241212</v>
      </c>
      <c r="H23" s="63">
        <v>99.622037720635475</v>
      </c>
      <c r="I23" s="60">
        <v>99.242607282366137</v>
      </c>
      <c r="J23" s="64">
        <v>99.196934825162018</v>
      </c>
      <c r="K23" s="61">
        <f t="shared" si="0"/>
        <v>98.79539589346065</v>
      </c>
      <c r="L23" s="60">
        <f t="shared" si="1"/>
        <v>99.661622070813976</v>
      </c>
      <c r="M23" s="60">
        <f t="shared" si="2"/>
        <v>99.175337825717435</v>
      </c>
      <c r="N23" s="61">
        <f t="shared" si="3"/>
        <v>99.084396854005334</v>
      </c>
      <c r="O23" s="39"/>
      <c r="P23" s="47">
        <v>299688</v>
      </c>
      <c r="Q23" s="47">
        <v>9823970</v>
      </c>
      <c r="R23" s="48">
        <f t="shared" si="4"/>
        <v>10123658</v>
      </c>
      <c r="S23" s="47">
        <v>296078</v>
      </c>
      <c r="T23" s="47">
        <v>9705630</v>
      </c>
      <c r="U23" s="49">
        <f t="shared" si="5"/>
        <v>10001708</v>
      </c>
      <c r="W23" s="47">
        <v>498448</v>
      </c>
      <c r="X23" s="47">
        <v>2011763</v>
      </c>
      <c r="Y23" s="48">
        <f t="shared" si="6"/>
        <v>2510211</v>
      </c>
      <c r="Z23" s="47">
        <v>496762</v>
      </c>
      <c r="AA23" s="47">
        <v>2004955</v>
      </c>
      <c r="AB23" s="49">
        <f t="shared" si="7"/>
        <v>2501717</v>
      </c>
      <c r="AD23" s="47">
        <v>10508303</v>
      </c>
      <c r="AE23" s="47">
        <v>10421645</v>
      </c>
      <c r="AG23" s="47">
        <v>26525029</v>
      </c>
      <c r="AH23" s="47">
        <v>26282165</v>
      </c>
    </row>
    <row r="24" spans="1:34" s="50" customFormat="1" ht="18" customHeight="1" x14ac:dyDescent="0.55000000000000004">
      <c r="A24" s="39">
        <v>18</v>
      </c>
      <c r="B24" s="58" t="s">
        <v>53</v>
      </c>
      <c r="C24" s="59">
        <v>96.464556625295245</v>
      </c>
      <c r="D24" s="60">
        <v>99.693726899697594</v>
      </c>
      <c r="E24" s="61">
        <v>98.622114737814485</v>
      </c>
      <c r="F24" s="62">
        <v>97.840205446722862</v>
      </c>
      <c r="G24" s="59">
        <v>96.574642456443527</v>
      </c>
      <c r="H24" s="63">
        <v>99.555462486538232</v>
      </c>
      <c r="I24" s="60">
        <v>98.88914150622044</v>
      </c>
      <c r="J24" s="64">
        <v>98.081152201575293</v>
      </c>
      <c r="K24" s="61">
        <f t="shared" si="0"/>
        <v>97.032535877377924</v>
      </c>
      <c r="L24" s="60">
        <f t="shared" si="1"/>
        <v>99.602577741907865</v>
      </c>
      <c r="M24" s="60">
        <f t="shared" si="2"/>
        <v>98.946324526117749</v>
      </c>
      <c r="N24" s="61">
        <f t="shared" si="3"/>
        <v>98.257661557602205</v>
      </c>
      <c r="O24" s="39"/>
      <c r="P24" s="47">
        <v>122720</v>
      </c>
      <c r="Q24" s="47">
        <v>3808448</v>
      </c>
      <c r="R24" s="48">
        <f t="shared" si="4"/>
        <v>3931168</v>
      </c>
      <c r="S24" s="47">
        <v>119078</v>
      </c>
      <c r="T24" s="47">
        <v>3695434</v>
      </c>
      <c r="U24" s="49">
        <f t="shared" si="5"/>
        <v>3814512</v>
      </c>
      <c r="W24" s="47">
        <v>203718</v>
      </c>
      <c r="X24" s="47">
        <v>532275</v>
      </c>
      <c r="Y24" s="48">
        <f t="shared" si="6"/>
        <v>735993</v>
      </c>
      <c r="Z24" s="47">
        <v>202909</v>
      </c>
      <c r="AA24" s="47">
        <v>530159</v>
      </c>
      <c r="AB24" s="49">
        <f t="shared" si="7"/>
        <v>733068</v>
      </c>
      <c r="AD24" s="47">
        <v>6275082</v>
      </c>
      <c r="AE24" s="47">
        <v>6208963</v>
      </c>
      <c r="AG24" s="47">
        <v>11892523</v>
      </c>
      <c r="AH24" s="47">
        <v>11685315</v>
      </c>
    </row>
    <row r="25" spans="1:34" s="50" customFormat="1" ht="18" customHeight="1" x14ac:dyDescent="0.55000000000000004">
      <c r="A25" s="39">
        <v>19</v>
      </c>
      <c r="B25" s="58" t="s">
        <v>54</v>
      </c>
      <c r="C25" s="59">
        <v>97.552451196417294</v>
      </c>
      <c r="D25" s="60">
        <v>99.101313868613133</v>
      </c>
      <c r="E25" s="61">
        <v>96.209688888203885</v>
      </c>
      <c r="F25" s="62">
        <v>97.104398193990932</v>
      </c>
      <c r="G25" s="59">
        <v>97.630881080870751</v>
      </c>
      <c r="H25" s="63">
        <v>98.501664816870147</v>
      </c>
      <c r="I25" s="60">
        <v>96.335734507021982</v>
      </c>
      <c r="J25" s="64">
        <v>97.165551469775451</v>
      </c>
      <c r="K25" s="61">
        <f t="shared" si="0"/>
        <v>97.855250990125768</v>
      </c>
      <c r="L25" s="60">
        <f t="shared" si="1"/>
        <v>98.020466922447795</v>
      </c>
      <c r="M25" s="60">
        <f t="shared" si="2"/>
        <v>97.133124083038268</v>
      </c>
      <c r="N25" s="61">
        <f t="shared" si="3"/>
        <v>97.594487049543403</v>
      </c>
      <c r="O25" s="39"/>
      <c r="P25" s="47">
        <v>49386</v>
      </c>
      <c r="Q25" s="47">
        <v>1319632</v>
      </c>
      <c r="R25" s="48">
        <f t="shared" si="4"/>
        <v>1369018</v>
      </c>
      <c r="S25" s="47">
        <v>48327</v>
      </c>
      <c r="T25" s="47">
        <v>1291329</v>
      </c>
      <c r="U25" s="49">
        <f t="shared" si="5"/>
        <v>1339656</v>
      </c>
      <c r="W25" s="47">
        <v>71084</v>
      </c>
      <c r="X25" s="47">
        <v>79305</v>
      </c>
      <c r="Y25" s="48">
        <f t="shared" si="6"/>
        <v>150389</v>
      </c>
      <c r="Z25" s="47">
        <v>69245</v>
      </c>
      <c r="AA25" s="47">
        <v>78167</v>
      </c>
      <c r="AB25" s="49">
        <f t="shared" si="7"/>
        <v>147412</v>
      </c>
      <c r="AD25" s="47">
        <v>1452487</v>
      </c>
      <c r="AE25" s="47">
        <v>1410846</v>
      </c>
      <c r="AG25" s="47">
        <v>3303204</v>
      </c>
      <c r="AH25" s="47">
        <v>3223745</v>
      </c>
    </row>
    <row r="26" spans="1:34" s="50" customFormat="1" ht="18" customHeight="1" x14ac:dyDescent="0.55000000000000004">
      <c r="A26" s="39">
        <v>20</v>
      </c>
      <c r="B26" s="58" t="s">
        <v>55</v>
      </c>
      <c r="C26" s="59">
        <v>98.626085079758866</v>
      </c>
      <c r="D26" s="60">
        <v>99.624238358239751</v>
      </c>
      <c r="E26" s="61">
        <v>99.038737408327066</v>
      </c>
      <c r="F26" s="62">
        <v>98.887521926715394</v>
      </c>
      <c r="G26" s="59">
        <v>98.715971461150474</v>
      </c>
      <c r="H26" s="63">
        <v>99.933853810129193</v>
      </c>
      <c r="I26" s="60">
        <v>99.122737117567098</v>
      </c>
      <c r="J26" s="64">
        <v>99.00657547821659</v>
      </c>
      <c r="K26" s="61">
        <f t="shared" si="0"/>
        <v>98.818511565171434</v>
      </c>
      <c r="L26" s="60">
        <f t="shared" si="1"/>
        <v>99.37167919366604</v>
      </c>
      <c r="M26" s="60">
        <f t="shared" si="2"/>
        <v>99.196081322312878</v>
      </c>
      <c r="N26" s="61">
        <f t="shared" si="3"/>
        <v>99.046690570027522</v>
      </c>
      <c r="O26" s="39"/>
      <c r="P26" s="47">
        <v>135642</v>
      </c>
      <c r="Q26" s="47">
        <v>5350658</v>
      </c>
      <c r="R26" s="48">
        <f t="shared" si="4"/>
        <v>5486300</v>
      </c>
      <c r="S26" s="47">
        <v>134007</v>
      </c>
      <c r="T26" s="47">
        <v>5287473</v>
      </c>
      <c r="U26" s="49">
        <f t="shared" si="5"/>
        <v>5421480</v>
      </c>
      <c r="W26" s="47">
        <v>201454</v>
      </c>
      <c r="X26" s="47">
        <v>551187</v>
      </c>
      <c r="Y26" s="48">
        <f t="shared" si="6"/>
        <v>752641</v>
      </c>
      <c r="Z26" s="47">
        <v>200177</v>
      </c>
      <c r="AA26" s="47">
        <v>547735</v>
      </c>
      <c r="AB26" s="49">
        <f t="shared" si="7"/>
        <v>747912</v>
      </c>
      <c r="AD26" s="47">
        <v>5107233</v>
      </c>
      <c r="AE26" s="47">
        <v>5066175</v>
      </c>
      <c r="AG26" s="47">
        <v>12731543</v>
      </c>
      <c r="AH26" s="47">
        <v>12610172</v>
      </c>
    </row>
    <row r="27" spans="1:34" s="50" customFormat="1" ht="18" customHeight="1" x14ac:dyDescent="0.55000000000000004">
      <c r="A27" s="39">
        <v>21</v>
      </c>
      <c r="B27" s="58" t="s">
        <v>56</v>
      </c>
      <c r="C27" s="59">
        <v>97.732141734492046</v>
      </c>
      <c r="D27" s="60">
        <v>99.232221231456933</v>
      </c>
      <c r="E27" s="61">
        <v>93.340734203947477</v>
      </c>
      <c r="F27" s="62">
        <v>95.440946531845469</v>
      </c>
      <c r="G27" s="59">
        <v>97.715226899880236</v>
      </c>
      <c r="H27" s="63">
        <v>99.52000997381873</v>
      </c>
      <c r="I27" s="60">
        <v>96.232945319678279</v>
      </c>
      <c r="J27" s="64">
        <v>97.030779674424167</v>
      </c>
      <c r="K27" s="61">
        <f t="shared" si="0"/>
        <v>97.310603958373434</v>
      </c>
      <c r="L27" s="60">
        <f t="shared" si="1"/>
        <v>99.422907948232989</v>
      </c>
      <c r="M27" s="60">
        <f t="shared" si="2"/>
        <v>95.669979436780437</v>
      </c>
      <c r="N27" s="61">
        <f t="shared" si="3"/>
        <v>96.545941797107815</v>
      </c>
      <c r="O27" s="39"/>
      <c r="P27" s="47">
        <v>70855</v>
      </c>
      <c r="Q27" s="47">
        <v>1622871</v>
      </c>
      <c r="R27" s="48">
        <f t="shared" si="4"/>
        <v>1693726</v>
      </c>
      <c r="S27" s="47">
        <v>68950</v>
      </c>
      <c r="T27" s="47">
        <v>1579225</v>
      </c>
      <c r="U27" s="49">
        <f t="shared" si="5"/>
        <v>1648175</v>
      </c>
      <c r="W27" s="47">
        <v>109335</v>
      </c>
      <c r="X27" s="47">
        <v>159253</v>
      </c>
      <c r="Y27" s="48">
        <f t="shared" si="6"/>
        <v>268588</v>
      </c>
      <c r="Z27" s="47">
        <v>108110</v>
      </c>
      <c r="AA27" s="47">
        <v>158928</v>
      </c>
      <c r="AB27" s="49">
        <f t="shared" si="7"/>
        <v>267038</v>
      </c>
      <c r="AD27" s="47">
        <v>2877954</v>
      </c>
      <c r="AE27" s="47">
        <v>2753338</v>
      </c>
      <c r="AG27" s="47">
        <v>5317021</v>
      </c>
      <c r="AH27" s="47">
        <v>5133368</v>
      </c>
    </row>
    <row r="28" spans="1:34" s="50" customFormat="1" ht="18" customHeight="1" x14ac:dyDescent="0.55000000000000004">
      <c r="A28" s="39">
        <v>22</v>
      </c>
      <c r="B28" s="58" t="s">
        <v>57</v>
      </c>
      <c r="C28" s="59">
        <v>98.005577603222321</v>
      </c>
      <c r="D28" s="60">
        <v>98.905988685556281</v>
      </c>
      <c r="E28" s="61">
        <v>97.127673896213892</v>
      </c>
      <c r="F28" s="62">
        <v>97.54760174258719</v>
      </c>
      <c r="G28" s="59">
        <v>97.940417839083523</v>
      </c>
      <c r="H28" s="63">
        <v>99.203255553750921</v>
      </c>
      <c r="I28" s="60">
        <v>97.266373967203918</v>
      </c>
      <c r="J28" s="64">
        <v>97.630498364339985</v>
      </c>
      <c r="K28" s="61">
        <f t="shared" si="0"/>
        <v>98.044960144962388</v>
      </c>
      <c r="L28" s="60">
        <f t="shared" si="1"/>
        <v>98.196201385206678</v>
      </c>
      <c r="M28" s="60">
        <f t="shared" si="2"/>
        <v>96.949462182004439</v>
      </c>
      <c r="N28" s="61">
        <f t="shared" si="3"/>
        <v>97.481688139003353</v>
      </c>
      <c r="O28" s="39"/>
      <c r="P28" s="47">
        <v>101105</v>
      </c>
      <c r="Q28" s="47">
        <v>2705692</v>
      </c>
      <c r="R28" s="48">
        <f t="shared" si="4"/>
        <v>2806797</v>
      </c>
      <c r="S28" s="47">
        <v>99129</v>
      </c>
      <c r="T28" s="47">
        <v>2652794</v>
      </c>
      <c r="U28" s="49">
        <f t="shared" si="5"/>
        <v>2751923</v>
      </c>
      <c r="W28" s="47">
        <v>162374</v>
      </c>
      <c r="X28" s="47">
        <v>141263</v>
      </c>
      <c r="Y28" s="48">
        <f t="shared" si="6"/>
        <v>303637</v>
      </c>
      <c r="Z28" s="47">
        <v>158841</v>
      </c>
      <c r="AA28" s="47">
        <v>139319</v>
      </c>
      <c r="AB28" s="49">
        <f t="shared" si="7"/>
        <v>298160</v>
      </c>
      <c r="AD28" s="47">
        <v>3514200</v>
      </c>
      <c r="AE28" s="47">
        <v>3406998</v>
      </c>
      <c r="AG28" s="47">
        <v>7584565</v>
      </c>
      <c r="AH28" s="47">
        <v>7393562</v>
      </c>
    </row>
    <row r="29" spans="1:34" s="50" customFormat="1" ht="18" customHeight="1" x14ac:dyDescent="0.55000000000000004">
      <c r="A29" s="39">
        <v>23</v>
      </c>
      <c r="B29" s="58" t="s">
        <v>58</v>
      </c>
      <c r="C29" s="59">
        <v>96.158306899769585</v>
      </c>
      <c r="D29" s="60">
        <v>98.440502211152335</v>
      </c>
      <c r="E29" s="61">
        <v>97.000821681683519</v>
      </c>
      <c r="F29" s="62">
        <v>96.873763471746329</v>
      </c>
      <c r="G29" s="59">
        <v>96.604819153425424</v>
      </c>
      <c r="H29" s="63">
        <v>98.86457351860544</v>
      </c>
      <c r="I29" s="60">
        <v>97.313668264317954</v>
      </c>
      <c r="J29" s="64">
        <v>97.236820783562209</v>
      </c>
      <c r="K29" s="61">
        <f t="shared" si="0"/>
        <v>96.650072150488214</v>
      </c>
      <c r="L29" s="60">
        <f t="shared" si="1"/>
        <v>98.187290623157324</v>
      </c>
      <c r="M29" s="60">
        <f t="shared" si="2"/>
        <v>97.652240364525056</v>
      </c>
      <c r="N29" s="61">
        <f t="shared" si="3"/>
        <v>97.373581332768566</v>
      </c>
      <c r="O29" s="39"/>
      <c r="P29" s="47">
        <v>193011</v>
      </c>
      <c r="Q29" s="47">
        <v>5009310</v>
      </c>
      <c r="R29" s="48">
        <f t="shared" si="4"/>
        <v>5202321</v>
      </c>
      <c r="S29" s="47">
        <v>186540</v>
      </c>
      <c r="T29" s="47">
        <v>4841507</v>
      </c>
      <c r="U29" s="49">
        <f t="shared" si="5"/>
        <v>5028047</v>
      </c>
      <c r="W29" s="47">
        <v>350496</v>
      </c>
      <c r="X29" s="47">
        <v>884120</v>
      </c>
      <c r="Y29" s="48">
        <f t="shared" si="6"/>
        <v>1234616</v>
      </c>
      <c r="Z29" s="47">
        <v>344142</v>
      </c>
      <c r="AA29" s="47">
        <v>868094</v>
      </c>
      <c r="AB29" s="49">
        <f t="shared" si="7"/>
        <v>1212236</v>
      </c>
      <c r="AD29" s="47">
        <v>7520361</v>
      </c>
      <c r="AE29" s="47">
        <v>7343801</v>
      </c>
      <c r="AG29" s="47">
        <v>15652455</v>
      </c>
      <c r="AH29" s="47">
        <v>15241356</v>
      </c>
    </row>
    <row r="30" spans="1:34" s="50" customFormat="1" ht="18" customHeight="1" x14ac:dyDescent="0.55000000000000004">
      <c r="A30" s="39">
        <v>24</v>
      </c>
      <c r="B30" s="58" t="s">
        <v>59</v>
      </c>
      <c r="C30" s="59">
        <v>96.074147284234542</v>
      </c>
      <c r="D30" s="60">
        <v>98.618350321284808</v>
      </c>
      <c r="E30" s="61">
        <v>96.106303399080801</v>
      </c>
      <c r="F30" s="62">
        <v>96.302548724806414</v>
      </c>
      <c r="G30" s="59">
        <v>95.710075118282234</v>
      </c>
      <c r="H30" s="63">
        <v>98.05791074411664</v>
      </c>
      <c r="I30" s="60">
        <v>96.176027748272546</v>
      </c>
      <c r="J30" s="64">
        <v>96.214071530710427</v>
      </c>
      <c r="K30" s="61">
        <f t="shared" si="0"/>
        <v>95.940143422559018</v>
      </c>
      <c r="L30" s="60">
        <f t="shared" si="1"/>
        <v>98.332694363748288</v>
      </c>
      <c r="M30" s="60">
        <f t="shared" si="2"/>
        <v>96.731977599191907</v>
      </c>
      <c r="N30" s="61">
        <f t="shared" si="3"/>
        <v>96.595003158964104</v>
      </c>
      <c r="O30" s="39"/>
      <c r="P30" s="47">
        <v>102056</v>
      </c>
      <c r="Q30" s="47">
        <v>2576881</v>
      </c>
      <c r="R30" s="48">
        <f t="shared" si="4"/>
        <v>2678937</v>
      </c>
      <c r="S30" s="47">
        <v>97913</v>
      </c>
      <c r="T30" s="47">
        <v>2472263</v>
      </c>
      <c r="U30" s="49">
        <f t="shared" si="5"/>
        <v>2570176</v>
      </c>
      <c r="W30" s="47">
        <v>218036</v>
      </c>
      <c r="X30" s="47">
        <v>522740</v>
      </c>
      <c r="Y30" s="48">
        <f t="shared" si="6"/>
        <v>740776</v>
      </c>
      <c r="Z30" s="47">
        <v>214400</v>
      </c>
      <c r="AA30" s="47">
        <v>514025</v>
      </c>
      <c r="AB30" s="49">
        <f t="shared" si="7"/>
        <v>728425</v>
      </c>
      <c r="AD30" s="47">
        <v>4375735</v>
      </c>
      <c r="AE30" s="47">
        <v>4232735</v>
      </c>
      <c r="AG30" s="47">
        <v>8841506</v>
      </c>
      <c r="AH30" s="47">
        <v>8540453</v>
      </c>
    </row>
    <row r="31" spans="1:34" s="50" customFormat="1" ht="18" customHeight="1" x14ac:dyDescent="0.55000000000000004">
      <c r="A31" s="39">
        <v>25</v>
      </c>
      <c r="B31" s="58" t="s">
        <v>60</v>
      </c>
      <c r="C31" s="59">
        <v>96.876834922756089</v>
      </c>
      <c r="D31" s="60">
        <v>99.157440359332043</v>
      </c>
      <c r="E31" s="61">
        <v>97.42302805540848</v>
      </c>
      <c r="F31" s="62">
        <v>97.475358227088691</v>
      </c>
      <c r="G31" s="59">
        <v>96.826522192974238</v>
      </c>
      <c r="H31" s="63">
        <v>99.391686380533955</v>
      </c>
      <c r="I31" s="60">
        <v>97.796729210924866</v>
      </c>
      <c r="J31" s="64">
        <v>97.680489852487014</v>
      </c>
      <c r="K31" s="61">
        <f t="shared" si="0"/>
        <v>96.534363494365721</v>
      </c>
      <c r="L31" s="60">
        <f t="shared" si="1"/>
        <v>99.066684990190595</v>
      </c>
      <c r="M31" s="60">
        <f t="shared" si="2"/>
        <v>96.854004020174315</v>
      </c>
      <c r="N31" s="61">
        <f t="shared" si="3"/>
        <v>97.063767746168281</v>
      </c>
      <c r="O31" s="39"/>
      <c r="P31" s="47">
        <v>71392</v>
      </c>
      <c r="Q31" s="47">
        <v>1721208</v>
      </c>
      <c r="R31" s="48">
        <f t="shared" si="4"/>
        <v>1792600</v>
      </c>
      <c r="S31" s="47">
        <v>68917</v>
      </c>
      <c r="T31" s="47">
        <v>1661558</v>
      </c>
      <c r="U31" s="49">
        <f t="shared" si="5"/>
        <v>1730475</v>
      </c>
      <c r="W31" s="47">
        <v>137423</v>
      </c>
      <c r="X31" s="47">
        <v>284621</v>
      </c>
      <c r="Y31" s="48">
        <f t="shared" si="6"/>
        <v>422044</v>
      </c>
      <c r="Z31" s="47">
        <v>133702</v>
      </c>
      <c r="AA31" s="47">
        <v>284403</v>
      </c>
      <c r="AB31" s="49">
        <f t="shared" si="7"/>
        <v>418105</v>
      </c>
      <c r="AD31" s="47">
        <v>2695903</v>
      </c>
      <c r="AE31" s="47">
        <v>2611090</v>
      </c>
      <c r="AG31" s="47">
        <v>5487100</v>
      </c>
      <c r="AH31" s="47">
        <v>5325986</v>
      </c>
    </row>
    <row r="32" spans="1:34" s="50" customFormat="1" ht="18" customHeight="1" x14ac:dyDescent="0.55000000000000004">
      <c r="A32" s="39">
        <v>26</v>
      </c>
      <c r="B32" s="65" t="s">
        <v>61</v>
      </c>
      <c r="C32" s="59">
        <v>95.420857893664561</v>
      </c>
      <c r="D32" s="60">
        <v>99.041759327897211</v>
      </c>
      <c r="E32" s="61">
        <v>95.981427708730351</v>
      </c>
      <c r="F32" s="62">
        <v>95.982729924861104</v>
      </c>
      <c r="G32" s="59">
        <v>95.41493854023652</v>
      </c>
      <c r="H32" s="63">
        <v>99.366554555934542</v>
      </c>
      <c r="I32" s="60">
        <v>96.343422706583283</v>
      </c>
      <c r="J32" s="64">
        <v>96.227342756810003</v>
      </c>
      <c r="K32" s="61">
        <f t="shared" si="0"/>
        <v>95.307346977070239</v>
      </c>
      <c r="L32" s="60">
        <f t="shared" si="1"/>
        <v>99.018050955322749</v>
      </c>
      <c r="M32" s="60">
        <f t="shared" si="2"/>
        <v>96.594114320499884</v>
      </c>
      <c r="N32" s="61">
        <f t="shared" si="3"/>
        <v>96.312506609573262</v>
      </c>
      <c r="O32" s="39"/>
      <c r="P32" s="47">
        <v>79278</v>
      </c>
      <c r="Q32" s="47">
        <v>2180318</v>
      </c>
      <c r="R32" s="48">
        <f t="shared" si="4"/>
        <v>2259596</v>
      </c>
      <c r="S32" s="47">
        <v>75538</v>
      </c>
      <c r="T32" s="47">
        <v>2078023</v>
      </c>
      <c r="U32" s="49">
        <f t="shared" si="5"/>
        <v>2153561</v>
      </c>
      <c r="W32" s="47">
        <v>139003</v>
      </c>
      <c r="X32" s="47">
        <v>279756</v>
      </c>
      <c r="Y32" s="48">
        <f t="shared" si="6"/>
        <v>418759</v>
      </c>
      <c r="Z32" s="47">
        <v>136288</v>
      </c>
      <c r="AA32" s="47">
        <v>278359</v>
      </c>
      <c r="AB32" s="49">
        <f t="shared" si="7"/>
        <v>414647</v>
      </c>
      <c r="AD32" s="47">
        <v>2868182</v>
      </c>
      <c r="AE32" s="47">
        <v>2770495</v>
      </c>
      <c r="AG32" s="47">
        <v>6014004</v>
      </c>
      <c r="AH32" s="47">
        <v>5792238</v>
      </c>
    </row>
    <row r="33" spans="1:34" s="50" customFormat="1" ht="18" customHeight="1" x14ac:dyDescent="0.55000000000000004">
      <c r="A33" s="39">
        <v>27</v>
      </c>
      <c r="B33" s="58" t="s">
        <v>62</v>
      </c>
      <c r="C33" s="59">
        <v>96.984480301745918</v>
      </c>
      <c r="D33" s="60">
        <v>97.913584334698285</v>
      </c>
      <c r="E33" s="61">
        <v>94.598860031515486</v>
      </c>
      <c r="F33" s="62">
        <v>95.862879927538998</v>
      </c>
      <c r="G33" s="59">
        <v>97.214819695509817</v>
      </c>
      <c r="H33" s="63">
        <v>98.33314124973856</v>
      </c>
      <c r="I33" s="60">
        <v>95.717193108182371</v>
      </c>
      <c r="J33" s="64">
        <v>96.577970263179907</v>
      </c>
      <c r="K33" s="61">
        <f t="shared" si="0"/>
        <v>97.306928483766598</v>
      </c>
      <c r="L33" s="60">
        <f t="shared" si="1"/>
        <v>98.221593868591413</v>
      </c>
      <c r="M33" s="60">
        <f t="shared" si="2"/>
        <v>95.506184988235589</v>
      </c>
      <c r="N33" s="61">
        <f t="shared" si="3"/>
        <v>96.469966812905469</v>
      </c>
      <c r="O33" s="39"/>
      <c r="P33" s="47">
        <v>73770</v>
      </c>
      <c r="Q33" s="47">
        <v>1718830</v>
      </c>
      <c r="R33" s="48">
        <f t="shared" si="4"/>
        <v>1792600</v>
      </c>
      <c r="S33" s="47">
        <v>71783</v>
      </c>
      <c r="T33" s="47">
        <v>1672541</v>
      </c>
      <c r="U33" s="49">
        <f t="shared" si="5"/>
        <v>1744324</v>
      </c>
      <c r="W33" s="47">
        <v>94533</v>
      </c>
      <c r="X33" s="47">
        <v>120491</v>
      </c>
      <c r="Y33" s="48">
        <f t="shared" si="6"/>
        <v>215024</v>
      </c>
      <c r="Z33" s="47">
        <v>92852</v>
      </c>
      <c r="AA33" s="47">
        <v>118348</v>
      </c>
      <c r="AB33" s="49">
        <f t="shared" si="7"/>
        <v>211200</v>
      </c>
      <c r="AD33" s="47">
        <v>2536464</v>
      </c>
      <c r="AE33" s="47">
        <v>2422480</v>
      </c>
      <c r="AG33" s="47">
        <v>4984769</v>
      </c>
      <c r="AH33" s="47">
        <v>4808805</v>
      </c>
    </row>
    <row r="34" spans="1:34" s="50" customFormat="1" ht="18" customHeight="1" x14ac:dyDescent="0.55000000000000004">
      <c r="A34" s="39">
        <v>28</v>
      </c>
      <c r="B34" s="58" t="s">
        <v>63</v>
      </c>
      <c r="C34" s="59">
        <v>97.003490640281314</v>
      </c>
      <c r="D34" s="60">
        <v>99.873928965620408</v>
      </c>
      <c r="E34" s="61">
        <v>98.58151696630496</v>
      </c>
      <c r="F34" s="62">
        <v>98.230533404605652</v>
      </c>
      <c r="G34" s="59">
        <v>96.865220983753971</v>
      </c>
      <c r="H34" s="63">
        <v>99.824696502768475</v>
      </c>
      <c r="I34" s="60">
        <v>98.648811145452669</v>
      </c>
      <c r="J34" s="64">
        <v>98.273642779125922</v>
      </c>
      <c r="K34" s="61">
        <f t="shared" si="0"/>
        <v>96.83323179225664</v>
      </c>
      <c r="L34" s="60">
        <f t="shared" si="1"/>
        <v>99.702796142415238</v>
      </c>
      <c r="M34" s="60">
        <f t="shared" si="2"/>
        <v>98.733664757211898</v>
      </c>
      <c r="N34" s="61">
        <f t="shared" si="3"/>
        <v>98.278151822864686</v>
      </c>
      <c r="O34" s="39"/>
      <c r="P34" s="47">
        <v>183690</v>
      </c>
      <c r="Q34" s="47">
        <v>5907441</v>
      </c>
      <c r="R34" s="48">
        <f t="shared" si="4"/>
        <v>6091131</v>
      </c>
      <c r="S34" s="47">
        <v>177955</v>
      </c>
      <c r="T34" s="47">
        <v>5720284</v>
      </c>
      <c r="U34" s="49">
        <f t="shared" si="5"/>
        <v>5898239</v>
      </c>
      <c r="W34" s="47">
        <v>454499</v>
      </c>
      <c r="X34" s="47">
        <v>1227175</v>
      </c>
      <c r="Y34" s="48">
        <f t="shared" si="6"/>
        <v>1681674</v>
      </c>
      <c r="Z34" s="47">
        <v>450592</v>
      </c>
      <c r="AA34" s="47">
        <v>1226084</v>
      </c>
      <c r="AB34" s="49">
        <f t="shared" si="7"/>
        <v>1676676</v>
      </c>
      <c r="AD34" s="47">
        <v>12908746</v>
      </c>
      <c r="AE34" s="47">
        <v>12745278</v>
      </c>
      <c r="AG34" s="47">
        <v>22199344</v>
      </c>
      <c r="AH34" s="47">
        <v>21817105</v>
      </c>
    </row>
    <row r="35" spans="1:34" s="50" customFormat="1" ht="18" customHeight="1" x14ac:dyDescent="0.55000000000000004">
      <c r="A35" s="39">
        <v>29</v>
      </c>
      <c r="B35" s="58" t="s">
        <v>64</v>
      </c>
      <c r="C35" s="59">
        <v>99.148899557993161</v>
      </c>
      <c r="D35" s="60">
        <v>99.84375</v>
      </c>
      <c r="E35" s="61">
        <v>99.199317972576978</v>
      </c>
      <c r="F35" s="62">
        <v>99.192528383099187</v>
      </c>
      <c r="G35" s="59">
        <v>99.047244252049381</v>
      </c>
      <c r="H35" s="63">
        <v>99.841778598688052</v>
      </c>
      <c r="I35" s="60">
        <v>99.152963899862883</v>
      </c>
      <c r="J35" s="64">
        <v>99.133754440669236</v>
      </c>
      <c r="K35" s="61">
        <f t="shared" si="0"/>
        <v>99.041399860521139</v>
      </c>
      <c r="L35" s="60">
        <f t="shared" si="1"/>
        <v>99.527039641545826</v>
      </c>
      <c r="M35" s="60">
        <f t="shared" si="2"/>
        <v>99.08155775086513</v>
      </c>
      <c r="N35" s="61">
        <f t="shared" si="3"/>
        <v>99.148104690626823</v>
      </c>
      <c r="O35" s="39"/>
      <c r="P35" s="47">
        <v>56793</v>
      </c>
      <c r="Q35" s="47">
        <v>1441642</v>
      </c>
      <c r="R35" s="48">
        <f t="shared" si="4"/>
        <v>1498435</v>
      </c>
      <c r="S35" s="47">
        <v>56247</v>
      </c>
      <c r="T35" s="47">
        <v>1427824</v>
      </c>
      <c r="U35" s="49">
        <f t="shared" si="5"/>
        <v>1484071</v>
      </c>
      <c r="W35" s="47">
        <v>74067</v>
      </c>
      <c r="X35" s="47">
        <v>70554</v>
      </c>
      <c r="Y35" s="48">
        <f t="shared" si="6"/>
        <v>144621</v>
      </c>
      <c r="Z35" s="47">
        <v>73542</v>
      </c>
      <c r="AA35" s="47">
        <v>70395</v>
      </c>
      <c r="AB35" s="49">
        <f t="shared" si="7"/>
        <v>143937</v>
      </c>
      <c r="AD35" s="47">
        <v>2021684</v>
      </c>
      <c r="AE35" s="47">
        <v>2003116</v>
      </c>
      <c r="AG35" s="47">
        <v>4343961</v>
      </c>
      <c r="AH35" s="47">
        <v>4306955</v>
      </c>
    </row>
    <row r="36" spans="1:34" s="50" customFormat="1" ht="18" customHeight="1" x14ac:dyDescent="0.55000000000000004">
      <c r="A36" s="39">
        <v>30</v>
      </c>
      <c r="B36" s="58" t="s">
        <v>65</v>
      </c>
      <c r="C36" s="59">
        <v>97.524197476960794</v>
      </c>
      <c r="D36" s="60">
        <v>94.772366640220284</v>
      </c>
      <c r="E36" s="61">
        <v>97.235612164713885</v>
      </c>
      <c r="F36" s="62">
        <v>97.404431046114155</v>
      </c>
      <c r="G36" s="59">
        <v>97.586028911132217</v>
      </c>
      <c r="H36" s="63">
        <v>96.343970214416828</v>
      </c>
      <c r="I36" s="60">
        <v>97.646759024984092</v>
      </c>
      <c r="J36" s="64">
        <v>97.735507750785672</v>
      </c>
      <c r="K36" s="61">
        <f t="shared" si="0"/>
        <v>97.389352970156281</v>
      </c>
      <c r="L36" s="60">
        <f t="shared" si="1"/>
        <v>97.72396866410439</v>
      </c>
      <c r="M36" s="60">
        <f t="shared" si="2"/>
        <v>96.945272559654228</v>
      </c>
      <c r="N36" s="61">
        <f t="shared" si="3"/>
        <v>97.352165284078268</v>
      </c>
      <c r="O36" s="39"/>
      <c r="P36" s="47">
        <v>83889</v>
      </c>
      <c r="Q36" s="47">
        <v>2219946</v>
      </c>
      <c r="R36" s="48">
        <f t="shared" si="4"/>
        <v>2303835</v>
      </c>
      <c r="S36" s="47">
        <v>81671</v>
      </c>
      <c r="T36" s="47">
        <v>2162019</v>
      </c>
      <c r="U36" s="49">
        <f t="shared" si="5"/>
        <v>2243690</v>
      </c>
      <c r="W36" s="47">
        <v>82974</v>
      </c>
      <c r="X36" s="47">
        <v>86927</v>
      </c>
      <c r="Y36" s="48">
        <f t="shared" si="6"/>
        <v>169901</v>
      </c>
      <c r="Z36" s="47">
        <v>80276</v>
      </c>
      <c r="AA36" s="47">
        <v>85758</v>
      </c>
      <c r="AB36" s="49">
        <f t="shared" si="7"/>
        <v>166034</v>
      </c>
      <c r="AD36" s="47">
        <v>2505690</v>
      </c>
      <c r="AE36" s="47">
        <v>2429148</v>
      </c>
      <c r="AG36" s="47">
        <v>5662929</v>
      </c>
      <c r="AH36" s="47">
        <v>5512984</v>
      </c>
    </row>
    <row r="37" spans="1:34" s="50" customFormat="1" ht="18" customHeight="1" x14ac:dyDescent="0.55000000000000004">
      <c r="A37" s="39">
        <v>31</v>
      </c>
      <c r="B37" s="65" t="s">
        <v>66</v>
      </c>
      <c r="C37" s="59">
        <v>98.909679581957221</v>
      </c>
      <c r="D37" s="60">
        <v>99.573376422114364</v>
      </c>
      <c r="E37" s="61">
        <v>99.119798660721102</v>
      </c>
      <c r="F37" s="62">
        <v>99.114324995121891</v>
      </c>
      <c r="G37" s="59">
        <v>98.860297215884728</v>
      </c>
      <c r="H37" s="63">
        <v>99.875418467317189</v>
      </c>
      <c r="I37" s="60">
        <v>99.270275849624539</v>
      </c>
      <c r="J37" s="64">
        <v>99.205602131997622</v>
      </c>
      <c r="K37" s="61">
        <f t="shared" si="0"/>
        <v>98.863092292791578</v>
      </c>
      <c r="L37" s="60">
        <f t="shared" si="1"/>
        <v>99.814237458240598</v>
      </c>
      <c r="M37" s="60">
        <f t="shared" si="2"/>
        <v>99.375238556904861</v>
      </c>
      <c r="N37" s="61">
        <f t="shared" si="3"/>
        <v>99.248200686855711</v>
      </c>
      <c r="O37" s="39"/>
      <c r="P37" s="47">
        <v>98512</v>
      </c>
      <c r="Q37" s="47">
        <v>3270451</v>
      </c>
      <c r="R37" s="48">
        <f t="shared" si="4"/>
        <v>3368963</v>
      </c>
      <c r="S37" s="47">
        <v>97381</v>
      </c>
      <c r="T37" s="47">
        <v>3233280</v>
      </c>
      <c r="U37" s="49">
        <f t="shared" si="5"/>
        <v>3330661</v>
      </c>
      <c r="W37" s="47">
        <v>144713</v>
      </c>
      <c r="X37" s="47">
        <v>931392</v>
      </c>
      <c r="Y37" s="48">
        <f t="shared" si="6"/>
        <v>1076105</v>
      </c>
      <c r="Z37" s="47">
        <v>143262</v>
      </c>
      <c r="AA37" s="47">
        <v>930844</v>
      </c>
      <c r="AB37" s="49">
        <f t="shared" si="7"/>
        <v>1074106</v>
      </c>
      <c r="AD37" s="47">
        <v>4026817</v>
      </c>
      <c r="AE37" s="47">
        <v>4001659</v>
      </c>
      <c r="AG37" s="47">
        <v>9428181</v>
      </c>
      <c r="AH37" s="47">
        <v>9357300</v>
      </c>
    </row>
    <row r="38" spans="1:34" s="50" customFormat="1" ht="18" customHeight="1" x14ac:dyDescent="0.55000000000000004">
      <c r="A38" s="39">
        <v>32</v>
      </c>
      <c r="B38" s="66" t="s">
        <v>67</v>
      </c>
      <c r="C38" s="67">
        <v>96.678075597723961</v>
      </c>
      <c r="D38" s="68">
        <v>99.472701064893812</v>
      </c>
      <c r="E38" s="69">
        <v>97.353854530659135</v>
      </c>
      <c r="F38" s="70">
        <v>97.2756610023267</v>
      </c>
      <c r="G38" s="67">
        <v>96.723470955126587</v>
      </c>
      <c r="H38" s="71">
        <v>99.455313209689635</v>
      </c>
      <c r="I38" s="68">
        <v>97.248390129908628</v>
      </c>
      <c r="J38" s="72">
        <v>97.25245940880815</v>
      </c>
      <c r="K38" s="69">
        <f t="shared" si="0"/>
        <v>96.56837637811762</v>
      </c>
      <c r="L38" s="68">
        <f t="shared" si="1"/>
        <v>99.623321618455435</v>
      </c>
      <c r="M38" s="68">
        <f t="shared" si="2"/>
        <v>97.108071941963772</v>
      </c>
      <c r="N38" s="69">
        <f t="shared" si="3"/>
        <v>97.160183312025012</v>
      </c>
      <c r="O38" s="39"/>
      <c r="P38" s="47">
        <v>93151</v>
      </c>
      <c r="Q38" s="47">
        <v>2390309</v>
      </c>
      <c r="R38" s="48">
        <f t="shared" si="4"/>
        <v>2483460</v>
      </c>
      <c r="S38" s="47">
        <v>89940</v>
      </c>
      <c r="T38" s="47">
        <v>2308297</v>
      </c>
      <c r="U38" s="49">
        <f t="shared" si="5"/>
        <v>2398237</v>
      </c>
      <c r="W38" s="47">
        <v>140943</v>
      </c>
      <c r="X38" s="47">
        <v>413907</v>
      </c>
      <c r="Y38" s="48">
        <f t="shared" si="6"/>
        <v>554850</v>
      </c>
      <c r="Z38" s="47">
        <v>138922</v>
      </c>
      <c r="AA38" s="47">
        <v>413838</v>
      </c>
      <c r="AB38" s="49">
        <f t="shared" si="7"/>
        <v>552760</v>
      </c>
      <c r="AD38" s="47">
        <v>3490647</v>
      </c>
      <c r="AE38" s="47">
        <v>3389700</v>
      </c>
      <c r="AG38" s="47">
        <v>7172470</v>
      </c>
      <c r="AH38" s="47">
        <v>6968785</v>
      </c>
    </row>
    <row r="39" spans="1:34" s="50" customFormat="1" ht="18" customHeight="1" x14ac:dyDescent="0.55000000000000004">
      <c r="A39" s="39">
        <v>33</v>
      </c>
      <c r="B39" s="51" t="s">
        <v>68</v>
      </c>
      <c r="C39" s="52">
        <v>97.265876557715984</v>
      </c>
      <c r="D39" s="53">
        <v>99.065207569499705</v>
      </c>
      <c r="E39" s="54">
        <v>96.193113690646499</v>
      </c>
      <c r="F39" s="55">
        <v>96.973134899939282</v>
      </c>
      <c r="G39" s="52">
        <v>97.217511677804353</v>
      </c>
      <c r="H39" s="56">
        <v>99.623522325126117</v>
      </c>
      <c r="I39" s="53">
        <v>96.455360416862732</v>
      </c>
      <c r="J39" s="57">
        <v>97.114118933339583</v>
      </c>
      <c r="K39" s="54">
        <f t="shared" si="0"/>
        <v>96.874333652375114</v>
      </c>
      <c r="L39" s="53">
        <f t="shared" si="1"/>
        <v>99.622676633158633</v>
      </c>
      <c r="M39" s="53">
        <f t="shared" si="2"/>
        <v>96.313458413563609</v>
      </c>
      <c r="N39" s="54">
        <f t="shared" si="3"/>
        <v>96.944849792044096</v>
      </c>
      <c r="O39" s="39"/>
      <c r="P39" s="47">
        <v>56501</v>
      </c>
      <c r="Q39" s="47">
        <v>1392630</v>
      </c>
      <c r="R39" s="48">
        <f t="shared" si="4"/>
        <v>1449131</v>
      </c>
      <c r="S39" s="47">
        <v>54735</v>
      </c>
      <c r="T39" s="47">
        <v>1349101</v>
      </c>
      <c r="U39" s="49">
        <f t="shared" si="5"/>
        <v>1403836</v>
      </c>
      <c r="W39" s="47">
        <v>111508</v>
      </c>
      <c r="X39" s="47">
        <v>167828</v>
      </c>
      <c r="Y39" s="48">
        <f t="shared" si="6"/>
        <v>279336</v>
      </c>
      <c r="Z39" s="47">
        <v>110498</v>
      </c>
      <c r="AA39" s="47">
        <v>167784</v>
      </c>
      <c r="AB39" s="49">
        <f t="shared" si="7"/>
        <v>278282</v>
      </c>
      <c r="AD39" s="47">
        <v>1982834</v>
      </c>
      <c r="AE39" s="47">
        <v>1909736</v>
      </c>
      <c r="AG39" s="47">
        <v>4171317</v>
      </c>
      <c r="AH39" s="47">
        <v>4043877</v>
      </c>
    </row>
    <row r="40" spans="1:34" s="50" customFormat="1" ht="18" customHeight="1" x14ac:dyDescent="0.55000000000000004">
      <c r="A40" s="39">
        <v>34</v>
      </c>
      <c r="B40" s="58" t="s">
        <v>69</v>
      </c>
      <c r="C40" s="59">
        <v>95.334753797134312</v>
      </c>
      <c r="D40" s="60">
        <v>98.758986928104576</v>
      </c>
      <c r="E40" s="61">
        <v>92.920195239264586</v>
      </c>
      <c r="F40" s="62">
        <v>94.10745378760295</v>
      </c>
      <c r="G40" s="59">
        <v>95.756816069500388</v>
      </c>
      <c r="H40" s="63">
        <v>99.030433611634791</v>
      </c>
      <c r="I40" s="60">
        <v>93.727399896548718</v>
      </c>
      <c r="J40" s="64">
        <v>94.729558629372676</v>
      </c>
      <c r="K40" s="61">
        <f t="shared" si="0"/>
        <v>95.425076861382166</v>
      </c>
      <c r="L40" s="60">
        <f t="shared" si="1"/>
        <v>99.12162795786314</v>
      </c>
      <c r="M40" s="60">
        <f t="shared" si="2"/>
        <v>94.185699433708777</v>
      </c>
      <c r="N40" s="61">
        <f t="shared" si="3"/>
        <v>94.888074092912561</v>
      </c>
      <c r="O40" s="39"/>
      <c r="P40" s="47">
        <v>29675</v>
      </c>
      <c r="Q40" s="47">
        <v>748349</v>
      </c>
      <c r="R40" s="48">
        <f t="shared" si="4"/>
        <v>778024</v>
      </c>
      <c r="S40" s="47">
        <v>28316</v>
      </c>
      <c r="T40" s="47">
        <v>714114</v>
      </c>
      <c r="U40" s="49">
        <f t="shared" si="5"/>
        <v>742430</v>
      </c>
      <c r="W40" s="47">
        <v>58608</v>
      </c>
      <c r="X40" s="47">
        <v>69356</v>
      </c>
      <c r="Y40" s="48">
        <f t="shared" si="6"/>
        <v>127964</v>
      </c>
      <c r="Z40" s="47">
        <v>57563</v>
      </c>
      <c r="AA40" s="47">
        <v>69277</v>
      </c>
      <c r="AB40" s="49">
        <f t="shared" si="7"/>
        <v>126840</v>
      </c>
      <c r="AD40" s="47">
        <v>1678465</v>
      </c>
      <c r="AE40" s="47">
        <v>1580874</v>
      </c>
      <c r="AG40" s="47">
        <v>2968705</v>
      </c>
      <c r="AH40" s="47">
        <v>2816947</v>
      </c>
    </row>
    <row r="41" spans="1:34" s="50" customFormat="1" ht="18" customHeight="1" x14ac:dyDescent="0.55000000000000004">
      <c r="A41" s="39">
        <v>35</v>
      </c>
      <c r="B41" s="58" t="s">
        <v>70</v>
      </c>
      <c r="C41" s="59">
        <v>97.328862375066606</v>
      </c>
      <c r="D41" s="60">
        <v>97.947989479754156</v>
      </c>
      <c r="E41" s="61">
        <v>92.868548718766519</v>
      </c>
      <c r="F41" s="62">
        <v>95.29662137363006</v>
      </c>
      <c r="G41" s="59">
        <v>96.636772760725009</v>
      </c>
      <c r="H41" s="63">
        <v>97.995378182084963</v>
      </c>
      <c r="I41" s="60">
        <v>93.747670554252792</v>
      </c>
      <c r="J41" s="64">
        <v>95.429815068153843</v>
      </c>
      <c r="K41" s="61">
        <f t="shared" si="0"/>
        <v>95.759446836747301</v>
      </c>
      <c r="L41" s="60">
        <f t="shared" si="1"/>
        <v>98.123706218431721</v>
      </c>
      <c r="M41" s="60">
        <f t="shared" si="2"/>
        <v>93.533207545018726</v>
      </c>
      <c r="N41" s="61">
        <f t="shared" si="3"/>
        <v>95.013323147044147</v>
      </c>
      <c r="O41" s="39"/>
      <c r="P41" s="47">
        <v>34063</v>
      </c>
      <c r="Q41" s="47">
        <v>751094</v>
      </c>
      <c r="R41" s="48">
        <f t="shared" si="4"/>
        <v>785157</v>
      </c>
      <c r="S41" s="47">
        <v>32619</v>
      </c>
      <c r="T41" s="47">
        <v>719243</v>
      </c>
      <c r="U41" s="49">
        <f t="shared" si="5"/>
        <v>751862</v>
      </c>
      <c r="W41" s="47">
        <v>29297</v>
      </c>
      <c r="X41" s="47">
        <v>31088</v>
      </c>
      <c r="Y41" s="48">
        <f t="shared" si="6"/>
        <v>60385</v>
      </c>
      <c r="Z41" s="47">
        <v>28168</v>
      </c>
      <c r="AA41" s="47">
        <v>31084</v>
      </c>
      <c r="AB41" s="49">
        <f t="shared" si="7"/>
        <v>59252</v>
      </c>
      <c r="AD41" s="47">
        <v>1052562</v>
      </c>
      <c r="AE41" s="47">
        <v>984495</v>
      </c>
      <c r="AG41" s="47">
        <v>2157148</v>
      </c>
      <c r="AH41" s="47">
        <v>2049578</v>
      </c>
    </row>
    <row r="42" spans="1:34" s="50" customFormat="1" ht="18" customHeight="1" x14ac:dyDescent="0.55000000000000004">
      <c r="A42" s="39">
        <v>36</v>
      </c>
      <c r="B42" s="58" t="s">
        <v>71</v>
      </c>
      <c r="C42" s="59">
        <v>98.882244441815118</v>
      </c>
      <c r="D42" s="60">
        <v>99.768864074569137</v>
      </c>
      <c r="E42" s="61">
        <v>99.359506900710173</v>
      </c>
      <c r="F42" s="62">
        <v>99.276926686279381</v>
      </c>
      <c r="G42" s="59">
        <v>98.82785623340186</v>
      </c>
      <c r="H42" s="63">
        <v>99.828365954046518</v>
      </c>
      <c r="I42" s="60">
        <v>99.38520930737937</v>
      </c>
      <c r="J42" s="64">
        <v>99.2863548663925</v>
      </c>
      <c r="K42" s="61">
        <f t="shared" si="0"/>
        <v>98.269346940599007</v>
      </c>
      <c r="L42" s="60">
        <f t="shared" si="1"/>
        <v>99.806913170507812</v>
      </c>
      <c r="M42" s="60">
        <f t="shared" si="2"/>
        <v>99.468067641212727</v>
      </c>
      <c r="N42" s="61">
        <f t="shared" si="3"/>
        <v>99.221871652852883</v>
      </c>
      <c r="O42" s="39"/>
      <c r="P42" s="47">
        <v>72259</v>
      </c>
      <c r="Q42" s="47">
        <v>2501856</v>
      </c>
      <c r="R42" s="48">
        <f t="shared" si="4"/>
        <v>2574115</v>
      </c>
      <c r="S42" s="47">
        <v>71008</v>
      </c>
      <c r="T42" s="47">
        <v>2458558</v>
      </c>
      <c r="U42" s="49">
        <f t="shared" si="5"/>
        <v>2529566</v>
      </c>
      <c r="W42" s="47">
        <v>166405</v>
      </c>
      <c r="X42" s="47">
        <v>286759</v>
      </c>
      <c r="Y42" s="48">
        <f t="shared" si="6"/>
        <v>453164</v>
      </c>
      <c r="Z42" s="47">
        <v>165530</v>
      </c>
      <c r="AA42" s="47">
        <v>286759</v>
      </c>
      <c r="AB42" s="49">
        <f t="shared" si="7"/>
        <v>452289</v>
      </c>
      <c r="AD42" s="47">
        <v>7613938</v>
      </c>
      <c r="AE42" s="47">
        <v>7573437</v>
      </c>
      <c r="AG42" s="47">
        <v>11696528</v>
      </c>
      <c r="AH42" s="47">
        <v>11605514</v>
      </c>
    </row>
    <row r="43" spans="1:34" s="50" customFormat="1" ht="18" customHeight="1" x14ac:dyDescent="0.55000000000000004">
      <c r="A43" s="39">
        <v>37</v>
      </c>
      <c r="B43" s="58" t="s">
        <v>72</v>
      </c>
      <c r="C43" s="59">
        <v>96.540441308808184</v>
      </c>
      <c r="D43" s="60">
        <v>98.277061855670098</v>
      </c>
      <c r="E43" s="61">
        <v>81.289349485759871</v>
      </c>
      <c r="F43" s="62">
        <v>88.276261245487618</v>
      </c>
      <c r="G43" s="59">
        <v>97.151151158178507</v>
      </c>
      <c r="H43" s="63">
        <v>98.657928014902851</v>
      </c>
      <c r="I43" s="60">
        <v>80.21838042873685</v>
      </c>
      <c r="J43" s="64">
        <v>87.79811590899854</v>
      </c>
      <c r="K43" s="61">
        <f t="shared" si="0"/>
        <v>97.012129161247245</v>
      </c>
      <c r="L43" s="60">
        <f t="shared" si="1"/>
        <v>98.191810937070628</v>
      </c>
      <c r="M43" s="60">
        <f t="shared" si="2"/>
        <v>82.285226840162039</v>
      </c>
      <c r="N43" s="61">
        <f t="shared" si="3"/>
        <v>88.386269066687944</v>
      </c>
      <c r="O43" s="39"/>
      <c r="P43" s="47">
        <v>26511</v>
      </c>
      <c r="Q43" s="47">
        <v>521672</v>
      </c>
      <c r="R43" s="48">
        <f t="shared" si="4"/>
        <v>548183</v>
      </c>
      <c r="S43" s="47">
        <v>25719</v>
      </c>
      <c r="T43" s="47">
        <v>506085</v>
      </c>
      <c r="U43" s="49">
        <f t="shared" si="5"/>
        <v>531804</v>
      </c>
      <c r="W43" s="47">
        <v>42104</v>
      </c>
      <c r="X43" s="47">
        <v>30676</v>
      </c>
      <c r="Y43" s="48">
        <f t="shared" si="6"/>
        <v>72780</v>
      </c>
      <c r="Z43" s="47">
        <v>40915</v>
      </c>
      <c r="AA43" s="47">
        <v>30549</v>
      </c>
      <c r="AB43" s="49">
        <f t="shared" si="7"/>
        <v>71464</v>
      </c>
      <c r="AD43" s="47">
        <v>1232079</v>
      </c>
      <c r="AE43" s="47">
        <v>1013819</v>
      </c>
      <c r="AG43" s="47">
        <v>2056204</v>
      </c>
      <c r="AH43" s="47">
        <v>1817402</v>
      </c>
    </row>
    <row r="44" spans="1:34" s="50" customFormat="1" ht="18" customHeight="1" x14ac:dyDescent="0.55000000000000004">
      <c r="A44" s="39">
        <v>38</v>
      </c>
      <c r="B44" s="58" t="s">
        <v>73</v>
      </c>
      <c r="C44" s="59">
        <v>99.069730357814962</v>
      </c>
      <c r="D44" s="60">
        <v>99.766694477920964</v>
      </c>
      <c r="E44" s="61">
        <v>99.577786035068328</v>
      </c>
      <c r="F44" s="62">
        <v>99.355352396987868</v>
      </c>
      <c r="G44" s="59">
        <v>98.911839571746214</v>
      </c>
      <c r="H44" s="63">
        <v>99.605256042827023</v>
      </c>
      <c r="I44" s="60">
        <v>99.719540563458196</v>
      </c>
      <c r="J44" s="64">
        <v>99.408371087035036</v>
      </c>
      <c r="K44" s="61">
        <f t="shared" si="0"/>
        <v>98.981610115613734</v>
      </c>
      <c r="L44" s="60">
        <f t="shared" si="1"/>
        <v>99.572013739644746</v>
      </c>
      <c r="M44" s="60">
        <f t="shared" si="2"/>
        <v>99.674230848599649</v>
      </c>
      <c r="N44" s="61">
        <f t="shared" si="3"/>
        <v>99.403639732365946</v>
      </c>
      <c r="O44" s="39"/>
      <c r="P44" s="47">
        <v>27522</v>
      </c>
      <c r="Q44" s="47">
        <v>821858</v>
      </c>
      <c r="R44" s="48">
        <f t="shared" si="4"/>
        <v>849380</v>
      </c>
      <c r="S44" s="47">
        <v>27239</v>
      </c>
      <c r="T44" s="47">
        <v>813491</v>
      </c>
      <c r="U44" s="49">
        <f t="shared" si="5"/>
        <v>840730</v>
      </c>
      <c r="W44" s="47">
        <v>48133</v>
      </c>
      <c r="X44" s="47">
        <v>115190</v>
      </c>
      <c r="Y44" s="48">
        <f t="shared" si="6"/>
        <v>163323</v>
      </c>
      <c r="Z44" s="47">
        <v>47445</v>
      </c>
      <c r="AA44" s="47">
        <v>115179</v>
      </c>
      <c r="AB44" s="49">
        <f t="shared" si="7"/>
        <v>162624</v>
      </c>
      <c r="AD44" s="47">
        <v>1293861</v>
      </c>
      <c r="AE44" s="47">
        <v>1289646</v>
      </c>
      <c r="AG44" s="47">
        <v>2465456</v>
      </c>
      <c r="AH44" s="47">
        <v>2450753</v>
      </c>
    </row>
    <row r="45" spans="1:34" s="50" customFormat="1" ht="18" customHeight="1" x14ac:dyDescent="0.55000000000000004">
      <c r="A45" s="39">
        <v>39</v>
      </c>
      <c r="B45" s="58" t="s">
        <v>74</v>
      </c>
      <c r="C45" s="59">
        <v>95.704942088519161</v>
      </c>
      <c r="D45" s="60">
        <v>99.715992654695924</v>
      </c>
      <c r="E45" s="61">
        <v>98.178887207048646</v>
      </c>
      <c r="F45" s="62">
        <v>97.476756694292959</v>
      </c>
      <c r="G45" s="59">
        <v>95.901757786399457</v>
      </c>
      <c r="H45" s="63">
        <v>99.627258998820309</v>
      </c>
      <c r="I45" s="60">
        <v>98.301425011749473</v>
      </c>
      <c r="J45" s="64">
        <v>97.623110433487213</v>
      </c>
      <c r="K45" s="61">
        <f t="shared" si="0"/>
        <v>95.43868975267047</v>
      </c>
      <c r="L45" s="60">
        <f t="shared" si="1"/>
        <v>99.589815769757649</v>
      </c>
      <c r="M45" s="60">
        <f t="shared" si="2"/>
        <v>98.265475142980236</v>
      </c>
      <c r="N45" s="61">
        <f t="shared" si="3"/>
        <v>97.472466331568285</v>
      </c>
      <c r="O45" s="39"/>
      <c r="P45" s="47">
        <v>95225</v>
      </c>
      <c r="Q45" s="47">
        <v>2760358</v>
      </c>
      <c r="R45" s="48">
        <f t="shared" si="4"/>
        <v>2855583</v>
      </c>
      <c r="S45" s="47">
        <v>90881</v>
      </c>
      <c r="T45" s="47">
        <v>2634450</v>
      </c>
      <c r="U45" s="49">
        <f t="shared" si="5"/>
        <v>2725331</v>
      </c>
      <c r="W45" s="47">
        <v>185505</v>
      </c>
      <c r="X45" s="47">
        <v>452501</v>
      </c>
      <c r="Y45" s="48">
        <f t="shared" si="6"/>
        <v>638006</v>
      </c>
      <c r="Z45" s="47">
        <v>183923</v>
      </c>
      <c r="AA45" s="47">
        <v>451466</v>
      </c>
      <c r="AB45" s="49">
        <f t="shared" si="7"/>
        <v>635389</v>
      </c>
      <c r="AD45" s="47">
        <v>4226633</v>
      </c>
      <c r="AE45" s="47">
        <v>4153321</v>
      </c>
      <c r="AG45" s="47">
        <v>8932700</v>
      </c>
      <c r="AH45" s="47">
        <v>8706923</v>
      </c>
    </row>
    <row r="46" spans="1:34" s="50" customFormat="1" ht="18" customHeight="1" x14ac:dyDescent="0.55000000000000004">
      <c r="A46" s="39">
        <v>40</v>
      </c>
      <c r="B46" s="58" t="s">
        <v>75</v>
      </c>
      <c r="C46" s="59">
        <v>96.223572960804717</v>
      </c>
      <c r="D46" s="60">
        <v>99.627937929156957</v>
      </c>
      <c r="E46" s="61">
        <v>95.192025523583254</v>
      </c>
      <c r="F46" s="62">
        <v>95.75833110644804</v>
      </c>
      <c r="G46" s="59">
        <v>98.027057024398289</v>
      </c>
      <c r="H46" s="63">
        <v>99.197555542863668</v>
      </c>
      <c r="I46" s="60">
        <v>96.197296517311031</v>
      </c>
      <c r="J46" s="64">
        <v>97.088696166140437</v>
      </c>
      <c r="K46" s="61">
        <f t="shared" si="0"/>
        <v>98.129696295420942</v>
      </c>
      <c r="L46" s="60">
        <f t="shared" si="1"/>
        <v>98.121904575099293</v>
      </c>
      <c r="M46" s="60">
        <f t="shared" si="2"/>
        <v>96.686357546400842</v>
      </c>
      <c r="N46" s="61">
        <f t="shared" si="3"/>
        <v>97.348933860417688</v>
      </c>
      <c r="O46" s="39"/>
      <c r="P46" s="47">
        <v>14705</v>
      </c>
      <c r="Q46" s="47">
        <v>332244</v>
      </c>
      <c r="R46" s="48">
        <f t="shared" si="4"/>
        <v>346949</v>
      </c>
      <c r="S46" s="47">
        <v>13618</v>
      </c>
      <c r="T46" s="47">
        <v>326842</v>
      </c>
      <c r="U46" s="49">
        <f t="shared" si="5"/>
        <v>340460</v>
      </c>
      <c r="W46" s="47">
        <v>18187</v>
      </c>
      <c r="X46" s="47">
        <v>22599</v>
      </c>
      <c r="Y46" s="48">
        <f t="shared" si="6"/>
        <v>40786</v>
      </c>
      <c r="Z46" s="47">
        <v>17539</v>
      </c>
      <c r="AA46" s="47">
        <v>22481</v>
      </c>
      <c r="AB46" s="49">
        <f t="shared" si="7"/>
        <v>40020</v>
      </c>
      <c r="AD46" s="47">
        <v>426932</v>
      </c>
      <c r="AE46" s="47">
        <v>412785</v>
      </c>
      <c r="AG46" s="47">
        <v>911935</v>
      </c>
      <c r="AH46" s="47">
        <v>887759</v>
      </c>
    </row>
    <row r="47" spans="1:34" s="50" customFormat="1" ht="18" customHeight="1" x14ac:dyDescent="0.55000000000000004">
      <c r="A47" s="39">
        <v>41</v>
      </c>
      <c r="B47" s="58" t="s">
        <v>76</v>
      </c>
      <c r="C47" s="59">
        <v>95.800801525907488</v>
      </c>
      <c r="D47" s="60">
        <v>99.432496506147487</v>
      </c>
      <c r="E47" s="61">
        <v>96.76159017758026</v>
      </c>
      <c r="F47" s="62">
        <v>96.634068323440587</v>
      </c>
      <c r="G47" s="59">
        <v>95.787644979080298</v>
      </c>
      <c r="H47" s="63">
        <v>98.963144903096506</v>
      </c>
      <c r="I47" s="60">
        <v>97.210994257747302</v>
      </c>
      <c r="J47" s="64">
        <v>96.848351207642551</v>
      </c>
      <c r="K47" s="61">
        <f t="shared" si="0"/>
        <v>95.350232129652028</v>
      </c>
      <c r="L47" s="60">
        <f t="shared" si="1"/>
        <v>98.189031409307688</v>
      </c>
      <c r="M47" s="60">
        <f t="shared" si="2"/>
        <v>97.503028989461072</v>
      </c>
      <c r="N47" s="61">
        <f t="shared" si="3"/>
        <v>96.82542930430499</v>
      </c>
      <c r="O47" s="39"/>
      <c r="P47" s="47">
        <v>39556</v>
      </c>
      <c r="Q47" s="47">
        <v>1005765</v>
      </c>
      <c r="R47" s="48">
        <f t="shared" si="4"/>
        <v>1045321</v>
      </c>
      <c r="S47" s="47">
        <v>37717</v>
      </c>
      <c r="T47" s="47">
        <v>958999</v>
      </c>
      <c r="U47" s="49">
        <f t="shared" si="5"/>
        <v>996716</v>
      </c>
      <c r="W47" s="47">
        <v>59089</v>
      </c>
      <c r="X47" s="47">
        <v>135503</v>
      </c>
      <c r="Y47" s="48">
        <f t="shared" si="6"/>
        <v>194592</v>
      </c>
      <c r="Z47" s="47">
        <v>55908</v>
      </c>
      <c r="AA47" s="47">
        <v>135160</v>
      </c>
      <c r="AB47" s="49">
        <f t="shared" si="7"/>
        <v>191068</v>
      </c>
      <c r="AD47" s="47">
        <v>1587163</v>
      </c>
      <c r="AE47" s="47">
        <v>1547532</v>
      </c>
      <c r="AG47" s="47">
        <v>3127793</v>
      </c>
      <c r="AH47" s="47">
        <v>3028499</v>
      </c>
    </row>
    <row r="48" spans="1:34" s="50" customFormat="1" ht="18" customHeight="1" x14ac:dyDescent="0.55000000000000004">
      <c r="A48" s="39">
        <v>42</v>
      </c>
      <c r="B48" s="58" t="s">
        <v>77</v>
      </c>
      <c r="C48" s="59">
        <v>96.787735261124269</v>
      </c>
      <c r="D48" s="60">
        <v>99.873976554883598</v>
      </c>
      <c r="E48" s="61">
        <v>99.436831200550785</v>
      </c>
      <c r="F48" s="62">
        <v>98.983485044330337</v>
      </c>
      <c r="G48" s="59">
        <v>97.013976817744052</v>
      </c>
      <c r="H48" s="63">
        <v>99.797358212782143</v>
      </c>
      <c r="I48" s="60">
        <v>99.302296128612227</v>
      </c>
      <c r="J48" s="64">
        <v>98.920379368714109</v>
      </c>
      <c r="K48" s="61">
        <f t="shared" si="0"/>
        <v>96.785381482373396</v>
      </c>
      <c r="L48" s="60">
        <f t="shared" si="1"/>
        <v>99.721916746290717</v>
      </c>
      <c r="M48" s="60">
        <f t="shared" si="2"/>
        <v>99.29040209152204</v>
      </c>
      <c r="N48" s="61">
        <f t="shared" si="3"/>
        <v>98.894104639479195</v>
      </c>
      <c r="O48" s="39"/>
      <c r="P48" s="47">
        <v>15293</v>
      </c>
      <c r="Q48" s="47">
        <v>366743</v>
      </c>
      <c r="R48" s="48">
        <f t="shared" si="4"/>
        <v>382036</v>
      </c>
      <c r="S48" s="47">
        <v>14801</v>
      </c>
      <c r="T48" s="47">
        <v>354954</v>
      </c>
      <c r="U48" s="49">
        <f t="shared" si="5"/>
        <v>369755</v>
      </c>
      <c r="W48" s="47">
        <v>64041</v>
      </c>
      <c r="X48" s="47">
        <v>157835</v>
      </c>
      <c r="Y48" s="48">
        <f t="shared" si="6"/>
        <v>221876</v>
      </c>
      <c r="Z48" s="47">
        <v>63428</v>
      </c>
      <c r="AA48" s="47">
        <v>157831</v>
      </c>
      <c r="AB48" s="49">
        <f t="shared" si="7"/>
        <v>221259</v>
      </c>
      <c r="AD48" s="47">
        <v>1671510</v>
      </c>
      <c r="AE48" s="47">
        <v>1659649</v>
      </c>
      <c r="AG48" s="47">
        <v>2389557</v>
      </c>
      <c r="AH48" s="47">
        <v>2363131</v>
      </c>
    </row>
    <row r="49" spans="1:114" s="50" customFormat="1" ht="18" customHeight="1" x14ac:dyDescent="0.55000000000000004">
      <c r="A49" s="39">
        <v>43</v>
      </c>
      <c r="B49" s="58" t="s">
        <v>78</v>
      </c>
      <c r="C49" s="59">
        <v>96.138128221649481</v>
      </c>
      <c r="D49" s="60">
        <v>99.264284726748429</v>
      </c>
      <c r="E49" s="61">
        <v>97.447512306479481</v>
      </c>
      <c r="F49" s="62">
        <v>97.242199895662324</v>
      </c>
      <c r="G49" s="59">
        <v>95.292906233910927</v>
      </c>
      <c r="H49" s="63">
        <v>98.892604979561511</v>
      </c>
      <c r="I49" s="60">
        <v>97.191809264994916</v>
      </c>
      <c r="J49" s="64">
        <v>96.772441359522006</v>
      </c>
      <c r="K49" s="61">
        <f t="shared" si="0"/>
        <v>95.37565218151893</v>
      </c>
      <c r="L49" s="60">
        <f t="shared" si="1"/>
        <v>98.464147743333655</v>
      </c>
      <c r="M49" s="60">
        <f t="shared" si="2"/>
        <v>96.74034394082382</v>
      </c>
      <c r="N49" s="61">
        <f t="shared" si="3"/>
        <v>96.454853148521593</v>
      </c>
      <c r="O49" s="39"/>
      <c r="P49" s="47">
        <v>48092</v>
      </c>
      <c r="Q49" s="47">
        <v>1323842</v>
      </c>
      <c r="R49" s="48">
        <f t="shared" si="4"/>
        <v>1371934</v>
      </c>
      <c r="S49" s="47">
        <v>45828</v>
      </c>
      <c r="T49" s="47">
        <v>1262663</v>
      </c>
      <c r="U49" s="49">
        <f t="shared" si="5"/>
        <v>1308491</v>
      </c>
      <c r="W49" s="47">
        <v>92981</v>
      </c>
      <c r="X49" s="47">
        <v>140505</v>
      </c>
      <c r="Y49" s="48">
        <f t="shared" si="6"/>
        <v>233486</v>
      </c>
      <c r="Z49" s="47">
        <v>91553</v>
      </c>
      <c r="AA49" s="47">
        <v>138347</v>
      </c>
      <c r="AB49" s="49">
        <f t="shared" si="7"/>
        <v>229900</v>
      </c>
      <c r="AD49" s="47">
        <v>1957139</v>
      </c>
      <c r="AE49" s="47">
        <v>1893343</v>
      </c>
      <c r="AG49" s="47">
        <v>3939865</v>
      </c>
      <c r="AH49" s="47">
        <v>3800191</v>
      </c>
    </row>
    <row r="50" spans="1:114" s="50" customFormat="1" ht="18" customHeight="1" x14ac:dyDescent="0.55000000000000004">
      <c r="A50" s="39">
        <v>44</v>
      </c>
      <c r="B50" s="73" t="s">
        <v>79</v>
      </c>
      <c r="C50" s="74">
        <v>94.449453905259745</v>
      </c>
      <c r="D50" s="75">
        <v>98.526874585268743</v>
      </c>
      <c r="E50" s="76">
        <v>94.033359256842047</v>
      </c>
      <c r="F50" s="77">
        <v>94.382543667245358</v>
      </c>
      <c r="G50" s="74">
        <v>94.39560471496327</v>
      </c>
      <c r="H50" s="78">
        <v>98.557832851528232</v>
      </c>
      <c r="I50" s="75">
        <v>94.432646246659417</v>
      </c>
      <c r="J50" s="79">
        <v>94.540396260974376</v>
      </c>
      <c r="K50" s="76">
        <f t="shared" si="0"/>
        <v>94.491532240961462</v>
      </c>
      <c r="L50" s="75">
        <f t="shared" si="1"/>
        <v>99.129580708528081</v>
      </c>
      <c r="M50" s="75">
        <f t="shared" si="2"/>
        <v>95.207898864287472</v>
      </c>
      <c r="N50" s="76">
        <f t="shared" si="3"/>
        <v>94.922618403781669</v>
      </c>
      <c r="O50" s="39"/>
      <c r="P50" s="47">
        <v>28165</v>
      </c>
      <c r="Q50" s="47">
        <v>655546</v>
      </c>
      <c r="R50" s="48">
        <f t="shared" si="4"/>
        <v>683711</v>
      </c>
      <c r="S50" s="47">
        <v>26613</v>
      </c>
      <c r="T50" s="47">
        <v>619436</v>
      </c>
      <c r="U50" s="49">
        <f t="shared" si="5"/>
        <v>646049</v>
      </c>
      <c r="W50" s="47">
        <v>17960</v>
      </c>
      <c r="X50" s="47">
        <v>11566</v>
      </c>
      <c r="Y50" s="48">
        <f t="shared" si="6"/>
        <v>29526</v>
      </c>
      <c r="Z50" s="47">
        <v>17810</v>
      </c>
      <c r="AA50" s="47">
        <v>11459</v>
      </c>
      <c r="AB50" s="49">
        <f t="shared" si="7"/>
        <v>29269</v>
      </c>
      <c r="AD50" s="47">
        <v>518353</v>
      </c>
      <c r="AE50" s="47">
        <v>493513</v>
      </c>
      <c r="AG50" s="47">
        <v>1368284</v>
      </c>
      <c r="AH50" s="47">
        <v>1298811</v>
      </c>
    </row>
    <row r="51" spans="1:114" s="85" customFormat="1" ht="13.5" customHeight="1" x14ac:dyDescent="0.2">
      <c r="A51" s="80"/>
      <c r="B51" s="81" t="s">
        <v>80</v>
      </c>
      <c r="C51" s="82"/>
      <c r="D51" s="83"/>
      <c r="E51" s="83"/>
      <c r="F51" s="83"/>
      <c r="G51" s="84"/>
      <c r="K51" s="84"/>
      <c r="O51" s="80"/>
    </row>
    <row r="52" spans="1:114" s="85" customFormat="1" ht="13.5" customHeight="1" x14ac:dyDescent="0.2">
      <c r="A52" s="80"/>
      <c r="B52" s="81"/>
      <c r="C52" s="82"/>
      <c r="D52" s="86"/>
      <c r="E52" s="86"/>
      <c r="F52" s="86"/>
      <c r="G52" s="84"/>
      <c r="K52" s="84"/>
      <c r="O52" s="80"/>
    </row>
    <row r="53" spans="1:114" s="85" customFormat="1" ht="13.5" customHeight="1" x14ac:dyDescent="0.2">
      <c r="A53" s="80"/>
      <c r="B53" s="81"/>
      <c r="C53" s="82"/>
      <c r="D53" s="86"/>
      <c r="E53" s="86"/>
      <c r="F53" s="86"/>
      <c r="G53" s="84"/>
      <c r="K53" s="84"/>
      <c r="O53" s="80"/>
    </row>
    <row r="54" spans="1:114" s="93" customFormat="1" ht="17.25" customHeight="1" x14ac:dyDescent="0.2">
      <c r="A54" s="87"/>
      <c r="B54" s="88"/>
      <c r="C54" s="89"/>
      <c r="D54" s="90"/>
      <c r="E54" s="90"/>
      <c r="F54" s="91"/>
      <c r="G54" s="92"/>
      <c r="K54" s="92"/>
    </row>
    <row r="55" spans="1:114" s="93" customFormat="1" ht="17.25" customHeight="1" x14ac:dyDescent="0.15">
      <c r="B55" s="87"/>
      <c r="C55" s="94"/>
      <c r="D55" s="91"/>
      <c r="E55" s="91"/>
      <c r="F55" s="91"/>
      <c r="G55" s="92"/>
      <c r="K55" s="92"/>
    </row>
    <row r="56" spans="1:114" ht="17.25" customHeight="1" x14ac:dyDescent="0.2">
      <c r="A56" s="6"/>
      <c r="B56" s="95"/>
      <c r="C56" s="82"/>
      <c r="D56" s="9"/>
      <c r="E56" s="9"/>
      <c r="F56" s="9"/>
      <c r="G56" s="8"/>
      <c r="H56" s="6"/>
      <c r="I56" s="6"/>
      <c r="J56" s="6"/>
      <c r="K56" s="8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</row>
    <row r="57" spans="1:114" ht="17.25" customHeight="1" x14ac:dyDescent="0.2">
      <c r="A57" s="6"/>
      <c r="B57" s="95"/>
      <c r="C57" s="82"/>
      <c r="D57" s="9"/>
      <c r="E57" s="9"/>
      <c r="F57" s="9"/>
      <c r="G57" s="8"/>
      <c r="H57" s="6"/>
      <c r="I57" s="6"/>
      <c r="J57" s="6"/>
      <c r="K57" s="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</row>
    <row r="58" spans="1:114" x14ac:dyDescent="0.2">
      <c r="A58" s="6"/>
      <c r="B58" s="95"/>
      <c r="C58" s="96"/>
      <c r="D58" s="9"/>
      <c r="E58" s="9"/>
      <c r="F58" s="9"/>
      <c r="G58" s="8"/>
      <c r="H58" s="6"/>
      <c r="I58" s="6"/>
      <c r="J58" s="6"/>
      <c r="K58" s="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</row>
    <row r="59" spans="1:114" x14ac:dyDescent="0.2">
      <c r="A59" s="6"/>
      <c r="B59" s="95"/>
      <c r="C59" s="96"/>
      <c r="D59" s="9"/>
      <c r="E59" s="9"/>
      <c r="F59" s="9"/>
      <c r="G59" s="8"/>
      <c r="H59" s="6"/>
      <c r="I59" s="6"/>
      <c r="J59" s="6"/>
      <c r="K59" s="8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</row>
    <row r="60" spans="1:114" x14ac:dyDescent="0.2">
      <c r="A60" s="6"/>
      <c r="B60" s="95"/>
      <c r="C60" s="96"/>
      <c r="D60" s="9"/>
      <c r="E60" s="9"/>
      <c r="F60" s="9"/>
      <c r="G60" s="8"/>
      <c r="H60" s="6"/>
      <c r="I60" s="6"/>
      <c r="J60" s="6"/>
      <c r="K60" s="8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</row>
    <row r="61" spans="1:114" x14ac:dyDescent="0.2">
      <c r="A61" s="6"/>
      <c r="B61" s="95"/>
      <c r="C61" s="97"/>
      <c r="D61" s="9"/>
      <c r="E61" s="9"/>
      <c r="F61" s="9"/>
      <c r="G61" s="8"/>
      <c r="H61" s="6"/>
      <c r="I61" s="6"/>
      <c r="J61" s="6"/>
      <c r="K61" s="8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</row>
    <row r="62" spans="1:114" x14ac:dyDescent="0.2">
      <c r="A62" s="6"/>
      <c r="B62" s="95"/>
      <c r="C62" s="97"/>
      <c r="D62" s="9"/>
      <c r="E62" s="9"/>
      <c r="F62" s="9"/>
      <c r="G62" s="8"/>
      <c r="H62" s="6"/>
      <c r="I62" s="6"/>
      <c r="J62" s="6"/>
      <c r="K62" s="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</row>
    <row r="63" spans="1:114" x14ac:dyDescent="0.2">
      <c r="A63" s="6"/>
      <c r="B63" s="95"/>
      <c r="C63" s="97"/>
      <c r="D63" s="9"/>
      <c r="E63" s="9"/>
      <c r="F63" s="9"/>
      <c r="G63" s="8"/>
      <c r="H63" s="6"/>
      <c r="I63" s="6"/>
      <c r="J63" s="6"/>
      <c r="K63" s="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</row>
    <row r="64" spans="1:114" x14ac:dyDescent="0.2">
      <c r="A64" s="6"/>
      <c r="B64" s="95"/>
      <c r="C64" s="97"/>
      <c r="D64" s="9"/>
      <c r="E64" s="9"/>
      <c r="F64" s="9"/>
      <c r="G64" s="8"/>
      <c r="H64" s="6"/>
      <c r="I64" s="6"/>
      <c r="J64" s="6"/>
      <c r="K64" s="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</row>
    <row r="65" spans="1:114" x14ac:dyDescent="0.2">
      <c r="A65" s="6"/>
      <c r="B65" s="95"/>
      <c r="C65" s="97"/>
      <c r="D65" s="9"/>
      <c r="E65" s="9"/>
      <c r="F65" s="9"/>
      <c r="G65" s="8"/>
      <c r="H65" s="6"/>
      <c r="I65" s="6"/>
      <c r="J65" s="6"/>
      <c r="K65" s="8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</row>
    <row r="66" spans="1:114" x14ac:dyDescent="0.2">
      <c r="A66" s="6"/>
      <c r="B66" s="95"/>
      <c r="C66" s="98"/>
      <c r="D66" s="9"/>
      <c r="E66" s="9"/>
      <c r="F66" s="9"/>
      <c r="G66" s="8"/>
      <c r="H66" s="6"/>
      <c r="I66" s="6"/>
      <c r="J66" s="6"/>
      <c r="K66" s="8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</row>
    <row r="67" spans="1:114" x14ac:dyDescent="0.2">
      <c r="A67" s="6"/>
      <c r="B67" s="95"/>
      <c r="C67" s="99"/>
      <c r="D67" s="9"/>
      <c r="E67" s="9"/>
      <c r="F67" s="9"/>
      <c r="G67" s="8"/>
      <c r="H67" s="6"/>
      <c r="I67" s="6"/>
      <c r="J67" s="6"/>
      <c r="K67" s="8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</row>
    <row r="68" spans="1:114" x14ac:dyDescent="0.2">
      <c r="A68" s="6"/>
      <c r="B68" s="95"/>
      <c r="C68" s="100"/>
      <c r="D68" s="9"/>
      <c r="E68" s="9"/>
      <c r="F68" s="9"/>
      <c r="G68" s="8"/>
      <c r="H68" s="6"/>
      <c r="I68" s="6"/>
      <c r="J68" s="6"/>
      <c r="K68" s="8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</row>
    <row r="69" spans="1:114" x14ac:dyDescent="0.2">
      <c r="A69" s="6"/>
      <c r="B69" s="95"/>
      <c r="C69" s="100"/>
      <c r="D69" s="9"/>
      <c r="E69" s="9"/>
      <c r="F69" s="9"/>
      <c r="G69" s="8"/>
      <c r="H69" s="6"/>
      <c r="I69" s="6"/>
      <c r="J69" s="6"/>
      <c r="K69" s="8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</row>
    <row r="70" spans="1:114" x14ac:dyDescent="0.2">
      <c r="A70" s="6"/>
      <c r="B70" s="95"/>
      <c r="C70" s="8"/>
      <c r="D70" s="9"/>
      <c r="E70" s="9"/>
      <c r="F70" s="9"/>
      <c r="G70" s="8"/>
      <c r="H70" s="6"/>
      <c r="I70" s="6"/>
      <c r="J70" s="6"/>
      <c r="K70" s="8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</row>
    <row r="71" spans="1:114" x14ac:dyDescent="0.2">
      <c r="A71" s="6"/>
      <c r="B71" s="95"/>
      <c r="C71" s="8"/>
      <c r="D71" s="9"/>
      <c r="E71" s="9"/>
      <c r="F71" s="9"/>
      <c r="G71" s="8"/>
      <c r="H71" s="6"/>
      <c r="I71" s="6"/>
      <c r="J71" s="6"/>
      <c r="K71" s="8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</row>
    <row r="72" spans="1:114" x14ac:dyDescent="0.2">
      <c r="A72" s="6"/>
      <c r="B72" s="95"/>
      <c r="C72" s="8"/>
      <c r="D72" s="9"/>
      <c r="E72" s="9"/>
      <c r="F72" s="9"/>
      <c r="G72" s="8"/>
      <c r="H72" s="6"/>
      <c r="I72" s="6"/>
      <c r="J72" s="6"/>
      <c r="K72" s="8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</row>
    <row r="73" spans="1:114" x14ac:dyDescent="0.2">
      <c r="A73" s="6"/>
      <c r="B73" s="95"/>
      <c r="C73" s="8"/>
      <c r="D73" s="9"/>
      <c r="E73" s="9"/>
      <c r="F73" s="9"/>
      <c r="G73" s="8"/>
      <c r="H73" s="6"/>
      <c r="I73" s="6"/>
      <c r="J73" s="6"/>
      <c r="K73" s="8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</row>
    <row r="74" spans="1:114" x14ac:dyDescent="0.2">
      <c r="A74" s="6"/>
      <c r="B74" s="95"/>
      <c r="C74" s="8"/>
      <c r="D74" s="9"/>
      <c r="E74" s="9"/>
      <c r="F74" s="9"/>
      <c r="G74" s="8"/>
      <c r="H74" s="6"/>
      <c r="I74" s="6"/>
      <c r="J74" s="6"/>
      <c r="K74" s="8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</row>
    <row r="75" spans="1:114" x14ac:dyDescent="0.2">
      <c r="A75" s="6"/>
      <c r="B75" s="95"/>
      <c r="C75" s="8"/>
      <c r="D75" s="9"/>
      <c r="E75" s="9"/>
      <c r="F75" s="9"/>
      <c r="G75" s="8"/>
      <c r="H75" s="6"/>
      <c r="I75" s="6"/>
      <c r="J75" s="6"/>
      <c r="K75" s="8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</row>
    <row r="76" spans="1:114" x14ac:dyDescent="0.2">
      <c r="A76" s="6"/>
      <c r="B76" s="95"/>
      <c r="C76" s="8"/>
      <c r="D76" s="9"/>
      <c r="E76" s="9"/>
      <c r="F76" s="9"/>
      <c r="G76" s="8"/>
      <c r="H76" s="6"/>
      <c r="I76" s="6"/>
      <c r="J76" s="6"/>
      <c r="K76" s="8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</row>
    <row r="77" spans="1:114" x14ac:dyDescent="0.2">
      <c r="A77" s="6"/>
      <c r="B77" s="95"/>
      <c r="C77" s="8"/>
      <c r="D77" s="9"/>
      <c r="E77" s="9"/>
      <c r="F77" s="9"/>
      <c r="G77" s="8"/>
      <c r="H77" s="6"/>
      <c r="I77" s="6"/>
      <c r="J77" s="6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</row>
    <row r="78" spans="1:114" x14ac:dyDescent="0.2">
      <c r="A78" s="6"/>
      <c r="B78" s="95"/>
      <c r="C78" s="8"/>
      <c r="D78" s="9"/>
      <c r="E78" s="9"/>
      <c r="F78" s="9"/>
      <c r="G78" s="8"/>
      <c r="H78" s="6"/>
      <c r="I78" s="6"/>
      <c r="J78" s="6"/>
      <c r="K78" s="8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</row>
    <row r="79" spans="1:114" x14ac:dyDescent="0.2">
      <c r="A79" s="6"/>
      <c r="B79" s="95"/>
      <c r="C79" s="8"/>
      <c r="D79" s="9"/>
      <c r="E79" s="9"/>
      <c r="F79" s="9"/>
      <c r="G79" s="8"/>
      <c r="H79" s="6"/>
      <c r="I79" s="6"/>
      <c r="J79" s="6"/>
      <c r="K79" s="8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</row>
    <row r="80" spans="1:114" x14ac:dyDescent="0.2">
      <c r="A80" s="6"/>
      <c r="B80" s="95"/>
      <c r="C80" s="8"/>
      <c r="D80" s="9"/>
      <c r="E80" s="9"/>
      <c r="F80" s="9"/>
      <c r="G80" s="8"/>
      <c r="H80" s="6"/>
      <c r="I80" s="6"/>
      <c r="J80" s="6"/>
      <c r="K80" s="8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</row>
    <row r="81" spans="1:114" x14ac:dyDescent="0.2">
      <c r="A81" s="6"/>
      <c r="B81" s="95"/>
      <c r="C81" s="8"/>
      <c r="D81" s="9"/>
      <c r="E81" s="9"/>
      <c r="F81" s="9"/>
      <c r="G81" s="8"/>
      <c r="H81" s="6"/>
      <c r="I81" s="6"/>
      <c r="J81" s="6"/>
      <c r="K81" s="8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</row>
    <row r="82" spans="1:114" x14ac:dyDescent="0.2">
      <c r="A82" s="6"/>
      <c r="B82" s="95"/>
      <c r="C82" s="8"/>
      <c r="D82" s="9"/>
      <c r="E82" s="9"/>
      <c r="F82" s="9"/>
      <c r="G82" s="8"/>
      <c r="H82" s="6"/>
      <c r="I82" s="6"/>
      <c r="J82" s="6"/>
      <c r="K82" s="8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</row>
    <row r="83" spans="1:114" x14ac:dyDescent="0.2">
      <c r="A83" s="6"/>
      <c r="B83" s="95"/>
      <c r="C83" s="8"/>
      <c r="D83" s="9"/>
      <c r="E83" s="9"/>
      <c r="F83" s="9"/>
      <c r="G83" s="8"/>
      <c r="H83" s="6"/>
      <c r="I83" s="6"/>
      <c r="J83" s="6"/>
      <c r="K83" s="8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</row>
    <row r="84" spans="1:114" x14ac:dyDescent="0.2">
      <c r="A84" s="6"/>
      <c r="B84" s="95"/>
      <c r="C84" s="8"/>
      <c r="D84" s="9"/>
      <c r="E84" s="9"/>
      <c r="F84" s="9"/>
      <c r="G84" s="8"/>
      <c r="H84" s="6"/>
      <c r="I84" s="6"/>
      <c r="J84" s="6"/>
      <c r="K84" s="8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</row>
    <row r="85" spans="1:114" x14ac:dyDescent="0.2">
      <c r="A85" s="6"/>
      <c r="B85" s="95"/>
      <c r="C85" s="8"/>
      <c r="D85" s="9"/>
      <c r="E85" s="9"/>
      <c r="F85" s="9"/>
      <c r="G85" s="8"/>
      <c r="H85" s="6"/>
      <c r="I85" s="6"/>
      <c r="J85" s="6"/>
      <c r="K85" s="8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</row>
    <row r="86" spans="1:114" x14ac:dyDescent="0.2">
      <c r="A86" s="6"/>
      <c r="B86" s="95"/>
      <c r="C86" s="8"/>
      <c r="D86" s="9"/>
      <c r="E86" s="9"/>
      <c r="F86" s="9"/>
      <c r="G86" s="8"/>
      <c r="H86" s="6"/>
      <c r="I86" s="6"/>
      <c r="J86" s="6"/>
      <c r="K86" s="8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</row>
    <row r="87" spans="1:114" x14ac:dyDescent="0.2">
      <c r="A87" s="6"/>
      <c r="B87" s="95"/>
      <c r="C87" s="8"/>
      <c r="D87" s="9"/>
      <c r="E87" s="9"/>
      <c r="F87" s="9"/>
      <c r="G87" s="8"/>
      <c r="H87" s="6"/>
      <c r="I87" s="6"/>
      <c r="J87" s="6"/>
      <c r="K87" s="8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</row>
    <row r="88" spans="1:114" x14ac:dyDescent="0.2">
      <c r="A88" s="6"/>
      <c r="B88" s="95"/>
      <c r="C88" s="8"/>
      <c r="D88" s="9"/>
      <c r="E88" s="9"/>
      <c r="F88" s="9"/>
      <c r="G88" s="8"/>
      <c r="H88" s="6"/>
      <c r="I88" s="6"/>
      <c r="J88" s="6"/>
      <c r="K88" s="8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</row>
    <row r="89" spans="1:114" x14ac:dyDescent="0.2">
      <c r="A89" s="6"/>
      <c r="B89" s="95"/>
      <c r="C89" s="8"/>
      <c r="D89" s="9"/>
      <c r="E89" s="9"/>
      <c r="F89" s="9"/>
      <c r="G89" s="8"/>
      <c r="H89" s="6"/>
      <c r="I89" s="6"/>
      <c r="J89" s="6"/>
      <c r="K89" s="8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</row>
    <row r="90" spans="1:114" x14ac:dyDescent="0.2">
      <c r="A90" s="6"/>
      <c r="B90" s="95"/>
      <c r="C90" s="8"/>
      <c r="D90" s="9"/>
      <c r="E90" s="9"/>
      <c r="F90" s="9"/>
      <c r="G90" s="8"/>
      <c r="H90" s="6"/>
      <c r="I90" s="6"/>
      <c r="J90" s="6"/>
      <c r="K90" s="8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</row>
    <row r="91" spans="1:114" x14ac:dyDescent="0.2">
      <c r="A91" s="6"/>
      <c r="B91" s="95"/>
      <c r="C91" s="8"/>
      <c r="D91" s="9"/>
      <c r="E91" s="9"/>
      <c r="F91" s="9"/>
      <c r="G91" s="8"/>
      <c r="H91" s="6"/>
      <c r="I91" s="6"/>
      <c r="J91" s="6"/>
      <c r="K91" s="8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</row>
    <row r="92" spans="1:114" x14ac:dyDescent="0.2">
      <c r="A92" s="6"/>
      <c r="B92" s="95"/>
      <c r="C92" s="8"/>
      <c r="D92" s="9"/>
      <c r="E92" s="9"/>
      <c r="F92" s="9"/>
      <c r="G92" s="8"/>
      <c r="H92" s="6"/>
      <c r="I92" s="6"/>
      <c r="J92" s="6"/>
      <c r="K92" s="8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</row>
    <row r="93" spans="1:114" x14ac:dyDescent="0.2">
      <c r="A93" s="6"/>
      <c r="B93" s="95"/>
      <c r="C93" s="8"/>
      <c r="D93" s="9"/>
      <c r="E93" s="9"/>
      <c r="F93" s="9"/>
      <c r="G93" s="8"/>
      <c r="H93" s="6"/>
      <c r="I93" s="6"/>
      <c r="J93" s="6"/>
      <c r="K93" s="8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</row>
    <row r="94" spans="1:114" x14ac:dyDescent="0.2">
      <c r="A94" s="6"/>
      <c r="B94" s="95"/>
      <c r="C94" s="8"/>
      <c r="D94" s="9"/>
      <c r="E94" s="9"/>
      <c r="F94" s="9"/>
      <c r="G94" s="8"/>
      <c r="H94" s="6"/>
      <c r="I94" s="6"/>
      <c r="J94" s="6"/>
      <c r="K94" s="8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</row>
    <row r="95" spans="1:114" x14ac:dyDescent="0.2">
      <c r="A95" s="6"/>
      <c r="B95" s="95"/>
      <c r="C95" s="8"/>
      <c r="D95" s="9"/>
      <c r="E95" s="9"/>
      <c r="F95" s="9"/>
      <c r="G95" s="8"/>
      <c r="H95" s="6"/>
      <c r="I95" s="6"/>
      <c r="J95" s="6"/>
      <c r="K95" s="8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</row>
    <row r="96" spans="1:114" x14ac:dyDescent="0.2">
      <c r="A96" s="6"/>
      <c r="B96" s="95"/>
      <c r="C96" s="8"/>
      <c r="D96" s="9"/>
      <c r="E96" s="9"/>
      <c r="F96" s="9"/>
      <c r="G96" s="8"/>
      <c r="H96" s="6"/>
      <c r="I96" s="6"/>
      <c r="J96" s="6"/>
      <c r="K96" s="8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</row>
    <row r="97" spans="1:114" x14ac:dyDescent="0.2">
      <c r="A97" s="6"/>
      <c r="B97" s="95"/>
      <c r="C97" s="8"/>
      <c r="D97" s="9"/>
      <c r="E97" s="9"/>
      <c r="F97" s="9"/>
      <c r="G97" s="8"/>
      <c r="H97" s="6"/>
      <c r="I97" s="6"/>
      <c r="J97" s="6"/>
      <c r="K97" s="8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</row>
    <row r="98" spans="1:114" x14ac:dyDescent="0.2">
      <c r="A98" s="6"/>
      <c r="B98" s="95"/>
      <c r="C98" s="8"/>
      <c r="D98" s="9"/>
      <c r="E98" s="9"/>
      <c r="F98" s="9"/>
      <c r="G98" s="8"/>
      <c r="H98" s="6"/>
      <c r="I98" s="6"/>
      <c r="J98" s="6"/>
      <c r="K98" s="8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</row>
    <row r="99" spans="1:114" x14ac:dyDescent="0.2">
      <c r="A99" s="6"/>
      <c r="B99" s="95"/>
      <c r="C99" s="8"/>
      <c r="D99" s="9"/>
      <c r="E99" s="9"/>
      <c r="F99" s="9"/>
      <c r="G99" s="8"/>
      <c r="H99" s="6"/>
      <c r="I99" s="6"/>
      <c r="J99" s="6"/>
      <c r="K99" s="8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</row>
    <row r="100" spans="1:114" x14ac:dyDescent="0.2">
      <c r="A100" s="6"/>
      <c r="B100" s="95"/>
      <c r="C100" s="8"/>
      <c r="D100" s="9"/>
      <c r="E100" s="9"/>
      <c r="F100" s="9"/>
      <c r="G100" s="8"/>
      <c r="H100" s="6"/>
      <c r="I100" s="6"/>
      <c r="J100" s="6"/>
      <c r="K100" s="8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</row>
  </sheetData>
  <mergeCells count="24">
    <mergeCell ref="R4:R5"/>
    <mergeCell ref="U4:U5"/>
    <mergeCell ref="Y4:Y5"/>
    <mergeCell ref="AB4:AB5"/>
    <mergeCell ref="Z3:AB3"/>
    <mergeCell ref="C4:D4"/>
    <mergeCell ref="E4:E5"/>
    <mergeCell ref="F4:F5"/>
    <mergeCell ref="G4:H4"/>
    <mergeCell ref="I4:I5"/>
    <mergeCell ref="J4:J5"/>
    <mergeCell ref="K4:L4"/>
    <mergeCell ref="M4:M5"/>
    <mergeCell ref="N4:N5"/>
    <mergeCell ref="P2:U2"/>
    <mergeCell ref="W2:AB2"/>
    <mergeCell ref="AD2:AE2"/>
    <mergeCell ref="AG2:AH2"/>
    <mergeCell ref="C3:F3"/>
    <mergeCell ref="G3:J3"/>
    <mergeCell ref="K3:N3"/>
    <mergeCell ref="P3:R3"/>
    <mergeCell ref="S3:U3"/>
    <mergeCell ref="W3:Y3"/>
  </mergeCells>
  <phoneticPr fontId="2"/>
  <pageMargins left="0.62992125984251968" right="0.19685039370078741" top="0.47244094488188981" bottom="0.39370078740157483" header="0.31496062992125984" footer="0.23622047244094491"/>
  <pageSetup paperSize="9" scale="77" firstPageNumber="298" fitToWidth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市町村税の徴収率の推移 </vt:lpstr>
      <vt:lpstr>'市町村税の徴収率の推移 '!Print_Area</vt:lpstr>
      <vt:lpstr>'市町村税の徴収率の推移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R07030325</dc:creator>
  <cp:lastModifiedBy>R07030325</cp:lastModifiedBy>
  <dcterms:created xsi:type="dcterms:W3CDTF">2025-05-23T00:32:36Z</dcterms:created>
  <dcterms:modified xsi:type="dcterms:W3CDTF">2025-05-23T00:32:50Z</dcterms:modified>
</cp:coreProperties>
</file>