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財政規模の推移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 localSheetId="0">#REF!</definedName>
    <definedName name="a">#REF!</definedName>
    <definedName name="aa" localSheetId="0">#REF!</definedName>
    <definedName name="aa">#REF!</definedName>
    <definedName name="aaaa">#REF!</definedName>
    <definedName name="b">#REF!</definedName>
    <definedName name="_xlnm.Print_Area" localSheetId="0">財政規模の推移!$B$1:$N$51</definedName>
    <definedName name="_xlnm.Print_Area">#REF!</definedName>
    <definedName name="_xlnm.Print_Titles" localSheetId="0">財政規模の推移!$3:$4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財政規模の推移!$B$1:$N$51</definedName>
    <definedName name="Z_BA7259CF_C808_4938_ADD4_694E29B60C65_.wvu.PrintTitles" localSheetId="0" hidden="1">財政規模の推移!$3:$4</definedName>
    <definedName name="Z_C83478BF_6FC3_4C16_AD3D_4257229CD3CF_.wvu.PrintArea" localSheetId="0" hidden="1">財政規模の推移!$B$1:$N$51</definedName>
    <definedName name="Z_C83478BF_6FC3_4C16_AD3D_4257229CD3CF_.wvu.PrintTitles" localSheetId="0" hidden="1">財政規模の推移!$3:$4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Q7" i="1"/>
  <c r="O7" i="1"/>
  <c r="N7" i="1"/>
  <c r="L7" i="1"/>
  <c r="Q6" i="1"/>
  <c r="O6" i="1"/>
  <c r="N6" i="1"/>
  <c r="L6" i="1"/>
  <c r="Q5" i="1"/>
  <c r="O5" i="1"/>
  <c r="N5" i="1"/>
  <c r="L5" i="1"/>
</calcChain>
</file>

<file path=xl/sharedStrings.xml><?xml version="1.0" encoding="utf-8"?>
<sst xmlns="http://schemas.openxmlformats.org/spreadsheetml/2006/main" count="66" uniqueCount="57">
  <si>
    <t>17　財政規模の推移</t>
    <rPh sb="3" eb="5">
      <t>ザイセイ</t>
    </rPh>
    <rPh sb="5" eb="7">
      <t>キボ</t>
    </rPh>
    <rPh sb="8" eb="10">
      <t>スイイ</t>
    </rPh>
    <phoneticPr fontId="4"/>
  </si>
  <si>
    <t>(単位：千円・％)</t>
    <phoneticPr fontId="4"/>
  </si>
  <si>
    <t>区分</t>
  </si>
  <si>
    <t>令　和　３　年　度</t>
    <rPh sb="0" eb="1">
      <t>レイ</t>
    </rPh>
    <rPh sb="2" eb="3">
      <t>ワ</t>
    </rPh>
    <phoneticPr fontId="7"/>
  </si>
  <si>
    <t>令　和　４　年　度</t>
    <rPh sb="0" eb="1">
      <t>レイ</t>
    </rPh>
    <rPh sb="2" eb="3">
      <t>ワ</t>
    </rPh>
    <phoneticPr fontId="7"/>
  </si>
  <si>
    <t>令　和　５　年　度</t>
    <rPh sb="0" eb="1">
      <t>レイ</t>
    </rPh>
    <rPh sb="2" eb="3">
      <t>ワ</t>
    </rPh>
    <phoneticPr fontId="7"/>
  </si>
  <si>
    <t>市町村名</t>
    <rPh sb="0" eb="3">
      <t>シチョウソン</t>
    </rPh>
    <rPh sb="3" eb="4">
      <t>メイ</t>
    </rPh>
    <phoneticPr fontId="4"/>
  </si>
  <si>
    <t>歳入決算額</t>
  </si>
  <si>
    <t>増加率</t>
  </si>
  <si>
    <t>歳出決算額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</si>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</sst>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;&quot;△ &quot;0.0"/>
    <numFmt numFmtId="178" formatCode="#,##0.0;[Black]\△\ 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1" fillId="0" borderId="0" xfId="1" applyFill="1"/>
    <xf numFmtId="0" fontId="3" fillId="0" borderId="1" xfId="1" applyFont="1" applyFill="1" applyBorder="1" applyAlignment="1">
      <alignment vertical="top"/>
    </xf>
    <xf numFmtId="176" fontId="1" fillId="0" borderId="0" xfId="1" applyNumberFormat="1" applyFill="1"/>
    <xf numFmtId="177" fontId="1" fillId="0" borderId="0" xfId="1" applyNumberFormat="1" applyFill="1"/>
    <xf numFmtId="38" fontId="5" fillId="0" borderId="0" xfId="2" applyFont="1" applyFill="1" applyAlignment="1">
      <alignment horizontal="right"/>
    </xf>
    <xf numFmtId="0" fontId="1" fillId="0" borderId="0" xfId="1" applyFont="1" applyFill="1"/>
    <xf numFmtId="0" fontId="3" fillId="0" borderId="2" xfId="1" applyFont="1" applyFill="1" applyBorder="1" applyAlignment="1">
      <alignment vertical="top" shrinkToFit="1"/>
    </xf>
    <xf numFmtId="176" fontId="1" fillId="0" borderId="0" xfId="1" applyNumberFormat="1" applyFont="1" applyFill="1"/>
    <xf numFmtId="177" fontId="1" fillId="0" borderId="0" xfId="1" applyNumberFormat="1" applyFont="1" applyFill="1"/>
    <xf numFmtId="0" fontId="6" fillId="0" borderId="0" xfId="1" applyFont="1" applyFill="1" applyBorder="1"/>
    <xf numFmtId="0" fontId="7" fillId="0" borderId="3" xfId="1" applyFont="1" applyFill="1" applyBorder="1" applyAlignment="1">
      <alignment horizontal="right" vertical="center" shrinkToFi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6" fillId="0" borderId="0" xfId="1" applyFont="1" applyFill="1"/>
    <xf numFmtId="0" fontId="7" fillId="0" borderId="7" xfId="1" applyFont="1" applyFill="1" applyBorder="1" applyAlignment="1">
      <alignment horizontal="left" shrinkToFi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distributed" vertical="center" shrinkToFit="1"/>
    </xf>
    <xf numFmtId="38" fontId="5" fillId="0" borderId="4" xfId="2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178" fontId="5" fillId="0" borderId="12" xfId="2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13" xfId="1" applyFont="1" applyFill="1" applyBorder="1" applyAlignment="1">
      <alignment horizontal="distributed" vertical="center" shrinkToFit="1"/>
    </xf>
    <xf numFmtId="38" fontId="5" fillId="0" borderId="14" xfId="2" applyFont="1" applyFill="1" applyBorder="1" applyAlignment="1">
      <alignment vertical="center"/>
    </xf>
    <xf numFmtId="178" fontId="5" fillId="0" borderId="15" xfId="2" applyNumberFormat="1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178" fontId="5" fillId="0" borderId="16" xfId="2" applyNumberFormat="1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0" fontId="8" fillId="0" borderId="7" xfId="1" applyFont="1" applyFill="1" applyBorder="1" applyAlignment="1">
      <alignment horizontal="distributed" vertical="center" shrinkToFit="1"/>
    </xf>
    <xf numFmtId="38" fontId="5" fillId="0" borderId="18" xfId="2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178" fontId="5" fillId="0" borderId="2" xfId="2" applyNumberFormat="1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178" fontId="5" fillId="0" borderId="20" xfId="2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distributed" vertical="center" shrinkToFit="1"/>
    </xf>
    <xf numFmtId="38" fontId="5" fillId="0" borderId="21" xfId="2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8" fontId="5" fillId="0" borderId="23" xfId="2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24" xfId="1" applyFont="1" applyFill="1" applyBorder="1" applyAlignment="1">
      <alignment horizontal="distributed" vertical="center" shrinkToFit="1"/>
    </xf>
    <xf numFmtId="38" fontId="5" fillId="0" borderId="25" xfId="2" applyFont="1" applyFill="1" applyBorder="1" applyAlignment="1">
      <alignment vertical="center"/>
    </xf>
    <xf numFmtId="178" fontId="5" fillId="0" borderId="26" xfId="2" applyNumberFormat="1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178" fontId="5" fillId="0" borderId="27" xfId="2" applyNumberFormat="1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178" fontId="5" fillId="0" borderId="28" xfId="2" applyNumberFormat="1" applyFont="1" applyFill="1" applyBorder="1" applyAlignment="1">
      <alignment vertical="center"/>
    </xf>
    <xf numFmtId="0" fontId="6" fillId="0" borderId="24" xfId="1" applyFont="1" applyFill="1" applyBorder="1" applyAlignment="1">
      <alignment horizontal="distributed" vertical="center" shrinkToFit="1"/>
    </xf>
    <xf numFmtId="0" fontId="10" fillId="0" borderId="24" xfId="1" applyFont="1" applyFill="1" applyBorder="1" applyAlignment="1">
      <alignment horizontal="distributed" vertical="center" shrinkToFit="1"/>
    </xf>
    <xf numFmtId="0" fontId="7" fillId="0" borderId="29" xfId="1" applyFont="1" applyFill="1" applyBorder="1" applyAlignment="1">
      <alignment horizontal="distributed" vertical="center" shrinkToFit="1"/>
    </xf>
    <xf numFmtId="38" fontId="5" fillId="0" borderId="8" xfId="2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178" fontId="5" fillId="0" borderId="30" xfId="2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distributed" vertical="center" shrinkToFit="1"/>
    </xf>
    <xf numFmtId="0" fontId="11" fillId="0" borderId="0" xfId="1" applyFont="1" applyFill="1" applyBorder="1"/>
    <xf numFmtId="0" fontId="11" fillId="0" borderId="0" xfId="1" applyFont="1" applyFill="1" applyBorder="1" applyAlignment="1">
      <alignment shrinkToFit="1"/>
    </xf>
    <xf numFmtId="176" fontId="6" fillId="0" borderId="0" xfId="2" applyNumberFormat="1" applyFont="1" applyFill="1"/>
    <xf numFmtId="177" fontId="11" fillId="0" borderId="0" xfId="1" applyNumberFormat="1" applyFont="1" applyFill="1" applyBorder="1"/>
    <xf numFmtId="176" fontId="6" fillId="0" borderId="0" xfId="1" applyNumberFormat="1" applyFont="1" applyFill="1"/>
    <xf numFmtId="176" fontId="11" fillId="0" borderId="0" xfId="1" applyNumberFormat="1" applyFont="1" applyFill="1"/>
    <xf numFmtId="0" fontId="11" fillId="0" borderId="0" xfId="1" applyFont="1" applyFill="1"/>
    <xf numFmtId="0" fontId="7" fillId="0" borderId="0" xfId="1" applyFont="1" applyFill="1" applyBorder="1"/>
    <xf numFmtId="0" fontId="9" fillId="0" borderId="0" xfId="1" applyFont="1" applyFill="1" applyBorder="1" applyAlignment="1">
      <alignment shrinkToFit="1"/>
    </xf>
    <xf numFmtId="176" fontId="9" fillId="0" borderId="0" xfId="2" applyNumberFormat="1" applyFont="1" applyFill="1"/>
    <xf numFmtId="177" fontId="9" fillId="0" borderId="0" xfId="1" applyNumberFormat="1" applyFont="1" applyFill="1"/>
    <xf numFmtId="176" fontId="9" fillId="0" borderId="0" xfId="1" applyNumberFormat="1" applyFont="1" applyFill="1"/>
    <xf numFmtId="177" fontId="7" fillId="0" borderId="0" xfId="1" applyNumberFormat="1" applyFont="1" applyFill="1"/>
    <xf numFmtId="176" fontId="7" fillId="0" borderId="0" xfId="1" applyNumberFormat="1" applyFont="1" applyFill="1"/>
    <xf numFmtId="0" fontId="7" fillId="0" borderId="0" xfId="1" applyFont="1" applyFill="1"/>
    <xf numFmtId="0" fontId="7" fillId="0" borderId="0" xfId="1" applyFont="1" applyFill="1" applyBorder="1" applyAlignment="1">
      <alignment shrinkToFit="1"/>
    </xf>
    <xf numFmtId="176" fontId="7" fillId="0" borderId="0" xfId="2" applyNumberFormat="1" applyFont="1" applyFill="1"/>
    <xf numFmtId="0" fontId="1" fillId="0" borderId="0" xfId="1" applyFont="1" applyFill="1" applyBorder="1" applyAlignment="1">
      <alignment shrinkToFit="1"/>
    </xf>
    <xf numFmtId="176" fontId="6" fillId="0" borderId="0" xfId="2" applyNumberFormat="1" applyFont="1" applyFill="1" applyBorder="1"/>
    <xf numFmtId="176" fontId="6" fillId="0" borderId="0" xfId="1" applyNumberFormat="1" applyFont="1" applyFill="1" applyBorder="1"/>
    <xf numFmtId="176" fontId="1" fillId="0" borderId="0" xfId="1" applyNumberFormat="1" applyFont="1" applyFill="1" applyBorder="1"/>
    <xf numFmtId="176" fontId="12" fillId="0" borderId="0" xfId="1" applyNumberFormat="1" applyFont="1" applyFill="1" applyBorder="1"/>
    <xf numFmtId="176" fontId="11" fillId="0" borderId="0" xfId="1" applyNumberFormat="1" applyFont="1" applyFill="1" applyBorder="1"/>
    <xf numFmtId="0" fontId="1" fillId="0" borderId="0" xfId="1" applyFill="1" applyBorder="1" applyAlignment="1">
      <alignment shrinkToFi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3157" y="692151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93157" y="692151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3.83203125" style="1" customWidth="1"/>
    <col min="2" max="2" width="9.25" style="93" customWidth="1"/>
    <col min="3" max="3" width="11.08203125" style="3" bestFit="1" customWidth="1"/>
    <col min="4" max="4" width="6.4140625" style="4" bestFit="1" customWidth="1"/>
    <col min="5" max="5" width="12.08203125" style="3" customWidth="1"/>
    <col min="6" max="6" width="6.4140625" style="4" bestFit="1" customWidth="1"/>
    <col min="7" max="7" width="11.08203125" style="3" bestFit="1" customWidth="1"/>
    <col min="8" max="8" width="6.4140625" style="1" bestFit="1" customWidth="1"/>
    <col min="9" max="9" width="11.08203125" style="3" bestFit="1" customWidth="1"/>
    <col min="10" max="10" width="6.4140625" style="1" bestFit="1" customWidth="1"/>
    <col min="11" max="11" width="11.08203125" style="3" bestFit="1" customWidth="1"/>
    <col min="12" max="12" width="6.4140625" style="1" bestFit="1" customWidth="1"/>
    <col min="13" max="13" width="11.08203125" style="3" bestFit="1" customWidth="1"/>
    <col min="14" max="14" width="7" style="1" customWidth="1"/>
    <col min="15" max="15" width="9.58203125" style="1" bestFit="1" customWidth="1"/>
    <col min="16" max="16" width="2.75" style="1" bestFit="1" customWidth="1"/>
    <col min="17" max="17" width="10" style="1" customWidth="1"/>
    <col min="18" max="18" width="7.75" style="1" bestFit="1" customWidth="1"/>
    <col min="19" max="19" width="2.75" style="1" customWidth="1"/>
    <col min="20" max="20" width="7.75" style="1" bestFit="1" customWidth="1"/>
    <col min="21" max="16384" width="9" style="1"/>
  </cols>
  <sheetData>
    <row r="1" spans="1:118" ht="37.5" customHeight="1" x14ac:dyDescent="0.2">
      <c r="B1" s="2" t="s">
        <v>0</v>
      </c>
      <c r="N1" s="5"/>
    </row>
    <row r="2" spans="1:118" ht="17.25" customHeight="1" x14ac:dyDescent="0.2">
      <c r="A2" s="6"/>
      <c r="B2" s="7"/>
      <c r="C2" s="8"/>
      <c r="D2" s="9"/>
      <c r="E2" s="8"/>
      <c r="F2" s="9"/>
      <c r="G2" s="8"/>
      <c r="H2" s="6"/>
      <c r="I2" s="8"/>
      <c r="J2" s="6"/>
      <c r="K2" s="8"/>
      <c r="L2" s="6"/>
      <c r="M2" s="8"/>
      <c r="N2" s="5" t="s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</row>
    <row r="3" spans="1:118" s="15" customFormat="1" ht="18" customHeight="1" x14ac:dyDescent="0.15">
      <c r="A3" s="10"/>
      <c r="B3" s="11" t="s">
        <v>2</v>
      </c>
      <c r="C3" s="12" t="s">
        <v>3</v>
      </c>
      <c r="D3" s="13"/>
      <c r="E3" s="13"/>
      <c r="F3" s="14"/>
      <c r="G3" s="12" t="s">
        <v>4</v>
      </c>
      <c r="H3" s="13"/>
      <c r="I3" s="13"/>
      <c r="J3" s="14"/>
      <c r="K3" s="12" t="s">
        <v>5</v>
      </c>
      <c r="L3" s="13"/>
      <c r="M3" s="13"/>
      <c r="N3" s="13"/>
      <c r="O3" s="10"/>
      <c r="P3" s="10"/>
    </row>
    <row r="4" spans="1:118" s="15" customFormat="1" ht="18" customHeight="1" x14ac:dyDescent="0.15">
      <c r="A4" s="10"/>
      <c r="B4" s="16" t="s">
        <v>6</v>
      </c>
      <c r="C4" s="17" t="s">
        <v>7</v>
      </c>
      <c r="D4" s="18" t="s">
        <v>8</v>
      </c>
      <c r="E4" s="18" t="s">
        <v>9</v>
      </c>
      <c r="F4" s="19" t="s">
        <v>8</v>
      </c>
      <c r="G4" s="17" t="s">
        <v>7</v>
      </c>
      <c r="H4" s="18" t="s">
        <v>8</v>
      </c>
      <c r="I4" s="18" t="s">
        <v>9</v>
      </c>
      <c r="J4" s="19" t="s">
        <v>8</v>
      </c>
      <c r="K4" s="17" t="s">
        <v>7</v>
      </c>
      <c r="L4" s="18" t="s">
        <v>8</v>
      </c>
      <c r="M4" s="18" t="s">
        <v>9</v>
      </c>
      <c r="N4" s="19" t="s">
        <v>8</v>
      </c>
      <c r="O4" s="10"/>
      <c r="P4" s="10"/>
    </row>
    <row r="5" spans="1:118" s="30" customFormat="1" ht="18" customHeight="1" x14ac:dyDescent="0.55000000000000004">
      <c r="A5" s="20"/>
      <c r="B5" s="21" t="s">
        <v>10</v>
      </c>
      <c r="C5" s="22">
        <v>1423355917</v>
      </c>
      <c r="D5" s="23">
        <v>-12.884483538408972</v>
      </c>
      <c r="E5" s="24">
        <v>1337079589</v>
      </c>
      <c r="F5" s="25">
        <v>-14.659247581167381</v>
      </c>
      <c r="G5" s="22">
        <v>1415011038</v>
      </c>
      <c r="H5" s="23">
        <v>-0.58628196225076712</v>
      </c>
      <c r="I5" s="26">
        <v>1337172354</v>
      </c>
      <c r="J5" s="27">
        <v>6.9378816910501805E-3</v>
      </c>
      <c r="K5" s="22">
        <v>1410869592</v>
      </c>
      <c r="L5" s="23">
        <f>(K5-G5)/G5*100</f>
        <v>-0.29267941300681216</v>
      </c>
      <c r="M5" s="26">
        <v>1345435754</v>
      </c>
      <c r="N5" s="27">
        <f>(M5-I5)/I5*100</f>
        <v>0.61797568393341162</v>
      </c>
      <c r="O5" s="28">
        <f>SUM(K8:K51)</f>
        <v>1410869592</v>
      </c>
      <c r="P5" s="20"/>
      <c r="Q5" s="28">
        <f>SUM(M8:M51)</f>
        <v>1345435754</v>
      </c>
      <c r="R5" s="29"/>
    </row>
    <row r="6" spans="1:118" s="30" customFormat="1" ht="18" customHeight="1" x14ac:dyDescent="0.55000000000000004">
      <c r="A6" s="20"/>
      <c r="B6" s="31" t="s">
        <v>11</v>
      </c>
      <c r="C6" s="32">
        <v>1274042137</v>
      </c>
      <c r="D6" s="33">
        <v>-13.052017435292008</v>
      </c>
      <c r="E6" s="34">
        <v>1198088472</v>
      </c>
      <c r="F6" s="35">
        <v>-14.767036202511536</v>
      </c>
      <c r="G6" s="32">
        <v>1264055405</v>
      </c>
      <c r="H6" s="33">
        <v>-0.78386198619112069</v>
      </c>
      <c r="I6" s="36">
        <v>1195455264</v>
      </c>
      <c r="J6" s="37">
        <v>-0.21978410288885578</v>
      </c>
      <c r="K6" s="32">
        <v>1245575065</v>
      </c>
      <c r="L6" s="33">
        <f t="shared" ref="L6:N51" si="0">(K6-G6)/G6*100</f>
        <v>-1.46198813176231</v>
      </c>
      <c r="M6" s="36">
        <v>1188434050</v>
      </c>
      <c r="N6" s="37">
        <f t="shared" si="0"/>
        <v>-0.58732553291094969</v>
      </c>
      <c r="O6" s="28">
        <f>SUM(K8:K39)</f>
        <v>1245575065</v>
      </c>
      <c r="P6" s="20"/>
      <c r="Q6" s="28">
        <f>SUM(M8:M39)</f>
        <v>1188434050</v>
      </c>
      <c r="R6" s="29"/>
    </row>
    <row r="7" spans="1:118" s="30" customFormat="1" ht="18" customHeight="1" x14ac:dyDescent="0.55000000000000004">
      <c r="A7" s="20"/>
      <c r="B7" s="38" t="s">
        <v>12</v>
      </c>
      <c r="C7" s="39">
        <v>149313780</v>
      </c>
      <c r="D7" s="40">
        <v>-11.428279730706789</v>
      </c>
      <c r="E7" s="41">
        <v>138991117</v>
      </c>
      <c r="F7" s="42">
        <v>-13.718693255745714</v>
      </c>
      <c r="G7" s="39">
        <v>150955633</v>
      </c>
      <c r="H7" s="40">
        <v>1.099599112687389</v>
      </c>
      <c r="I7" s="43">
        <v>141717090</v>
      </c>
      <c r="J7" s="44">
        <v>1.9612569916968148</v>
      </c>
      <c r="K7" s="39">
        <v>165294527</v>
      </c>
      <c r="L7" s="40">
        <f t="shared" si="0"/>
        <v>9.498747224623278</v>
      </c>
      <c r="M7" s="43">
        <v>157001704</v>
      </c>
      <c r="N7" s="44">
        <f t="shared" si="0"/>
        <v>10.785300488459084</v>
      </c>
      <c r="O7" s="28">
        <f>SUM(K40:K51)</f>
        <v>165294527</v>
      </c>
      <c r="P7" s="20"/>
      <c r="Q7" s="28">
        <f>SUM(M40:M51)</f>
        <v>157001704</v>
      </c>
      <c r="R7" s="29"/>
    </row>
    <row r="8" spans="1:118" s="30" customFormat="1" ht="18" customHeight="1" x14ac:dyDescent="0.55000000000000004">
      <c r="A8" s="20"/>
      <c r="B8" s="45" t="s">
        <v>13</v>
      </c>
      <c r="C8" s="46">
        <v>140504361</v>
      </c>
      <c r="D8" s="47">
        <v>-10.215772025277419</v>
      </c>
      <c r="E8" s="48">
        <v>133682176</v>
      </c>
      <c r="F8" s="49">
        <v>-11.446622203676011</v>
      </c>
      <c r="G8" s="46">
        <v>140461271</v>
      </c>
      <c r="H8" s="47">
        <v>-3.066808723467309E-2</v>
      </c>
      <c r="I8" s="50">
        <v>135235114</v>
      </c>
      <c r="J8" s="51">
        <v>1.1616642146818437</v>
      </c>
      <c r="K8" s="46">
        <v>124150711</v>
      </c>
      <c r="L8" s="47">
        <f t="shared" si="0"/>
        <v>-11.612140402744895</v>
      </c>
      <c r="M8" s="50">
        <v>121573846</v>
      </c>
      <c r="N8" s="51">
        <f t="shared" si="0"/>
        <v>-10.101864520186671</v>
      </c>
      <c r="O8" s="20"/>
      <c r="P8" s="20"/>
      <c r="Q8" s="52"/>
      <c r="R8" s="29"/>
    </row>
    <row r="9" spans="1:118" s="30" customFormat="1" ht="18" customHeight="1" x14ac:dyDescent="0.55000000000000004">
      <c r="A9" s="20"/>
      <c r="B9" s="53" t="s">
        <v>14</v>
      </c>
      <c r="C9" s="54">
        <v>88685272</v>
      </c>
      <c r="D9" s="55">
        <v>-12.683706036944489</v>
      </c>
      <c r="E9" s="56">
        <v>83265703</v>
      </c>
      <c r="F9" s="57">
        <v>-13.539165389026911</v>
      </c>
      <c r="G9" s="54">
        <v>82206423</v>
      </c>
      <c r="H9" s="55">
        <v>-7.3054396224888389</v>
      </c>
      <c r="I9" s="58">
        <v>77637142</v>
      </c>
      <c r="J9" s="59">
        <v>-6.7597591771968819</v>
      </c>
      <c r="K9" s="54">
        <v>81904505</v>
      </c>
      <c r="L9" s="55">
        <f t="shared" si="0"/>
        <v>-0.36726813913311857</v>
      </c>
      <c r="M9" s="58">
        <v>77948808</v>
      </c>
      <c r="N9" s="59">
        <f t="shared" si="0"/>
        <v>0.40143930079239654</v>
      </c>
      <c r="O9" s="20"/>
      <c r="P9" s="20"/>
      <c r="Q9" s="52"/>
      <c r="R9" s="29"/>
    </row>
    <row r="10" spans="1:118" s="30" customFormat="1" ht="18" customHeight="1" x14ac:dyDescent="0.55000000000000004">
      <c r="A10" s="20"/>
      <c r="B10" s="53" t="s">
        <v>15</v>
      </c>
      <c r="C10" s="54">
        <v>60613324</v>
      </c>
      <c r="D10" s="55">
        <v>-13.125111239193943</v>
      </c>
      <c r="E10" s="56">
        <v>56906889</v>
      </c>
      <c r="F10" s="57">
        <v>-16.265285547601703</v>
      </c>
      <c r="G10" s="54">
        <v>61076073</v>
      </c>
      <c r="H10" s="55">
        <v>0.76344435424792079</v>
      </c>
      <c r="I10" s="58">
        <v>57106026</v>
      </c>
      <c r="J10" s="59">
        <v>0.34993478557578506</v>
      </c>
      <c r="K10" s="54">
        <v>63478433</v>
      </c>
      <c r="L10" s="55">
        <f t="shared" si="0"/>
        <v>3.9333897580481314</v>
      </c>
      <c r="M10" s="58">
        <v>60384960</v>
      </c>
      <c r="N10" s="59">
        <f t="shared" si="0"/>
        <v>5.7418353712793815</v>
      </c>
      <c r="O10" s="20"/>
      <c r="P10" s="20"/>
      <c r="Q10" s="52"/>
      <c r="R10" s="29"/>
    </row>
    <row r="11" spans="1:118" s="30" customFormat="1" ht="18" customHeight="1" x14ac:dyDescent="0.55000000000000004">
      <c r="A11" s="20"/>
      <c r="B11" s="53" t="s">
        <v>16</v>
      </c>
      <c r="C11" s="54">
        <v>61315396</v>
      </c>
      <c r="D11" s="55">
        <v>-11.002977124596248</v>
      </c>
      <c r="E11" s="56">
        <v>57450948</v>
      </c>
      <c r="F11" s="57">
        <v>-13.751740530964348</v>
      </c>
      <c r="G11" s="54">
        <v>58829165</v>
      </c>
      <c r="H11" s="55">
        <v>-4.0548233595359964</v>
      </c>
      <c r="I11" s="58">
        <v>55779166</v>
      </c>
      <c r="J11" s="59">
        <v>-2.9099293539942979</v>
      </c>
      <c r="K11" s="54">
        <v>59637335</v>
      </c>
      <c r="L11" s="55">
        <f t="shared" si="0"/>
        <v>1.3737573871735218</v>
      </c>
      <c r="M11" s="58">
        <v>56607542</v>
      </c>
      <c r="N11" s="59">
        <f t="shared" si="0"/>
        <v>1.4850992931661975</v>
      </c>
      <c r="O11" s="20"/>
      <c r="P11" s="20"/>
      <c r="Q11" s="52"/>
      <c r="R11" s="29"/>
    </row>
    <row r="12" spans="1:118" s="30" customFormat="1" ht="18" customHeight="1" x14ac:dyDescent="0.55000000000000004">
      <c r="A12" s="20"/>
      <c r="B12" s="53" t="s">
        <v>17</v>
      </c>
      <c r="C12" s="54">
        <v>34793245</v>
      </c>
      <c r="D12" s="55">
        <v>-17.745367048046859</v>
      </c>
      <c r="E12" s="56">
        <v>32819879</v>
      </c>
      <c r="F12" s="57">
        <v>-19.776551205664862</v>
      </c>
      <c r="G12" s="54">
        <v>37092747</v>
      </c>
      <c r="H12" s="55">
        <v>6.6090472446591289</v>
      </c>
      <c r="I12" s="58">
        <v>34353225</v>
      </c>
      <c r="J12" s="59">
        <v>4.6720038181737351</v>
      </c>
      <c r="K12" s="54">
        <v>39375529</v>
      </c>
      <c r="L12" s="55">
        <f t="shared" si="0"/>
        <v>6.1542543613715104</v>
      </c>
      <c r="M12" s="58">
        <v>37278838</v>
      </c>
      <c r="N12" s="59">
        <f t="shared" si="0"/>
        <v>8.5162688510321818</v>
      </c>
      <c r="O12" s="20"/>
      <c r="P12" s="20"/>
      <c r="Q12" s="52"/>
      <c r="R12" s="29"/>
    </row>
    <row r="13" spans="1:118" s="30" customFormat="1" ht="18" customHeight="1" x14ac:dyDescent="0.55000000000000004">
      <c r="A13" s="20"/>
      <c r="B13" s="53" t="s">
        <v>18</v>
      </c>
      <c r="C13" s="54">
        <v>20993420</v>
      </c>
      <c r="D13" s="55">
        <v>-19.648759615699642</v>
      </c>
      <c r="E13" s="56">
        <v>19298056</v>
      </c>
      <c r="F13" s="57">
        <v>-22.662232508602589</v>
      </c>
      <c r="G13" s="54">
        <v>20752557</v>
      </c>
      <c r="H13" s="55">
        <v>-1.1473261621974884</v>
      </c>
      <c r="I13" s="58">
        <v>19418777</v>
      </c>
      <c r="J13" s="59">
        <v>0.62556041914273641</v>
      </c>
      <c r="K13" s="54">
        <v>19512243</v>
      </c>
      <c r="L13" s="55">
        <f t="shared" si="0"/>
        <v>-5.976680367628914</v>
      </c>
      <c r="M13" s="58">
        <v>18492605</v>
      </c>
      <c r="N13" s="59">
        <f t="shared" si="0"/>
        <v>-4.7694661718397615</v>
      </c>
      <c r="O13" s="20"/>
      <c r="P13" s="20"/>
      <c r="Q13" s="52"/>
      <c r="R13" s="29"/>
    </row>
    <row r="14" spans="1:118" s="30" customFormat="1" ht="18" customHeight="1" x14ac:dyDescent="0.55000000000000004">
      <c r="A14" s="20"/>
      <c r="B14" s="53" t="s">
        <v>19</v>
      </c>
      <c r="C14" s="54">
        <v>31341672</v>
      </c>
      <c r="D14" s="55">
        <v>-12.930877833564667</v>
      </c>
      <c r="E14" s="56">
        <v>28603174</v>
      </c>
      <c r="F14" s="57">
        <v>-17.955871926461739</v>
      </c>
      <c r="G14" s="54">
        <v>31224289</v>
      </c>
      <c r="H14" s="55">
        <v>-0.37452692377101005</v>
      </c>
      <c r="I14" s="58">
        <v>29252004</v>
      </c>
      <c r="J14" s="59">
        <v>2.2683846205319731</v>
      </c>
      <c r="K14" s="54">
        <v>31043983</v>
      </c>
      <c r="L14" s="55">
        <f t="shared" si="0"/>
        <v>-0.57745430168161715</v>
      </c>
      <c r="M14" s="58">
        <v>29637205</v>
      </c>
      <c r="N14" s="59">
        <f t="shared" si="0"/>
        <v>1.3168362755591034</v>
      </c>
      <c r="O14" s="20"/>
      <c r="P14" s="20"/>
      <c r="Q14" s="52"/>
      <c r="R14" s="29"/>
    </row>
    <row r="15" spans="1:118" s="30" customFormat="1" ht="18" customHeight="1" x14ac:dyDescent="0.55000000000000004">
      <c r="A15" s="20"/>
      <c r="B15" s="53" t="s">
        <v>20</v>
      </c>
      <c r="C15" s="54">
        <v>22868751</v>
      </c>
      <c r="D15" s="55">
        <v>-0.51852385787005184</v>
      </c>
      <c r="E15" s="56">
        <v>21370891</v>
      </c>
      <c r="F15" s="57">
        <v>-2.4598045717378914</v>
      </c>
      <c r="G15" s="54">
        <v>23388562</v>
      </c>
      <c r="H15" s="55">
        <v>2.2730187582172721</v>
      </c>
      <c r="I15" s="58">
        <v>21462386</v>
      </c>
      <c r="J15" s="59">
        <v>0.42812908455712023</v>
      </c>
      <c r="K15" s="54">
        <v>21039706</v>
      </c>
      <c r="L15" s="55">
        <f t="shared" si="0"/>
        <v>-10.042755086866819</v>
      </c>
      <c r="M15" s="58">
        <v>20325841</v>
      </c>
      <c r="N15" s="59">
        <f t="shared" si="0"/>
        <v>-5.2955202650814313</v>
      </c>
      <c r="O15" s="20"/>
      <c r="P15" s="20"/>
      <c r="Q15" s="52"/>
      <c r="R15" s="29"/>
    </row>
    <row r="16" spans="1:118" s="30" customFormat="1" ht="18" customHeight="1" x14ac:dyDescent="0.55000000000000004">
      <c r="A16" s="20"/>
      <c r="B16" s="53" t="s">
        <v>21</v>
      </c>
      <c r="C16" s="54">
        <v>28004721</v>
      </c>
      <c r="D16" s="55">
        <v>-12.236593947407933</v>
      </c>
      <c r="E16" s="56">
        <v>26679015</v>
      </c>
      <c r="F16" s="57">
        <v>-14.036803530627227</v>
      </c>
      <c r="G16" s="54">
        <v>30281881</v>
      </c>
      <c r="H16" s="55">
        <v>8.1313432831557222</v>
      </c>
      <c r="I16" s="58">
        <v>28446606</v>
      </c>
      <c r="J16" s="59">
        <v>6.625398276510583</v>
      </c>
      <c r="K16" s="54">
        <v>26434837</v>
      </c>
      <c r="L16" s="55">
        <f t="shared" si="0"/>
        <v>-12.704111742596174</v>
      </c>
      <c r="M16" s="58">
        <v>24856211</v>
      </c>
      <c r="N16" s="59">
        <f t="shared" si="0"/>
        <v>-12.621523284711012</v>
      </c>
      <c r="O16" s="20"/>
      <c r="P16" s="20"/>
      <c r="Q16" s="52"/>
      <c r="R16" s="29"/>
    </row>
    <row r="17" spans="1:18" s="30" customFormat="1" ht="18" customHeight="1" x14ac:dyDescent="0.55000000000000004">
      <c r="A17" s="20"/>
      <c r="B17" s="53" t="s">
        <v>22</v>
      </c>
      <c r="C17" s="54">
        <v>27890315</v>
      </c>
      <c r="D17" s="55">
        <v>-15.746608778886706</v>
      </c>
      <c r="E17" s="56">
        <v>26204284</v>
      </c>
      <c r="F17" s="57">
        <v>-17.062623149386464</v>
      </c>
      <c r="G17" s="54">
        <v>27272659</v>
      </c>
      <c r="H17" s="55">
        <v>-2.2145895447935957</v>
      </c>
      <c r="I17" s="58">
        <v>25920114</v>
      </c>
      <c r="J17" s="59">
        <v>-1.0844410020895821</v>
      </c>
      <c r="K17" s="54">
        <v>26863926</v>
      </c>
      <c r="L17" s="55">
        <f t="shared" si="0"/>
        <v>-1.4986914183908506</v>
      </c>
      <c r="M17" s="58">
        <v>25539598</v>
      </c>
      <c r="N17" s="59">
        <f t="shared" si="0"/>
        <v>-1.4680336668272371</v>
      </c>
      <c r="O17" s="20"/>
      <c r="P17" s="20"/>
      <c r="Q17" s="52"/>
      <c r="R17" s="29"/>
    </row>
    <row r="18" spans="1:18" s="30" customFormat="1" ht="18" customHeight="1" x14ac:dyDescent="0.55000000000000004">
      <c r="A18" s="20"/>
      <c r="B18" s="53" t="s">
        <v>23</v>
      </c>
      <c r="C18" s="54">
        <v>15073427</v>
      </c>
      <c r="D18" s="55">
        <v>-10.433098634650007</v>
      </c>
      <c r="E18" s="56">
        <v>14131466</v>
      </c>
      <c r="F18" s="57">
        <v>-13.476352962714197</v>
      </c>
      <c r="G18" s="54">
        <v>14229006</v>
      </c>
      <c r="H18" s="55">
        <v>-5.6020505489561199</v>
      </c>
      <c r="I18" s="58">
        <v>13407442</v>
      </c>
      <c r="J18" s="59">
        <v>-5.123488249555991</v>
      </c>
      <c r="K18" s="54">
        <v>13692284</v>
      </c>
      <c r="L18" s="55">
        <f t="shared" si="0"/>
        <v>-3.7720273643851159</v>
      </c>
      <c r="M18" s="58">
        <v>12910008</v>
      </c>
      <c r="N18" s="59">
        <f t="shared" si="0"/>
        <v>-3.7101335213682072</v>
      </c>
      <c r="O18" s="20"/>
      <c r="P18" s="20"/>
      <c r="Q18" s="52"/>
      <c r="R18" s="29"/>
    </row>
    <row r="19" spans="1:18" s="30" customFormat="1" ht="18" customHeight="1" x14ac:dyDescent="0.55000000000000004">
      <c r="A19" s="20"/>
      <c r="B19" s="53" t="s">
        <v>24</v>
      </c>
      <c r="C19" s="54">
        <v>24088087</v>
      </c>
      <c r="D19" s="55">
        <v>-22.157637840558298</v>
      </c>
      <c r="E19" s="56">
        <v>22701125</v>
      </c>
      <c r="F19" s="57">
        <v>-22.972497386793336</v>
      </c>
      <c r="G19" s="54">
        <v>21305861</v>
      </c>
      <c r="H19" s="55">
        <v>-11.550215673000515</v>
      </c>
      <c r="I19" s="58">
        <v>20147778</v>
      </c>
      <c r="J19" s="59">
        <v>-11.247667241160956</v>
      </c>
      <c r="K19" s="54">
        <v>21742728</v>
      </c>
      <c r="L19" s="55">
        <f t="shared" si="0"/>
        <v>2.0504545674075314</v>
      </c>
      <c r="M19" s="58">
        <v>20966708</v>
      </c>
      <c r="N19" s="59">
        <f t="shared" si="0"/>
        <v>4.0646169518048092</v>
      </c>
      <c r="O19" s="20"/>
      <c r="P19" s="20"/>
      <c r="Q19" s="52"/>
      <c r="R19" s="29"/>
    </row>
    <row r="20" spans="1:18" s="30" customFormat="1" ht="18" customHeight="1" x14ac:dyDescent="0.55000000000000004">
      <c r="A20" s="20"/>
      <c r="B20" s="53" t="s">
        <v>25</v>
      </c>
      <c r="C20" s="54">
        <v>39371893</v>
      </c>
      <c r="D20" s="55">
        <v>-10.741569048777354</v>
      </c>
      <c r="E20" s="56">
        <v>38070707</v>
      </c>
      <c r="F20" s="57">
        <v>-10.681161622592146</v>
      </c>
      <c r="G20" s="54">
        <v>35639315</v>
      </c>
      <c r="H20" s="55">
        <v>-9.4803112464010812</v>
      </c>
      <c r="I20" s="58">
        <v>34279256</v>
      </c>
      <c r="J20" s="59">
        <v>-9.9589718677932613</v>
      </c>
      <c r="K20" s="54">
        <v>36000799</v>
      </c>
      <c r="L20" s="55">
        <f t="shared" si="0"/>
        <v>1.0142843654542744</v>
      </c>
      <c r="M20" s="58">
        <v>34003274</v>
      </c>
      <c r="N20" s="59">
        <f t="shared" si="0"/>
        <v>-0.8050991538439457</v>
      </c>
      <c r="O20" s="20"/>
      <c r="P20" s="20"/>
      <c r="Q20" s="52"/>
      <c r="R20" s="29"/>
    </row>
    <row r="21" spans="1:18" s="30" customFormat="1" ht="18" customHeight="1" x14ac:dyDescent="0.55000000000000004">
      <c r="A21" s="20"/>
      <c r="B21" s="53" t="s">
        <v>26</v>
      </c>
      <c r="C21" s="54">
        <v>46823100</v>
      </c>
      <c r="D21" s="55">
        <v>-14.320419354932564</v>
      </c>
      <c r="E21" s="56">
        <v>45178076</v>
      </c>
      <c r="F21" s="57">
        <v>-14.720476625242485</v>
      </c>
      <c r="G21" s="54">
        <v>48124278</v>
      </c>
      <c r="H21" s="55">
        <v>2.7789232237933841</v>
      </c>
      <c r="I21" s="58">
        <v>46390791</v>
      </c>
      <c r="J21" s="59">
        <v>2.6842997917839617</v>
      </c>
      <c r="K21" s="54">
        <v>48613965</v>
      </c>
      <c r="L21" s="55">
        <f t="shared" si="0"/>
        <v>1.0175466944148233</v>
      </c>
      <c r="M21" s="58">
        <v>47119911</v>
      </c>
      <c r="N21" s="59">
        <f t="shared" si="0"/>
        <v>1.5716912436349706</v>
      </c>
      <c r="O21" s="20"/>
      <c r="P21" s="20"/>
      <c r="Q21" s="52"/>
      <c r="R21" s="29"/>
    </row>
    <row r="22" spans="1:18" s="30" customFormat="1" ht="18" customHeight="1" x14ac:dyDescent="0.55000000000000004">
      <c r="A22" s="20"/>
      <c r="B22" s="53" t="s">
        <v>27</v>
      </c>
      <c r="C22" s="54">
        <v>33531821</v>
      </c>
      <c r="D22" s="55">
        <v>-12.010132586417862</v>
      </c>
      <c r="E22" s="56">
        <v>31079268</v>
      </c>
      <c r="F22" s="57">
        <v>-14.866509295656622</v>
      </c>
      <c r="G22" s="54">
        <v>33247825</v>
      </c>
      <c r="H22" s="55">
        <v>-0.84694475733960284</v>
      </c>
      <c r="I22" s="58">
        <v>31273889</v>
      </c>
      <c r="J22" s="59">
        <v>0.62620844223229455</v>
      </c>
      <c r="K22" s="54">
        <v>33445031</v>
      </c>
      <c r="L22" s="55">
        <f t="shared" si="0"/>
        <v>0.59313955123380246</v>
      </c>
      <c r="M22" s="58">
        <v>31653629</v>
      </c>
      <c r="N22" s="59">
        <f t="shared" si="0"/>
        <v>1.2142397768310811</v>
      </c>
      <c r="O22" s="20"/>
      <c r="P22" s="20"/>
      <c r="Q22" s="52"/>
      <c r="R22" s="29"/>
    </row>
    <row r="23" spans="1:18" s="30" customFormat="1" ht="18" customHeight="1" x14ac:dyDescent="0.55000000000000004">
      <c r="A23" s="20"/>
      <c r="B23" s="53" t="s">
        <v>28</v>
      </c>
      <c r="C23" s="54">
        <v>105563459</v>
      </c>
      <c r="D23" s="55">
        <v>-15.849546917350485</v>
      </c>
      <c r="E23" s="56">
        <v>98838105</v>
      </c>
      <c r="F23" s="57">
        <v>-17.944362089282862</v>
      </c>
      <c r="G23" s="54">
        <v>118539756</v>
      </c>
      <c r="H23" s="55">
        <v>12.292413608765889</v>
      </c>
      <c r="I23" s="58">
        <v>112958322</v>
      </c>
      <c r="J23" s="59">
        <v>14.286207733343328</v>
      </c>
      <c r="K23" s="54">
        <v>118668733</v>
      </c>
      <c r="L23" s="55">
        <f t="shared" si="0"/>
        <v>0.10880484687348269</v>
      </c>
      <c r="M23" s="58">
        <v>112592793</v>
      </c>
      <c r="N23" s="59">
        <f t="shared" si="0"/>
        <v>-0.32359634379129676</v>
      </c>
      <c r="O23" s="20"/>
      <c r="P23" s="20"/>
      <c r="Q23" s="52"/>
      <c r="R23" s="29"/>
    </row>
    <row r="24" spans="1:18" s="30" customFormat="1" ht="18" customHeight="1" x14ac:dyDescent="0.55000000000000004">
      <c r="A24" s="20"/>
      <c r="B24" s="60" t="s">
        <v>29</v>
      </c>
      <c r="C24" s="54">
        <v>62867572</v>
      </c>
      <c r="D24" s="55">
        <v>-20.067503419862192</v>
      </c>
      <c r="E24" s="56">
        <v>59050533</v>
      </c>
      <c r="F24" s="57">
        <v>-22.098332204330021</v>
      </c>
      <c r="G24" s="54">
        <v>62464135</v>
      </c>
      <c r="H24" s="55">
        <v>-0.6417251170444439</v>
      </c>
      <c r="I24" s="58">
        <v>58613335</v>
      </c>
      <c r="J24" s="59">
        <v>-0.74037943061411493</v>
      </c>
      <c r="K24" s="54">
        <v>65173789</v>
      </c>
      <c r="L24" s="55">
        <f t="shared" si="0"/>
        <v>4.3379356810111913</v>
      </c>
      <c r="M24" s="58">
        <v>62499295</v>
      </c>
      <c r="N24" s="59">
        <f t="shared" si="0"/>
        <v>6.6298223774504557</v>
      </c>
      <c r="O24" s="20"/>
      <c r="P24" s="20"/>
      <c r="Q24" s="52"/>
      <c r="R24" s="29"/>
    </row>
    <row r="25" spans="1:18" s="30" customFormat="1" ht="18" customHeight="1" x14ac:dyDescent="0.55000000000000004">
      <c r="A25" s="20"/>
      <c r="B25" s="53" t="s">
        <v>30</v>
      </c>
      <c r="C25" s="54">
        <v>28965081</v>
      </c>
      <c r="D25" s="55">
        <v>-16.041301477060252</v>
      </c>
      <c r="E25" s="56">
        <v>27341683</v>
      </c>
      <c r="F25" s="57">
        <v>-19.120303745798044</v>
      </c>
      <c r="G25" s="54">
        <v>27223075</v>
      </c>
      <c r="H25" s="55">
        <v>-6.0141589108623581</v>
      </c>
      <c r="I25" s="58">
        <v>26563358</v>
      </c>
      <c r="J25" s="59">
        <v>-2.8466609023299698</v>
      </c>
      <c r="K25" s="54">
        <v>25724581</v>
      </c>
      <c r="L25" s="55">
        <f t="shared" si="0"/>
        <v>-5.5044993998657388</v>
      </c>
      <c r="M25" s="58">
        <v>24956718</v>
      </c>
      <c r="N25" s="59">
        <f t="shared" si="0"/>
        <v>-6.0483316905942388</v>
      </c>
      <c r="O25" s="20"/>
      <c r="P25" s="20"/>
      <c r="Q25" s="52"/>
      <c r="R25" s="29"/>
    </row>
    <row r="26" spans="1:18" s="30" customFormat="1" ht="18" customHeight="1" x14ac:dyDescent="0.55000000000000004">
      <c r="A26" s="20"/>
      <c r="B26" s="53" t="s">
        <v>31</v>
      </c>
      <c r="C26" s="54">
        <v>16578411</v>
      </c>
      <c r="D26" s="55">
        <v>-11.341185613520043</v>
      </c>
      <c r="E26" s="56">
        <v>15190513</v>
      </c>
      <c r="F26" s="57">
        <v>-9.9699918009672643</v>
      </c>
      <c r="G26" s="54">
        <v>14811289</v>
      </c>
      <c r="H26" s="55">
        <v>-10.659175960832435</v>
      </c>
      <c r="I26" s="58">
        <v>13783106</v>
      </c>
      <c r="J26" s="59">
        <v>-9.2650393044658852</v>
      </c>
      <c r="K26" s="54">
        <v>14183480</v>
      </c>
      <c r="L26" s="55">
        <f t="shared" si="0"/>
        <v>-4.2387195334585668</v>
      </c>
      <c r="M26" s="58">
        <v>13511163</v>
      </c>
      <c r="N26" s="59">
        <f t="shared" si="0"/>
        <v>-1.9730168221879743</v>
      </c>
      <c r="O26" s="20"/>
      <c r="P26" s="20"/>
      <c r="Q26" s="52"/>
      <c r="R26" s="29"/>
    </row>
    <row r="27" spans="1:18" s="30" customFormat="1" ht="18" customHeight="1" x14ac:dyDescent="0.55000000000000004">
      <c r="A27" s="20"/>
      <c r="B27" s="53" t="s">
        <v>32</v>
      </c>
      <c r="C27" s="54">
        <v>34528499</v>
      </c>
      <c r="D27" s="55">
        <v>-9.9858593707881429</v>
      </c>
      <c r="E27" s="56">
        <v>31535734</v>
      </c>
      <c r="F27" s="57">
        <v>-11.735019890855693</v>
      </c>
      <c r="G27" s="54">
        <v>35773339</v>
      </c>
      <c r="H27" s="55">
        <v>3.6052537354722545</v>
      </c>
      <c r="I27" s="58">
        <v>31727823</v>
      </c>
      <c r="J27" s="59">
        <v>0.60911536100602581</v>
      </c>
      <c r="K27" s="54">
        <v>40198899</v>
      </c>
      <c r="L27" s="55">
        <f t="shared" si="0"/>
        <v>12.371112464508835</v>
      </c>
      <c r="M27" s="58">
        <v>37076559</v>
      </c>
      <c r="N27" s="59">
        <f t="shared" si="0"/>
        <v>16.858187843521442</v>
      </c>
      <c r="O27" s="20"/>
      <c r="P27" s="20"/>
      <c r="Q27" s="52"/>
      <c r="R27" s="29"/>
    </row>
    <row r="28" spans="1:18" s="30" customFormat="1" ht="18" customHeight="1" x14ac:dyDescent="0.55000000000000004">
      <c r="A28" s="20"/>
      <c r="B28" s="53" t="s">
        <v>33</v>
      </c>
      <c r="C28" s="54">
        <v>25565208</v>
      </c>
      <c r="D28" s="55">
        <v>-18.842054908164968</v>
      </c>
      <c r="E28" s="56">
        <v>24381527</v>
      </c>
      <c r="F28" s="57">
        <v>-19.252804034060066</v>
      </c>
      <c r="G28" s="54">
        <v>25191922</v>
      </c>
      <c r="H28" s="55">
        <v>-1.4601328493005024</v>
      </c>
      <c r="I28" s="58">
        <v>24724766</v>
      </c>
      <c r="J28" s="59">
        <v>1.4077830318010844</v>
      </c>
      <c r="K28" s="54">
        <v>26062186</v>
      </c>
      <c r="L28" s="55">
        <f t="shared" si="0"/>
        <v>3.4545359421166837</v>
      </c>
      <c r="M28" s="58">
        <v>25457232</v>
      </c>
      <c r="N28" s="59">
        <f t="shared" si="0"/>
        <v>2.9624789977789883</v>
      </c>
      <c r="O28" s="20"/>
      <c r="P28" s="20"/>
      <c r="Q28" s="52"/>
      <c r="R28" s="29"/>
    </row>
    <row r="29" spans="1:18" s="30" customFormat="1" ht="18" customHeight="1" x14ac:dyDescent="0.55000000000000004">
      <c r="A29" s="20"/>
      <c r="B29" s="53" t="s">
        <v>34</v>
      </c>
      <c r="C29" s="54">
        <v>25083554</v>
      </c>
      <c r="D29" s="55">
        <v>-9.3626662795011093</v>
      </c>
      <c r="E29" s="56">
        <v>23542851</v>
      </c>
      <c r="F29" s="57">
        <v>-11.913096666924334</v>
      </c>
      <c r="G29" s="54">
        <v>24126803</v>
      </c>
      <c r="H29" s="55">
        <v>-3.814256145680154</v>
      </c>
      <c r="I29" s="58">
        <v>22691166</v>
      </c>
      <c r="J29" s="59">
        <v>-3.6175949973093742</v>
      </c>
      <c r="K29" s="54">
        <v>23980361</v>
      </c>
      <c r="L29" s="55">
        <f t="shared" si="0"/>
        <v>-0.60696810928493095</v>
      </c>
      <c r="M29" s="58">
        <v>22802737</v>
      </c>
      <c r="N29" s="59">
        <f t="shared" si="0"/>
        <v>0.49169355157861871</v>
      </c>
      <c r="O29" s="20"/>
      <c r="P29" s="20"/>
      <c r="Q29" s="52"/>
      <c r="R29" s="29"/>
    </row>
    <row r="30" spans="1:18" s="30" customFormat="1" ht="18" customHeight="1" x14ac:dyDescent="0.55000000000000004">
      <c r="A30" s="20"/>
      <c r="B30" s="53" t="s">
        <v>35</v>
      </c>
      <c r="C30" s="54">
        <v>50864880</v>
      </c>
      <c r="D30" s="55">
        <v>-8.9028350851408131</v>
      </c>
      <c r="E30" s="56">
        <v>47560747</v>
      </c>
      <c r="F30" s="57">
        <v>-11.148709578575383</v>
      </c>
      <c r="G30" s="54">
        <v>49916645</v>
      </c>
      <c r="H30" s="55">
        <v>-1.8642234091577528</v>
      </c>
      <c r="I30" s="58">
        <v>46601167</v>
      </c>
      <c r="J30" s="59">
        <v>-2.0175881594122145</v>
      </c>
      <c r="K30" s="54">
        <v>49544451</v>
      </c>
      <c r="L30" s="55">
        <f t="shared" si="0"/>
        <v>-0.74563104150930015</v>
      </c>
      <c r="M30" s="58">
        <v>46399681</v>
      </c>
      <c r="N30" s="59">
        <f t="shared" si="0"/>
        <v>-0.43236256293753333</v>
      </c>
      <c r="O30" s="20"/>
      <c r="P30" s="20"/>
      <c r="Q30" s="52"/>
      <c r="R30" s="29"/>
    </row>
    <row r="31" spans="1:18" s="30" customFormat="1" ht="18" customHeight="1" x14ac:dyDescent="0.55000000000000004">
      <c r="A31" s="20"/>
      <c r="B31" s="53" t="s">
        <v>36</v>
      </c>
      <c r="C31" s="54">
        <v>24207545</v>
      </c>
      <c r="D31" s="55">
        <v>-16.247872208623662</v>
      </c>
      <c r="E31" s="56">
        <v>23287831</v>
      </c>
      <c r="F31" s="57">
        <v>-15.407833244991851</v>
      </c>
      <c r="G31" s="54">
        <v>23360732</v>
      </c>
      <c r="H31" s="55">
        <v>-3.4981366346731977</v>
      </c>
      <c r="I31" s="58">
        <v>21958495</v>
      </c>
      <c r="J31" s="59">
        <v>-5.7082860142707155</v>
      </c>
      <c r="K31" s="54">
        <v>24252650</v>
      </c>
      <c r="L31" s="55">
        <f t="shared" si="0"/>
        <v>3.8180224831995844</v>
      </c>
      <c r="M31" s="58">
        <v>22636999</v>
      </c>
      <c r="N31" s="59">
        <f t="shared" si="0"/>
        <v>3.0899385408699458</v>
      </c>
      <c r="O31" s="20"/>
      <c r="P31" s="20"/>
      <c r="Q31" s="52"/>
      <c r="R31" s="29"/>
    </row>
    <row r="32" spans="1:18" s="30" customFormat="1" ht="18" customHeight="1" x14ac:dyDescent="0.55000000000000004">
      <c r="A32" s="20"/>
      <c r="B32" s="53" t="s">
        <v>37</v>
      </c>
      <c r="C32" s="54">
        <v>25491537</v>
      </c>
      <c r="D32" s="55">
        <v>-14.265118110252109</v>
      </c>
      <c r="E32" s="56">
        <v>24110609</v>
      </c>
      <c r="F32" s="57">
        <v>-13.760404914538398</v>
      </c>
      <c r="G32" s="54">
        <v>25371110</v>
      </c>
      <c r="H32" s="55">
        <v>-0.4724195328041616</v>
      </c>
      <c r="I32" s="58">
        <v>23935936</v>
      </c>
      <c r="J32" s="59">
        <v>-0.72446531732151598</v>
      </c>
      <c r="K32" s="54">
        <v>23288258</v>
      </c>
      <c r="L32" s="55">
        <f t="shared" si="0"/>
        <v>-8.2095422707165753</v>
      </c>
      <c r="M32" s="58">
        <v>22078104</v>
      </c>
      <c r="N32" s="59">
        <f t="shared" si="0"/>
        <v>-7.7616851916716358</v>
      </c>
      <c r="O32" s="20"/>
      <c r="P32" s="20"/>
      <c r="Q32" s="52"/>
      <c r="R32" s="29"/>
    </row>
    <row r="33" spans="1:18" s="30" customFormat="1" ht="18" customHeight="1" x14ac:dyDescent="0.55000000000000004">
      <c r="A33" s="20"/>
      <c r="B33" s="61" t="s">
        <v>38</v>
      </c>
      <c r="C33" s="54">
        <v>21727835</v>
      </c>
      <c r="D33" s="55">
        <v>-11.554757700611395</v>
      </c>
      <c r="E33" s="56">
        <v>20450657</v>
      </c>
      <c r="F33" s="57">
        <v>-14.233383052608014</v>
      </c>
      <c r="G33" s="54">
        <v>20719981</v>
      </c>
      <c r="H33" s="55">
        <v>-4.6385385382390831</v>
      </c>
      <c r="I33" s="58">
        <v>19881887</v>
      </c>
      <c r="J33" s="59">
        <v>-2.7811820422199638</v>
      </c>
      <c r="K33" s="54">
        <v>19861655</v>
      </c>
      <c r="L33" s="55">
        <f t="shared" si="0"/>
        <v>-4.1425037986280007</v>
      </c>
      <c r="M33" s="58">
        <v>19053593</v>
      </c>
      <c r="N33" s="59">
        <f t="shared" si="0"/>
        <v>-4.1660733712046545</v>
      </c>
      <c r="O33" s="20"/>
      <c r="P33" s="20"/>
      <c r="Q33" s="52"/>
      <c r="R33" s="29"/>
    </row>
    <row r="34" spans="1:18" s="30" customFormat="1" ht="18" customHeight="1" x14ac:dyDescent="0.55000000000000004">
      <c r="A34" s="20"/>
      <c r="B34" s="53" t="s">
        <v>39</v>
      </c>
      <c r="C34" s="54">
        <v>23008475</v>
      </c>
      <c r="D34" s="55">
        <v>-9.7005324411055192</v>
      </c>
      <c r="E34" s="56">
        <v>20850865</v>
      </c>
      <c r="F34" s="57">
        <v>-9.5491683770635927</v>
      </c>
      <c r="G34" s="54">
        <v>23631784</v>
      </c>
      <c r="H34" s="55">
        <v>2.7090409077524695</v>
      </c>
      <c r="I34" s="58">
        <v>21703180</v>
      </c>
      <c r="J34" s="59">
        <v>4.0876721421389473</v>
      </c>
      <c r="K34" s="54">
        <v>22181266</v>
      </c>
      <c r="L34" s="55">
        <f t="shared" si="0"/>
        <v>-6.1379961834451437</v>
      </c>
      <c r="M34" s="58">
        <v>20803318</v>
      </c>
      <c r="N34" s="59">
        <f t="shared" si="0"/>
        <v>-4.1462218900640373</v>
      </c>
      <c r="O34" s="20"/>
      <c r="P34" s="20"/>
      <c r="Q34" s="52"/>
      <c r="R34" s="29"/>
    </row>
    <row r="35" spans="1:18" s="30" customFormat="1" ht="18" customHeight="1" x14ac:dyDescent="0.55000000000000004">
      <c r="A35" s="20"/>
      <c r="B35" s="53" t="s">
        <v>40</v>
      </c>
      <c r="C35" s="54">
        <v>53039473</v>
      </c>
      <c r="D35" s="55">
        <v>-10.620066139449012</v>
      </c>
      <c r="E35" s="56">
        <v>48055896</v>
      </c>
      <c r="F35" s="57">
        <v>-13.972410246370689</v>
      </c>
      <c r="G35" s="54">
        <v>51766397</v>
      </c>
      <c r="H35" s="55">
        <v>-2.400242551429574</v>
      </c>
      <c r="I35" s="58">
        <v>48393603</v>
      </c>
      <c r="J35" s="59">
        <v>0.7027379117018232</v>
      </c>
      <c r="K35" s="54">
        <v>48547579</v>
      </c>
      <c r="L35" s="55">
        <f t="shared" si="0"/>
        <v>-6.2179679995886135</v>
      </c>
      <c r="M35" s="58">
        <v>46367744</v>
      </c>
      <c r="N35" s="59">
        <f t="shared" si="0"/>
        <v>-4.1862123801776034</v>
      </c>
      <c r="O35" s="20"/>
      <c r="P35" s="20"/>
      <c r="Q35" s="52"/>
      <c r="R35" s="29"/>
    </row>
    <row r="36" spans="1:18" s="30" customFormat="1" ht="18" customHeight="1" x14ac:dyDescent="0.55000000000000004">
      <c r="A36" s="20"/>
      <c r="B36" s="53" t="s">
        <v>41</v>
      </c>
      <c r="C36" s="54">
        <v>19072055</v>
      </c>
      <c r="D36" s="55">
        <v>-11.831497496460003</v>
      </c>
      <c r="E36" s="56">
        <v>18462416</v>
      </c>
      <c r="F36" s="57">
        <v>-11.518950366757716</v>
      </c>
      <c r="G36" s="54">
        <v>18854471</v>
      </c>
      <c r="H36" s="55">
        <v>-1.1408524146978394</v>
      </c>
      <c r="I36" s="58">
        <v>18078513</v>
      </c>
      <c r="J36" s="59">
        <v>-2.0793757436729838</v>
      </c>
      <c r="K36" s="54">
        <v>20333276</v>
      </c>
      <c r="L36" s="55">
        <f t="shared" si="0"/>
        <v>7.8432590338917487</v>
      </c>
      <c r="M36" s="58">
        <v>19502318</v>
      </c>
      <c r="N36" s="59">
        <f t="shared" si="0"/>
        <v>7.8756753943203179</v>
      </c>
      <c r="O36" s="20"/>
      <c r="P36" s="20"/>
      <c r="Q36" s="52"/>
      <c r="R36" s="29"/>
    </row>
    <row r="37" spans="1:18" s="30" customFormat="1" ht="18" customHeight="1" x14ac:dyDescent="0.55000000000000004">
      <c r="A37" s="20"/>
      <c r="B37" s="53" t="s">
        <v>42</v>
      </c>
      <c r="C37" s="54">
        <v>26842161</v>
      </c>
      <c r="D37" s="55">
        <v>-12.531080901063282</v>
      </c>
      <c r="E37" s="56">
        <v>25385492</v>
      </c>
      <c r="F37" s="57">
        <v>-13.615734025056497</v>
      </c>
      <c r="G37" s="54">
        <v>24604614</v>
      </c>
      <c r="H37" s="55">
        <v>-8.335942102426106</v>
      </c>
      <c r="I37" s="58">
        <v>22925572</v>
      </c>
      <c r="J37" s="59">
        <v>-9.6902593024393617</v>
      </c>
      <c r="K37" s="54">
        <v>25148846</v>
      </c>
      <c r="L37" s="55">
        <f t="shared" si="0"/>
        <v>2.2119103351916025</v>
      </c>
      <c r="M37" s="58">
        <v>23848393</v>
      </c>
      <c r="N37" s="59">
        <f t="shared" si="0"/>
        <v>4.0252910592590663</v>
      </c>
      <c r="O37" s="20"/>
      <c r="P37" s="20"/>
      <c r="Q37" s="52"/>
      <c r="R37" s="29"/>
    </row>
    <row r="38" spans="1:18" s="30" customFormat="1" ht="18" customHeight="1" x14ac:dyDescent="0.55000000000000004">
      <c r="A38" s="20"/>
      <c r="B38" s="61" t="s">
        <v>43</v>
      </c>
      <c r="C38" s="54">
        <v>26093808</v>
      </c>
      <c r="D38" s="55">
        <v>-3.0357999856191378</v>
      </c>
      <c r="E38" s="56">
        <v>25177942</v>
      </c>
      <c r="F38" s="57">
        <v>-4.2258200450061327</v>
      </c>
      <c r="G38" s="54">
        <v>27101769</v>
      </c>
      <c r="H38" s="55">
        <v>3.862835964762215</v>
      </c>
      <c r="I38" s="58">
        <v>26175131</v>
      </c>
      <c r="J38" s="59">
        <v>3.9605659588857582</v>
      </c>
      <c r="K38" s="54">
        <v>26205623</v>
      </c>
      <c r="L38" s="55">
        <f t="shared" si="0"/>
        <v>-3.3065959642708189</v>
      </c>
      <c r="M38" s="58">
        <v>25376723</v>
      </c>
      <c r="N38" s="59">
        <f t="shared" si="0"/>
        <v>-3.050254075137198</v>
      </c>
      <c r="O38" s="20"/>
      <c r="P38" s="20"/>
      <c r="Q38" s="52"/>
      <c r="R38" s="29"/>
    </row>
    <row r="39" spans="1:18" s="30" customFormat="1" ht="18" customHeight="1" x14ac:dyDescent="0.55000000000000004">
      <c r="A39" s="20"/>
      <c r="B39" s="62" t="s">
        <v>44</v>
      </c>
      <c r="C39" s="63">
        <v>28643779</v>
      </c>
      <c r="D39" s="64">
        <v>-14.704359467499057</v>
      </c>
      <c r="E39" s="65">
        <v>27423414</v>
      </c>
      <c r="F39" s="66">
        <v>-16.263742967923204</v>
      </c>
      <c r="G39" s="63">
        <v>25465671</v>
      </c>
      <c r="H39" s="64">
        <v>-11.095281806216981</v>
      </c>
      <c r="I39" s="67">
        <v>24630188</v>
      </c>
      <c r="J39" s="68">
        <v>-10.185551660343968</v>
      </c>
      <c r="K39" s="63">
        <v>25283417</v>
      </c>
      <c r="L39" s="64">
        <f t="shared" si="0"/>
        <v>-0.71568504910002173</v>
      </c>
      <c r="M39" s="67">
        <v>24171696</v>
      </c>
      <c r="N39" s="68">
        <f t="shared" si="0"/>
        <v>-1.8615042646040705</v>
      </c>
      <c r="O39" s="20"/>
      <c r="P39" s="20"/>
      <c r="Q39" s="52"/>
      <c r="R39" s="29"/>
    </row>
    <row r="40" spans="1:18" s="30" customFormat="1" ht="18" customHeight="1" x14ac:dyDescent="0.55000000000000004">
      <c r="A40" s="20"/>
      <c r="B40" s="69" t="s">
        <v>45</v>
      </c>
      <c r="C40" s="32">
        <v>15019563</v>
      </c>
      <c r="D40" s="33">
        <v>-13.44317840364061</v>
      </c>
      <c r="E40" s="34">
        <v>14251359</v>
      </c>
      <c r="F40" s="35">
        <v>-13.930871519922833</v>
      </c>
      <c r="G40" s="32">
        <v>13596902</v>
      </c>
      <c r="H40" s="33">
        <v>-9.4720532148638412</v>
      </c>
      <c r="I40" s="36">
        <v>12806167</v>
      </c>
      <c r="J40" s="37">
        <v>-10.140731140096884</v>
      </c>
      <c r="K40" s="32">
        <v>14272899</v>
      </c>
      <c r="L40" s="33">
        <f t="shared" si="0"/>
        <v>4.9716987001892043</v>
      </c>
      <c r="M40" s="36">
        <v>13625967</v>
      </c>
      <c r="N40" s="37">
        <f t="shared" si="0"/>
        <v>6.401603227569967</v>
      </c>
      <c r="O40" s="20"/>
      <c r="P40" s="20"/>
      <c r="Q40" s="52"/>
      <c r="R40" s="29"/>
    </row>
    <row r="41" spans="1:18" s="30" customFormat="1" ht="18" customHeight="1" x14ac:dyDescent="0.55000000000000004">
      <c r="A41" s="20"/>
      <c r="B41" s="53" t="s">
        <v>46</v>
      </c>
      <c r="C41" s="54">
        <v>9894296</v>
      </c>
      <c r="D41" s="55">
        <v>-11.112971727691496</v>
      </c>
      <c r="E41" s="56">
        <v>9093383</v>
      </c>
      <c r="F41" s="57">
        <v>-14.140743953800921</v>
      </c>
      <c r="G41" s="54">
        <v>10380391</v>
      </c>
      <c r="H41" s="55">
        <v>4.9128811185757941</v>
      </c>
      <c r="I41" s="58">
        <v>9726279</v>
      </c>
      <c r="J41" s="59">
        <v>6.959961985544874</v>
      </c>
      <c r="K41" s="54">
        <v>10956536</v>
      </c>
      <c r="L41" s="55">
        <f t="shared" si="0"/>
        <v>5.5503207923478026</v>
      </c>
      <c r="M41" s="58">
        <v>10515295</v>
      </c>
      <c r="N41" s="59">
        <f t="shared" si="0"/>
        <v>8.1122081733415214</v>
      </c>
      <c r="O41" s="20"/>
      <c r="P41" s="20"/>
      <c r="Q41" s="52"/>
      <c r="R41" s="29"/>
    </row>
    <row r="42" spans="1:18" s="30" customFormat="1" ht="18" customHeight="1" x14ac:dyDescent="0.55000000000000004">
      <c r="A42" s="20"/>
      <c r="B42" s="53" t="s">
        <v>47</v>
      </c>
      <c r="C42" s="54">
        <v>11867425</v>
      </c>
      <c r="D42" s="55">
        <v>-23.570134207635128</v>
      </c>
      <c r="E42" s="56">
        <v>11341331</v>
      </c>
      <c r="F42" s="57">
        <v>-23.502846823794783</v>
      </c>
      <c r="G42" s="54">
        <v>10717433</v>
      </c>
      <c r="H42" s="55">
        <v>-9.6903245649329985</v>
      </c>
      <c r="I42" s="58">
        <v>10215472</v>
      </c>
      <c r="J42" s="59">
        <v>-9.9270447181199462</v>
      </c>
      <c r="K42" s="54">
        <v>10533087</v>
      </c>
      <c r="L42" s="55">
        <f t="shared" si="0"/>
        <v>-1.7200574055373146</v>
      </c>
      <c r="M42" s="58">
        <v>9940965</v>
      </c>
      <c r="N42" s="59">
        <f t="shared" si="0"/>
        <v>-2.6871690314456345</v>
      </c>
      <c r="O42" s="20"/>
      <c r="P42" s="20"/>
      <c r="Q42" s="52"/>
      <c r="R42" s="29"/>
    </row>
    <row r="43" spans="1:18" s="30" customFormat="1" ht="18" customHeight="1" x14ac:dyDescent="0.55000000000000004">
      <c r="A43" s="20"/>
      <c r="B43" s="53" t="s">
        <v>48</v>
      </c>
      <c r="C43" s="54">
        <v>20864787</v>
      </c>
      <c r="D43" s="55">
        <v>-16.545936021577564</v>
      </c>
      <c r="E43" s="56">
        <v>19637975</v>
      </c>
      <c r="F43" s="57">
        <v>-18.969811120361591</v>
      </c>
      <c r="G43" s="54">
        <v>20956635</v>
      </c>
      <c r="H43" s="55">
        <v>0.44020578786641823</v>
      </c>
      <c r="I43" s="58">
        <v>20219176</v>
      </c>
      <c r="J43" s="59">
        <v>2.9595770439671094</v>
      </c>
      <c r="K43" s="54">
        <v>21866509</v>
      </c>
      <c r="L43" s="55">
        <f t="shared" si="0"/>
        <v>4.3416989416478362</v>
      </c>
      <c r="M43" s="58">
        <v>21215505</v>
      </c>
      <c r="N43" s="59">
        <f t="shared" si="0"/>
        <v>4.9276439356381294</v>
      </c>
      <c r="O43" s="20"/>
      <c r="P43" s="20"/>
      <c r="Q43" s="52"/>
      <c r="R43" s="29"/>
    </row>
    <row r="44" spans="1:18" s="30" customFormat="1" ht="18" customHeight="1" x14ac:dyDescent="0.55000000000000004">
      <c r="A44" s="20"/>
      <c r="B44" s="53" t="s">
        <v>49</v>
      </c>
      <c r="C44" s="54">
        <v>12957703</v>
      </c>
      <c r="D44" s="55">
        <v>-8.4409707712403375</v>
      </c>
      <c r="E44" s="56">
        <v>11442691</v>
      </c>
      <c r="F44" s="57">
        <v>-12.866758764540176</v>
      </c>
      <c r="G44" s="54">
        <v>13212265</v>
      </c>
      <c r="H44" s="55">
        <v>1.9645611571742307</v>
      </c>
      <c r="I44" s="58">
        <v>11667582</v>
      </c>
      <c r="J44" s="59">
        <v>1.9653681113996699</v>
      </c>
      <c r="K44" s="54">
        <v>13614697</v>
      </c>
      <c r="L44" s="55">
        <f t="shared" si="0"/>
        <v>3.0458971266470964</v>
      </c>
      <c r="M44" s="58">
        <v>12213987</v>
      </c>
      <c r="N44" s="59">
        <f t="shared" si="0"/>
        <v>4.6831040056114457</v>
      </c>
      <c r="O44" s="20"/>
      <c r="P44" s="20"/>
      <c r="Q44" s="52"/>
      <c r="R44" s="29"/>
    </row>
    <row r="45" spans="1:18" s="30" customFormat="1" ht="18" customHeight="1" x14ac:dyDescent="0.55000000000000004">
      <c r="A45" s="20"/>
      <c r="B45" s="53" t="s">
        <v>50</v>
      </c>
      <c r="C45" s="54">
        <v>7525722</v>
      </c>
      <c r="D45" s="55">
        <v>-14.815487673314042</v>
      </c>
      <c r="E45" s="56">
        <v>7137156</v>
      </c>
      <c r="F45" s="57">
        <v>-13.997734612233092</v>
      </c>
      <c r="G45" s="54">
        <v>7086266</v>
      </c>
      <c r="H45" s="55">
        <v>-5.8393865731420851</v>
      </c>
      <c r="I45" s="58">
        <v>6754740</v>
      </c>
      <c r="J45" s="59">
        <v>-5.3581006215921301</v>
      </c>
      <c r="K45" s="54">
        <v>8333269</v>
      </c>
      <c r="L45" s="55">
        <f t="shared" si="0"/>
        <v>17.597462471772861</v>
      </c>
      <c r="M45" s="58">
        <v>7955378</v>
      </c>
      <c r="N45" s="59">
        <f t="shared" si="0"/>
        <v>17.774747806725351</v>
      </c>
      <c r="O45" s="20"/>
      <c r="P45" s="20"/>
      <c r="Q45" s="52"/>
      <c r="R45" s="29"/>
    </row>
    <row r="46" spans="1:18" s="30" customFormat="1" ht="18" customHeight="1" x14ac:dyDescent="0.55000000000000004">
      <c r="A46" s="20"/>
      <c r="B46" s="53" t="s">
        <v>51</v>
      </c>
      <c r="C46" s="54">
        <v>20130640</v>
      </c>
      <c r="D46" s="55">
        <v>-11.977277304563193</v>
      </c>
      <c r="E46" s="56">
        <v>18514152</v>
      </c>
      <c r="F46" s="57">
        <v>-16.478622555494976</v>
      </c>
      <c r="G46" s="54">
        <v>19881770</v>
      </c>
      <c r="H46" s="55">
        <v>-1.2362746539603311</v>
      </c>
      <c r="I46" s="58">
        <v>18451718</v>
      </c>
      <c r="J46" s="59">
        <v>-0.33722311451261716</v>
      </c>
      <c r="K46" s="54">
        <v>19208991</v>
      </c>
      <c r="L46" s="55">
        <f t="shared" si="0"/>
        <v>-3.3838989184564552</v>
      </c>
      <c r="M46" s="58">
        <v>18475342</v>
      </c>
      <c r="N46" s="59">
        <f t="shared" si="0"/>
        <v>0.12803143859016272</v>
      </c>
      <c r="O46" s="20"/>
      <c r="P46" s="20"/>
      <c r="Q46" s="52"/>
      <c r="R46" s="29"/>
    </row>
    <row r="47" spans="1:18" s="30" customFormat="1" ht="18" customHeight="1" x14ac:dyDescent="0.55000000000000004">
      <c r="A47" s="20"/>
      <c r="B47" s="53" t="s">
        <v>52</v>
      </c>
      <c r="C47" s="54">
        <v>5793013</v>
      </c>
      <c r="D47" s="55">
        <v>-11.660188479190783</v>
      </c>
      <c r="E47" s="56">
        <v>5147937</v>
      </c>
      <c r="F47" s="57">
        <v>-14.551984997614795</v>
      </c>
      <c r="G47" s="54">
        <v>6278191</v>
      </c>
      <c r="H47" s="55">
        <v>8.3752271917912147</v>
      </c>
      <c r="I47" s="58">
        <v>5728007</v>
      </c>
      <c r="J47" s="59">
        <v>11.268008913084989</v>
      </c>
      <c r="K47" s="54">
        <v>6974456</v>
      </c>
      <c r="L47" s="55">
        <f t="shared" si="0"/>
        <v>11.090216911208978</v>
      </c>
      <c r="M47" s="58">
        <v>6584093</v>
      </c>
      <c r="N47" s="59">
        <f t="shared" si="0"/>
        <v>14.945617210314163</v>
      </c>
      <c r="O47" s="20"/>
      <c r="P47" s="20"/>
      <c r="Q47" s="52"/>
      <c r="R47" s="29"/>
    </row>
    <row r="48" spans="1:18" s="30" customFormat="1" ht="18" customHeight="1" x14ac:dyDescent="0.55000000000000004">
      <c r="A48" s="20"/>
      <c r="B48" s="53" t="s">
        <v>53</v>
      </c>
      <c r="C48" s="54">
        <v>9807509</v>
      </c>
      <c r="D48" s="55">
        <v>-9.5920385388759417</v>
      </c>
      <c r="E48" s="56">
        <v>9054762</v>
      </c>
      <c r="F48" s="57">
        <v>-12.671685902225979</v>
      </c>
      <c r="G48" s="54">
        <v>10128549</v>
      </c>
      <c r="H48" s="55">
        <v>3.2734102002863317</v>
      </c>
      <c r="I48" s="58">
        <v>9422864</v>
      </c>
      <c r="J48" s="59">
        <v>4.065286310120575</v>
      </c>
      <c r="K48" s="54">
        <v>11204926</v>
      </c>
      <c r="L48" s="55">
        <f t="shared" si="0"/>
        <v>10.627158934611463</v>
      </c>
      <c r="M48" s="58">
        <v>10224603</v>
      </c>
      <c r="N48" s="59">
        <f t="shared" si="0"/>
        <v>8.5084428683253837</v>
      </c>
      <c r="O48" s="20"/>
      <c r="P48" s="20"/>
      <c r="Q48" s="52"/>
      <c r="R48" s="29"/>
    </row>
    <row r="49" spans="1:118" s="30" customFormat="1" ht="18" customHeight="1" x14ac:dyDescent="0.55000000000000004">
      <c r="A49" s="20"/>
      <c r="B49" s="53" t="s">
        <v>54</v>
      </c>
      <c r="C49" s="54">
        <v>5864891</v>
      </c>
      <c r="D49" s="55">
        <v>-2.3236413490613237</v>
      </c>
      <c r="E49" s="56">
        <v>5417810</v>
      </c>
      <c r="F49" s="57">
        <v>0.409845180306674</v>
      </c>
      <c r="G49" s="54">
        <v>5225437</v>
      </c>
      <c r="H49" s="55">
        <v>-10.903084132339373</v>
      </c>
      <c r="I49" s="58">
        <v>4733431</v>
      </c>
      <c r="J49" s="59">
        <v>-12.632022902242786</v>
      </c>
      <c r="K49" s="54">
        <v>6038882</v>
      </c>
      <c r="L49" s="55">
        <f t="shared" si="0"/>
        <v>15.567023389622726</v>
      </c>
      <c r="M49" s="58">
        <v>5466214</v>
      </c>
      <c r="N49" s="59">
        <f t="shared" si="0"/>
        <v>15.481011553775687</v>
      </c>
      <c r="O49" s="20"/>
      <c r="P49" s="20"/>
      <c r="Q49" s="52"/>
      <c r="R49" s="29"/>
    </row>
    <row r="50" spans="1:118" s="30" customFormat="1" ht="18" customHeight="1" x14ac:dyDescent="0.55000000000000004">
      <c r="A50" s="20"/>
      <c r="B50" s="53" t="s">
        <v>55</v>
      </c>
      <c r="C50" s="54">
        <v>22557974</v>
      </c>
      <c r="D50" s="55">
        <v>2.1906413505271241</v>
      </c>
      <c r="E50" s="56">
        <v>21201833</v>
      </c>
      <c r="F50" s="57">
        <v>-1.3971788451240796</v>
      </c>
      <c r="G50" s="54">
        <v>26262717</v>
      </c>
      <c r="H50" s="55">
        <v>16.423208041644166</v>
      </c>
      <c r="I50" s="58">
        <v>25048884</v>
      </c>
      <c r="J50" s="59">
        <v>18.144898132156779</v>
      </c>
      <c r="K50" s="54">
        <v>34850672</v>
      </c>
      <c r="L50" s="55">
        <f t="shared" si="0"/>
        <v>32.700177213195417</v>
      </c>
      <c r="M50" s="58">
        <v>33637018</v>
      </c>
      <c r="N50" s="59">
        <f t="shared" si="0"/>
        <v>34.285495513492734</v>
      </c>
      <c r="O50" s="20"/>
      <c r="P50" s="20"/>
      <c r="Q50" s="52"/>
      <c r="R50" s="29"/>
    </row>
    <row r="51" spans="1:118" s="30" customFormat="1" ht="18" customHeight="1" x14ac:dyDescent="0.55000000000000004">
      <c r="A51" s="20"/>
      <c r="B51" s="62" t="s">
        <v>56</v>
      </c>
      <c r="C51" s="63">
        <v>7030257</v>
      </c>
      <c r="D51" s="64">
        <v>-14.535757090081733</v>
      </c>
      <c r="E51" s="65">
        <v>6750728</v>
      </c>
      <c r="F51" s="66">
        <v>-15.520512098222905</v>
      </c>
      <c r="G51" s="63">
        <v>7229077</v>
      </c>
      <c r="H51" s="64">
        <v>2.8280616199379343</v>
      </c>
      <c r="I51" s="67">
        <v>6942770</v>
      </c>
      <c r="J51" s="68">
        <v>2.8447598540483336</v>
      </c>
      <c r="K51" s="63">
        <v>7439603</v>
      </c>
      <c r="L51" s="64">
        <f t="shared" si="0"/>
        <v>2.9122113376299628</v>
      </c>
      <c r="M51" s="67">
        <v>7147337</v>
      </c>
      <c r="N51" s="68">
        <f t="shared" si="0"/>
        <v>2.9464752541132717</v>
      </c>
      <c r="O51" s="20"/>
      <c r="P51" s="20"/>
      <c r="Q51" s="52"/>
      <c r="R51" s="29"/>
    </row>
    <row r="52" spans="1:118" s="76" customFormat="1" ht="13.5" customHeight="1" x14ac:dyDescent="0.2">
      <c r="A52" s="70"/>
      <c r="B52" s="71"/>
      <c r="C52" s="72"/>
      <c r="D52" s="73"/>
      <c r="E52" s="74"/>
      <c r="F52" s="73"/>
      <c r="G52" s="75"/>
      <c r="I52" s="75"/>
      <c r="K52" s="75"/>
      <c r="M52" s="75"/>
      <c r="O52" s="70"/>
      <c r="P52" s="70"/>
      <c r="Q52" s="52"/>
    </row>
    <row r="53" spans="1:118" s="84" customFormat="1" ht="17.25" customHeight="1" x14ac:dyDescent="0.2">
      <c r="A53" s="77"/>
      <c r="B53" s="78"/>
      <c r="C53" s="79"/>
      <c r="D53" s="80"/>
      <c r="E53" s="81"/>
      <c r="F53" s="82"/>
      <c r="G53" s="83"/>
      <c r="I53" s="83"/>
      <c r="K53" s="83"/>
      <c r="M53" s="83"/>
    </row>
    <row r="54" spans="1:118" s="84" customFormat="1" ht="17.25" customHeight="1" x14ac:dyDescent="0.15">
      <c r="B54" s="85"/>
      <c r="C54" s="86"/>
      <c r="D54" s="82"/>
      <c r="E54" s="83"/>
      <c r="F54" s="82"/>
      <c r="G54" s="83"/>
      <c r="I54" s="83"/>
      <c r="K54" s="83"/>
      <c r="M54" s="83"/>
    </row>
    <row r="55" spans="1:118" ht="17.25" customHeight="1" x14ac:dyDescent="0.2">
      <c r="A55" s="6"/>
      <c r="B55" s="87"/>
      <c r="C55" s="72"/>
      <c r="D55" s="9"/>
      <c r="E55" s="74"/>
      <c r="F55" s="9"/>
      <c r="G55" s="8"/>
      <c r="H55" s="6"/>
      <c r="I55" s="8"/>
      <c r="J55" s="6"/>
      <c r="K55" s="8"/>
      <c r="L55" s="6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</row>
    <row r="56" spans="1:118" ht="17.25" customHeight="1" x14ac:dyDescent="0.2">
      <c r="A56" s="6"/>
      <c r="B56" s="87"/>
      <c r="C56" s="72"/>
      <c r="D56" s="9"/>
      <c r="E56" s="74"/>
      <c r="F56" s="9"/>
      <c r="G56" s="8"/>
      <c r="H56" s="6"/>
      <c r="I56" s="8"/>
      <c r="J56" s="6"/>
      <c r="K56" s="8"/>
      <c r="L56" s="6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</row>
    <row r="57" spans="1:118" x14ac:dyDescent="0.2">
      <c r="A57" s="6"/>
      <c r="B57" s="87"/>
      <c r="C57" s="88"/>
      <c r="D57" s="9"/>
      <c r="E57" s="74"/>
      <c r="F57" s="9"/>
      <c r="G57" s="8"/>
      <c r="H57" s="6"/>
      <c r="I57" s="8"/>
      <c r="J57" s="6"/>
      <c r="K57" s="8"/>
      <c r="L57" s="6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</row>
    <row r="58" spans="1:118" x14ac:dyDescent="0.2">
      <c r="A58" s="6"/>
      <c r="B58" s="87"/>
      <c r="C58" s="88"/>
      <c r="D58" s="9"/>
      <c r="E58" s="74"/>
      <c r="F58" s="9"/>
      <c r="G58" s="8"/>
      <c r="H58" s="6"/>
      <c r="I58" s="8"/>
      <c r="J58" s="6"/>
      <c r="K58" s="8"/>
      <c r="L58" s="6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</row>
    <row r="59" spans="1:118" x14ac:dyDescent="0.2">
      <c r="A59" s="6"/>
      <c r="B59" s="87"/>
      <c r="C59" s="88"/>
      <c r="D59" s="9"/>
      <c r="E59" s="74"/>
      <c r="F59" s="9"/>
      <c r="G59" s="8"/>
      <c r="H59" s="6"/>
      <c r="I59" s="8"/>
      <c r="J59" s="6"/>
      <c r="K59" s="8"/>
      <c r="L59" s="6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</row>
    <row r="60" spans="1:118" x14ac:dyDescent="0.2">
      <c r="A60" s="6"/>
      <c r="B60" s="87"/>
      <c r="C60" s="89"/>
      <c r="D60" s="9"/>
      <c r="E60" s="74"/>
      <c r="F60" s="9"/>
      <c r="G60" s="8"/>
      <c r="H60" s="6"/>
      <c r="I60" s="8"/>
      <c r="J60" s="6"/>
      <c r="K60" s="8"/>
      <c r="L60" s="6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</row>
    <row r="61" spans="1:118" x14ac:dyDescent="0.2">
      <c r="A61" s="6"/>
      <c r="B61" s="87"/>
      <c r="C61" s="89"/>
      <c r="D61" s="9"/>
      <c r="E61" s="74"/>
      <c r="F61" s="9"/>
      <c r="G61" s="8"/>
      <c r="H61" s="6"/>
      <c r="I61" s="8"/>
      <c r="J61" s="6"/>
      <c r="K61" s="8"/>
      <c r="L61" s="6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</row>
    <row r="62" spans="1:118" x14ac:dyDescent="0.2">
      <c r="A62" s="6"/>
      <c r="B62" s="87"/>
      <c r="C62" s="89"/>
      <c r="D62" s="9"/>
      <c r="E62" s="74"/>
      <c r="F62" s="9"/>
      <c r="G62" s="8"/>
      <c r="H62" s="6"/>
      <c r="I62" s="8"/>
      <c r="J62" s="6"/>
      <c r="K62" s="8"/>
      <c r="L62" s="6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</row>
    <row r="63" spans="1:118" x14ac:dyDescent="0.2">
      <c r="A63" s="6"/>
      <c r="B63" s="87"/>
      <c r="C63" s="89"/>
      <c r="D63" s="9"/>
      <c r="E63" s="89"/>
      <c r="F63" s="9"/>
      <c r="G63" s="8"/>
      <c r="H63" s="6"/>
      <c r="I63" s="8"/>
      <c r="J63" s="6"/>
      <c r="K63" s="8"/>
      <c r="L63" s="6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</row>
    <row r="64" spans="1:118" x14ac:dyDescent="0.2">
      <c r="A64" s="6"/>
      <c r="B64" s="87"/>
      <c r="C64" s="89"/>
      <c r="D64" s="9"/>
      <c r="E64" s="90"/>
      <c r="F64" s="9"/>
      <c r="G64" s="8"/>
      <c r="H64" s="6"/>
      <c r="I64" s="8"/>
      <c r="J64" s="6"/>
      <c r="K64" s="8"/>
      <c r="L64" s="6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</row>
    <row r="65" spans="1:118" x14ac:dyDescent="0.2">
      <c r="A65" s="6"/>
      <c r="B65" s="87"/>
      <c r="C65" s="91"/>
      <c r="D65" s="9"/>
      <c r="E65" s="75"/>
      <c r="F65" s="9"/>
      <c r="G65" s="8"/>
      <c r="H65" s="6"/>
      <c r="I65" s="8"/>
      <c r="J65" s="6"/>
      <c r="K65" s="8"/>
      <c r="L65" s="6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</row>
    <row r="66" spans="1:118" x14ac:dyDescent="0.2">
      <c r="A66" s="6"/>
      <c r="B66" s="87"/>
      <c r="C66" s="90"/>
      <c r="D66" s="9"/>
      <c r="E66" s="75"/>
      <c r="F66" s="9"/>
      <c r="G66" s="8"/>
      <c r="H66" s="6"/>
      <c r="I66" s="8"/>
      <c r="J66" s="6"/>
      <c r="K66" s="8"/>
      <c r="L66" s="6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</row>
    <row r="67" spans="1:118" x14ac:dyDescent="0.2">
      <c r="A67" s="6"/>
      <c r="B67" s="87"/>
      <c r="C67" s="92"/>
      <c r="D67" s="9"/>
      <c r="E67" s="8"/>
      <c r="F67" s="9"/>
      <c r="G67" s="8"/>
      <c r="H67" s="6"/>
      <c r="I67" s="8"/>
      <c r="J67" s="6"/>
      <c r="K67" s="8"/>
      <c r="L67" s="6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</row>
    <row r="68" spans="1:118" x14ac:dyDescent="0.2">
      <c r="A68" s="6"/>
      <c r="B68" s="87"/>
      <c r="C68" s="92"/>
      <c r="D68" s="9"/>
      <c r="E68" s="8"/>
      <c r="F68" s="9"/>
      <c r="G68" s="8"/>
      <c r="H68" s="6"/>
      <c r="I68" s="8"/>
      <c r="J68" s="6"/>
      <c r="K68" s="8"/>
      <c r="L68" s="6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</row>
    <row r="69" spans="1:118" x14ac:dyDescent="0.2">
      <c r="A69" s="6"/>
      <c r="B69" s="87"/>
      <c r="C69" s="8"/>
      <c r="D69" s="9"/>
      <c r="E69" s="8"/>
      <c r="F69" s="9"/>
      <c r="G69" s="8"/>
      <c r="H69" s="6"/>
      <c r="I69" s="8"/>
      <c r="J69" s="6"/>
      <c r="K69" s="8"/>
      <c r="L69" s="6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</row>
    <row r="70" spans="1:118" x14ac:dyDescent="0.2">
      <c r="A70" s="6"/>
      <c r="B70" s="87"/>
      <c r="C70" s="8"/>
      <c r="D70" s="9"/>
      <c r="E70" s="8"/>
      <c r="F70" s="9"/>
      <c r="G70" s="8"/>
      <c r="H70" s="6"/>
      <c r="I70" s="8"/>
      <c r="J70" s="6"/>
      <c r="K70" s="8"/>
      <c r="L70" s="6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</row>
    <row r="71" spans="1:118" x14ac:dyDescent="0.2">
      <c r="A71" s="6"/>
      <c r="B71" s="87"/>
      <c r="C71" s="8"/>
      <c r="D71" s="9"/>
      <c r="E71" s="8"/>
      <c r="F71" s="9"/>
      <c r="G71" s="8"/>
      <c r="H71" s="6"/>
      <c r="I71" s="8"/>
      <c r="J71" s="6"/>
      <c r="K71" s="8"/>
      <c r="L71" s="6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</row>
    <row r="72" spans="1:118" x14ac:dyDescent="0.2">
      <c r="A72" s="6"/>
      <c r="B72" s="87"/>
      <c r="C72" s="8"/>
      <c r="D72" s="9"/>
      <c r="E72" s="8"/>
      <c r="F72" s="9"/>
      <c r="G72" s="8"/>
      <c r="H72" s="6"/>
      <c r="I72" s="8"/>
      <c r="J72" s="6"/>
      <c r="K72" s="8"/>
      <c r="L72" s="6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</row>
    <row r="73" spans="1:118" x14ac:dyDescent="0.2">
      <c r="A73" s="6"/>
      <c r="B73" s="87"/>
      <c r="C73" s="8"/>
      <c r="D73" s="9"/>
      <c r="E73" s="8"/>
      <c r="F73" s="9"/>
      <c r="G73" s="8"/>
      <c r="H73" s="6"/>
      <c r="I73" s="8"/>
      <c r="J73" s="6"/>
      <c r="K73" s="8"/>
      <c r="L73" s="6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</row>
    <row r="74" spans="1:118" x14ac:dyDescent="0.2">
      <c r="A74" s="6"/>
      <c r="B74" s="87"/>
      <c r="C74" s="8"/>
      <c r="D74" s="9"/>
      <c r="E74" s="8"/>
      <c r="F74" s="9"/>
      <c r="G74" s="8"/>
      <c r="H74" s="6"/>
      <c r="I74" s="8"/>
      <c r="J74" s="6"/>
      <c r="K74" s="8"/>
      <c r="L74" s="6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</row>
    <row r="75" spans="1:118" x14ac:dyDescent="0.2">
      <c r="A75" s="6"/>
      <c r="B75" s="87"/>
      <c r="C75" s="8"/>
      <c r="D75" s="9"/>
      <c r="E75" s="8"/>
      <c r="F75" s="9"/>
      <c r="G75" s="8"/>
      <c r="H75" s="6"/>
      <c r="I75" s="8"/>
      <c r="J75" s="6"/>
      <c r="K75" s="8"/>
      <c r="L75" s="6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</row>
    <row r="76" spans="1:118" x14ac:dyDescent="0.2">
      <c r="A76" s="6"/>
      <c r="B76" s="87"/>
      <c r="C76" s="8"/>
      <c r="D76" s="9"/>
      <c r="E76" s="8"/>
      <c r="F76" s="9"/>
      <c r="G76" s="8"/>
      <c r="H76" s="6"/>
      <c r="I76" s="8"/>
      <c r="J76" s="6"/>
      <c r="K76" s="8"/>
      <c r="L76" s="6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</row>
    <row r="77" spans="1:118" x14ac:dyDescent="0.2">
      <c r="A77" s="6"/>
      <c r="B77" s="87"/>
      <c r="C77" s="8"/>
      <c r="D77" s="9"/>
      <c r="E77" s="8"/>
      <c r="F77" s="9"/>
      <c r="G77" s="8"/>
      <c r="H77" s="6"/>
      <c r="I77" s="8"/>
      <c r="J77" s="6"/>
      <c r="K77" s="8"/>
      <c r="L77" s="6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</row>
    <row r="78" spans="1:118" x14ac:dyDescent="0.2">
      <c r="A78" s="6"/>
      <c r="B78" s="87"/>
      <c r="C78" s="8"/>
      <c r="D78" s="9"/>
      <c r="E78" s="8"/>
      <c r="F78" s="9"/>
      <c r="G78" s="8"/>
      <c r="H78" s="6"/>
      <c r="I78" s="8"/>
      <c r="J78" s="6"/>
      <c r="K78" s="8"/>
      <c r="L78" s="6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</row>
    <row r="79" spans="1:118" x14ac:dyDescent="0.2">
      <c r="A79" s="6"/>
      <c r="B79" s="87"/>
      <c r="C79" s="8"/>
      <c r="D79" s="9"/>
      <c r="E79" s="8"/>
      <c r="F79" s="9"/>
      <c r="G79" s="8"/>
      <c r="H79" s="6"/>
      <c r="I79" s="8"/>
      <c r="J79" s="6"/>
      <c r="K79" s="8"/>
      <c r="L79" s="6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</row>
    <row r="80" spans="1:118" x14ac:dyDescent="0.2">
      <c r="A80" s="6"/>
      <c r="B80" s="87"/>
      <c r="C80" s="8"/>
      <c r="D80" s="9"/>
      <c r="E80" s="8"/>
      <c r="F80" s="9"/>
      <c r="G80" s="8"/>
      <c r="H80" s="6"/>
      <c r="I80" s="8"/>
      <c r="J80" s="6"/>
      <c r="K80" s="8"/>
      <c r="L80" s="6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</row>
    <row r="81" spans="1:118" x14ac:dyDescent="0.2">
      <c r="A81" s="6"/>
      <c r="B81" s="87"/>
      <c r="C81" s="8"/>
      <c r="D81" s="9"/>
      <c r="E81" s="8"/>
      <c r="F81" s="9"/>
      <c r="G81" s="8"/>
      <c r="H81" s="6"/>
      <c r="I81" s="8"/>
      <c r="J81" s="6"/>
      <c r="K81" s="8"/>
      <c r="L81" s="6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</row>
    <row r="82" spans="1:118" x14ac:dyDescent="0.2">
      <c r="A82" s="6"/>
      <c r="B82" s="87"/>
      <c r="C82" s="8"/>
      <c r="D82" s="9"/>
      <c r="E82" s="8"/>
      <c r="F82" s="9"/>
      <c r="G82" s="8"/>
      <c r="H82" s="6"/>
      <c r="I82" s="8"/>
      <c r="J82" s="6"/>
      <c r="K82" s="8"/>
      <c r="L82" s="6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</row>
    <row r="83" spans="1:118" x14ac:dyDescent="0.2">
      <c r="A83" s="6"/>
      <c r="B83" s="87"/>
      <c r="C83" s="8"/>
      <c r="D83" s="9"/>
      <c r="E83" s="8"/>
      <c r="F83" s="9"/>
      <c r="G83" s="8"/>
      <c r="H83" s="6"/>
      <c r="I83" s="8"/>
      <c r="J83" s="6"/>
      <c r="K83" s="8"/>
      <c r="L83" s="6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</row>
    <row r="84" spans="1:118" x14ac:dyDescent="0.2">
      <c r="A84" s="6"/>
      <c r="B84" s="87"/>
      <c r="C84" s="8"/>
      <c r="D84" s="9"/>
      <c r="E84" s="8"/>
      <c r="F84" s="9"/>
      <c r="G84" s="8"/>
      <c r="H84" s="6"/>
      <c r="I84" s="8"/>
      <c r="J84" s="6"/>
      <c r="K84" s="8"/>
      <c r="L84" s="6"/>
      <c r="M84" s="8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</row>
    <row r="85" spans="1:118" x14ac:dyDescent="0.2">
      <c r="A85" s="6"/>
      <c r="B85" s="87"/>
      <c r="C85" s="8"/>
      <c r="D85" s="9"/>
      <c r="E85" s="8"/>
      <c r="F85" s="9"/>
      <c r="G85" s="8"/>
      <c r="H85" s="6"/>
      <c r="I85" s="8"/>
      <c r="J85" s="6"/>
      <c r="K85" s="8"/>
      <c r="L85" s="6"/>
      <c r="M85" s="8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</row>
    <row r="86" spans="1:118" x14ac:dyDescent="0.2">
      <c r="A86" s="6"/>
      <c r="B86" s="87"/>
      <c r="C86" s="8"/>
      <c r="D86" s="9"/>
      <c r="E86" s="8"/>
      <c r="F86" s="9"/>
      <c r="G86" s="8"/>
      <c r="H86" s="6"/>
      <c r="I86" s="8"/>
      <c r="J86" s="6"/>
      <c r="K86" s="8"/>
      <c r="L86" s="6"/>
      <c r="M86" s="8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</row>
    <row r="87" spans="1:118" x14ac:dyDescent="0.2">
      <c r="A87" s="6"/>
      <c r="B87" s="87"/>
      <c r="C87" s="8"/>
      <c r="D87" s="9"/>
      <c r="E87" s="8"/>
      <c r="F87" s="9"/>
      <c r="G87" s="8"/>
      <c r="H87" s="6"/>
      <c r="I87" s="8"/>
      <c r="J87" s="6"/>
      <c r="K87" s="8"/>
      <c r="L87" s="6"/>
      <c r="M87" s="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</row>
    <row r="88" spans="1:118" x14ac:dyDescent="0.2">
      <c r="A88" s="6"/>
      <c r="B88" s="87"/>
      <c r="C88" s="8"/>
      <c r="D88" s="9"/>
      <c r="E88" s="8"/>
      <c r="F88" s="9"/>
      <c r="G88" s="8"/>
      <c r="H88" s="6"/>
      <c r="I88" s="8"/>
      <c r="J88" s="6"/>
      <c r="K88" s="8"/>
      <c r="L88" s="6"/>
      <c r="M88" s="8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</row>
    <row r="89" spans="1:118" x14ac:dyDescent="0.2">
      <c r="A89" s="6"/>
      <c r="B89" s="87"/>
      <c r="C89" s="8"/>
      <c r="D89" s="9"/>
      <c r="E89" s="8"/>
      <c r="F89" s="9"/>
      <c r="G89" s="8"/>
      <c r="H89" s="6"/>
      <c r="I89" s="8"/>
      <c r="J89" s="6"/>
      <c r="K89" s="8"/>
      <c r="L89" s="6"/>
      <c r="M89" s="8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</row>
    <row r="90" spans="1:118" x14ac:dyDescent="0.2">
      <c r="A90" s="6"/>
      <c r="B90" s="87"/>
      <c r="C90" s="8"/>
      <c r="D90" s="9"/>
      <c r="E90" s="8"/>
      <c r="F90" s="9"/>
      <c r="G90" s="8"/>
      <c r="H90" s="6"/>
      <c r="I90" s="8"/>
      <c r="J90" s="6"/>
      <c r="K90" s="8"/>
      <c r="L90" s="6"/>
      <c r="M90" s="8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</row>
    <row r="91" spans="1:118" x14ac:dyDescent="0.2">
      <c r="A91" s="6"/>
      <c r="B91" s="87"/>
      <c r="C91" s="8"/>
      <c r="D91" s="9"/>
      <c r="E91" s="8"/>
      <c r="F91" s="9"/>
      <c r="G91" s="8"/>
      <c r="H91" s="6"/>
      <c r="I91" s="8"/>
      <c r="J91" s="6"/>
      <c r="K91" s="8"/>
      <c r="L91" s="6"/>
      <c r="M91" s="8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</row>
    <row r="92" spans="1:118" x14ac:dyDescent="0.2">
      <c r="A92" s="6"/>
      <c r="B92" s="87"/>
      <c r="C92" s="8"/>
      <c r="D92" s="9"/>
      <c r="E92" s="8"/>
      <c r="F92" s="9"/>
      <c r="G92" s="8"/>
      <c r="H92" s="6"/>
      <c r="I92" s="8"/>
      <c r="J92" s="6"/>
      <c r="K92" s="8"/>
      <c r="L92" s="6"/>
      <c r="M92" s="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</row>
    <row r="93" spans="1:118" x14ac:dyDescent="0.2">
      <c r="A93" s="6"/>
      <c r="B93" s="87"/>
      <c r="C93" s="8"/>
      <c r="D93" s="9"/>
      <c r="E93" s="8"/>
      <c r="F93" s="9"/>
      <c r="G93" s="8"/>
      <c r="H93" s="6"/>
      <c r="I93" s="8"/>
      <c r="J93" s="6"/>
      <c r="K93" s="8"/>
      <c r="L93" s="6"/>
      <c r="M93" s="8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</row>
    <row r="94" spans="1:118" x14ac:dyDescent="0.2">
      <c r="A94" s="6"/>
      <c r="B94" s="87"/>
      <c r="C94" s="8"/>
      <c r="D94" s="9"/>
      <c r="E94" s="8"/>
      <c r="F94" s="9"/>
      <c r="G94" s="8"/>
      <c r="H94" s="6"/>
      <c r="I94" s="8"/>
      <c r="J94" s="6"/>
      <c r="K94" s="8"/>
      <c r="L94" s="6"/>
      <c r="M94" s="8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</row>
    <row r="95" spans="1:118" x14ac:dyDescent="0.2">
      <c r="A95" s="6"/>
      <c r="B95" s="87"/>
      <c r="C95" s="8"/>
      <c r="D95" s="9"/>
      <c r="E95" s="8"/>
      <c r="F95" s="9"/>
      <c r="G95" s="8"/>
      <c r="H95" s="6"/>
      <c r="I95" s="8"/>
      <c r="J95" s="6"/>
      <c r="K95" s="8"/>
      <c r="L95" s="6"/>
      <c r="M95" s="8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</row>
    <row r="96" spans="1:118" x14ac:dyDescent="0.2">
      <c r="A96" s="6"/>
      <c r="B96" s="87"/>
      <c r="C96" s="8"/>
      <c r="D96" s="9"/>
      <c r="E96" s="8"/>
      <c r="F96" s="9"/>
      <c r="G96" s="8"/>
      <c r="H96" s="6"/>
      <c r="I96" s="8"/>
      <c r="J96" s="6"/>
      <c r="K96" s="8"/>
      <c r="L96" s="6"/>
      <c r="M96" s="8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</row>
    <row r="97" spans="1:118" x14ac:dyDescent="0.2">
      <c r="A97" s="6"/>
      <c r="B97" s="87"/>
      <c r="C97" s="8"/>
      <c r="D97" s="9"/>
      <c r="E97" s="8"/>
      <c r="F97" s="9"/>
      <c r="G97" s="8"/>
      <c r="H97" s="6"/>
      <c r="I97" s="8"/>
      <c r="J97" s="6"/>
      <c r="K97" s="8"/>
      <c r="L97" s="6"/>
      <c r="M97" s="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</row>
    <row r="98" spans="1:118" x14ac:dyDescent="0.2">
      <c r="A98" s="6"/>
      <c r="B98" s="87"/>
      <c r="C98" s="8"/>
      <c r="D98" s="9"/>
      <c r="E98" s="8"/>
      <c r="F98" s="9"/>
      <c r="G98" s="8"/>
      <c r="H98" s="6"/>
      <c r="I98" s="8"/>
      <c r="J98" s="6"/>
      <c r="K98" s="8"/>
      <c r="L98" s="6"/>
      <c r="M98" s="8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</row>
    <row r="99" spans="1:118" x14ac:dyDescent="0.2">
      <c r="A99" s="6"/>
      <c r="B99" s="87"/>
      <c r="C99" s="8"/>
      <c r="D99" s="9"/>
      <c r="E99" s="8"/>
      <c r="F99" s="9"/>
      <c r="G99" s="8"/>
      <c r="H99" s="6"/>
      <c r="I99" s="8"/>
      <c r="J99" s="6"/>
      <c r="K99" s="8"/>
      <c r="L99" s="6"/>
      <c r="M99" s="8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</row>
    <row r="100" spans="1:118" x14ac:dyDescent="0.2">
      <c r="A100" s="6"/>
      <c r="B100" s="87"/>
      <c r="C100" s="8"/>
      <c r="D100" s="9"/>
      <c r="E100" s="8"/>
      <c r="F100" s="9"/>
      <c r="G100" s="8"/>
      <c r="H100" s="6"/>
      <c r="I100" s="8"/>
      <c r="J100" s="6"/>
      <c r="K100" s="8"/>
      <c r="L100" s="6"/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</row>
  </sheetData>
  <mergeCells count="3">
    <mergeCell ref="C3:F3"/>
    <mergeCell ref="G3:J3"/>
    <mergeCell ref="K3:N3"/>
  </mergeCells>
  <phoneticPr fontId="2"/>
  <pageMargins left="0.62992125984251968" right="0.19685039370078741" top="0.47244094488188981" bottom="0.39370078740157483" header="0.31496062992125984" footer="0.23622047244094491"/>
  <pageSetup paperSize="9" scale="76" firstPageNumber="298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財政規模の推移</vt:lpstr>
      <vt:lpstr>財政規模の推移!Print_Area</vt:lpstr>
      <vt:lpstr>財政規模の推移!Print_Titles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2025-05-23T00:33:07Z</dcterms:created>
  <dcterms:modified xsi:type="dcterms:W3CDTF">2025-05-23T00:33:25Z</dcterms:modified>
</cp:coreProperties>
</file>