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公営競技事業会計決算の状況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b">#REF!</definedName>
    <definedName name="_xlnm.Print_Area" localSheetId="0">'公営競技事業会計決算の状況 '!$B$1:$H$29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'公営競技事業会計決算の状況 '!$B$1:$H$29</definedName>
    <definedName name="Z_C83478BF_6FC3_4C16_AD3D_4257229CD3CF_.wvu.PrintArea" localSheetId="0" hidden="1">'公営競技事業会計決算の状況 '!$B$1:$H$29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H12" i="1"/>
  <c r="H22" i="1" s="1"/>
  <c r="H23" i="1" s="1"/>
  <c r="H24" i="1" s="1"/>
  <c r="H25" i="1" s="1"/>
  <c r="H26" i="1" s="1"/>
  <c r="G12" i="1"/>
  <c r="G22" i="1" s="1"/>
  <c r="G23" i="1" s="1"/>
  <c r="G24" i="1" s="1"/>
  <c r="G25" i="1" s="1"/>
  <c r="G26" i="1" s="1"/>
  <c r="F12" i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<sst xmlns="http://schemas.openxmlformats.org/spreadsheetml/2006/main" count="66" uniqueCount="52">
  <si>
    <t>25　公営競技事業会計決算の状況</t>
    <phoneticPr fontId="3"/>
  </si>
  <si>
    <t>開催団体名：取手市</t>
    <rPh sb="0" eb="2">
      <t>カイサイ</t>
    </rPh>
    <rPh sb="2" eb="5">
      <t>ダンタイメイ</t>
    </rPh>
    <rPh sb="6" eb="9">
      <t>トリデシ</t>
    </rPh>
    <phoneticPr fontId="3"/>
  </si>
  <si>
    <t>（単位：千円）</t>
  </si>
  <si>
    <t>区　　　分</t>
  </si>
  <si>
    <t>令和３年度</t>
  </si>
  <si>
    <t>令和４年度</t>
  </si>
  <si>
    <t>令和５年度</t>
    <rPh sb="0" eb="2">
      <t>レイワ</t>
    </rPh>
    <rPh sb="3" eb="5">
      <t>ネンド</t>
    </rPh>
    <rPh sb="4" eb="5">
      <t>ド</t>
    </rPh>
    <phoneticPr fontId="9"/>
  </si>
  <si>
    <t>開
催
状
況</t>
  </si>
  <si>
    <t>開催回数</t>
  </si>
  <si>
    <t/>
  </si>
  <si>
    <t>１回</t>
  </si>
  <si>
    <t>１回</t>
    <rPh sb="1" eb="2">
      <t>カイ</t>
    </rPh>
    <phoneticPr fontId="9"/>
  </si>
  <si>
    <t>開催日数</t>
  </si>
  <si>
    <t>６日</t>
  </si>
  <si>
    <t>６日</t>
    <rPh sb="1" eb="2">
      <t>ニチ</t>
    </rPh>
    <phoneticPr fontId="9"/>
  </si>
  <si>
    <t>入場人員</t>
  </si>
  <si>
    <t>6,330人</t>
  </si>
  <si>
    <t>8,522人</t>
  </si>
  <si>
    <t>7,510人</t>
    <rPh sb="5" eb="6">
      <t>ニン</t>
    </rPh>
    <phoneticPr fontId="3"/>
  </si>
  <si>
    <t>歳
入</t>
  </si>
  <si>
    <t>入場料収入</t>
  </si>
  <si>
    <t>投票券発売額</t>
  </si>
  <si>
    <t>a</t>
  </si>
  <si>
    <t>繰越金</t>
  </si>
  <si>
    <t>b</t>
  </si>
  <si>
    <t>その他</t>
  </si>
  <si>
    <t>歳入合計</t>
  </si>
  <si>
    <t>c</t>
  </si>
  <si>
    <t>歳
出</t>
  </si>
  <si>
    <t>払戻金</t>
  </si>
  <si>
    <t>人件費</t>
  </si>
  <si>
    <t>物件費</t>
  </si>
  <si>
    <t>補助費等</t>
  </si>
  <si>
    <t>周辺対策費</t>
  </si>
  <si>
    <t>収益分配金（一般会計繰出金）</t>
  </si>
  <si>
    <t>d</t>
  </si>
  <si>
    <t>うち基金積立金</t>
  </si>
  <si>
    <t>e</t>
  </si>
  <si>
    <t>歳出合計</t>
  </si>
  <si>
    <t>f</t>
  </si>
  <si>
    <t xml:space="preserve">収
支 </t>
  </si>
  <si>
    <t>歳入歳出差引額（実質収支）</t>
  </si>
  <si>
    <t>g=c-f</t>
  </si>
  <si>
    <t>実質収益</t>
  </si>
  <si>
    <t>h=g+d</t>
  </si>
  <si>
    <t>単年度収益</t>
  </si>
  <si>
    <t>i=h-b</t>
  </si>
  <si>
    <t>単年度実質収益</t>
  </si>
  <si>
    <t>j=i+e</t>
  </si>
  <si>
    <t>単年度実質収益率</t>
  </si>
  <si>
    <t>k=j/a</t>
  </si>
  <si>
    <t>基金残高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</si>
</sst>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Black]\△\ 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8" fontId="7" fillId="0" borderId="8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distributed" vertical="center" indent="1"/>
    </xf>
    <xf numFmtId="0" fontId="7" fillId="0" borderId="11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176" fontId="7" fillId="0" borderId="9" xfId="3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left" vertical="center" indent="3"/>
    </xf>
    <xf numFmtId="177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0" fontId="7" fillId="0" borderId="9" xfId="1" applyNumberFormat="1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distributed" vertical="center" indent="1"/>
    </xf>
    <xf numFmtId="38" fontId="7" fillId="0" borderId="4" xfId="3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57" fontId="6" fillId="0" borderId="0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 2 2" xfId="3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723"/>
  <sheetViews>
    <sheetView tabSelected="1" view="pageBreakPreview" zoomScaleNormal="100" zoomScaleSheetLayoutView="100" workbookViewId="0">
      <pane xSplit="1" ySplit="1" topLeftCell="B2" activePane="bottomRight" state="frozen"/>
      <selection activeCell="M16" sqref="M16"/>
      <selection pane="topRight" activeCell="M16" sqref="M16"/>
      <selection pane="bottomLeft" activeCell="M16" sqref="M16"/>
      <selection pane="bottomRight" activeCell="B1" sqref="B1:H1"/>
    </sheetView>
  </sheetViews>
  <sheetFormatPr defaultColWidth="9" defaultRowHeight="13" x14ac:dyDescent="0.2"/>
  <cols>
    <col min="1" max="1" width="9" style="1"/>
    <col min="2" max="2" width="11.26953125" style="1" customWidth="1"/>
    <col min="3" max="3" width="3.90625" style="1" customWidth="1"/>
    <col min="4" max="4" width="29.08984375" style="1" customWidth="1"/>
    <col min="5" max="5" width="7.7265625" style="1" customWidth="1"/>
    <col min="6" max="6" width="14.08984375" style="1" bestFit="1" customWidth="1"/>
    <col min="7" max="8" width="14.08984375" style="1" customWidth="1"/>
    <col min="9" max="12" width="9" style="1"/>
    <col min="13" max="13" width="14.7265625" style="1" bestFit="1" customWidth="1"/>
    <col min="14" max="14" width="9.36328125" style="1" bestFit="1" customWidth="1"/>
    <col min="15" max="16384" width="9" style="1"/>
  </cols>
  <sheetData>
    <row r="1" spans="1:118" ht="21" customHeight="1" x14ac:dyDescent="0.2">
      <c r="B1" s="2" t="s">
        <v>0</v>
      </c>
      <c r="C1" s="2"/>
      <c r="D1" s="2"/>
      <c r="E1" s="2"/>
      <c r="F1" s="2"/>
      <c r="G1" s="2"/>
      <c r="H1" s="2"/>
    </row>
    <row r="2" spans="1:118" ht="21" customHeight="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s="9" customFormat="1" ht="23.25" customHeight="1" x14ac:dyDescent="0.2">
      <c r="A3" s="5"/>
      <c r="B3" s="6" t="s">
        <v>1</v>
      </c>
      <c r="C3" s="6"/>
      <c r="D3" s="7"/>
      <c r="E3" s="7"/>
      <c r="F3" s="7"/>
      <c r="G3" s="8"/>
      <c r="H3" s="8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</row>
    <row r="4" spans="1:118" s="9" customFormat="1" ht="24.75" customHeight="1" x14ac:dyDescent="0.2">
      <c r="A4" s="10"/>
      <c r="B4" s="11" t="s">
        <v>3</v>
      </c>
      <c r="C4" s="11"/>
      <c r="D4" s="11"/>
      <c r="E4" s="12"/>
      <c r="F4" s="13" t="s">
        <v>4</v>
      </c>
      <c r="G4" s="14" t="s">
        <v>5</v>
      </c>
      <c r="H4" s="14" t="s">
        <v>6</v>
      </c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</row>
    <row r="5" spans="1:118" s="9" customFormat="1" ht="24.75" customHeight="1" x14ac:dyDescent="0.2">
      <c r="A5" s="10"/>
      <c r="B5" s="15" t="s">
        <v>7</v>
      </c>
      <c r="C5" s="16" t="s">
        <v>8</v>
      </c>
      <c r="D5" s="17"/>
      <c r="E5" s="18" t="s">
        <v>9</v>
      </c>
      <c r="F5" s="19" t="s">
        <v>10</v>
      </c>
      <c r="G5" s="20" t="s">
        <v>10</v>
      </c>
      <c r="H5" s="20" t="s">
        <v>11</v>
      </c>
      <c r="I5" s="1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</row>
    <row r="6" spans="1:118" s="9" customFormat="1" ht="24.75" customHeight="1" x14ac:dyDescent="0.2">
      <c r="A6" s="10"/>
      <c r="B6" s="21"/>
      <c r="C6" s="16" t="s">
        <v>12</v>
      </c>
      <c r="D6" s="17"/>
      <c r="E6" s="18" t="s">
        <v>9</v>
      </c>
      <c r="F6" s="19" t="s">
        <v>13</v>
      </c>
      <c r="G6" s="20" t="s">
        <v>13</v>
      </c>
      <c r="H6" s="20" t="s">
        <v>14</v>
      </c>
      <c r="I6" s="1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</row>
    <row r="7" spans="1:118" s="9" customFormat="1" ht="24.75" customHeight="1" x14ac:dyDescent="0.2">
      <c r="A7" s="10"/>
      <c r="B7" s="22"/>
      <c r="C7" s="16" t="s">
        <v>15</v>
      </c>
      <c r="D7" s="17"/>
      <c r="E7" s="18" t="s">
        <v>9</v>
      </c>
      <c r="F7" s="19" t="s">
        <v>16</v>
      </c>
      <c r="G7" s="20" t="s">
        <v>17</v>
      </c>
      <c r="H7" s="20" t="s">
        <v>18</v>
      </c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</row>
    <row r="8" spans="1:118" s="9" customFormat="1" ht="24.75" customHeight="1" x14ac:dyDescent="0.2">
      <c r="A8" s="10"/>
      <c r="B8" s="15" t="s">
        <v>19</v>
      </c>
      <c r="C8" s="16" t="s">
        <v>20</v>
      </c>
      <c r="D8" s="17"/>
      <c r="E8" s="18" t="s">
        <v>9</v>
      </c>
      <c r="F8" s="23">
        <v>1691</v>
      </c>
      <c r="G8" s="24">
        <v>1832</v>
      </c>
      <c r="H8" s="24">
        <v>1631</v>
      </c>
      <c r="I8" s="1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</row>
    <row r="9" spans="1:118" s="9" customFormat="1" ht="24.75" customHeight="1" x14ac:dyDescent="0.2">
      <c r="A9" s="10"/>
      <c r="B9" s="21"/>
      <c r="C9" s="16" t="s">
        <v>21</v>
      </c>
      <c r="D9" s="17"/>
      <c r="E9" s="18" t="s">
        <v>22</v>
      </c>
      <c r="F9" s="23">
        <v>1769617</v>
      </c>
      <c r="G9" s="24">
        <v>2478770</v>
      </c>
      <c r="H9" s="24">
        <v>1699024</v>
      </c>
      <c r="I9" s="10"/>
      <c r="J9" s="5"/>
      <c r="K9" s="5"/>
      <c r="L9" s="5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</row>
    <row r="10" spans="1:118" s="9" customFormat="1" ht="24.75" customHeight="1" x14ac:dyDescent="0.2">
      <c r="A10" s="10"/>
      <c r="B10" s="21"/>
      <c r="C10" s="16" t="s">
        <v>23</v>
      </c>
      <c r="D10" s="17"/>
      <c r="E10" s="18" t="s">
        <v>24</v>
      </c>
      <c r="F10" s="24">
        <v>35848</v>
      </c>
      <c r="G10" s="24">
        <v>50205</v>
      </c>
      <c r="H10" s="24">
        <v>53341</v>
      </c>
      <c r="I10" s="1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</row>
    <row r="11" spans="1:118" s="9" customFormat="1" ht="24.75" customHeight="1" x14ac:dyDescent="0.2">
      <c r="A11" s="10"/>
      <c r="B11" s="21"/>
      <c r="C11" s="16" t="s">
        <v>25</v>
      </c>
      <c r="D11" s="17"/>
      <c r="E11" s="18" t="s">
        <v>9</v>
      </c>
      <c r="F11" s="24">
        <v>128948</v>
      </c>
      <c r="G11" s="24">
        <v>126581</v>
      </c>
      <c r="H11" s="24">
        <v>119174</v>
      </c>
      <c r="I11" s="1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</row>
    <row r="12" spans="1:118" s="9" customFormat="1" ht="24.75" customHeight="1" x14ac:dyDescent="0.2">
      <c r="A12" s="10"/>
      <c r="B12" s="22"/>
      <c r="C12" s="16" t="s">
        <v>26</v>
      </c>
      <c r="D12" s="17"/>
      <c r="E12" s="18" t="s">
        <v>27</v>
      </c>
      <c r="F12" s="25">
        <f>SUM(F8:F11)</f>
        <v>1936104</v>
      </c>
      <c r="G12" s="24">
        <f>SUM(G8:G11)</f>
        <v>2657388</v>
      </c>
      <c r="H12" s="24">
        <f>SUM(H8:H11)</f>
        <v>1873170</v>
      </c>
      <c r="I12" s="1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</row>
    <row r="13" spans="1:118" s="9" customFormat="1" ht="24.75" customHeight="1" x14ac:dyDescent="0.2">
      <c r="A13" s="10"/>
      <c r="B13" s="15" t="s">
        <v>28</v>
      </c>
      <c r="C13" s="16" t="s">
        <v>29</v>
      </c>
      <c r="D13" s="17"/>
      <c r="E13" s="18" t="s">
        <v>9</v>
      </c>
      <c r="F13" s="24">
        <v>1323096</v>
      </c>
      <c r="G13" s="24">
        <v>1857914</v>
      </c>
      <c r="H13" s="24">
        <v>1269630</v>
      </c>
      <c r="I13" s="1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</row>
    <row r="14" spans="1:118" s="9" customFormat="1" ht="24.75" customHeight="1" x14ac:dyDescent="0.2">
      <c r="A14" s="10"/>
      <c r="B14" s="21"/>
      <c r="C14" s="16" t="s">
        <v>30</v>
      </c>
      <c r="D14" s="17"/>
      <c r="E14" s="18" t="s">
        <v>9</v>
      </c>
      <c r="F14" s="24">
        <v>38261</v>
      </c>
      <c r="G14" s="24">
        <v>39496</v>
      </c>
      <c r="H14" s="24">
        <v>38054</v>
      </c>
      <c r="I14" s="1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</row>
    <row r="15" spans="1:118" s="9" customFormat="1" ht="24.75" customHeight="1" x14ac:dyDescent="0.2">
      <c r="A15" s="10"/>
      <c r="B15" s="21"/>
      <c r="C15" s="16" t="s">
        <v>31</v>
      </c>
      <c r="D15" s="17"/>
      <c r="E15" s="18" t="s">
        <v>9</v>
      </c>
      <c r="F15" s="24">
        <v>324006</v>
      </c>
      <c r="G15" s="24">
        <v>409411</v>
      </c>
      <c r="H15" s="24">
        <v>318502</v>
      </c>
      <c r="I15" s="1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</row>
    <row r="16" spans="1:118" s="9" customFormat="1" ht="24.75" customHeight="1" x14ac:dyDescent="0.2">
      <c r="A16" s="10"/>
      <c r="B16" s="21"/>
      <c r="C16" s="16" t="s">
        <v>32</v>
      </c>
      <c r="D16" s="17"/>
      <c r="E16" s="18" t="s">
        <v>9</v>
      </c>
      <c r="F16" s="24">
        <v>64306</v>
      </c>
      <c r="G16" s="24">
        <v>78110</v>
      </c>
      <c r="H16" s="24">
        <v>51598</v>
      </c>
      <c r="I16" s="1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</row>
    <row r="17" spans="1:118" s="9" customFormat="1" ht="24.75" customHeight="1" x14ac:dyDescent="0.2">
      <c r="A17" s="10"/>
      <c r="B17" s="21"/>
      <c r="C17" s="16" t="s">
        <v>33</v>
      </c>
      <c r="D17" s="17"/>
      <c r="E17" s="18" t="s">
        <v>9</v>
      </c>
      <c r="F17" s="24">
        <v>1048</v>
      </c>
      <c r="G17" s="24">
        <v>1456</v>
      </c>
      <c r="H17" s="24">
        <v>883</v>
      </c>
      <c r="I17" s="1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</row>
    <row r="18" spans="1:118" s="9" customFormat="1" ht="24.75" customHeight="1" x14ac:dyDescent="0.2">
      <c r="A18" s="10"/>
      <c r="B18" s="21"/>
      <c r="C18" s="26" t="s">
        <v>34</v>
      </c>
      <c r="D18" s="27"/>
      <c r="E18" s="18" t="s">
        <v>35</v>
      </c>
      <c r="F18" s="24">
        <v>60000</v>
      </c>
      <c r="G18" s="24">
        <v>150000</v>
      </c>
      <c r="H18" s="24">
        <v>60000</v>
      </c>
      <c r="I18" s="1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</row>
    <row r="19" spans="1:118" s="9" customFormat="1" ht="24.75" customHeight="1" x14ac:dyDescent="0.2">
      <c r="A19" s="10"/>
      <c r="B19" s="21"/>
      <c r="C19" s="28" t="s">
        <v>25</v>
      </c>
      <c r="D19" s="29"/>
      <c r="E19" s="18" t="s">
        <v>9</v>
      </c>
      <c r="F19" s="24">
        <v>75183</v>
      </c>
      <c r="G19" s="24">
        <v>67661</v>
      </c>
      <c r="H19" s="24">
        <v>78061</v>
      </c>
      <c r="I19" s="1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</row>
    <row r="20" spans="1:118" s="9" customFormat="1" ht="24.75" customHeight="1" x14ac:dyDescent="0.2">
      <c r="A20" s="10"/>
      <c r="B20" s="21"/>
      <c r="C20" s="30"/>
      <c r="D20" s="31" t="s">
        <v>36</v>
      </c>
      <c r="E20" s="18" t="s">
        <v>37</v>
      </c>
      <c r="F20" s="24">
        <v>10005</v>
      </c>
      <c r="G20" s="24">
        <v>7</v>
      </c>
      <c r="H20" s="24">
        <v>222</v>
      </c>
      <c r="I20" s="1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</row>
    <row r="21" spans="1:118" s="9" customFormat="1" ht="24.75" customHeight="1" x14ac:dyDescent="0.2">
      <c r="A21" s="10"/>
      <c r="B21" s="22"/>
      <c r="C21" s="16" t="s">
        <v>38</v>
      </c>
      <c r="D21" s="17"/>
      <c r="E21" s="18" t="s">
        <v>39</v>
      </c>
      <c r="F21" s="25">
        <f>SUM(F13:F19)</f>
        <v>1885900</v>
      </c>
      <c r="G21" s="24">
        <f>SUM(G13:G19)</f>
        <v>2604048</v>
      </c>
      <c r="H21" s="24">
        <f>SUM(H13:H19)</f>
        <v>1816728</v>
      </c>
      <c r="I21" s="10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</row>
    <row r="22" spans="1:118" s="9" customFormat="1" ht="24.75" customHeight="1" x14ac:dyDescent="0.2">
      <c r="A22" s="10"/>
      <c r="B22" s="15" t="s">
        <v>40</v>
      </c>
      <c r="C22" s="16" t="s">
        <v>41</v>
      </c>
      <c r="D22" s="17"/>
      <c r="E22" s="18" t="s">
        <v>42</v>
      </c>
      <c r="F22" s="24">
        <f>F12-F21</f>
        <v>50204</v>
      </c>
      <c r="G22" s="24">
        <f>G12-G21</f>
        <v>53340</v>
      </c>
      <c r="H22" s="24">
        <f>H12-H21</f>
        <v>56442</v>
      </c>
      <c r="I22" s="1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</row>
    <row r="23" spans="1:118" s="9" customFormat="1" ht="24.75" customHeight="1" x14ac:dyDescent="0.2">
      <c r="A23" s="10"/>
      <c r="B23" s="21"/>
      <c r="C23" s="16" t="s">
        <v>43</v>
      </c>
      <c r="D23" s="17"/>
      <c r="E23" s="18" t="s">
        <v>44</v>
      </c>
      <c r="F23" s="24">
        <f>F22+F18</f>
        <v>110204</v>
      </c>
      <c r="G23" s="24">
        <f>G22+G18</f>
        <v>203340</v>
      </c>
      <c r="H23" s="24">
        <f>H22+H18</f>
        <v>116442</v>
      </c>
      <c r="I23" s="1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</row>
    <row r="24" spans="1:118" s="9" customFormat="1" ht="24.75" customHeight="1" x14ac:dyDescent="0.2">
      <c r="A24" s="10"/>
      <c r="B24" s="21"/>
      <c r="C24" s="16" t="s">
        <v>45</v>
      </c>
      <c r="D24" s="17"/>
      <c r="E24" s="18" t="s">
        <v>46</v>
      </c>
      <c r="F24" s="32">
        <f>F23-F10</f>
        <v>74356</v>
      </c>
      <c r="G24" s="32">
        <f>G23-G10</f>
        <v>153135</v>
      </c>
      <c r="H24" s="32">
        <f>H23-H10</f>
        <v>63101</v>
      </c>
      <c r="I24" s="33"/>
      <c r="J24" s="34"/>
      <c r="K24" s="34"/>
      <c r="L24" s="35"/>
      <c r="M24" s="36"/>
      <c r="N24" s="37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</row>
    <row r="25" spans="1:118" s="9" customFormat="1" ht="24.75" customHeight="1" x14ac:dyDescent="0.2">
      <c r="A25" s="10"/>
      <c r="B25" s="21"/>
      <c r="C25" s="16" t="s">
        <v>47</v>
      </c>
      <c r="D25" s="17"/>
      <c r="E25" s="18" t="s">
        <v>48</v>
      </c>
      <c r="F25" s="32">
        <f>F24+F20</f>
        <v>84361</v>
      </c>
      <c r="G25" s="32">
        <f>G24+G20</f>
        <v>153142</v>
      </c>
      <c r="H25" s="32">
        <f>H24+H20</f>
        <v>63323</v>
      </c>
      <c r="I25" s="38"/>
      <c r="J25" s="10"/>
      <c r="K25" s="10"/>
      <c r="L25" s="10"/>
      <c r="M25" s="10"/>
      <c r="N25" s="10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</row>
    <row r="26" spans="1:118" s="9" customFormat="1" ht="24.75" customHeight="1" x14ac:dyDescent="0.2">
      <c r="A26" s="10"/>
      <c r="B26" s="22"/>
      <c r="C26" s="16" t="s">
        <v>49</v>
      </c>
      <c r="D26" s="17"/>
      <c r="E26" s="18" t="s">
        <v>50</v>
      </c>
      <c r="F26" s="39">
        <f>F25/F9</f>
        <v>4.7671897365362106E-2</v>
      </c>
      <c r="G26" s="39">
        <f>G25/G9</f>
        <v>6.1781448056899189E-2</v>
      </c>
      <c r="H26" s="39">
        <f>H25/H9</f>
        <v>3.7270221021009707E-2</v>
      </c>
      <c r="I26" s="38"/>
      <c r="J26" s="34"/>
      <c r="K26" s="34"/>
      <c r="L26" s="35"/>
      <c r="M26" s="40"/>
      <c r="N26" s="40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</row>
    <row r="27" spans="1:118" s="9" customFormat="1" ht="24.75" customHeight="1" x14ac:dyDescent="0.2">
      <c r="A27" s="10"/>
      <c r="B27" s="17" t="s">
        <v>51</v>
      </c>
      <c r="C27" s="17"/>
      <c r="D27" s="17"/>
      <c r="E27" s="41"/>
      <c r="F27" s="42">
        <v>167421</v>
      </c>
      <c r="G27" s="42">
        <v>167428</v>
      </c>
      <c r="H27" s="42">
        <v>167650</v>
      </c>
      <c r="I27" s="10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</row>
    <row r="28" spans="1:118" s="9" customFormat="1" ht="12" customHeight="1" x14ac:dyDescent="0.2">
      <c r="A28" s="5"/>
      <c r="B28" s="38"/>
      <c r="C28" s="10"/>
      <c r="D28" s="10"/>
      <c r="E28" s="10"/>
      <c r="F28" s="10"/>
      <c r="G28" s="10"/>
      <c r="H28" s="3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</row>
    <row r="29" spans="1:118" s="9" customFormat="1" ht="24.75" customHeight="1" x14ac:dyDescent="0.2">
      <c r="A29" s="5"/>
      <c r="B29" s="43" t="s">
        <v>9</v>
      </c>
      <c r="C29" s="10"/>
      <c r="D29" s="10"/>
      <c r="E29" s="10"/>
      <c r="F29" s="10"/>
      <c r="G29" s="10"/>
      <c r="H29" s="3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</row>
    <row r="30" spans="1:118" s="9" customFormat="1" ht="12" customHeight="1" x14ac:dyDescent="0.2">
      <c r="A30" s="5"/>
      <c r="B30" s="10"/>
      <c r="C30" s="10"/>
      <c r="D30" s="10"/>
      <c r="E30" s="10"/>
      <c r="F30" s="10"/>
      <c r="G30" s="10"/>
      <c r="H30" s="3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</row>
    <row r="31" spans="1:118" s="9" customFormat="1" ht="12" customHeight="1" x14ac:dyDescent="0.2">
      <c r="A31" s="5"/>
      <c r="B31" s="38"/>
      <c r="C31" s="10"/>
      <c r="D31" s="10"/>
      <c r="E31" s="10"/>
      <c r="F31" s="10"/>
      <c r="G31" s="10"/>
      <c r="H31" s="38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</row>
    <row r="32" spans="1:118" s="9" customFormat="1" ht="12" customHeight="1" x14ac:dyDescent="0.2">
      <c r="A32" s="5"/>
      <c r="B32" s="38"/>
      <c r="C32" s="10"/>
      <c r="D32" s="10"/>
      <c r="E32" s="10"/>
      <c r="F32" s="10"/>
      <c r="G32" s="10"/>
      <c r="H32" s="3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</row>
    <row r="33" spans="1:118" s="9" customFormat="1" ht="12" customHeight="1" x14ac:dyDescent="0.2">
      <c r="A33" s="5"/>
      <c r="B33" s="38"/>
      <c r="C33" s="10"/>
      <c r="D33" s="10"/>
      <c r="E33" s="10"/>
      <c r="F33" s="10"/>
      <c r="G33" s="10"/>
      <c r="H33" s="3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</row>
    <row r="34" spans="1:118" s="9" customFormat="1" ht="12" customHeight="1" x14ac:dyDescent="0.2">
      <c r="A34" s="5"/>
      <c r="B34" s="38"/>
      <c r="C34" s="10"/>
      <c r="D34" s="10"/>
      <c r="E34" s="10"/>
      <c r="F34" s="10"/>
      <c r="G34" s="10"/>
      <c r="H34" s="38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</row>
    <row r="35" spans="1:118" s="9" customFormat="1" ht="12" customHeight="1" x14ac:dyDescent="0.2">
      <c r="A35" s="5"/>
      <c r="B35" s="10"/>
      <c r="C35" s="10"/>
      <c r="D35" s="10"/>
      <c r="E35" s="10"/>
      <c r="F35" s="10"/>
      <c r="G35" s="10"/>
      <c r="H35" s="3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</row>
    <row r="36" spans="1:118" s="9" customFormat="1" ht="12" customHeight="1" x14ac:dyDescent="0.2">
      <c r="A36" s="5"/>
      <c r="B36" s="38"/>
      <c r="C36" s="10"/>
      <c r="D36" s="10"/>
      <c r="E36" s="10"/>
      <c r="F36" s="10"/>
      <c r="G36" s="10"/>
      <c r="H36" s="4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</row>
    <row r="37" spans="1:118" s="9" customFormat="1" ht="12" customHeight="1" x14ac:dyDescent="0.2">
      <c r="A37" s="5"/>
      <c r="B37" s="38"/>
      <c r="C37" s="10"/>
      <c r="D37" s="10"/>
      <c r="E37" s="10"/>
      <c r="F37" s="10"/>
      <c r="G37" s="10"/>
      <c r="H37" s="3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</row>
    <row r="38" spans="1:118" s="9" customFormat="1" ht="12" customHeight="1" x14ac:dyDescent="0.2">
      <c r="A38" s="5"/>
      <c r="B38" s="38"/>
      <c r="C38" s="10"/>
      <c r="D38" s="10"/>
      <c r="E38" s="10"/>
      <c r="F38" s="10"/>
      <c r="G38" s="10"/>
      <c r="H38" s="3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</row>
    <row r="39" spans="1:118" s="9" customFormat="1" ht="12" customHeight="1" x14ac:dyDescent="0.2">
      <c r="A39" s="5"/>
      <c r="B39" s="38"/>
      <c r="C39" s="10"/>
      <c r="D39" s="10"/>
      <c r="E39" s="10"/>
      <c r="F39" s="10"/>
      <c r="G39" s="10"/>
      <c r="H39" s="3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</row>
    <row r="40" spans="1:118" s="9" customFormat="1" ht="10.9" customHeight="1" x14ac:dyDescent="0.2">
      <c r="A40" s="5"/>
      <c r="B40" s="10"/>
      <c r="C40" s="10"/>
      <c r="D40" s="10"/>
      <c r="E40" s="10"/>
      <c r="F40" s="10"/>
      <c r="G40" s="10"/>
      <c r="H40" s="4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</row>
    <row r="41" spans="1:118" s="9" customFormat="1" ht="10.5" customHeight="1" x14ac:dyDescent="0.2">
      <c r="A41" s="5"/>
      <c r="B41" s="38"/>
      <c r="C41" s="10"/>
      <c r="D41" s="10"/>
      <c r="E41" s="10"/>
      <c r="F41" s="10"/>
      <c r="G41" s="10"/>
      <c r="H41" s="38"/>
      <c r="I41" s="10"/>
      <c r="J41" s="10"/>
      <c r="K41" s="10"/>
      <c r="L41" s="10"/>
      <c r="M41" s="10"/>
      <c r="N41" s="10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</row>
    <row r="42" spans="1:118" s="9" customFormat="1" ht="10.9" customHeight="1" x14ac:dyDescent="0.2">
      <c r="A42" s="5"/>
      <c r="B42" s="38"/>
      <c r="C42" s="10"/>
      <c r="D42" s="10"/>
      <c r="E42" s="10"/>
      <c r="F42" s="10"/>
      <c r="G42" s="10"/>
      <c r="H42" s="3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</row>
    <row r="43" spans="1:118" s="9" customFormat="1" ht="10.9" customHeight="1" x14ac:dyDescent="0.2">
      <c r="A43" s="5"/>
      <c r="B43" s="38"/>
      <c r="C43" s="10"/>
      <c r="D43" s="10"/>
      <c r="E43" s="10"/>
      <c r="F43" s="10"/>
      <c r="G43" s="10"/>
      <c r="H43" s="3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</row>
    <row r="44" spans="1:118" s="9" customFormat="1" ht="10.5" customHeight="1" x14ac:dyDescent="0.2">
      <c r="A44" s="5"/>
      <c r="B44" s="38"/>
      <c r="C44" s="10"/>
      <c r="D44" s="10"/>
      <c r="E44" s="10"/>
      <c r="F44" s="10"/>
      <c r="G44" s="10"/>
      <c r="H44" s="3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</row>
    <row r="45" spans="1:118" s="9" customFormat="1" ht="10.9" customHeight="1" x14ac:dyDescent="0.2">
      <c r="A45" s="5"/>
      <c r="B45" s="10"/>
      <c r="C45" s="10"/>
      <c r="D45" s="10"/>
      <c r="E45" s="10"/>
      <c r="F45" s="10"/>
      <c r="G45" s="10"/>
      <c r="H45" s="3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</row>
    <row r="46" spans="1:118" s="9" customFormat="1" ht="9.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</row>
    <row r="47" spans="1:118" s="9" customFormat="1" ht="9.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</row>
    <row r="48" spans="1:118" s="9" customFormat="1" ht="9.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</row>
    <row r="49" spans="1:118" s="9" customFormat="1" ht="9.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</row>
    <row r="50" spans="1:118" s="9" customFormat="1" ht="9.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</row>
    <row r="51" spans="1:118" s="9" customFormat="1" ht="9.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</row>
    <row r="52" spans="1:118" s="9" customFormat="1" ht="9.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</row>
    <row r="53" spans="1:118" s="9" customFormat="1" ht="9.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</row>
    <row r="54" spans="1:118" s="9" customFormat="1" ht="9.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</row>
    <row r="55" spans="1:118" s="9" customFormat="1" ht="9.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</row>
    <row r="56" spans="1:118" s="9" customFormat="1" ht="9.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</row>
    <row r="57" spans="1:118" s="9" customFormat="1" ht="9.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</row>
    <row r="58" spans="1:118" s="9" customFormat="1" ht="9.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8" s="9" customFormat="1" ht="9.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8" s="9" customFormat="1" ht="9.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</row>
    <row r="61" spans="1:118" s="9" customFormat="1" ht="9.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</row>
    <row r="62" spans="1:118" s="9" customFormat="1" ht="9.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1:118" s="9" customFormat="1" ht="9.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</row>
    <row r="64" spans="1:118" s="9" customFormat="1" ht="9.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</row>
    <row r="65" spans="1:118" s="9" customFormat="1" ht="9.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</row>
    <row r="66" spans="1:118" s="9" customFormat="1" ht="9.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</row>
    <row r="67" spans="1:118" s="9" customFormat="1" ht="9.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</row>
    <row r="68" spans="1:118" s="9" customFormat="1" ht="9.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</row>
    <row r="69" spans="1:118" s="9" customFormat="1" ht="9.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</row>
    <row r="70" spans="1:118" s="9" customFormat="1" ht="9.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</row>
    <row r="71" spans="1:118" s="9" customFormat="1" ht="9.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</row>
    <row r="72" spans="1:118" s="9" customFormat="1" ht="9.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</row>
    <row r="73" spans="1:118" s="9" customFormat="1" ht="9.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</row>
    <row r="74" spans="1:118" s="9" customFormat="1" ht="9.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</row>
    <row r="75" spans="1:118" s="9" customFormat="1" ht="9.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</row>
    <row r="76" spans="1:118" s="9" customFormat="1" ht="9.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</row>
    <row r="77" spans="1:118" s="9" customFormat="1" ht="9.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</row>
    <row r="78" spans="1:118" s="9" customFormat="1" ht="9.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</row>
    <row r="79" spans="1:118" s="9" customFormat="1" ht="9.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</row>
    <row r="80" spans="1:118" s="9" customFormat="1" ht="9.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</row>
    <row r="81" spans="1:118" s="9" customFormat="1" ht="9.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</row>
    <row r="82" spans="1:118" s="9" customFormat="1" ht="9.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</row>
    <row r="83" spans="1:118" s="9" customFormat="1" ht="9.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</row>
    <row r="84" spans="1:118" s="9" customFormat="1" ht="9.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</row>
    <row r="85" spans="1:118" s="9" customFormat="1" ht="9.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</row>
    <row r="86" spans="1:118" s="9" customFormat="1" ht="9.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</row>
    <row r="87" spans="1:118" s="9" customFormat="1" ht="9.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</row>
    <row r="88" spans="1:118" s="9" customFormat="1" ht="9.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</row>
    <row r="89" spans="1:118" s="9" customFormat="1" ht="9.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</row>
    <row r="90" spans="1:118" s="9" customFormat="1" ht="9.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</row>
    <row r="91" spans="1:118" s="9" customFormat="1" ht="9.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</row>
    <row r="92" spans="1:118" s="9" customFormat="1" ht="9.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</row>
    <row r="93" spans="1:118" s="9" customFormat="1" ht="9.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</row>
    <row r="94" spans="1:118" s="9" customFormat="1" ht="9.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</row>
    <row r="95" spans="1:118" s="9" customFormat="1" ht="9.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</row>
    <row r="96" spans="1:118" s="9" customFormat="1" ht="9.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</row>
    <row r="97" spans="1:118" s="9" customFormat="1" ht="9.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</row>
    <row r="98" spans="1:118" s="9" customFormat="1" ht="9.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</row>
    <row r="99" spans="1:118" s="9" customFormat="1" ht="9.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</row>
    <row r="100" spans="1:118" s="9" customFormat="1" ht="9.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  <row r="101" spans="1:118" s="9" customFormat="1" ht="9.5" x14ac:dyDescent="0.2"/>
    <row r="102" spans="1:118" s="9" customFormat="1" ht="9.5" x14ac:dyDescent="0.2"/>
    <row r="103" spans="1:118" s="9" customFormat="1" ht="9.5" x14ac:dyDescent="0.2"/>
    <row r="104" spans="1:118" s="9" customFormat="1" ht="9.5" x14ac:dyDescent="0.2"/>
    <row r="105" spans="1:118" s="9" customFormat="1" ht="9.5" x14ac:dyDescent="0.2"/>
    <row r="106" spans="1:118" s="9" customFormat="1" ht="9.5" x14ac:dyDescent="0.2"/>
    <row r="107" spans="1:118" s="9" customFormat="1" ht="9.5" x14ac:dyDescent="0.2"/>
    <row r="108" spans="1:118" s="9" customFormat="1" ht="9.5" x14ac:dyDescent="0.2"/>
    <row r="109" spans="1:118" s="9" customFormat="1" ht="9.5" x14ac:dyDescent="0.2"/>
    <row r="110" spans="1:118" s="9" customFormat="1" ht="9.5" x14ac:dyDescent="0.2"/>
    <row r="111" spans="1:118" s="9" customFormat="1" ht="9.5" x14ac:dyDescent="0.2"/>
    <row r="112" spans="1:118" s="9" customFormat="1" ht="9.5" x14ac:dyDescent="0.2"/>
    <row r="113" s="9" customFormat="1" ht="9.5" x14ac:dyDescent="0.2"/>
    <row r="114" s="9" customFormat="1" ht="9.5" x14ac:dyDescent="0.2"/>
    <row r="115" s="9" customFormat="1" ht="9.5" x14ac:dyDescent="0.2"/>
    <row r="116" s="9" customFormat="1" ht="9.5" x14ac:dyDescent="0.2"/>
    <row r="117" s="9" customFormat="1" ht="9.5" x14ac:dyDescent="0.2"/>
    <row r="118" s="9" customFormat="1" ht="9.5" x14ac:dyDescent="0.2"/>
    <row r="119" s="9" customFormat="1" ht="9.5" x14ac:dyDescent="0.2"/>
    <row r="120" s="9" customFormat="1" ht="9.5" x14ac:dyDescent="0.2"/>
    <row r="121" s="9" customFormat="1" ht="9.5" x14ac:dyDescent="0.2"/>
    <row r="122" s="9" customFormat="1" ht="9.5" x14ac:dyDescent="0.2"/>
    <row r="123" s="9" customFormat="1" ht="9.5" x14ac:dyDescent="0.2"/>
    <row r="124" s="9" customFormat="1" ht="9.5" x14ac:dyDescent="0.2"/>
    <row r="125" s="9" customFormat="1" ht="9.5" x14ac:dyDescent="0.2"/>
    <row r="126" s="9" customFormat="1" ht="9.5" x14ac:dyDescent="0.2"/>
    <row r="127" s="9" customFormat="1" ht="9.5" x14ac:dyDescent="0.2"/>
    <row r="128" s="9" customFormat="1" ht="9.5" x14ac:dyDescent="0.2"/>
    <row r="129" s="9" customFormat="1" ht="9.5" x14ac:dyDescent="0.2"/>
    <row r="130" s="9" customFormat="1" ht="9.5" x14ac:dyDescent="0.2"/>
    <row r="131" s="9" customFormat="1" ht="9.5" x14ac:dyDescent="0.2"/>
    <row r="132" s="9" customFormat="1" ht="9.5" x14ac:dyDescent="0.2"/>
    <row r="133" s="9" customFormat="1" ht="9.5" x14ac:dyDescent="0.2"/>
    <row r="134" s="9" customFormat="1" ht="9.5" x14ac:dyDescent="0.2"/>
    <row r="135" s="9" customFormat="1" ht="9.5" x14ac:dyDescent="0.2"/>
    <row r="136" s="9" customFormat="1" ht="9.5" x14ac:dyDescent="0.2"/>
    <row r="137" s="9" customFormat="1" ht="9.5" x14ac:dyDescent="0.2"/>
    <row r="138" s="9" customFormat="1" ht="9.5" x14ac:dyDescent="0.2"/>
    <row r="139" s="9" customFormat="1" ht="9.5" x14ac:dyDescent="0.2"/>
    <row r="140" s="9" customFormat="1" ht="9.5" x14ac:dyDescent="0.2"/>
    <row r="141" s="9" customFormat="1" ht="9.5" x14ac:dyDescent="0.2"/>
    <row r="142" s="9" customFormat="1" ht="9.5" x14ac:dyDescent="0.2"/>
    <row r="143" s="9" customFormat="1" ht="9.5" x14ac:dyDescent="0.2"/>
    <row r="144" s="9" customFormat="1" ht="9.5" x14ac:dyDescent="0.2"/>
    <row r="145" s="9" customFormat="1" ht="9.5" x14ac:dyDescent="0.2"/>
    <row r="146" s="9" customFormat="1" ht="9.5" x14ac:dyDescent="0.2"/>
    <row r="147" s="9" customFormat="1" ht="9.5" x14ac:dyDescent="0.2"/>
    <row r="148" s="9" customFormat="1" ht="9.5" x14ac:dyDescent="0.2"/>
    <row r="149" s="9" customFormat="1" ht="9.5" x14ac:dyDescent="0.2"/>
    <row r="150" s="9" customFormat="1" ht="9.5" x14ac:dyDescent="0.2"/>
    <row r="151" s="9" customFormat="1" ht="9.5" x14ac:dyDescent="0.2"/>
    <row r="152" s="9" customFormat="1" ht="9.5" x14ac:dyDescent="0.2"/>
    <row r="153" s="9" customFormat="1" ht="9.5" x14ac:dyDescent="0.2"/>
    <row r="154" s="9" customFormat="1" ht="9.5" x14ac:dyDescent="0.2"/>
    <row r="155" s="9" customFormat="1" ht="9.5" x14ac:dyDescent="0.2"/>
    <row r="156" s="9" customFormat="1" ht="9.5" x14ac:dyDescent="0.2"/>
    <row r="157" s="9" customFormat="1" ht="9.5" x14ac:dyDescent="0.2"/>
    <row r="158" s="9" customFormat="1" ht="9.5" x14ac:dyDescent="0.2"/>
    <row r="159" s="9" customFormat="1" ht="9.5" x14ac:dyDescent="0.2"/>
    <row r="160" s="9" customFormat="1" ht="9.5" x14ac:dyDescent="0.2"/>
    <row r="161" s="9" customFormat="1" ht="9.5" x14ac:dyDescent="0.2"/>
    <row r="162" s="9" customFormat="1" ht="9.5" x14ac:dyDescent="0.2"/>
    <row r="163" s="9" customFormat="1" ht="9.5" x14ac:dyDescent="0.2"/>
    <row r="164" s="9" customFormat="1" ht="9.5" x14ac:dyDescent="0.2"/>
    <row r="165" s="9" customFormat="1" ht="9.5" x14ac:dyDescent="0.2"/>
    <row r="166" s="9" customFormat="1" ht="9.5" x14ac:dyDescent="0.2"/>
    <row r="167" s="9" customFormat="1" ht="9.5" x14ac:dyDescent="0.2"/>
    <row r="168" s="9" customFormat="1" ht="9.5" x14ac:dyDescent="0.2"/>
    <row r="169" s="9" customFormat="1" ht="9.5" x14ac:dyDescent="0.2"/>
    <row r="170" s="9" customFormat="1" ht="9.5" x14ac:dyDescent="0.2"/>
    <row r="171" s="9" customFormat="1" ht="9.5" x14ac:dyDescent="0.2"/>
    <row r="172" s="9" customFormat="1" ht="9.5" x14ac:dyDescent="0.2"/>
    <row r="173" s="9" customFormat="1" ht="9.5" x14ac:dyDescent="0.2"/>
    <row r="174" s="9" customFormat="1" ht="9.5" x14ac:dyDescent="0.2"/>
    <row r="175" s="9" customFormat="1" ht="9.5" x14ac:dyDescent="0.2"/>
    <row r="176" s="9" customFormat="1" ht="9.5" x14ac:dyDescent="0.2"/>
    <row r="177" s="9" customFormat="1" ht="9.5" x14ac:dyDescent="0.2"/>
    <row r="178" s="9" customFormat="1" ht="9.5" x14ac:dyDescent="0.2"/>
    <row r="179" s="9" customFormat="1" ht="9.5" x14ac:dyDescent="0.2"/>
    <row r="180" s="9" customFormat="1" ht="9.5" x14ac:dyDescent="0.2"/>
    <row r="181" s="9" customFormat="1" ht="9.5" x14ac:dyDescent="0.2"/>
    <row r="182" s="9" customFormat="1" ht="9.5" x14ac:dyDescent="0.2"/>
    <row r="183" s="9" customFormat="1" ht="9.5" x14ac:dyDescent="0.2"/>
    <row r="184" s="9" customFormat="1" ht="9.5" x14ac:dyDescent="0.2"/>
    <row r="185" s="9" customFormat="1" ht="9.5" x14ac:dyDescent="0.2"/>
    <row r="186" s="9" customFormat="1" ht="9.5" x14ac:dyDescent="0.2"/>
    <row r="187" s="9" customFormat="1" ht="9.5" x14ac:dyDescent="0.2"/>
    <row r="188" s="9" customFormat="1" ht="9.5" x14ac:dyDescent="0.2"/>
    <row r="189" s="9" customFormat="1" ht="9.5" x14ac:dyDescent="0.2"/>
    <row r="190" s="9" customFormat="1" ht="9.5" x14ac:dyDescent="0.2"/>
    <row r="191" s="9" customFormat="1" ht="9.5" x14ac:dyDescent="0.2"/>
    <row r="192" s="9" customFormat="1" ht="9.5" x14ac:dyDescent="0.2"/>
    <row r="193" s="9" customFormat="1" ht="9.5" x14ac:dyDescent="0.2"/>
    <row r="194" s="9" customFormat="1" ht="9.5" x14ac:dyDescent="0.2"/>
    <row r="195" s="9" customFormat="1" ht="9.5" x14ac:dyDescent="0.2"/>
    <row r="196" s="9" customFormat="1" ht="9.5" x14ac:dyDescent="0.2"/>
    <row r="197" s="9" customFormat="1" ht="9.5" x14ac:dyDescent="0.2"/>
    <row r="198" s="9" customFormat="1" ht="9.5" x14ac:dyDescent="0.2"/>
    <row r="199" s="9" customFormat="1" ht="9.5" x14ac:dyDescent="0.2"/>
    <row r="200" s="9" customFormat="1" ht="9.5" x14ac:dyDescent="0.2"/>
    <row r="201" s="9" customFormat="1" ht="9.5" x14ac:dyDescent="0.2"/>
    <row r="202" s="9" customFormat="1" ht="9.5" x14ac:dyDescent="0.2"/>
    <row r="203" s="9" customFormat="1" ht="9.5" x14ac:dyDescent="0.2"/>
    <row r="204" s="9" customFormat="1" ht="9.5" x14ac:dyDescent="0.2"/>
    <row r="205" s="9" customFormat="1" ht="9.5" x14ac:dyDescent="0.2"/>
    <row r="206" s="9" customFormat="1" ht="9.5" x14ac:dyDescent="0.2"/>
    <row r="207" s="9" customFormat="1" ht="9.5" x14ac:dyDescent="0.2"/>
    <row r="208" s="9" customFormat="1" ht="9.5" x14ac:dyDescent="0.2"/>
    <row r="209" s="9" customFormat="1" ht="9.5" x14ac:dyDescent="0.2"/>
    <row r="210" s="9" customFormat="1" ht="9.5" x14ac:dyDescent="0.2"/>
    <row r="211" s="9" customFormat="1" ht="9.5" x14ac:dyDescent="0.2"/>
    <row r="212" s="9" customFormat="1" ht="9.5" x14ac:dyDescent="0.2"/>
    <row r="213" s="9" customFormat="1" ht="9.5" x14ac:dyDescent="0.2"/>
    <row r="214" s="9" customFormat="1" ht="9.5" x14ac:dyDescent="0.2"/>
    <row r="215" s="9" customFormat="1" ht="9.5" x14ac:dyDescent="0.2"/>
    <row r="216" s="9" customFormat="1" ht="9.5" x14ac:dyDescent="0.2"/>
    <row r="217" s="9" customFormat="1" ht="9.5" x14ac:dyDescent="0.2"/>
    <row r="218" s="9" customFormat="1" ht="9.5" x14ac:dyDescent="0.2"/>
    <row r="219" s="9" customFormat="1" ht="9.5" x14ac:dyDescent="0.2"/>
    <row r="220" s="9" customFormat="1" ht="9.5" x14ac:dyDescent="0.2"/>
    <row r="221" s="9" customFormat="1" ht="9.5" x14ac:dyDescent="0.2"/>
    <row r="222" s="9" customFormat="1" ht="9.5" x14ac:dyDescent="0.2"/>
    <row r="223" s="9" customFormat="1" ht="9.5" x14ac:dyDescent="0.2"/>
    <row r="224" s="9" customFormat="1" ht="9.5" x14ac:dyDescent="0.2"/>
    <row r="225" s="9" customFormat="1" ht="9.5" x14ac:dyDescent="0.2"/>
    <row r="226" s="9" customFormat="1" ht="9.5" x14ac:dyDescent="0.2"/>
    <row r="227" s="9" customFormat="1" ht="9.5" x14ac:dyDescent="0.2"/>
    <row r="228" s="9" customFormat="1" ht="9.5" x14ac:dyDescent="0.2"/>
    <row r="229" s="9" customFormat="1" ht="9.5" x14ac:dyDescent="0.2"/>
    <row r="230" s="9" customFormat="1" ht="9.5" x14ac:dyDescent="0.2"/>
    <row r="231" s="9" customFormat="1" ht="9.5" x14ac:dyDescent="0.2"/>
    <row r="232" s="9" customFormat="1" ht="9.5" x14ac:dyDescent="0.2"/>
    <row r="233" s="9" customFormat="1" ht="9.5" x14ac:dyDescent="0.2"/>
    <row r="234" s="9" customFormat="1" ht="9.5" x14ac:dyDescent="0.2"/>
    <row r="235" s="9" customFormat="1" ht="9.5" x14ac:dyDescent="0.2"/>
    <row r="236" s="9" customFormat="1" ht="9.5" x14ac:dyDescent="0.2"/>
    <row r="237" s="9" customFormat="1" ht="9.5" x14ac:dyDescent="0.2"/>
    <row r="238" s="9" customFormat="1" ht="9.5" x14ac:dyDescent="0.2"/>
    <row r="239" s="9" customFormat="1" ht="9.5" x14ac:dyDescent="0.2"/>
    <row r="240" s="9" customFormat="1" ht="9.5" x14ac:dyDescent="0.2"/>
    <row r="241" s="9" customFormat="1" ht="9.5" x14ac:dyDescent="0.2"/>
    <row r="242" s="9" customFormat="1" ht="9.5" x14ac:dyDescent="0.2"/>
    <row r="243" s="9" customFormat="1" ht="9.5" x14ac:dyDescent="0.2"/>
    <row r="244" s="9" customFormat="1" ht="9.5" x14ac:dyDescent="0.2"/>
    <row r="245" s="9" customFormat="1" ht="9.5" x14ac:dyDescent="0.2"/>
    <row r="246" s="9" customFormat="1" ht="9.5" x14ac:dyDescent="0.2"/>
    <row r="247" s="9" customFormat="1" ht="9.5" x14ac:dyDescent="0.2"/>
    <row r="248" s="9" customFormat="1" ht="9.5" x14ac:dyDescent="0.2"/>
    <row r="249" s="9" customFormat="1" ht="9.5" x14ac:dyDescent="0.2"/>
    <row r="250" s="9" customFormat="1" ht="9.5" x14ac:dyDescent="0.2"/>
    <row r="251" s="9" customFormat="1" ht="9.5" x14ac:dyDescent="0.2"/>
    <row r="252" s="9" customFormat="1" ht="9.5" x14ac:dyDescent="0.2"/>
    <row r="253" s="9" customFormat="1" ht="9.5" x14ac:dyDescent="0.2"/>
    <row r="254" s="9" customFormat="1" ht="9.5" x14ac:dyDescent="0.2"/>
    <row r="255" s="9" customFormat="1" ht="9.5" x14ac:dyDescent="0.2"/>
    <row r="256" s="9" customFormat="1" ht="9.5" x14ac:dyDescent="0.2"/>
    <row r="257" s="9" customFormat="1" ht="9.5" x14ac:dyDescent="0.2"/>
    <row r="258" s="9" customFormat="1" ht="9.5" x14ac:dyDescent="0.2"/>
    <row r="259" s="9" customFormat="1" ht="9.5" x14ac:dyDescent="0.2"/>
    <row r="260" s="9" customFormat="1" ht="9.5" x14ac:dyDescent="0.2"/>
    <row r="261" s="9" customFormat="1" ht="9.5" x14ac:dyDescent="0.2"/>
    <row r="262" s="9" customFormat="1" ht="9.5" x14ac:dyDescent="0.2"/>
    <row r="263" s="9" customFormat="1" ht="9.5" x14ac:dyDescent="0.2"/>
    <row r="264" s="9" customFormat="1" ht="9.5" x14ac:dyDescent="0.2"/>
    <row r="265" s="9" customFormat="1" ht="9.5" x14ac:dyDescent="0.2"/>
    <row r="266" s="9" customFormat="1" ht="9.5" x14ac:dyDescent="0.2"/>
    <row r="267" s="9" customFormat="1" ht="9.5" x14ac:dyDescent="0.2"/>
    <row r="268" s="9" customFormat="1" ht="9.5" x14ac:dyDescent="0.2"/>
    <row r="269" s="9" customFormat="1" ht="9.5" x14ac:dyDescent="0.2"/>
    <row r="270" s="9" customFormat="1" ht="9.5" x14ac:dyDescent="0.2"/>
    <row r="271" s="9" customFormat="1" ht="9.5" x14ac:dyDescent="0.2"/>
    <row r="272" s="9" customFormat="1" ht="9.5" x14ac:dyDescent="0.2"/>
    <row r="273" s="9" customFormat="1" ht="9.5" x14ac:dyDescent="0.2"/>
    <row r="274" s="9" customFormat="1" ht="9.5" x14ac:dyDescent="0.2"/>
    <row r="275" s="9" customFormat="1" ht="9.5" x14ac:dyDescent="0.2"/>
    <row r="276" s="9" customFormat="1" ht="9.5" x14ac:dyDescent="0.2"/>
    <row r="277" s="9" customFormat="1" ht="9.5" x14ac:dyDescent="0.2"/>
    <row r="278" s="9" customFormat="1" ht="9.5" x14ac:dyDescent="0.2"/>
    <row r="279" s="9" customFormat="1" ht="9.5" x14ac:dyDescent="0.2"/>
    <row r="280" s="9" customFormat="1" ht="9.5" x14ac:dyDescent="0.2"/>
    <row r="281" s="9" customFormat="1" ht="9.5" x14ac:dyDescent="0.2"/>
    <row r="282" s="9" customFormat="1" ht="9.5" x14ac:dyDescent="0.2"/>
    <row r="283" s="9" customFormat="1" ht="9.5" x14ac:dyDescent="0.2"/>
    <row r="284" s="9" customFormat="1" ht="9.5" x14ac:dyDescent="0.2"/>
    <row r="285" s="9" customFormat="1" ht="9.5" x14ac:dyDescent="0.2"/>
    <row r="286" s="9" customFormat="1" ht="9.5" x14ac:dyDescent="0.2"/>
    <row r="287" s="9" customFormat="1" ht="9.5" x14ac:dyDescent="0.2"/>
    <row r="288" s="9" customFormat="1" ht="9.5" x14ac:dyDescent="0.2"/>
    <row r="289" s="9" customFormat="1" ht="9.5" x14ac:dyDescent="0.2"/>
    <row r="290" s="9" customFormat="1" ht="9.5" x14ac:dyDescent="0.2"/>
    <row r="291" s="9" customFormat="1" ht="9.5" x14ac:dyDescent="0.2"/>
    <row r="292" s="9" customFormat="1" ht="9.5" x14ac:dyDescent="0.2"/>
    <row r="293" s="9" customFormat="1" ht="9.5" x14ac:dyDescent="0.2"/>
    <row r="294" s="9" customFormat="1" ht="9.5" x14ac:dyDescent="0.2"/>
    <row r="295" s="9" customFormat="1" ht="9.5" x14ac:dyDescent="0.2"/>
    <row r="296" s="9" customFormat="1" ht="9.5" x14ac:dyDescent="0.2"/>
    <row r="297" s="9" customFormat="1" ht="9.5" x14ac:dyDescent="0.2"/>
    <row r="298" s="9" customFormat="1" ht="9.5" x14ac:dyDescent="0.2"/>
    <row r="299" s="9" customFormat="1" ht="9.5" x14ac:dyDescent="0.2"/>
    <row r="300" s="9" customFormat="1" ht="9.5" x14ac:dyDescent="0.2"/>
    <row r="301" s="9" customFormat="1" ht="9.5" x14ac:dyDescent="0.2"/>
    <row r="302" s="9" customFormat="1" ht="9.5" x14ac:dyDescent="0.2"/>
    <row r="303" s="9" customFormat="1" ht="9.5" x14ac:dyDescent="0.2"/>
    <row r="304" s="9" customFormat="1" ht="9.5" x14ac:dyDescent="0.2"/>
    <row r="305" s="9" customFormat="1" ht="9.5" x14ac:dyDescent="0.2"/>
    <row r="306" s="9" customFormat="1" ht="9.5" x14ac:dyDescent="0.2"/>
    <row r="307" s="9" customFormat="1" ht="9.5" x14ac:dyDescent="0.2"/>
    <row r="308" s="9" customFormat="1" ht="9.5" x14ac:dyDescent="0.2"/>
    <row r="309" s="9" customFormat="1" ht="9.5" x14ac:dyDescent="0.2"/>
    <row r="310" s="9" customFormat="1" ht="9.5" x14ac:dyDescent="0.2"/>
    <row r="311" s="9" customFormat="1" ht="9.5" x14ac:dyDescent="0.2"/>
    <row r="312" s="9" customFormat="1" ht="9.5" x14ac:dyDescent="0.2"/>
    <row r="313" s="9" customFormat="1" ht="9.5" x14ac:dyDescent="0.2"/>
    <row r="314" s="9" customFormat="1" ht="9.5" x14ac:dyDescent="0.2"/>
    <row r="315" s="9" customFormat="1" ht="9.5" x14ac:dyDescent="0.2"/>
    <row r="316" s="9" customFormat="1" ht="9.5" x14ac:dyDescent="0.2"/>
    <row r="317" s="9" customFormat="1" ht="9.5" x14ac:dyDescent="0.2"/>
    <row r="318" s="9" customFormat="1" ht="9.5" x14ac:dyDescent="0.2"/>
    <row r="319" s="9" customFormat="1" ht="9.5" x14ac:dyDescent="0.2"/>
    <row r="320" s="9" customFormat="1" ht="9.5" x14ac:dyDescent="0.2"/>
    <row r="321" s="9" customFormat="1" ht="9.5" x14ac:dyDescent="0.2"/>
    <row r="322" s="9" customFormat="1" ht="9.5" x14ac:dyDescent="0.2"/>
    <row r="323" s="9" customFormat="1" ht="9.5" x14ac:dyDescent="0.2"/>
    <row r="324" s="9" customFormat="1" ht="9.5" x14ac:dyDescent="0.2"/>
    <row r="325" s="9" customFormat="1" ht="9.5" x14ac:dyDescent="0.2"/>
    <row r="326" s="9" customFormat="1" ht="9.5" x14ac:dyDescent="0.2"/>
    <row r="327" s="9" customFormat="1" ht="9.5" x14ac:dyDescent="0.2"/>
    <row r="328" s="9" customFormat="1" ht="9.5" x14ac:dyDescent="0.2"/>
    <row r="329" s="9" customFormat="1" ht="9.5" x14ac:dyDescent="0.2"/>
    <row r="330" s="9" customFormat="1" ht="9.5" x14ac:dyDescent="0.2"/>
    <row r="331" s="9" customFormat="1" ht="9.5" x14ac:dyDescent="0.2"/>
    <row r="332" s="9" customFormat="1" ht="9.5" x14ac:dyDescent="0.2"/>
    <row r="333" s="9" customFormat="1" ht="9.5" x14ac:dyDescent="0.2"/>
    <row r="334" s="9" customFormat="1" ht="9.5" x14ac:dyDescent="0.2"/>
    <row r="335" s="9" customFormat="1" ht="9.5" x14ac:dyDescent="0.2"/>
    <row r="336" s="9" customFormat="1" ht="9.5" x14ac:dyDescent="0.2"/>
    <row r="337" s="9" customFormat="1" ht="9.5" x14ac:dyDescent="0.2"/>
    <row r="338" s="9" customFormat="1" ht="9.5" x14ac:dyDescent="0.2"/>
    <row r="339" s="9" customFormat="1" ht="9.5" x14ac:dyDescent="0.2"/>
    <row r="340" s="9" customFormat="1" ht="9.5" x14ac:dyDescent="0.2"/>
    <row r="341" s="9" customFormat="1" ht="9.5" x14ac:dyDescent="0.2"/>
    <row r="342" s="9" customFormat="1" ht="9.5" x14ac:dyDescent="0.2"/>
    <row r="343" s="9" customFormat="1" ht="9.5" x14ac:dyDescent="0.2"/>
    <row r="344" s="9" customFormat="1" ht="9.5" x14ac:dyDescent="0.2"/>
    <row r="345" s="9" customFormat="1" ht="9.5" x14ac:dyDescent="0.2"/>
    <row r="346" s="9" customFormat="1" ht="9.5" x14ac:dyDescent="0.2"/>
    <row r="347" s="9" customFormat="1" ht="9.5" x14ac:dyDescent="0.2"/>
    <row r="348" s="9" customFormat="1" ht="9.5" x14ac:dyDescent="0.2"/>
    <row r="349" s="9" customFormat="1" ht="9.5" x14ac:dyDescent="0.2"/>
    <row r="350" s="9" customFormat="1" ht="9.5" x14ac:dyDescent="0.2"/>
    <row r="351" s="9" customFormat="1" ht="9.5" x14ac:dyDescent="0.2"/>
    <row r="352" s="9" customFormat="1" ht="9.5" x14ac:dyDescent="0.2"/>
    <row r="353" s="9" customFormat="1" ht="9.5" x14ac:dyDescent="0.2"/>
    <row r="354" s="9" customFormat="1" ht="9.5" x14ac:dyDescent="0.2"/>
    <row r="355" s="9" customFormat="1" ht="9.5" x14ac:dyDescent="0.2"/>
    <row r="356" s="9" customFormat="1" ht="9.5" x14ac:dyDescent="0.2"/>
    <row r="357" s="9" customFormat="1" ht="9.5" x14ac:dyDescent="0.2"/>
    <row r="358" s="9" customFormat="1" ht="9.5" x14ac:dyDescent="0.2"/>
    <row r="359" s="9" customFormat="1" ht="9.5" x14ac:dyDescent="0.2"/>
    <row r="360" s="9" customFormat="1" ht="9.5" x14ac:dyDescent="0.2"/>
    <row r="361" s="9" customFormat="1" ht="9.5" x14ac:dyDescent="0.2"/>
    <row r="362" s="9" customFormat="1" ht="9.5" x14ac:dyDescent="0.2"/>
    <row r="363" s="9" customFormat="1" ht="9.5" x14ac:dyDescent="0.2"/>
    <row r="364" s="9" customFormat="1" ht="9.5" x14ac:dyDescent="0.2"/>
    <row r="365" s="9" customFormat="1" ht="9.5" x14ac:dyDescent="0.2"/>
    <row r="366" s="9" customFormat="1" ht="9.5" x14ac:dyDescent="0.2"/>
    <row r="367" s="9" customFormat="1" ht="9.5" x14ac:dyDescent="0.2"/>
    <row r="368" s="9" customFormat="1" ht="9.5" x14ac:dyDescent="0.2"/>
    <row r="369" s="9" customFormat="1" ht="9.5" x14ac:dyDescent="0.2"/>
    <row r="370" s="9" customFormat="1" ht="9.5" x14ac:dyDescent="0.2"/>
    <row r="371" s="9" customFormat="1" ht="9.5" x14ac:dyDescent="0.2"/>
    <row r="372" s="9" customFormat="1" ht="9.5" x14ac:dyDescent="0.2"/>
    <row r="373" s="9" customFormat="1" ht="9.5" x14ac:dyDescent="0.2"/>
    <row r="374" s="9" customFormat="1" ht="9.5" x14ac:dyDescent="0.2"/>
    <row r="375" s="9" customFormat="1" ht="9.5" x14ac:dyDescent="0.2"/>
    <row r="376" s="9" customFormat="1" ht="9.5" x14ac:dyDescent="0.2"/>
    <row r="377" s="9" customFormat="1" ht="9.5" x14ac:dyDescent="0.2"/>
    <row r="378" s="9" customFormat="1" ht="9.5" x14ac:dyDescent="0.2"/>
    <row r="379" s="9" customFormat="1" ht="9.5" x14ac:dyDescent="0.2"/>
    <row r="380" s="9" customFormat="1" ht="9.5" x14ac:dyDescent="0.2"/>
    <row r="381" s="9" customFormat="1" ht="9.5" x14ac:dyDescent="0.2"/>
    <row r="382" s="9" customFormat="1" ht="9.5" x14ac:dyDescent="0.2"/>
    <row r="383" s="9" customFormat="1" ht="9.5" x14ac:dyDescent="0.2"/>
    <row r="384" s="9" customFormat="1" ht="9.5" x14ac:dyDescent="0.2"/>
    <row r="385" s="9" customFormat="1" ht="9.5" x14ac:dyDescent="0.2"/>
    <row r="386" s="9" customFormat="1" ht="9.5" x14ac:dyDescent="0.2"/>
    <row r="387" s="9" customFormat="1" ht="9.5" x14ac:dyDescent="0.2"/>
    <row r="388" s="9" customFormat="1" ht="9.5" x14ac:dyDescent="0.2"/>
    <row r="389" s="9" customFormat="1" ht="9.5" x14ac:dyDescent="0.2"/>
    <row r="390" s="9" customFormat="1" ht="9.5" x14ac:dyDescent="0.2"/>
    <row r="391" s="9" customFormat="1" ht="9.5" x14ac:dyDescent="0.2"/>
    <row r="392" s="9" customFormat="1" ht="9.5" x14ac:dyDescent="0.2"/>
    <row r="393" s="9" customFormat="1" ht="9.5" x14ac:dyDescent="0.2"/>
    <row r="394" s="9" customFormat="1" ht="9.5" x14ac:dyDescent="0.2"/>
    <row r="395" s="9" customFormat="1" ht="9.5" x14ac:dyDescent="0.2"/>
    <row r="396" s="9" customFormat="1" ht="9.5" x14ac:dyDescent="0.2"/>
    <row r="397" s="9" customFormat="1" ht="9.5" x14ac:dyDescent="0.2"/>
    <row r="398" s="9" customFormat="1" ht="9.5" x14ac:dyDescent="0.2"/>
    <row r="399" s="9" customFormat="1" ht="9.5" x14ac:dyDescent="0.2"/>
    <row r="400" s="9" customFormat="1" ht="9.5" x14ac:dyDescent="0.2"/>
    <row r="401" s="9" customFormat="1" ht="9.5" x14ac:dyDescent="0.2"/>
    <row r="402" s="9" customFormat="1" ht="9.5" x14ac:dyDescent="0.2"/>
    <row r="403" s="9" customFormat="1" ht="9.5" x14ac:dyDescent="0.2"/>
    <row r="404" s="9" customFormat="1" ht="9.5" x14ac:dyDescent="0.2"/>
    <row r="405" s="9" customFormat="1" ht="9.5" x14ac:dyDescent="0.2"/>
    <row r="406" s="9" customFormat="1" ht="9.5" x14ac:dyDescent="0.2"/>
    <row r="407" s="9" customFormat="1" ht="9.5" x14ac:dyDescent="0.2"/>
    <row r="408" s="9" customFormat="1" ht="9.5" x14ac:dyDescent="0.2"/>
    <row r="409" s="9" customFormat="1" ht="9.5" x14ac:dyDescent="0.2"/>
    <row r="410" s="9" customFormat="1" ht="9.5" x14ac:dyDescent="0.2"/>
    <row r="411" s="9" customFormat="1" ht="9.5" x14ac:dyDescent="0.2"/>
    <row r="412" s="9" customFormat="1" ht="9.5" x14ac:dyDescent="0.2"/>
    <row r="413" s="9" customFormat="1" ht="9.5" x14ac:dyDescent="0.2"/>
    <row r="414" s="9" customFormat="1" ht="9.5" x14ac:dyDescent="0.2"/>
    <row r="415" s="9" customFormat="1" ht="9.5" x14ac:dyDescent="0.2"/>
    <row r="416" s="9" customFormat="1" ht="9.5" x14ac:dyDescent="0.2"/>
    <row r="417" s="9" customFormat="1" ht="9.5" x14ac:dyDescent="0.2"/>
    <row r="418" s="9" customFormat="1" ht="9.5" x14ac:dyDescent="0.2"/>
    <row r="419" s="9" customFormat="1" ht="9.5" x14ac:dyDescent="0.2"/>
    <row r="420" s="9" customFormat="1" ht="9.5" x14ac:dyDescent="0.2"/>
    <row r="421" s="9" customFormat="1" ht="9.5" x14ac:dyDescent="0.2"/>
    <row r="422" s="9" customFormat="1" ht="9.5" x14ac:dyDescent="0.2"/>
    <row r="423" s="9" customFormat="1" ht="9.5" x14ac:dyDescent="0.2"/>
    <row r="424" s="9" customFormat="1" ht="9.5" x14ac:dyDescent="0.2"/>
    <row r="425" s="9" customFormat="1" ht="9.5" x14ac:dyDescent="0.2"/>
    <row r="426" s="9" customFormat="1" ht="9.5" x14ac:dyDescent="0.2"/>
    <row r="427" s="9" customFormat="1" ht="9.5" x14ac:dyDescent="0.2"/>
    <row r="428" s="9" customFormat="1" ht="9.5" x14ac:dyDescent="0.2"/>
    <row r="429" s="9" customFormat="1" ht="9.5" x14ac:dyDescent="0.2"/>
    <row r="430" s="9" customFormat="1" ht="9.5" x14ac:dyDescent="0.2"/>
    <row r="431" s="9" customFormat="1" ht="9.5" x14ac:dyDescent="0.2"/>
    <row r="432" s="9" customFormat="1" ht="9.5" x14ac:dyDescent="0.2"/>
    <row r="433" s="9" customFormat="1" ht="9.5" x14ac:dyDescent="0.2"/>
    <row r="434" s="9" customFormat="1" ht="9.5" x14ac:dyDescent="0.2"/>
    <row r="435" s="9" customFormat="1" ht="9.5" x14ac:dyDescent="0.2"/>
    <row r="436" s="9" customFormat="1" ht="9.5" x14ac:dyDescent="0.2"/>
    <row r="437" s="9" customFormat="1" ht="9.5" x14ac:dyDescent="0.2"/>
    <row r="438" s="9" customFormat="1" ht="9.5" x14ac:dyDescent="0.2"/>
    <row r="439" s="9" customFormat="1" ht="9.5" x14ac:dyDescent="0.2"/>
    <row r="440" s="9" customFormat="1" ht="9.5" x14ac:dyDescent="0.2"/>
    <row r="441" s="9" customFormat="1" ht="9.5" x14ac:dyDescent="0.2"/>
    <row r="442" s="9" customFormat="1" ht="9.5" x14ac:dyDescent="0.2"/>
    <row r="443" s="9" customFormat="1" ht="9.5" x14ac:dyDescent="0.2"/>
    <row r="444" s="9" customFormat="1" ht="9.5" x14ac:dyDescent="0.2"/>
    <row r="445" s="9" customFormat="1" ht="9.5" x14ac:dyDescent="0.2"/>
    <row r="446" s="9" customFormat="1" ht="9.5" x14ac:dyDescent="0.2"/>
    <row r="447" s="9" customFormat="1" ht="9.5" x14ac:dyDescent="0.2"/>
    <row r="448" s="9" customFormat="1" ht="9.5" x14ac:dyDescent="0.2"/>
    <row r="449" s="9" customFormat="1" ht="9.5" x14ac:dyDescent="0.2"/>
    <row r="450" s="9" customFormat="1" ht="9.5" x14ac:dyDescent="0.2"/>
    <row r="451" s="9" customFormat="1" ht="9.5" x14ac:dyDescent="0.2"/>
    <row r="452" s="9" customFormat="1" ht="9.5" x14ac:dyDescent="0.2"/>
    <row r="453" s="9" customFormat="1" ht="9.5" x14ac:dyDescent="0.2"/>
    <row r="454" s="9" customFormat="1" ht="9.5" x14ac:dyDescent="0.2"/>
    <row r="455" s="9" customFormat="1" ht="9.5" x14ac:dyDescent="0.2"/>
    <row r="456" s="9" customFormat="1" ht="9.5" x14ac:dyDescent="0.2"/>
    <row r="457" s="9" customFormat="1" ht="9.5" x14ac:dyDescent="0.2"/>
    <row r="458" s="9" customFormat="1" ht="9.5" x14ac:dyDescent="0.2"/>
    <row r="459" s="9" customFormat="1" ht="9.5" x14ac:dyDescent="0.2"/>
    <row r="460" s="9" customFormat="1" ht="9.5" x14ac:dyDescent="0.2"/>
    <row r="461" s="9" customFormat="1" ht="9.5" x14ac:dyDescent="0.2"/>
    <row r="462" s="9" customFormat="1" ht="9.5" x14ac:dyDescent="0.2"/>
    <row r="463" s="9" customFormat="1" ht="9.5" x14ac:dyDescent="0.2"/>
    <row r="464" s="9" customFormat="1" ht="9.5" x14ac:dyDescent="0.2"/>
    <row r="465" s="9" customFormat="1" ht="9.5" x14ac:dyDescent="0.2"/>
    <row r="466" s="9" customFormat="1" ht="9.5" x14ac:dyDescent="0.2"/>
    <row r="467" s="9" customFormat="1" ht="9.5" x14ac:dyDescent="0.2"/>
    <row r="468" s="9" customFormat="1" ht="9.5" x14ac:dyDescent="0.2"/>
    <row r="469" s="9" customFormat="1" ht="9.5" x14ac:dyDescent="0.2"/>
    <row r="470" s="9" customFormat="1" ht="9.5" x14ac:dyDescent="0.2"/>
    <row r="471" s="9" customFormat="1" ht="9.5" x14ac:dyDescent="0.2"/>
    <row r="472" s="9" customFormat="1" ht="9.5" x14ac:dyDescent="0.2"/>
    <row r="473" s="9" customFormat="1" ht="9.5" x14ac:dyDescent="0.2"/>
    <row r="474" s="9" customFormat="1" ht="9.5" x14ac:dyDescent="0.2"/>
    <row r="475" s="9" customFormat="1" ht="9.5" x14ac:dyDescent="0.2"/>
    <row r="476" s="9" customFormat="1" ht="9.5" x14ac:dyDescent="0.2"/>
    <row r="477" s="9" customFormat="1" ht="9.5" x14ac:dyDescent="0.2"/>
    <row r="478" s="9" customFormat="1" ht="9.5" x14ac:dyDescent="0.2"/>
    <row r="479" s="9" customFormat="1" ht="9.5" x14ac:dyDescent="0.2"/>
    <row r="480" s="9" customFormat="1" ht="9.5" x14ac:dyDescent="0.2"/>
    <row r="481" s="9" customFormat="1" ht="9.5" x14ac:dyDescent="0.2"/>
    <row r="482" s="9" customFormat="1" ht="9.5" x14ac:dyDescent="0.2"/>
    <row r="483" s="9" customFormat="1" ht="9.5" x14ac:dyDescent="0.2"/>
    <row r="484" s="9" customFormat="1" ht="9.5" x14ac:dyDescent="0.2"/>
    <row r="485" s="9" customFormat="1" ht="9.5" x14ac:dyDescent="0.2"/>
    <row r="486" s="9" customFormat="1" ht="9.5" x14ac:dyDescent="0.2"/>
    <row r="487" s="9" customFormat="1" ht="9.5" x14ac:dyDescent="0.2"/>
    <row r="488" s="9" customFormat="1" ht="9.5" x14ac:dyDescent="0.2"/>
    <row r="489" s="9" customFormat="1" ht="9.5" x14ac:dyDescent="0.2"/>
    <row r="490" s="9" customFormat="1" ht="9.5" x14ac:dyDescent="0.2"/>
    <row r="491" s="9" customFormat="1" ht="9.5" x14ac:dyDescent="0.2"/>
    <row r="492" s="9" customFormat="1" ht="9.5" x14ac:dyDescent="0.2"/>
    <row r="493" s="9" customFormat="1" ht="9.5" x14ac:dyDescent="0.2"/>
    <row r="494" s="9" customFormat="1" ht="9.5" x14ac:dyDescent="0.2"/>
    <row r="495" s="9" customFormat="1" ht="9.5" x14ac:dyDescent="0.2"/>
    <row r="496" s="9" customFormat="1" ht="9.5" x14ac:dyDescent="0.2"/>
    <row r="497" s="9" customFormat="1" ht="9.5" x14ac:dyDescent="0.2"/>
    <row r="498" s="9" customFormat="1" ht="9.5" x14ac:dyDescent="0.2"/>
    <row r="499" s="9" customFormat="1" ht="9.5" x14ac:dyDescent="0.2"/>
    <row r="500" s="9" customFormat="1" ht="9.5" x14ac:dyDescent="0.2"/>
    <row r="501" s="9" customFormat="1" ht="9.5" x14ac:dyDescent="0.2"/>
    <row r="502" s="9" customFormat="1" ht="9.5" x14ac:dyDescent="0.2"/>
    <row r="503" s="9" customFormat="1" ht="9.5" x14ac:dyDescent="0.2"/>
    <row r="504" s="9" customFormat="1" ht="9.5" x14ac:dyDescent="0.2"/>
    <row r="505" s="9" customFormat="1" ht="9.5" x14ac:dyDescent="0.2"/>
    <row r="506" s="9" customFormat="1" ht="9.5" x14ac:dyDescent="0.2"/>
    <row r="507" s="9" customFormat="1" ht="9.5" x14ac:dyDescent="0.2"/>
    <row r="508" s="9" customFormat="1" ht="9.5" x14ac:dyDescent="0.2"/>
    <row r="509" s="9" customFormat="1" ht="9.5" x14ac:dyDescent="0.2"/>
    <row r="510" s="9" customFormat="1" ht="9.5" x14ac:dyDescent="0.2"/>
    <row r="511" s="9" customFormat="1" ht="9.5" x14ac:dyDescent="0.2"/>
    <row r="512" s="9" customFormat="1" ht="9.5" x14ac:dyDescent="0.2"/>
    <row r="513" s="9" customFormat="1" ht="9.5" x14ac:dyDescent="0.2"/>
    <row r="514" s="9" customFormat="1" ht="9.5" x14ac:dyDescent="0.2"/>
    <row r="515" s="9" customFormat="1" ht="9.5" x14ac:dyDescent="0.2"/>
    <row r="516" s="9" customFormat="1" ht="9.5" x14ac:dyDescent="0.2"/>
    <row r="517" s="9" customFormat="1" ht="9.5" x14ac:dyDescent="0.2"/>
    <row r="518" s="9" customFormat="1" ht="9.5" x14ac:dyDescent="0.2"/>
    <row r="519" s="9" customFormat="1" ht="9.5" x14ac:dyDescent="0.2"/>
    <row r="520" s="9" customFormat="1" ht="9.5" x14ac:dyDescent="0.2"/>
    <row r="521" s="9" customFormat="1" ht="9.5" x14ac:dyDescent="0.2"/>
    <row r="522" s="9" customFormat="1" ht="9.5" x14ac:dyDescent="0.2"/>
    <row r="523" s="9" customFormat="1" ht="9.5" x14ac:dyDescent="0.2"/>
    <row r="524" s="9" customFormat="1" ht="9.5" x14ac:dyDescent="0.2"/>
    <row r="525" s="9" customFormat="1" ht="9.5" x14ac:dyDescent="0.2"/>
    <row r="526" s="9" customFormat="1" ht="9.5" x14ac:dyDescent="0.2"/>
    <row r="527" s="9" customFormat="1" ht="9.5" x14ac:dyDescent="0.2"/>
    <row r="528" s="9" customFormat="1" ht="9.5" x14ac:dyDescent="0.2"/>
    <row r="529" s="9" customFormat="1" ht="9.5" x14ac:dyDescent="0.2"/>
    <row r="530" s="9" customFormat="1" ht="9.5" x14ac:dyDescent="0.2"/>
    <row r="531" s="9" customFormat="1" ht="9.5" x14ac:dyDescent="0.2"/>
    <row r="532" s="9" customFormat="1" ht="9.5" x14ac:dyDescent="0.2"/>
    <row r="533" s="9" customFormat="1" ht="9.5" x14ac:dyDescent="0.2"/>
    <row r="534" s="9" customFormat="1" ht="9.5" x14ac:dyDescent="0.2"/>
    <row r="535" s="9" customFormat="1" ht="9.5" x14ac:dyDescent="0.2"/>
    <row r="536" s="9" customFormat="1" ht="9.5" x14ac:dyDescent="0.2"/>
    <row r="537" s="9" customFormat="1" ht="9.5" x14ac:dyDescent="0.2"/>
    <row r="538" s="9" customFormat="1" ht="9.5" x14ac:dyDescent="0.2"/>
    <row r="539" s="9" customFormat="1" ht="9.5" x14ac:dyDescent="0.2"/>
    <row r="540" s="9" customFormat="1" ht="9.5" x14ac:dyDescent="0.2"/>
    <row r="541" s="9" customFormat="1" ht="9.5" x14ac:dyDescent="0.2"/>
    <row r="542" s="9" customFormat="1" ht="9.5" x14ac:dyDescent="0.2"/>
    <row r="543" s="9" customFormat="1" ht="9.5" x14ac:dyDescent="0.2"/>
    <row r="544" s="9" customFormat="1" ht="9.5" x14ac:dyDescent="0.2"/>
    <row r="545" s="9" customFormat="1" ht="9.5" x14ac:dyDescent="0.2"/>
    <row r="546" s="9" customFormat="1" ht="9.5" x14ac:dyDescent="0.2"/>
    <row r="547" s="9" customFormat="1" ht="9.5" x14ac:dyDescent="0.2"/>
    <row r="548" s="9" customFormat="1" ht="9.5" x14ac:dyDescent="0.2"/>
    <row r="549" s="9" customFormat="1" ht="9.5" x14ac:dyDescent="0.2"/>
    <row r="550" s="9" customFormat="1" ht="9.5" x14ac:dyDescent="0.2"/>
    <row r="551" s="9" customFormat="1" ht="9.5" x14ac:dyDescent="0.2"/>
    <row r="552" s="9" customFormat="1" ht="9.5" x14ac:dyDescent="0.2"/>
    <row r="553" s="9" customFormat="1" ht="9.5" x14ac:dyDescent="0.2"/>
    <row r="554" s="9" customFormat="1" ht="9.5" x14ac:dyDescent="0.2"/>
    <row r="555" s="9" customFormat="1" ht="9.5" x14ac:dyDescent="0.2"/>
    <row r="556" s="9" customFormat="1" ht="9.5" x14ac:dyDescent="0.2"/>
    <row r="557" s="9" customFormat="1" ht="9.5" x14ac:dyDescent="0.2"/>
    <row r="558" s="9" customFormat="1" ht="9.5" x14ac:dyDescent="0.2"/>
    <row r="559" s="9" customFormat="1" ht="9.5" x14ac:dyDescent="0.2"/>
    <row r="560" s="9" customFormat="1" ht="9.5" x14ac:dyDescent="0.2"/>
    <row r="561" s="9" customFormat="1" ht="9.5" x14ac:dyDescent="0.2"/>
    <row r="562" s="9" customFormat="1" ht="9.5" x14ac:dyDescent="0.2"/>
    <row r="563" s="9" customFormat="1" ht="9.5" x14ac:dyDescent="0.2"/>
    <row r="564" s="9" customFormat="1" ht="9.5" x14ac:dyDescent="0.2"/>
    <row r="565" s="9" customFormat="1" ht="9.5" x14ac:dyDescent="0.2"/>
    <row r="566" s="9" customFormat="1" ht="9.5" x14ac:dyDescent="0.2"/>
    <row r="567" s="9" customFormat="1" ht="9.5" x14ac:dyDescent="0.2"/>
    <row r="568" s="9" customFormat="1" ht="9.5" x14ac:dyDescent="0.2"/>
    <row r="569" s="9" customFormat="1" ht="9.5" x14ac:dyDescent="0.2"/>
    <row r="570" s="9" customFormat="1" ht="9.5" x14ac:dyDescent="0.2"/>
    <row r="571" s="9" customFormat="1" ht="9.5" x14ac:dyDescent="0.2"/>
    <row r="572" s="9" customFormat="1" ht="9.5" x14ac:dyDescent="0.2"/>
    <row r="573" s="9" customFormat="1" ht="9.5" x14ac:dyDescent="0.2"/>
    <row r="574" s="9" customFormat="1" ht="9.5" x14ac:dyDescent="0.2"/>
    <row r="575" s="9" customFormat="1" ht="9.5" x14ac:dyDescent="0.2"/>
    <row r="576" s="9" customFormat="1" ht="9.5" x14ac:dyDescent="0.2"/>
    <row r="577" s="9" customFormat="1" ht="9.5" x14ac:dyDescent="0.2"/>
    <row r="578" s="9" customFormat="1" ht="9.5" x14ac:dyDescent="0.2"/>
    <row r="579" s="9" customFormat="1" ht="9.5" x14ac:dyDescent="0.2"/>
    <row r="580" s="9" customFormat="1" ht="9.5" x14ac:dyDescent="0.2"/>
    <row r="581" s="9" customFormat="1" ht="9.5" x14ac:dyDescent="0.2"/>
    <row r="582" s="9" customFormat="1" ht="9.5" x14ac:dyDescent="0.2"/>
    <row r="583" s="9" customFormat="1" ht="9.5" x14ac:dyDescent="0.2"/>
    <row r="584" s="9" customFormat="1" ht="9.5" x14ac:dyDescent="0.2"/>
    <row r="585" s="9" customFormat="1" ht="9.5" x14ac:dyDescent="0.2"/>
    <row r="586" s="9" customFormat="1" ht="9.5" x14ac:dyDescent="0.2"/>
    <row r="587" s="9" customFormat="1" ht="9.5" x14ac:dyDescent="0.2"/>
    <row r="588" s="9" customFormat="1" ht="9.5" x14ac:dyDescent="0.2"/>
    <row r="589" s="9" customFormat="1" ht="9.5" x14ac:dyDescent="0.2"/>
    <row r="590" s="9" customFormat="1" ht="9.5" x14ac:dyDescent="0.2"/>
    <row r="591" s="9" customFormat="1" ht="9.5" x14ac:dyDescent="0.2"/>
    <row r="592" s="9" customFormat="1" ht="9.5" x14ac:dyDescent="0.2"/>
    <row r="593" s="9" customFormat="1" ht="9.5" x14ac:dyDescent="0.2"/>
    <row r="594" s="9" customFormat="1" ht="9.5" x14ac:dyDescent="0.2"/>
    <row r="595" s="9" customFormat="1" ht="9.5" x14ac:dyDescent="0.2"/>
    <row r="596" s="9" customFormat="1" ht="9.5" x14ac:dyDescent="0.2"/>
    <row r="597" s="9" customFormat="1" ht="9.5" x14ac:dyDescent="0.2"/>
    <row r="598" s="9" customFormat="1" ht="9.5" x14ac:dyDescent="0.2"/>
    <row r="599" s="9" customFormat="1" ht="9.5" x14ac:dyDescent="0.2"/>
    <row r="600" s="9" customFormat="1" ht="9.5" x14ac:dyDescent="0.2"/>
    <row r="601" s="9" customFormat="1" ht="9.5" x14ac:dyDescent="0.2"/>
    <row r="602" s="9" customFormat="1" ht="9.5" x14ac:dyDescent="0.2"/>
    <row r="603" s="9" customFormat="1" ht="9.5" x14ac:dyDescent="0.2"/>
    <row r="604" s="9" customFormat="1" ht="9.5" x14ac:dyDescent="0.2"/>
    <row r="605" s="9" customFormat="1" ht="9.5" x14ac:dyDescent="0.2"/>
    <row r="606" s="9" customFormat="1" ht="9.5" x14ac:dyDescent="0.2"/>
    <row r="607" s="9" customFormat="1" ht="9.5" x14ac:dyDescent="0.2"/>
    <row r="608" s="9" customFormat="1" ht="9.5" x14ac:dyDescent="0.2"/>
    <row r="609" s="9" customFormat="1" ht="9.5" x14ac:dyDescent="0.2"/>
    <row r="610" s="9" customFormat="1" ht="9.5" x14ac:dyDescent="0.2"/>
    <row r="611" s="9" customFormat="1" ht="9.5" x14ac:dyDescent="0.2"/>
    <row r="612" s="9" customFormat="1" ht="9.5" x14ac:dyDescent="0.2"/>
    <row r="613" s="9" customFormat="1" ht="9.5" x14ac:dyDescent="0.2"/>
    <row r="614" s="9" customFormat="1" ht="9.5" x14ac:dyDescent="0.2"/>
    <row r="615" s="9" customFormat="1" ht="9.5" x14ac:dyDescent="0.2"/>
    <row r="616" s="9" customFormat="1" ht="9.5" x14ac:dyDescent="0.2"/>
    <row r="617" s="9" customFormat="1" ht="9.5" x14ac:dyDescent="0.2"/>
    <row r="618" s="9" customFormat="1" ht="9.5" x14ac:dyDescent="0.2"/>
    <row r="619" s="9" customFormat="1" ht="9.5" x14ac:dyDescent="0.2"/>
    <row r="620" s="9" customFormat="1" ht="9.5" x14ac:dyDescent="0.2"/>
    <row r="621" s="9" customFormat="1" ht="9.5" x14ac:dyDescent="0.2"/>
    <row r="622" s="9" customFormat="1" ht="9.5" x14ac:dyDescent="0.2"/>
    <row r="623" s="9" customFormat="1" ht="9.5" x14ac:dyDescent="0.2"/>
    <row r="624" s="9" customFormat="1" ht="9.5" x14ac:dyDescent="0.2"/>
    <row r="625" s="9" customFormat="1" ht="9.5" x14ac:dyDescent="0.2"/>
    <row r="626" s="9" customFormat="1" ht="9.5" x14ac:dyDescent="0.2"/>
    <row r="627" s="9" customFormat="1" ht="9.5" x14ac:dyDescent="0.2"/>
    <row r="628" s="9" customFormat="1" ht="9.5" x14ac:dyDescent="0.2"/>
    <row r="629" s="9" customFormat="1" ht="9.5" x14ac:dyDescent="0.2"/>
    <row r="630" s="9" customFormat="1" ht="9.5" x14ac:dyDescent="0.2"/>
    <row r="631" s="9" customFormat="1" ht="9.5" x14ac:dyDescent="0.2"/>
    <row r="632" s="9" customFormat="1" ht="9.5" x14ac:dyDescent="0.2"/>
    <row r="633" s="9" customFormat="1" ht="9.5" x14ac:dyDescent="0.2"/>
    <row r="634" s="9" customFormat="1" ht="9.5" x14ac:dyDescent="0.2"/>
    <row r="635" s="9" customFormat="1" ht="9.5" x14ac:dyDescent="0.2"/>
    <row r="636" s="9" customFormat="1" ht="9.5" x14ac:dyDescent="0.2"/>
    <row r="637" s="9" customFormat="1" ht="9.5" x14ac:dyDescent="0.2"/>
    <row r="638" s="9" customFormat="1" ht="9.5" x14ac:dyDescent="0.2"/>
    <row r="639" s="9" customFormat="1" ht="9.5" x14ac:dyDescent="0.2"/>
    <row r="640" s="9" customFormat="1" ht="9.5" x14ac:dyDescent="0.2"/>
    <row r="641" s="9" customFormat="1" ht="9.5" x14ac:dyDescent="0.2"/>
    <row r="642" s="9" customFormat="1" ht="9.5" x14ac:dyDescent="0.2"/>
    <row r="643" s="9" customFormat="1" ht="9.5" x14ac:dyDescent="0.2"/>
    <row r="644" s="9" customFormat="1" ht="9.5" x14ac:dyDescent="0.2"/>
    <row r="645" s="9" customFormat="1" ht="9.5" x14ac:dyDescent="0.2"/>
    <row r="646" s="9" customFormat="1" ht="9.5" x14ac:dyDescent="0.2"/>
    <row r="647" s="9" customFormat="1" ht="9.5" x14ac:dyDescent="0.2"/>
    <row r="648" s="9" customFormat="1" ht="9.5" x14ac:dyDescent="0.2"/>
    <row r="649" s="9" customFormat="1" ht="9.5" x14ac:dyDescent="0.2"/>
    <row r="650" s="9" customFormat="1" ht="9.5" x14ac:dyDescent="0.2"/>
    <row r="651" s="9" customFormat="1" ht="9.5" x14ac:dyDescent="0.2"/>
    <row r="652" s="9" customFormat="1" ht="9.5" x14ac:dyDescent="0.2"/>
    <row r="653" s="9" customFormat="1" ht="9.5" x14ac:dyDescent="0.2"/>
    <row r="654" s="9" customFormat="1" ht="9.5" x14ac:dyDescent="0.2"/>
    <row r="655" s="9" customFormat="1" ht="9.5" x14ac:dyDescent="0.2"/>
    <row r="656" s="9" customFormat="1" ht="9.5" x14ac:dyDescent="0.2"/>
    <row r="657" s="9" customFormat="1" ht="9.5" x14ac:dyDescent="0.2"/>
    <row r="658" s="9" customFormat="1" ht="9.5" x14ac:dyDescent="0.2"/>
    <row r="659" s="9" customFormat="1" ht="9.5" x14ac:dyDescent="0.2"/>
    <row r="660" s="9" customFormat="1" ht="9.5" x14ac:dyDescent="0.2"/>
    <row r="661" s="9" customFormat="1" ht="9.5" x14ac:dyDescent="0.2"/>
    <row r="662" s="9" customFormat="1" ht="9.5" x14ac:dyDescent="0.2"/>
    <row r="663" s="9" customFormat="1" ht="9.5" x14ac:dyDescent="0.2"/>
    <row r="664" s="9" customFormat="1" ht="9.5" x14ac:dyDescent="0.2"/>
    <row r="665" s="9" customFormat="1" ht="9.5" x14ac:dyDescent="0.2"/>
    <row r="666" s="9" customFormat="1" ht="9.5" x14ac:dyDescent="0.2"/>
    <row r="667" s="9" customFormat="1" ht="9.5" x14ac:dyDescent="0.2"/>
    <row r="668" s="9" customFormat="1" ht="9.5" x14ac:dyDescent="0.2"/>
    <row r="669" s="9" customFormat="1" ht="9.5" x14ac:dyDescent="0.2"/>
    <row r="670" s="9" customFormat="1" ht="9.5" x14ac:dyDescent="0.2"/>
    <row r="671" s="9" customFormat="1" ht="9.5" x14ac:dyDescent="0.2"/>
    <row r="672" s="9" customFormat="1" ht="9.5" x14ac:dyDescent="0.2"/>
    <row r="673" s="9" customFormat="1" ht="9.5" x14ac:dyDescent="0.2"/>
    <row r="674" s="9" customFormat="1" ht="9.5" x14ac:dyDescent="0.2"/>
    <row r="675" s="9" customFormat="1" ht="9.5" x14ac:dyDescent="0.2"/>
    <row r="676" s="9" customFormat="1" ht="9.5" x14ac:dyDescent="0.2"/>
    <row r="677" s="9" customFormat="1" ht="9.5" x14ac:dyDescent="0.2"/>
    <row r="678" s="9" customFormat="1" ht="9.5" x14ac:dyDescent="0.2"/>
    <row r="679" s="9" customFormat="1" ht="9.5" x14ac:dyDescent="0.2"/>
    <row r="680" s="9" customFormat="1" ht="9.5" x14ac:dyDescent="0.2"/>
    <row r="681" s="9" customFormat="1" ht="9.5" x14ac:dyDescent="0.2"/>
    <row r="682" s="9" customFormat="1" ht="9.5" x14ac:dyDescent="0.2"/>
    <row r="683" s="9" customFormat="1" ht="9.5" x14ac:dyDescent="0.2"/>
    <row r="684" s="9" customFormat="1" ht="9.5" x14ac:dyDescent="0.2"/>
    <row r="685" s="9" customFormat="1" ht="9.5" x14ac:dyDescent="0.2"/>
    <row r="686" s="9" customFormat="1" ht="9.5" x14ac:dyDescent="0.2"/>
    <row r="687" s="9" customFormat="1" ht="9.5" x14ac:dyDescent="0.2"/>
    <row r="688" s="9" customFormat="1" ht="9.5" x14ac:dyDescent="0.2"/>
    <row r="689" s="9" customFormat="1" ht="9.5" x14ac:dyDescent="0.2"/>
    <row r="690" s="9" customFormat="1" ht="9.5" x14ac:dyDescent="0.2"/>
    <row r="691" s="9" customFormat="1" ht="9.5" x14ac:dyDescent="0.2"/>
    <row r="692" s="9" customFormat="1" ht="9.5" x14ac:dyDescent="0.2"/>
    <row r="693" s="9" customFormat="1" ht="9.5" x14ac:dyDescent="0.2"/>
    <row r="694" s="9" customFormat="1" ht="9.5" x14ac:dyDescent="0.2"/>
    <row r="695" s="9" customFormat="1" ht="9.5" x14ac:dyDescent="0.2"/>
    <row r="696" s="9" customFormat="1" ht="9.5" x14ac:dyDescent="0.2"/>
    <row r="697" s="9" customFormat="1" ht="9.5" x14ac:dyDescent="0.2"/>
    <row r="698" s="9" customFormat="1" ht="9.5" x14ac:dyDescent="0.2"/>
    <row r="699" s="9" customFormat="1" ht="9.5" x14ac:dyDescent="0.2"/>
    <row r="700" s="9" customFormat="1" ht="9.5" x14ac:dyDescent="0.2"/>
    <row r="701" s="9" customFormat="1" ht="9.5" x14ac:dyDescent="0.2"/>
    <row r="702" s="9" customFormat="1" ht="9.5" x14ac:dyDescent="0.2"/>
    <row r="703" s="9" customFormat="1" ht="9.5" x14ac:dyDescent="0.2"/>
    <row r="704" s="9" customFormat="1" ht="9.5" x14ac:dyDescent="0.2"/>
    <row r="705" s="9" customFormat="1" ht="9.5" x14ac:dyDescent="0.2"/>
    <row r="706" s="9" customFormat="1" ht="9.5" x14ac:dyDescent="0.2"/>
    <row r="707" s="9" customFormat="1" ht="9.5" x14ac:dyDescent="0.2"/>
    <row r="708" s="9" customFormat="1" ht="9.5" x14ac:dyDescent="0.2"/>
    <row r="709" s="9" customFormat="1" ht="9.5" x14ac:dyDescent="0.2"/>
    <row r="710" s="9" customFormat="1" ht="9.5" x14ac:dyDescent="0.2"/>
    <row r="711" s="9" customFormat="1" ht="9.5" x14ac:dyDescent="0.2"/>
    <row r="712" s="9" customFormat="1" ht="9.5" x14ac:dyDescent="0.2"/>
    <row r="713" s="9" customFormat="1" ht="9.5" x14ac:dyDescent="0.2"/>
    <row r="714" s="9" customFormat="1" ht="9.5" x14ac:dyDescent="0.2"/>
    <row r="715" s="9" customFormat="1" ht="9.5" x14ac:dyDescent="0.2"/>
    <row r="716" s="9" customFormat="1" ht="9.5" x14ac:dyDescent="0.2"/>
    <row r="717" s="9" customFormat="1" ht="9.5" x14ac:dyDescent="0.2"/>
    <row r="718" s="9" customFormat="1" ht="9.5" x14ac:dyDescent="0.2"/>
    <row r="719" s="9" customFormat="1" ht="9.5" x14ac:dyDescent="0.2"/>
    <row r="720" s="9" customFormat="1" ht="9.5" x14ac:dyDescent="0.2"/>
    <row r="721" s="9" customFormat="1" ht="9.5" x14ac:dyDescent="0.2"/>
    <row r="722" s="9" customFormat="1" ht="9.5" x14ac:dyDescent="0.2"/>
    <row r="723" s="9" customFormat="1" ht="9.5" x14ac:dyDescent="0.2"/>
  </sheetData>
  <mergeCells count="30">
    <mergeCell ref="B27:E27"/>
    <mergeCell ref="B22:B26"/>
    <mergeCell ref="C22:D22"/>
    <mergeCell ref="C23:D23"/>
    <mergeCell ref="C24:D24"/>
    <mergeCell ref="J24:K24"/>
    <mergeCell ref="C25:D25"/>
    <mergeCell ref="C26:D26"/>
    <mergeCell ref="J26:K26"/>
    <mergeCell ref="B13:B21"/>
    <mergeCell ref="C13:D13"/>
    <mergeCell ref="C14:D14"/>
    <mergeCell ref="C15:D15"/>
    <mergeCell ref="C16:D16"/>
    <mergeCell ref="C17:D17"/>
    <mergeCell ref="C18:D18"/>
    <mergeCell ref="C19:D19"/>
    <mergeCell ref="C21:D21"/>
    <mergeCell ref="B8:B12"/>
    <mergeCell ref="C8:D8"/>
    <mergeCell ref="C9:D9"/>
    <mergeCell ref="C10:D10"/>
    <mergeCell ref="C11:D11"/>
    <mergeCell ref="C12:D12"/>
    <mergeCell ref="B1:H1"/>
    <mergeCell ref="B4:E4"/>
    <mergeCell ref="B5:B7"/>
    <mergeCell ref="C5:D5"/>
    <mergeCell ref="C6:D6"/>
    <mergeCell ref="C7:D7"/>
  </mergeCells>
  <phoneticPr fontId="3"/>
  <pageMargins left="0.62992125984251968" right="0.19685039370078741" top="0.47244094488188981" bottom="0.39370078740157483" header="0.31496062992125984" footer="0.23622047244094491"/>
  <pageSetup paperSize="9" firstPageNumber="317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公営競技事業会計決算の状況 </vt:lpstr>
      <vt:lpstr>'公営競技事業会計決算の状況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2025-05-23T00:41:09Z</dcterms:created>
  <dcterms:modified xsi:type="dcterms:W3CDTF">2025-05-23T00:41:35Z</dcterms:modified>
</cp:coreProperties>
</file>