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選挙\17 県知事選\R7知事選\04中山\02投開票速報\10速報本番\03期日前中間③・当日有権\02-2当日有権（投開票当日7時15分）\県議\"/>
    </mc:Choice>
  </mc:AlternateContent>
  <xr:revisionPtr revIDLastSave="0" documentId="13_ncr:1_{E9302A13-B360-4037-B00D-84FA972EE75C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当日有権者数（県議）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G16" i="1"/>
  <c r="D16" i="1"/>
  <c r="L14" i="1"/>
  <c r="K14" i="1"/>
  <c r="M14" i="1" s="1"/>
  <c r="J14" i="1"/>
  <c r="G14" i="1"/>
  <c r="D14" i="1"/>
  <c r="L12" i="1"/>
  <c r="K12" i="1"/>
  <c r="M12" i="1" s="1"/>
  <c r="J12" i="1"/>
  <c r="G12" i="1"/>
  <c r="D12" i="1"/>
  <c r="L10" i="1"/>
  <c r="K10" i="1"/>
  <c r="J10" i="1"/>
  <c r="G10" i="1"/>
  <c r="D10" i="1"/>
  <c r="K7" i="1"/>
  <c r="I7" i="1"/>
  <c r="H7" i="1"/>
  <c r="J7" i="1" s="1"/>
  <c r="G7" i="1"/>
  <c r="F7" i="1"/>
  <c r="E7" i="1"/>
  <c r="C7" i="1"/>
  <c r="L7" i="1" s="1"/>
  <c r="B7" i="1"/>
  <c r="I6" i="1"/>
  <c r="H6" i="1"/>
  <c r="F6" i="1"/>
  <c r="E6" i="1"/>
  <c r="G6" i="1" s="1"/>
  <c r="C6" i="1"/>
  <c r="L6" i="1" s="1"/>
  <c r="B6" i="1"/>
  <c r="K6" i="1" s="1"/>
  <c r="M6" i="1" l="1"/>
  <c r="J6" i="1"/>
  <c r="M7" i="1"/>
  <c r="M10" i="1"/>
  <c r="D6" i="1"/>
  <c r="D7" i="1"/>
</calcChain>
</file>

<file path=xl/sharedStrings.xml><?xml version="1.0" encoding="utf-8"?>
<sst xmlns="http://schemas.openxmlformats.org/spreadsheetml/2006/main" count="27" uniqueCount="18">
  <si>
    <t>茨城県議会議員補欠選挙 当日有権者数</t>
  </si>
  <si>
    <t>選挙期日 令和7年9月7日</t>
  </si>
  <si>
    <t>1頁</t>
  </si>
  <si>
    <t>区分</t>
  </si>
  <si>
    <t>選挙人名簿登録時登録人数</t>
  </si>
  <si>
    <t>補正登録人員</t>
  </si>
  <si>
    <t>無資格人員</t>
  </si>
  <si>
    <t>選挙当日の有権者数</t>
  </si>
  <si>
    <t>選挙区等名</t>
  </si>
  <si>
    <t>男</t>
  </si>
  <si>
    <t>女</t>
  </si>
  <si>
    <t>計</t>
  </si>
  <si>
    <t>県計</t>
  </si>
  <si>
    <t>市計</t>
  </si>
  <si>
    <t>取手市</t>
  </si>
  <si>
    <t>牛久市</t>
  </si>
  <si>
    <t>つくば市</t>
  </si>
  <si>
    <t>筑西市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</si>
</sst>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 applyAlignment="1">
      <alignment shrinkToFit="1"/>
    </xf>
    <xf numFmtId="3" fontId="3" fillId="0" borderId="8" xfId="0" applyNumberFormat="1" applyFont="1" applyBorder="1" applyAlignment="1">
      <alignment horizontal="right" shrinkToFit="1"/>
    </xf>
    <xf numFmtId="3" fontId="3" fillId="0" borderId="9" xfId="0" applyNumberFormat="1" applyFont="1" applyBorder="1" applyAlignment="1">
      <alignment horizontal="right" shrinkToFit="1"/>
    </xf>
    <xf numFmtId="49" fontId="3" fillId="0" borderId="8" xfId="0" applyNumberFormat="1" applyFont="1" applyBorder="1" applyAlignment="1">
      <alignment horizontal="right" shrinkToFit="1"/>
    </xf>
    <xf numFmtId="49" fontId="3" fillId="0" borderId="9" xfId="0" applyNumberFormat="1" applyFont="1" applyBorder="1" applyAlignment="1">
      <alignment horizontal="right" shrinkToFit="1"/>
    </xf>
    <xf numFmtId="0" fontId="3" fillId="0" borderId="7" xfId="0" applyFont="1" applyBorder="1" applyAlignment="1">
      <alignment shrinkToFit="1"/>
    </xf>
    <xf numFmtId="3" fontId="3" fillId="0" borderId="8" xfId="0" applyNumberFormat="1" applyFont="1" applyBorder="1" applyAlignment="1" applyProtection="1">
      <alignment horizontal="right" shrinkToFit="1"/>
      <protection locked="0"/>
    </xf>
    <xf numFmtId="3" fontId="3" fillId="0" borderId="8" xfId="0" applyNumberFormat="1" applyFont="1" applyBorder="1" applyAlignment="1">
      <alignment horizontal="right" shrinkToFit="1"/>
    </xf>
    <xf numFmtId="3" fontId="3" fillId="0" borderId="8" xfId="0" applyNumberFormat="1" applyFont="1" applyBorder="1" applyAlignment="1" applyProtection="1">
      <alignment horizontal="right" shrinkToFit="1"/>
      <protection locked="0"/>
    </xf>
    <xf numFmtId="0" fontId="1" fillId="0" borderId="10" xfId="0" applyFont="1" applyBorder="1" applyAlignment="1">
      <alignment shrinkToFit="1"/>
    </xf>
    <xf numFmtId="49" fontId="3" fillId="0" borderId="11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right" shrinkToFit="1"/>
    </xf>
    <xf numFmtId="3" fontId="4" fillId="2" borderId="8" xfId="0" applyNumberFormat="1" applyFont="1" applyFill="1" applyBorder="1" applyAlignment="1" applyProtection="1">
      <alignment horizontal="right" shrinkToFit="1"/>
      <protection locked="0"/>
    </xf>
    <xf numFmtId="3" fontId="4" fillId="2" borderId="8" xfId="0" applyNumberFormat="1" applyFont="1" applyFill="1" applyBorder="1" applyAlignment="1">
      <alignment horizontal="right" shrinkToFit="1"/>
    </xf>
    <xf numFmtId="3" fontId="4" fillId="2" borderId="9" xfId="0" applyNumberFormat="1" applyFont="1" applyFill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1"/>
  <sheetViews>
    <sheetView tabSelected="1" view="pageBreakPreview" zoomScaleNormal="100" workbookViewId="0">
      <selection activeCell="K10" sqref="K10"/>
    </sheetView>
  </sheetViews>
  <sheetFormatPr defaultColWidth="9" defaultRowHeight="13.5" x14ac:dyDescent="0.15"/>
  <cols>
    <col min="1" max="1" width="20.625" style="4" customWidth="1"/>
    <col min="2" max="13" width="10.625" style="4" customWidth="1"/>
    <col min="14" max="1024" width="9" style="4"/>
  </cols>
  <sheetData>
    <row r="1" spans="1:13" ht="27" customHeight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3" spans="1:13" x14ac:dyDescent="0.15">
      <c r="A3" s="4" t="s">
        <v>1</v>
      </c>
      <c r="M3" s="5" t="s">
        <v>2</v>
      </c>
    </row>
    <row r="4" spans="1:13" x14ac:dyDescent="0.15">
      <c r="A4" s="6" t="s">
        <v>3</v>
      </c>
      <c r="B4" s="2" t="s">
        <v>4</v>
      </c>
      <c r="C4" s="2"/>
      <c r="D4" s="2"/>
      <c r="E4" s="2" t="s">
        <v>5</v>
      </c>
      <c r="F4" s="2"/>
      <c r="G4" s="2"/>
      <c r="H4" s="2" t="s">
        <v>6</v>
      </c>
      <c r="I4" s="2"/>
      <c r="J4" s="2"/>
      <c r="K4" s="1" t="s">
        <v>7</v>
      </c>
      <c r="L4" s="1"/>
      <c r="M4" s="1"/>
    </row>
    <row r="5" spans="1:13" x14ac:dyDescent="0.15">
      <c r="A5" s="7" t="s">
        <v>8</v>
      </c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8" t="s">
        <v>9</v>
      </c>
      <c r="L5" s="8" t="s">
        <v>10</v>
      </c>
      <c r="M5" s="9" t="s">
        <v>11</v>
      </c>
    </row>
    <row r="6" spans="1:13" x14ac:dyDescent="0.15">
      <c r="A6" s="10" t="s">
        <v>12</v>
      </c>
      <c r="B6" s="11">
        <f>SUM(B7:B8)</f>
        <v>221801</v>
      </c>
      <c r="C6" s="11">
        <f>SUM(C7:C8)</f>
        <v>223487</v>
      </c>
      <c r="D6" s="11">
        <f>SUM(B6:C6)</f>
        <v>445288</v>
      </c>
      <c r="E6" s="11">
        <f>SUM(E7:E8)</f>
        <v>0</v>
      </c>
      <c r="F6" s="11">
        <f>SUM(F7:F8)</f>
        <v>0</v>
      </c>
      <c r="G6" s="11">
        <f>SUM(E6:F6)</f>
        <v>0</v>
      </c>
      <c r="H6" s="11">
        <f>SUM(H7:H8)</f>
        <v>2690</v>
      </c>
      <c r="I6" s="11">
        <f>SUM(I7:I8)</f>
        <v>2261</v>
      </c>
      <c r="J6" s="11">
        <f>SUM(H6:I6)</f>
        <v>4951</v>
      </c>
      <c r="K6" s="11">
        <f>B6+E6-H6</f>
        <v>219111</v>
      </c>
      <c r="L6" s="11">
        <f>C6+F6-I6</f>
        <v>221226</v>
      </c>
      <c r="M6" s="12">
        <f>SUM(K6:L6)</f>
        <v>440337</v>
      </c>
    </row>
    <row r="7" spans="1:13" x14ac:dyDescent="0.15">
      <c r="A7" s="10" t="s">
        <v>13</v>
      </c>
      <c r="B7" s="11">
        <f>B10+B12+B14+B16</f>
        <v>221801</v>
      </c>
      <c r="C7" s="11">
        <f>C10+C12+C14+C16</f>
        <v>223487</v>
      </c>
      <c r="D7" s="11">
        <f>SUM(B7:C7)</f>
        <v>445288</v>
      </c>
      <c r="E7" s="11">
        <f>E10+E12+E14+E16</f>
        <v>0</v>
      </c>
      <c r="F7" s="11">
        <f>F10+F12+F14+F16</f>
        <v>0</v>
      </c>
      <c r="G7" s="11">
        <f>SUM(E7:F7)</f>
        <v>0</v>
      </c>
      <c r="H7" s="11">
        <f>H10+H12+H14+H16</f>
        <v>2690</v>
      </c>
      <c r="I7" s="11">
        <f>I10+I12+I14+I16</f>
        <v>2261</v>
      </c>
      <c r="J7" s="11">
        <f>SUM(H7:I7)</f>
        <v>4951</v>
      </c>
      <c r="K7" s="11">
        <f>B7+E7-H7</f>
        <v>219111</v>
      </c>
      <c r="L7" s="11">
        <f>C7+F7-I7</f>
        <v>221226</v>
      </c>
      <c r="M7" s="12">
        <f>SUM(K7:L7)</f>
        <v>440337</v>
      </c>
    </row>
    <row r="8" spans="1:13" x14ac:dyDescent="0.1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3" x14ac:dyDescent="0.15">
      <c r="A9" s="1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 x14ac:dyDescent="0.15">
      <c r="A10" s="15" t="s">
        <v>14</v>
      </c>
      <c r="B10" s="16">
        <v>44297</v>
      </c>
      <c r="C10" s="16">
        <v>46162</v>
      </c>
      <c r="D10" s="17">
        <f>SUM(B10:C10)</f>
        <v>90459</v>
      </c>
      <c r="E10" s="16">
        <v>0</v>
      </c>
      <c r="F10" s="16">
        <v>0</v>
      </c>
      <c r="G10" s="17">
        <f>SUM(E10:F10)</f>
        <v>0</v>
      </c>
      <c r="H10" s="22">
        <v>474</v>
      </c>
      <c r="I10" s="22">
        <v>404</v>
      </c>
      <c r="J10" s="23">
        <f>SUM(H10:I10)</f>
        <v>878</v>
      </c>
      <c r="K10" s="23">
        <f>B10+E10-H10</f>
        <v>43823</v>
      </c>
      <c r="L10" s="23">
        <f>C10+F10-I10</f>
        <v>45758</v>
      </c>
      <c r="M10" s="24">
        <f>SUM(K10:L10)</f>
        <v>89581</v>
      </c>
    </row>
    <row r="11" spans="1:13" x14ac:dyDescent="0.15">
      <c r="A11" s="15"/>
      <c r="B11" s="16"/>
      <c r="C11" s="16"/>
      <c r="D11" s="17"/>
      <c r="E11" s="16"/>
      <c r="F11" s="16"/>
      <c r="G11" s="17"/>
      <c r="H11" s="16"/>
      <c r="I11" s="16"/>
      <c r="J11" s="11"/>
      <c r="K11" s="11"/>
      <c r="L11" s="11"/>
      <c r="M11" s="12"/>
    </row>
    <row r="12" spans="1:13" x14ac:dyDescent="0.15">
      <c r="A12" s="15" t="s">
        <v>15</v>
      </c>
      <c r="B12" s="17">
        <v>34511</v>
      </c>
      <c r="C12" s="17">
        <v>35843</v>
      </c>
      <c r="D12" s="17">
        <f>SUM(B12:C12)</f>
        <v>70354</v>
      </c>
      <c r="E12" s="17">
        <v>0</v>
      </c>
      <c r="F12" s="17">
        <v>0</v>
      </c>
      <c r="G12" s="17">
        <f>SUM(E12:F12)</f>
        <v>0</v>
      </c>
      <c r="H12" s="17">
        <v>395</v>
      </c>
      <c r="I12" s="17">
        <v>373</v>
      </c>
      <c r="J12" s="11">
        <f>SUM(H12:I12)</f>
        <v>768</v>
      </c>
      <c r="K12" s="11">
        <f>B12+E12-H12</f>
        <v>34116</v>
      </c>
      <c r="L12" s="11">
        <f>C12+F12-I12</f>
        <v>35470</v>
      </c>
      <c r="M12" s="12">
        <f>SUM(K12:L12)</f>
        <v>69586</v>
      </c>
    </row>
    <row r="13" spans="1:13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3" x14ac:dyDescent="0.15">
      <c r="A14" s="10" t="s">
        <v>16</v>
      </c>
      <c r="B14" s="16">
        <v>101887</v>
      </c>
      <c r="C14" s="16">
        <v>99773</v>
      </c>
      <c r="D14" s="17">
        <f>SUM(B14:C14)</f>
        <v>201660</v>
      </c>
      <c r="E14" s="16">
        <v>0</v>
      </c>
      <c r="F14" s="16">
        <v>0</v>
      </c>
      <c r="G14" s="17">
        <f>SUM(E14:F14)</f>
        <v>0</v>
      </c>
      <c r="H14" s="16">
        <v>1462</v>
      </c>
      <c r="I14" s="16">
        <v>1180</v>
      </c>
      <c r="J14" s="11">
        <f>SUM(H14:I14)</f>
        <v>2642</v>
      </c>
      <c r="K14" s="11">
        <f>B14+E14-H14</f>
        <v>100425</v>
      </c>
      <c r="L14" s="11">
        <f>C14+F14-I14</f>
        <v>98593</v>
      </c>
      <c r="M14" s="12">
        <f>SUM(K14:L14)</f>
        <v>199018</v>
      </c>
    </row>
    <row r="15" spans="1:13" x14ac:dyDescent="0.15">
      <c r="A15" s="10"/>
      <c r="B15" s="18"/>
      <c r="C15" s="18"/>
      <c r="D15" s="11"/>
      <c r="E15" s="18"/>
      <c r="F15" s="18"/>
      <c r="G15" s="11"/>
      <c r="H15" s="18"/>
      <c r="I15" s="18"/>
      <c r="J15" s="11"/>
      <c r="K15" s="11"/>
      <c r="L15" s="11"/>
      <c r="M15" s="12"/>
    </row>
    <row r="16" spans="1:13" x14ac:dyDescent="0.15">
      <c r="A16" s="15" t="s">
        <v>17</v>
      </c>
      <c r="B16" s="17">
        <v>41106</v>
      </c>
      <c r="C16" s="17">
        <v>41709</v>
      </c>
      <c r="D16" s="17">
        <f>SUM(B16:C16)</f>
        <v>82815</v>
      </c>
      <c r="E16" s="17">
        <v>0</v>
      </c>
      <c r="F16" s="17">
        <v>0</v>
      </c>
      <c r="G16" s="17">
        <f>SUM(E16:F16)</f>
        <v>0</v>
      </c>
      <c r="H16" s="17">
        <v>359</v>
      </c>
      <c r="I16" s="17">
        <v>304</v>
      </c>
      <c r="J16" s="11">
        <f>SUM(H16:I16)</f>
        <v>663</v>
      </c>
      <c r="K16" s="11">
        <f>B16+E16-H16</f>
        <v>40747</v>
      </c>
      <c r="L16" s="11">
        <f>C16+F16-I16</f>
        <v>41405</v>
      </c>
      <c r="M16" s="12">
        <f>SUM(K16:L16)</f>
        <v>82152</v>
      </c>
    </row>
    <row r="17" spans="1:13" x14ac:dyDescent="0.15">
      <c r="A17" s="1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x14ac:dyDescent="0.15">
      <c r="A18" s="10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3" x14ac:dyDescent="0.15">
      <c r="A19" s="10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x14ac:dyDescent="0.15">
      <c r="A20" s="10"/>
      <c r="B20" s="18"/>
      <c r="C20" s="18"/>
      <c r="D20" s="11"/>
      <c r="E20" s="18"/>
      <c r="F20" s="18"/>
      <c r="G20" s="11"/>
      <c r="H20" s="18"/>
      <c r="I20" s="18"/>
      <c r="J20" s="11"/>
      <c r="K20" s="11"/>
      <c r="L20" s="11"/>
      <c r="M20" s="12"/>
    </row>
    <row r="21" spans="1:13" x14ac:dyDescent="0.15">
      <c r="A21" s="10"/>
      <c r="B21" s="18"/>
      <c r="C21" s="18"/>
      <c r="D21" s="11"/>
      <c r="E21" s="18"/>
      <c r="F21" s="18"/>
      <c r="G21" s="11"/>
      <c r="H21" s="18"/>
      <c r="I21" s="18"/>
      <c r="J21" s="11"/>
      <c r="K21" s="11"/>
      <c r="L21" s="11"/>
      <c r="M21" s="12"/>
    </row>
    <row r="22" spans="1:13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x14ac:dyDescent="0.15">
      <c r="A23" s="1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</row>
    <row r="24" spans="1:13" x14ac:dyDescent="0.15">
      <c r="A24" s="10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</row>
    <row r="25" spans="1:13" x14ac:dyDescent="0.15">
      <c r="A25" s="10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x14ac:dyDescent="0.15">
      <c r="A26" s="10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</row>
    <row r="27" spans="1:13" x14ac:dyDescent="0.15">
      <c r="A27" s="10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x14ac:dyDescent="0.15">
      <c r="A28" s="10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</row>
    <row r="29" spans="1:13" x14ac:dyDescent="0.15">
      <c r="A29" s="10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</row>
    <row r="30" spans="1:13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</row>
    <row r="31" spans="1:13" x14ac:dyDescent="0.15">
      <c r="A31" s="10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</row>
    <row r="33" spans="1:13" x14ac:dyDescent="0.15">
      <c r="A33" s="10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</row>
    <row r="34" spans="1:13" x14ac:dyDescent="0.15">
      <c r="A34" s="1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x14ac:dyDescent="0.15">
      <c r="A35" s="10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</row>
    <row r="36" spans="1:13" x14ac:dyDescent="0.15">
      <c r="A36" s="10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7" spans="1:13" x14ac:dyDescent="0.15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</row>
    <row r="38" spans="1:13" x14ac:dyDescent="0.15">
      <c r="A38" s="10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x14ac:dyDescent="0.15">
      <c r="A39" s="10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</row>
    <row r="40" spans="1:13" x14ac:dyDescent="0.15">
      <c r="A40" s="1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</row>
    <row r="41" spans="1:13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</row>
  </sheetData>
  <mergeCells count="5">
    <mergeCell ref="A1:M1"/>
    <mergeCell ref="B4:D4"/>
    <mergeCell ref="E4:G4"/>
    <mergeCell ref="H4:J4"/>
    <mergeCell ref="K4:M4"/>
  </mergeCells>
  <phoneticPr fontId="5"/>
  <printOptions horizontalCentered="1"/>
  <pageMargins left="0.196527777777778" right="0.196527777777778" top="0.196527777777778" bottom="0.196527777777778" header="0.511811023622047" footer="0.511811023622047"/>
  <pageSetup paperSize="9" scale="98" orientation="landscape" horizontalDpi="300" verticalDpi="300" r:id="rId1"/>
  <rowBreaks count="1" manualBreakCount="1">
    <brk id="42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当日有権者数（県議）</vt:lpstr>
    </vt:vector>
  </TitlesOfParts>
  <Company>NECシステムテクノロジー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NECシステムテクノロジー</dc:creator>
  <dc:description/>
  <cp:lastModifiedBy>中山　歩美</cp:lastModifiedBy>
  <cp:revision>10</cp:revision>
  <cp:lastPrinted>2025-09-06T23:16:06Z</cp:lastPrinted>
  <dcterms:created xsi:type="dcterms:W3CDTF">2004-04-12T04:39:10Z</dcterms:created>
  <dcterms:modified xsi:type="dcterms:W3CDTF">2025-09-06T23:16:08Z</dcterms:modified>
  <dc:language>ja-JP</dc:language>
</cp:coreProperties>
</file>