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2道路" sheetId="1" r:id="rId1"/>
  </sheets>
  <definedNames>
    <definedName name="_xlnm.Print_Area" localSheetId="0">'2道路'!$A$1:$F$57</definedName>
    <definedName name="_xlnm.Print_Titles" localSheetId="0">'2道路'!$A:$C,'2道路'!$1:$10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<sst xmlns="http://schemas.openxmlformats.org/spreadsheetml/2006/main" count="92" uniqueCount="61">
  <si>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</si>
  <si>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</si>
  <si>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</si>
  <si>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</si>
  <si>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</si>
  <si>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</si>
  <si>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</si>
  <si>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</si>
  <si>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</si>
  <si>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</si>
  <si>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</si>
  <si>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</si>
  <si>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</si>
  <si>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</si>
  <si>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</si>
  <si>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</si>
  <si>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</si>
  <si>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</si>
  <si>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</si>
  <si>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</si>
  <si>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</si>
  <si>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</si>
  <si>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</si>
  <si>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</si>
  <si>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</si>
  <si>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</si>
  <si>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</si>
  <si>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</si>
  <si>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</si>
  <si>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</si>
  <si>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</si>
  <si>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</si>
  <si>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</si>
  <si>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</si>
  <si>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</si>
  <si>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</si>
  <si>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</si>
  <si>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</si>
  <si>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</si>
  <si>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</si>
  <si>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</si>
  <si>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</si>
  <si>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</si>
  <si>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</si>
  <si>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</si>
  <si>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</si>
  <si>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</si>
  <si>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</si>
  <si>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</si>
  <si>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</si>
  <si>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</si>
  <si>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</si>
  <si>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</si>
  <si>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</si>
  <si>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</si>
  <si>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</si>
  <si>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</si>
  <si>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</si>
  <si>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</si>
  <si>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</si>
  <si>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路（平成31年4月1日現在）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</si>
</sst>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10" customWidth="1"/>
    <col min="2" max="3" width="9.33203125" style="2" customWidth="1"/>
    <col min="4" max="6" width="19.16015625" style="2" customWidth="1"/>
    <col min="7" max="16384" width="9.33203125" style="2" customWidth="1"/>
  </cols>
  <sheetData>
    <row r="2" spans="1:4" ht="13.5">
      <c r="A2" s="1" t="s">
        <v>60</v>
      </c>
      <c r="B2" s="1"/>
      <c r="C2" s="1"/>
      <c r="D2" s="1"/>
    </row>
    <row r="3" spans="1:4" ht="12">
      <c r="A3" s="3"/>
      <c r="B3" s="3"/>
      <c r="C3" s="3"/>
      <c r="D3" s="3"/>
    </row>
    <row r="4" spans="1:6" ht="11.25" customHeight="1">
      <c r="A4" s="36" t="s">
        <v>33</v>
      </c>
      <c r="B4" s="38"/>
      <c r="C4" s="41" t="s">
        <v>35</v>
      </c>
      <c r="D4" s="34" t="s">
        <v>53</v>
      </c>
      <c r="E4" s="34" t="s">
        <v>54</v>
      </c>
      <c r="F4" s="34" t="s">
        <v>55</v>
      </c>
    </row>
    <row r="5" spans="1:6" ht="11.25" customHeight="1">
      <c r="A5" s="37"/>
      <c r="B5" s="39"/>
      <c r="C5" s="42"/>
      <c r="D5" s="35"/>
      <c r="E5" s="35"/>
      <c r="F5" s="35"/>
    </row>
    <row r="6" spans="1:6" ht="11.25" customHeight="1">
      <c r="A6" s="37"/>
      <c r="B6" s="39"/>
      <c r="C6" s="42"/>
      <c r="D6" s="35"/>
      <c r="E6" s="35"/>
      <c r="F6" s="35"/>
    </row>
    <row r="7" spans="1:6" ht="11.25">
      <c r="A7" s="37"/>
      <c r="B7" s="43" t="s">
        <v>34</v>
      </c>
      <c r="C7" s="40"/>
      <c r="D7" s="35"/>
      <c r="E7" s="35"/>
      <c r="F7" s="35"/>
    </row>
    <row r="8" spans="1:6" ht="11.25">
      <c r="A8" s="37"/>
      <c r="B8" s="43"/>
      <c r="C8" s="40"/>
      <c r="D8" s="35"/>
      <c r="E8" s="35"/>
      <c r="F8" s="35"/>
    </row>
    <row r="9" spans="1:6" ht="11.25">
      <c r="A9" s="37"/>
      <c r="B9" s="43"/>
      <c r="C9" s="40"/>
      <c r="D9" s="33" t="s">
        <v>56</v>
      </c>
      <c r="E9" s="33" t="s">
        <v>57</v>
      </c>
      <c r="F9" s="4" t="s">
        <v>58</v>
      </c>
    </row>
    <row r="10" spans="1:60" s="10" customFormat="1" ht="11.25">
      <c r="A10" s="37"/>
      <c r="B10" s="5"/>
      <c r="C10" s="6" t="s">
        <v>59</v>
      </c>
      <c r="D10" s="7" t="s">
        <v>30</v>
      </c>
      <c r="E10" s="7" t="s">
        <v>31</v>
      </c>
      <c r="F10" s="8"/>
      <c r="G10" s="9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>
        <f>IF(AM1&gt;0,TEXT(AM1,"00")&amp;"-"&amp;TEXT(#REF!,"00")&amp;"-"&amp;TEXT(AM3,"00"),"")</f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</row>
    <row r="11" spans="1:6" ht="11.25">
      <c r="A11" s="11">
        <v>1</v>
      </c>
      <c r="B11" s="12" t="s">
        <v>0</v>
      </c>
      <c r="C11" s="12"/>
      <c r="D11" s="13">
        <v>2176962</v>
      </c>
      <c r="E11" s="13">
        <v>12776668</v>
      </c>
      <c r="F11" s="14">
        <f>ROUND((E11/D11),1)</f>
        <v>5.9</v>
      </c>
    </row>
    <row r="12" spans="1:6" ht="11.25">
      <c r="A12" s="15">
        <v>2</v>
      </c>
      <c r="B12" s="16" t="s">
        <v>1</v>
      </c>
      <c r="C12" s="16"/>
      <c r="D12" s="17">
        <v>1531809</v>
      </c>
      <c r="E12" s="17">
        <v>7748672</v>
      </c>
      <c r="F12" s="18">
        <f aca="true" t="shared" si="0" ref="F12:F54">ROUND((E12/D12),1)</f>
        <v>5.1</v>
      </c>
    </row>
    <row r="13" spans="1:6" ht="11.25">
      <c r="A13" s="15">
        <v>3</v>
      </c>
      <c r="B13" s="16" t="s">
        <v>2</v>
      </c>
      <c r="C13" s="16"/>
      <c r="D13" s="17">
        <v>1524377</v>
      </c>
      <c r="E13" s="17">
        <v>7660265</v>
      </c>
      <c r="F13" s="18">
        <f t="shared" si="0"/>
        <v>5</v>
      </c>
    </row>
    <row r="14" spans="1:6" ht="11.25">
      <c r="A14" s="15">
        <v>4</v>
      </c>
      <c r="B14" s="16" t="s">
        <v>3</v>
      </c>
      <c r="C14" s="16"/>
      <c r="D14" s="17">
        <v>1780355</v>
      </c>
      <c r="E14" s="17">
        <v>8570129</v>
      </c>
      <c r="F14" s="18">
        <f t="shared" si="0"/>
        <v>4.8</v>
      </c>
    </row>
    <row r="15" spans="1:6" ht="11.25">
      <c r="A15" s="15">
        <v>5</v>
      </c>
      <c r="B15" s="16" t="s">
        <v>4</v>
      </c>
      <c r="C15" s="16"/>
      <c r="D15" s="17">
        <v>1970087</v>
      </c>
      <c r="E15" s="17">
        <v>7704024</v>
      </c>
      <c r="F15" s="18">
        <f t="shared" si="0"/>
        <v>3.9</v>
      </c>
    </row>
    <row r="16" spans="1:6" ht="11.25">
      <c r="A16" s="15">
        <v>6</v>
      </c>
      <c r="B16" s="16" t="s">
        <v>5</v>
      </c>
      <c r="C16" s="16"/>
      <c r="D16" s="17">
        <v>828273</v>
      </c>
      <c r="E16" s="17">
        <v>3610129</v>
      </c>
      <c r="F16" s="18">
        <f t="shared" si="0"/>
        <v>4.4</v>
      </c>
    </row>
    <row r="17" spans="1:6" ht="11.25">
      <c r="A17" s="15">
        <v>7</v>
      </c>
      <c r="B17" s="16" t="s">
        <v>6</v>
      </c>
      <c r="C17" s="16"/>
      <c r="D17" s="17">
        <v>834915</v>
      </c>
      <c r="E17" s="17">
        <v>4310084</v>
      </c>
      <c r="F17" s="18">
        <f t="shared" si="0"/>
        <v>5.2</v>
      </c>
    </row>
    <row r="18" spans="1:6" ht="11.25">
      <c r="A18" s="15">
        <v>8</v>
      </c>
      <c r="B18" s="16" t="s">
        <v>7</v>
      </c>
      <c r="C18" s="16"/>
      <c r="D18" s="17">
        <v>1017667</v>
      </c>
      <c r="E18" s="17">
        <v>4323403</v>
      </c>
      <c r="F18" s="18">
        <f t="shared" si="0"/>
        <v>4.2</v>
      </c>
    </row>
    <row r="19" spans="1:6" ht="11.25">
      <c r="A19" s="15">
        <v>9</v>
      </c>
      <c r="B19" s="16" t="s">
        <v>39</v>
      </c>
      <c r="C19" s="16"/>
      <c r="D19" s="17">
        <v>1481084</v>
      </c>
      <c r="E19" s="17">
        <v>6287639</v>
      </c>
      <c r="F19" s="18">
        <f t="shared" si="0"/>
        <v>4.2</v>
      </c>
    </row>
    <row r="20" spans="1:6" ht="11.25">
      <c r="A20" s="15">
        <v>10</v>
      </c>
      <c r="B20" s="16" t="s">
        <v>8</v>
      </c>
      <c r="C20" s="16"/>
      <c r="D20" s="17">
        <v>1751775</v>
      </c>
      <c r="E20" s="17">
        <v>8678653</v>
      </c>
      <c r="F20" s="18">
        <f t="shared" si="0"/>
        <v>5</v>
      </c>
    </row>
    <row r="21" spans="1:6" ht="11.25">
      <c r="A21" s="15">
        <v>11</v>
      </c>
      <c r="B21" s="16" t="s">
        <v>9</v>
      </c>
      <c r="C21" s="16"/>
      <c r="D21" s="17">
        <v>494351</v>
      </c>
      <c r="E21" s="17">
        <v>2932994</v>
      </c>
      <c r="F21" s="18">
        <f t="shared" si="0"/>
        <v>5.9</v>
      </c>
    </row>
    <row r="22" spans="1:6" ht="11.25">
      <c r="A22" s="15">
        <v>12</v>
      </c>
      <c r="B22" s="16" t="s">
        <v>10</v>
      </c>
      <c r="C22" s="16"/>
      <c r="D22" s="17">
        <v>776197</v>
      </c>
      <c r="E22" s="17">
        <v>3594173</v>
      </c>
      <c r="F22" s="18">
        <f t="shared" si="0"/>
        <v>4.6</v>
      </c>
    </row>
    <row r="23" spans="1:6" ht="11.25">
      <c r="A23" s="15">
        <v>13</v>
      </c>
      <c r="B23" s="16" t="s">
        <v>11</v>
      </c>
      <c r="C23" s="16"/>
      <c r="D23" s="17">
        <v>1485248</v>
      </c>
      <c r="E23" s="17">
        <v>7775979</v>
      </c>
      <c r="F23" s="18">
        <f t="shared" si="0"/>
        <v>5.2</v>
      </c>
    </row>
    <row r="24" spans="1:6" ht="11.25">
      <c r="A24" s="15">
        <v>14</v>
      </c>
      <c r="B24" s="16" t="s">
        <v>12</v>
      </c>
      <c r="C24" s="16"/>
      <c r="D24" s="17">
        <v>969532</v>
      </c>
      <c r="E24" s="17">
        <v>4680531</v>
      </c>
      <c r="F24" s="18">
        <f t="shared" si="0"/>
        <v>4.8</v>
      </c>
    </row>
    <row r="25" spans="1:6" ht="11.25">
      <c r="A25" s="15">
        <v>15</v>
      </c>
      <c r="B25" s="16" t="s">
        <v>13</v>
      </c>
      <c r="C25" s="16"/>
      <c r="D25" s="17">
        <v>770561</v>
      </c>
      <c r="E25" s="17">
        <v>4338467</v>
      </c>
      <c r="F25" s="18">
        <f t="shared" si="0"/>
        <v>5.6</v>
      </c>
    </row>
    <row r="26" spans="1:6" ht="11.25">
      <c r="A26" s="15">
        <v>16</v>
      </c>
      <c r="B26" s="16" t="s">
        <v>14</v>
      </c>
      <c r="C26" s="16"/>
      <c r="D26" s="17">
        <v>3338590</v>
      </c>
      <c r="E26" s="17">
        <v>16245781</v>
      </c>
      <c r="F26" s="18">
        <f t="shared" si="0"/>
        <v>4.9</v>
      </c>
    </row>
    <row r="27" spans="1:6" ht="11.25">
      <c r="A27" s="15">
        <v>17</v>
      </c>
      <c r="B27" s="16" t="s">
        <v>15</v>
      </c>
      <c r="C27" s="16"/>
      <c r="D27" s="17">
        <v>1199180</v>
      </c>
      <c r="E27" s="17">
        <v>6754763</v>
      </c>
      <c r="F27" s="18">
        <f t="shared" si="0"/>
        <v>5.6</v>
      </c>
    </row>
    <row r="28" spans="1:6" ht="11.25">
      <c r="A28" s="15">
        <v>18</v>
      </c>
      <c r="B28" s="16" t="s">
        <v>16</v>
      </c>
      <c r="C28" s="16"/>
      <c r="D28" s="17">
        <v>913548</v>
      </c>
      <c r="E28" s="17">
        <v>5081641</v>
      </c>
      <c r="F28" s="18">
        <f t="shared" si="0"/>
        <v>5.6</v>
      </c>
    </row>
    <row r="29" spans="1:6" ht="11.25">
      <c r="A29" s="15">
        <v>19</v>
      </c>
      <c r="B29" s="16" t="s">
        <v>17</v>
      </c>
      <c r="C29" s="16"/>
      <c r="D29" s="17">
        <v>658527</v>
      </c>
      <c r="E29" s="17">
        <v>3318719</v>
      </c>
      <c r="F29" s="18">
        <f t="shared" si="0"/>
        <v>5</v>
      </c>
    </row>
    <row r="30" spans="1:6" ht="11.25">
      <c r="A30" s="15">
        <v>20</v>
      </c>
      <c r="B30" s="16" t="s">
        <v>18</v>
      </c>
      <c r="C30" s="16"/>
      <c r="D30" s="17">
        <v>474296</v>
      </c>
      <c r="E30" s="17">
        <v>2778434</v>
      </c>
      <c r="F30" s="18">
        <f t="shared" si="0"/>
        <v>5.9</v>
      </c>
    </row>
    <row r="31" spans="1:6" ht="11.25">
      <c r="A31" s="15">
        <v>21</v>
      </c>
      <c r="B31" s="16" t="s">
        <v>40</v>
      </c>
      <c r="C31" s="16"/>
      <c r="D31" s="17">
        <v>1571217</v>
      </c>
      <c r="E31" s="17">
        <v>6342278</v>
      </c>
      <c r="F31" s="18">
        <f t="shared" si="0"/>
        <v>4</v>
      </c>
    </row>
    <row r="32" spans="1:6" ht="11.25">
      <c r="A32" s="15">
        <v>22</v>
      </c>
      <c r="B32" s="16" t="s">
        <v>41</v>
      </c>
      <c r="C32" s="16"/>
      <c r="D32" s="17">
        <v>1161804</v>
      </c>
      <c r="E32" s="17">
        <v>5689121</v>
      </c>
      <c r="F32" s="18">
        <f t="shared" si="0"/>
        <v>4.9</v>
      </c>
    </row>
    <row r="33" spans="1:6" ht="11.25">
      <c r="A33" s="15">
        <v>23</v>
      </c>
      <c r="B33" s="16" t="s">
        <v>42</v>
      </c>
      <c r="C33" s="16"/>
      <c r="D33" s="17">
        <v>2626513</v>
      </c>
      <c r="E33" s="17">
        <v>11739960</v>
      </c>
      <c r="F33" s="18">
        <f t="shared" si="0"/>
        <v>4.5</v>
      </c>
    </row>
    <row r="34" spans="1:6" ht="11.25">
      <c r="A34" s="15">
        <v>24</v>
      </c>
      <c r="B34" s="16" t="s">
        <v>43</v>
      </c>
      <c r="C34" s="16"/>
      <c r="D34" s="17">
        <v>1648350</v>
      </c>
      <c r="E34" s="17">
        <v>6935425</v>
      </c>
      <c r="F34" s="18">
        <f t="shared" si="0"/>
        <v>4.2</v>
      </c>
    </row>
    <row r="35" spans="1:6" ht="11.25">
      <c r="A35" s="15">
        <v>25</v>
      </c>
      <c r="B35" s="16" t="s">
        <v>44</v>
      </c>
      <c r="C35" s="16"/>
      <c r="D35" s="17">
        <v>1887517</v>
      </c>
      <c r="E35" s="17">
        <v>7863340</v>
      </c>
      <c r="F35" s="18">
        <f t="shared" si="0"/>
        <v>4.2</v>
      </c>
    </row>
    <row r="36" spans="1:6" ht="11.25">
      <c r="A36" s="15">
        <v>26</v>
      </c>
      <c r="B36" s="16" t="s">
        <v>45</v>
      </c>
      <c r="C36" s="16"/>
      <c r="D36" s="17">
        <v>1452496</v>
      </c>
      <c r="E36" s="17">
        <v>6185038</v>
      </c>
      <c r="F36" s="18">
        <f t="shared" si="0"/>
        <v>4.3</v>
      </c>
    </row>
    <row r="37" spans="1:6" ht="11.25">
      <c r="A37" s="15">
        <v>27</v>
      </c>
      <c r="B37" s="16" t="s">
        <v>46</v>
      </c>
      <c r="C37" s="16"/>
      <c r="D37" s="17">
        <v>1502289</v>
      </c>
      <c r="E37" s="17">
        <v>5955306</v>
      </c>
      <c r="F37" s="18">
        <f t="shared" si="0"/>
        <v>4</v>
      </c>
    </row>
    <row r="38" spans="1:6" ht="11.25">
      <c r="A38" s="15">
        <v>28</v>
      </c>
      <c r="B38" s="16" t="s">
        <v>47</v>
      </c>
      <c r="C38" s="16"/>
      <c r="D38" s="17">
        <v>1083742</v>
      </c>
      <c r="E38" s="17">
        <v>7165137</v>
      </c>
      <c r="F38" s="18">
        <f t="shared" si="0"/>
        <v>6.6</v>
      </c>
    </row>
    <row r="39" spans="1:6" ht="11.25">
      <c r="A39" s="15">
        <v>29</v>
      </c>
      <c r="B39" s="16" t="s">
        <v>48</v>
      </c>
      <c r="C39" s="16"/>
      <c r="D39" s="17">
        <v>1798821</v>
      </c>
      <c r="E39" s="17">
        <v>8084318</v>
      </c>
      <c r="F39" s="18">
        <f t="shared" si="0"/>
        <v>4.5</v>
      </c>
    </row>
    <row r="40" spans="1:6" ht="11.25">
      <c r="A40" s="15">
        <v>30</v>
      </c>
      <c r="B40" s="16" t="s">
        <v>49</v>
      </c>
      <c r="C40" s="16"/>
      <c r="D40" s="17">
        <v>1502356</v>
      </c>
      <c r="E40" s="17">
        <v>7315038</v>
      </c>
      <c r="F40" s="18">
        <f t="shared" si="0"/>
        <v>4.9</v>
      </c>
    </row>
    <row r="41" spans="1:6" ht="11.25">
      <c r="A41" s="15">
        <v>31</v>
      </c>
      <c r="B41" s="16" t="s">
        <v>50</v>
      </c>
      <c r="C41" s="16"/>
      <c r="D41" s="17">
        <v>918854</v>
      </c>
      <c r="E41" s="17">
        <v>4295636</v>
      </c>
      <c r="F41" s="18">
        <f t="shared" si="0"/>
        <v>4.7</v>
      </c>
    </row>
    <row r="42" spans="1:6" ht="11.25">
      <c r="A42" s="15">
        <v>32</v>
      </c>
      <c r="B42" s="16" t="s">
        <v>51</v>
      </c>
      <c r="C42" s="16"/>
      <c r="D42" s="17">
        <v>1429228</v>
      </c>
      <c r="E42" s="17">
        <v>6341120</v>
      </c>
      <c r="F42" s="18">
        <f t="shared" si="0"/>
        <v>4.4</v>
      </c>
    </row>
    <row r="43" spans="1:6" ht="11.25">
      <c r="A43" s="15">
        <v>33</v>
      </c>
      <c r="B43" s="16" t="s">
        <v>19</v>
      </c>
      <c r="C43" s="16"/>
      <c r="D43" s="17">
        <v>954409</v>
      </c>
      <c r="E43" s="17">
        <v>3867050</v>
      </c>
      <c r="F43" s="18">
        <f t="shared" si="0"/>
        <v>4.1</v>
      </c>
    </row>
    <row r="44" spans="1:6" ht="11.25">
      <c r="A44" s="15">
        <v>34</v>
      </c>
      <c r="B44" s="16" t="s">
        <v>20</v>
      </c>
      <c r="C44" s="16"/>
      <c r="D44" s="17">
        <v>140588</v>
      </c>
      <c r="E44" s="17">
        <v>861082</v>
      </c>
      <c r="F44" s="18">
        <f t="shared" si="0"/>
        <v>6.1</v>
      </c>
    </row>
    <row r="45" spans="1:6" ht="11.25">
      <c r="A45" s="15">
        <v>35</v>
      </c>
      <c r="B45" s="16" t="s">
        <v>52</v>
      </c>
      <c r="C45" s="16"/>
      <c r="D45" s="17">
        <v>804123</v>
      </c>
      <c r="E45" s="17">
        <v>3941397</v>
      </c>
      <c r="F45" s="18">
        <f t="shared" si="0"/>
        <v>4.9</v>
      </c>
    </row>
    <row r="46" spans="1:6" ht="11.25">
      <c r="A46" s="15">
        <v>36</v>
      </c>
      <c r="B46" s="16" t="s">
        <v>21</v>
      </c>
      <c r="C46" s="16"/>
      <c r="D46" s="17">
        <v>352866</v>
      </c>
      <c r="E46" s="17">
        <v>2017452</v>
      </c>
      <c r="F46" s="18">
        <f t="shared" si="0"/>
        <v>5.7</v>
      </c>
    </row>
    <row r="47" spans="1:6" ht="11.25">
      <c r="A47" s="15">
        <v>37</v>
      </c>
      <c r="B47" s="16" t="s">
        <v>22</v>
      </c>
      <c r="C47" s="16"/>
      <c r="D47" s="17">
        <v>606871</v>
      </c>
      <c r="E47" s="17">
        <v>3936336</v>
      </c>
      <c r="F47" s="18">
        <f t="shared" si="0"/>
        <v>6.5</v>
      </c>
    </row>
    <row r="48" spans="1:6" ht="11.25">
      <c r="A48" s="15">
        <v>38</v>
      </c>
      <c r="B48" s="16" t="s">
        <v>23</v>
      </c>
      <c r="C48" s="16"/>
      <c r="D48" s="17">
        <v>383640</v>
      </c>
      <c r="E48" s="17">
        <v>1715763</v>
      </c>
      <c r="F48" s="18">
        <f t="shared" si="0"/>
        <v>4.5</v>
      </c>
    </row>
    <row r="49" spans="1:6" ht="11.25">
      <c r="A49" s="15">
        <v>39</v>
      </c>
      <c r="B49" s="16" t="s">
        <v>24</v>
      </c>
      <c r="C49" s="16"/>
      <c r="D49" s="17">
        <v>727146</v>
      </c>
      <c r="E49" s="17">
        <v>3625756</v>
      </c>
      <c r="F49" s="18">
        <f t="shared" si="0"/>
        <v>5</v>
      </c>
    </row>
    <row r="50" spans="1:6" ht="11.25">
      <c r="A50" s="15">
        <v>40</v>
      </c>
      <c r="B50" s="16" t="s">
        <v>25</v>
      </c>
      <c r="C50" s="16"/>
      <c r="D50" s="17">
        <v>414992</v>
      </c>
      <c r="E50" s="17">
        <v>2269415</v>
      </c>
      <c r="F50" s="18">
        <f t="shared" si="0"/>
        <v>5.5</v>
      </c>
    </row>
    <row r="51" spans="1:6" ht="11.25">
      <c r="A51" s="15">
        <v>41</v>
      </c>
      <c r="B51" s="16" t="s">
        <v>26</v>
      </c>
      <c r="C51" s="16"/>
      <c r="D51" s="17">
        <v>723049</v>
      </c>
      <c r="E51" s="17">
        <v>3056438</v>
      </c>
      <c r="F51" s="18">
        <f t="shared" si="0"/>
        <v>4.2</v>
      </c>
    </row>
    <row r="52" spans="1:6" ht="11.25">
      <c r="A52" s="15">
        <v>42</v>
      </c>
      <c r="B52" s="16" t="s">
        <v>27</v>
      </c>
      <c r="C52" s="16"/>
      <c r="D52" s="17">
        <v>235310</v>
      </c>
      <c r="E52" s="17">
        <v>1340611</v>
      </c>
      <c r="F52" s="18">
        <f t="shared" si="0"/>
        <v>5.7</v>
      </c>
    </row>
    <row r="53" spans="1:6" ht="11.25">
      <c r="A53" s="15">
        <v>43</v>
      </c>
      <c r="B53" s="16" t="s">
        <v>28</v>
      </c>
      <c r="C53" s="16"/>
      <c r="D53" s="17">
        <v>629989</v>
      </c>
      <c r="E53" s="17">
        <v>3110886</v>
      </c>
      <c r="F53" s="18">
        <f t="shared" si="0"/>
        <v>4.9</v>
      </c>
    </row>
    <row r="54" spans="1:6" ht="11.25">
      <c r="A54" s="19">
        <v>44</v>
      </c>
      <c r="B54" s="20" t="s">
        <v>29</v>
      </c>
      <c r="C54" s="20"/>
      <c r="D54" s="21">
        <v>334005</v>
      </c>
      <c r="E54" s="21">
        <v>1609725</v>
      </c>
      <c r="F54" s="22">
        <f t="shared" si="0"/>
        <v>4.8</v>
      </c>
    </row>
    <row r="55" spans="1:6" ht="11.25">
      <c r="A55" s="23"/>
      <c r="B55" s="12" t="s">
        <v>36</v>
      </c>
      <c r="C55" s="12"/>
      <c r="D55" s="24">
        <f>SUMIF($B$11:$B$54,"*市",D$11:D$54)</f>
        <v>44560521</v>
      </c>
      <c r="E55" s="24">
        <f>SUMIF($B$11:$B$54,"*市",E$11:E$54)</f>
        <v>213082865</v>
      </c>
      <c r="F55" s="25">
        <f>ROUND((E55/D55),1)</f>
        <v>4.8</v>
      </c>
    </row>
    <row r="56" spans="1:6" ht="11.25">
      <c r="A56" s="26"/>
      <c r="B56" s="16" t="s">
        <v>37</v>
      </c>
      <c r="C56" s="16"/>
      <c r="D56" s="27">
        <f>SUM(D$11:D$54)-SUMIF($B$11:$B$54,"*市",D$11:D$54)</f>
        <v>6306988</v>
      </c>
      <c r="E56" s="27">
        <f>SUM(E$11:E$54)-SUMIF($B$11:$B$54,"*市",E$11:E$54)</f>
        <v>31351911</v>
      </c>
      <c r="F56" s="18">
        <f>ROUND((E56/D56),1)</f>
        <v>5</v>
      </c>
    </row>
    <row r="57" spans="1:6" ht="11.25">
      <c r="A57" s="28"/>
      <c r="B57" s="29" t="s">
        <v>38</v>
      </c>
      <c r="C57" s="29"/>
      <c r="D57" s="30">
        <f>SUM(D11:D54)</f>
        <v>50867509</v>
      </c>
      <c r="E57" s="30">
        <f>SUM(E11:E54)</f>
        <v>244434776</v>
      </c>
      <c r="F57" s="31">
        <f>ROUND((E57/D57),1)</f>
        <v>4.8</v>
      </c>
    </row>
    <row r="59" ht="11.25">
      <c r="E59" s="32"/>
    </row>
  </sheetData>
  <sheetProtection/>
  <mergeCells count="8">
    <mergeCell ref="F4:F8"/>
    <mergeCell ref="A4:A10"/>
    <mergeCell ref="B4:B6"/>
    <mergeCell ref="C7:C9"/>
    <mergeCell ref="D4:D8"/>
    <mergeCell ref="E4:E8"/>
    <mergeCell ref="C4:C6"/>
    <mergeCell ref="B7:B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2015-01-06T08:53:35Z</cp:lastPrinted>
  <dcterms:created xsi:type="dcterms:W3CDTF">2003-09-24T01:52:56Z</dcterms:created>
  <dcterms:modified xsi:type="dcterms:W3CDTF">2020-03-13T07:35:30Z</dcterms:modified>
  <cp:category/>
  <cp:version/>
  <cp:contentType/>
  <cp:contentStatus/>
</cp:coreProperties>
</file>