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財政\理財\Ｒ４理財\05_公営企業関係\15_経営比較分析表\01経営比較分析表の分析等\04確認作業・確認後修正データ\11_特定環境保全公共下水道（法非適）4\"/>
    </mc:Choice>
  </mc:AlternateContent>
  <workbookProtection workbookAlgorithmName="SHA-512" workbookHashValue="xDoPSZUDd3RdM7oKriSh8LGgo9cZEstt8fDLTsGd4HatB/uOX0x39IMmSXAGN5g0QAFuFCZ28/3mWlYev+f38w==" workbookSaltValue="pgPAKsqf+Jocnx10JgsZ8Q=="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<sst xmlns="http://schemas.openxmlformats.org/spreadsheetml/2006/main" count="299" uniqueCount="116">
  <si>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</si>
  <si>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</si>
  <si>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</si>
  <si>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</si>
  <si>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</si>
  <si>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</si>
  <si>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</si>
  <si>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</si>
  <si>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</si>
  <si>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</si>
  <si>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</si>
  <si>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</si>
  <si>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</si>
  <si>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</si>
  <si>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</si>
  <si>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</si>
  <si>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</si>
  <si>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</si>
  <si>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</si>
  <si>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</si>
  <si>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</si>
  <si>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</si>
  <si>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</si>
  <si>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</si>
  <si>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</si>
  <si>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</si>
  <si>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</si>
  <si>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</si>
  <si>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</si>
  <si>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</si>
  <si>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</si>
  <si>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</si>
  <si>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</si>
  <si>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</si>
  <si>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</si>
  <si>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</si>
  <si>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</si>
  <si>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</si>
  <si>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</si>
  <si>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</si>
  <si>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</si>
  <si>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</si>
  <si>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</si>
  <si>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</si>
  <si>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</si>
  <si>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</si>
  <si>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</si>
  <si>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</si>
  <si>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</si>
  <si>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</si>
  <si>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</si>
  <si>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</si>
  <si>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</si>
  <si>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</si>
  <si>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</si>
  <si>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</si>
  <si>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</si>
  <si>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</si>
  <si>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</si>
  <si>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</si>
  <si>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</si>
  <si>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</si>
  <si>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</si>
  <si>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</si>
  <si>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</si>
  <si>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</si>
  <si>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</si>
  <si>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</si>
  <si>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</si>
  <si>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</si>
  <si>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</si>
  <si>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</si>
  <si>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</si>
  <si>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</si>
  <si>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</si>
  <si>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</si>
  <si>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</si>
  <si>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</si>
  <si>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</si>
  <si>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</si>
  <si>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</si>
  <si>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</si>
  <si>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</si>
  <si>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</si>
  <si>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</si>
  <si>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</si>
  <si>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</si>
  <si>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</si>
  <si>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</si>
  <si>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</si>
  <si>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</si>
  <si>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</si>
  <si>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</si>
  <si>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</si>
  <si>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</si>
  <si>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古河市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</si>
  <si>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</si>
  <si>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</si>
  <si>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</si>
  <si>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</si>
  <si>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</si>
  <si>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</si>
  <si>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</si>
  <si>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</si>
  <si>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</si>
  <si>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</si>
  <si>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</si>
  <si>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</si>
  <si>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</si>
  <si>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</si>
  <si>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</si>
  <si>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</si>
  <si>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</si>
  <si>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令和2年度の法適用から経過年数が短く、類似団体と比較しても低い水準となっている。
②管渠老朽化率
将来的には耐用年数に達することから、改築更新時期を迎える管渠が増加することが考えられるため、設備の回復や予防保全のための修繕や事業費の平準化を図る必要がある。
③管渠改善率
管渠改善に対しては現在、ストックマネジメント計画に基づき、調査・点検を実施している。その結果に基づき、補修工事の計画を策定し実施していく予定である。</t>
    <rPh sb="1" eb="3">
      <t>ユウケイ</t>
    </rPh>
    <rPh sb="3" eb="5">
      <t>コテイ</t>
    </rPh>
    <rPh sb="5" eb="7">
      <t>シサン</t>
    </rPh>
    <rPh sb="7" eb="11">
      <t>ゲンカショウキャク</t>
    </rPh>
    <rPh sb="11" eb="12">
      <t>リツ</t>
    </rPh>
    <rPh sb="13" eb="15">
      <t>レイワ</t>
    </rPh>
    <rPh sb="16" eb="18">
      <t>ネンド</t>
    </rPh>
    <rPh sb="19" eb="22">
      <t>ホウテキヨウ</t>
    </rPh>
    <rPh sb="24" eb="28">
      <t>ケイカネンスウ</t>
    </rPh>
    <rPh sb="29" eb="30">
      <t>ミジカ</t>
    </rPh>
    <rPh sb="32" eb="36">
      <t>ルイジダンタイ</t>
    </rPh>
    <rPh sb="37" eb="39">
      <t>ヒカク</t>
    </rPh>
    <rPh sb="42" eb="43">
      <t>ヒク</t>
    </rPh>
    <rPh sb="44" eb="46">
      <t>スイジュン</t>
    </rPh>
    <rPh sb="55" eb="57">
      <t>カンキョ</t>
    </rPh>
    <rPh sb="57" eb="60">
      <t>ロウキュウカ</t>
    </rPh>
    <rPh sb="60" eb="61">
      <t>リツ</t>
    </rPh>
    <rPh sb="62" eb="65">
      <t>ショウライテキ</t>
    </rPh>
    <rPh sb="67" eb="71">
      <t>タイヨウネンスウ</t>
    </rPh>
    <rPh sb="72" eb="73">
      <t>タッ</t>
    </rPh>
    <phoneticPr fontId="4"/>
  </si>
  <si>
    <t>令和2年度より企業会計に移行し、健全な下水道事業経営を保たれているといえる。
しかしながら、経営の効率性については、類似団体平均と比較しても低い水準にある指標も多くなっていることから、適正な使用料収入の確保、汚水処理費の削減及び接続率向上のための継続的な啓発活動が必要である。今後は管渠の老朽化による更新投資の増加とともに、人口減少による使用料収入の減少が見込まれることから、経営戦略やストックマネジメント計画に基づき、投資規模と収益水準に注視しつつ事業を実施する必要がある。</t>
    <rPh sb="0" eb="2">
      <t>レイワ</t>
    </rPh>
    <rPh sb="3" eb="5">
      <t>ネンド</t>
    </rPh>
    <rPh sb="7" eb="11">
      <t>キギョウカイケイ</t>
    </rPh>
    <rPh sb="12" eb="14">
      <t>イコウ</t>
    </rPh>
    <rPh sb="16" eb="18">
      <t>ケンゼン</t>
    </rPh>
    <rPh sb="19" eb="26">
      <t>ゲスイドウジギョウケイエイ</t>
    </rPh>
    <rPh sb="27" eb="28">
      <t>タモ</t>
    </rPh>
    <rPh sb="77" eb="79">
      <t>シヒョウ</t>
    </rPh>
    <rPh sb="80" eb="81">
      <t>オオ</t>
    </rPh>
    <rPh sb="92" eb="94">
      <t>テキセイ</t>
    </rPh>
    <rPh sb="95" eb="100">
      <t>シヨウリョウシュウニュウ</t>
    </rPh>
    <rPh sb="101" eb="103">
      <t>カクホ</t>
    </rPh>
    <rPh sb="104" eb="109">
      <t>オスイショリヒ</t>
    </rPh>
    <rPh sb="110" eb="113">
      <t>サクゲンオヨ</t>
    </rPh>
    <rPh sb="114" eb="119">
      <t>セツゾクリツコウジョウ</t>
    </rPh>
    <rPh sb="123" eb="126">
      <t>ケイゾクテキ</t>
    </rPh>
    <rPh sb="127" eb="131">
      <t>ケイハツカツドウ</t>
    </rPh>
    <rPh sb="132" eb="134">
      <t>ヒツヨウ</t>
    </rPh>
    <rPh sb="141" eb="143">
      <t>カンキョ</t>
    </rPh>
    <rPh sb="155" eb="157">
      <t>ゾウカ</t>
    </rPh>
    <rPh sb="175" eb="177">
      <t>ゲンショウ</t>
    </rPh>
    <phoneticPr fontId="4"/>
  </si>
  <si>
    <t>①経常収支比率
類似団体と比較して低い水準となっているが、一般会計補助金により100％以上となっている。100％を超えているが，収益の約5割を一般会計補助金で賄っているため、使用料収入の確保と維持管理費の削減に努めていく。
②累積欠損金比率
累積欠損金は、生じていない。
③流動比率
類似団体と比較して低い水準となっており、100％を下回っている。今後は、支払能力を高めるために経営改善を図っていく。
④企業債残高対事業規模比率
類似団体と比較して低い水準となっている。引き続き、投資規模の適正化と営業収益の向上を図っていく。
⑤経費回収率
64.08％となっており、類似団体と比較して低い水準となっている。引き続き、汚水処理費の削減に加え、更なる収益確保と経営見直しを図っていく。
⑥汚水処理原価
類似団体と比較して高い水準となっている。汚水処理費の削減や接続率向上への取り組みが必要である。
⑧水洗化率
類似団体と比較して低い水準となっている。引き続き水洗化率100％に向けて、下水道接続促進に努めていく。</t>
    <rPh sb="1" eb="3">
      <t>ケイジョウ</t>
    </rPh>
    <rPh sb="3" eb="7">
      <t>シュウシヒリツ</t>
    </rPh>
    <rPh sb="113" eb="115">
      <t>ルイセキ</t>
    </rPh>
    <rPh sb="115" eb="117">
      <t>ケッソン</t>
    </rPh>
    <rPh sb="117" eb="118">
      <t>キン</t>
    </rPh>
    <rPh sb="118" eb="120">
      <t>ヒリツ</t>
    </rPh>
    <rPh sb="121" eb="123">
      <t>ルイセキ</t>
    </rPh>
    <rPh sb="123" eb="126">
      <t>ケッソンキン</t>
    </rPh>
    <rPh sb="128" eb="129">
      <t>ショウ</t>
    </rPh>
    <rPh sb="137" eb="141">
      <t>リュウドウヒリツ</t>
    </rPh>
    <rPh sb="142" eb="146">
      <t>ルイジダンタイ</t>
    </rPh>
    <rPh sb="147" eb="149">
      <t>ヒカク</t>
    </rPh>
    <rPh sb="151" eb="152">
      <t>ヒク</t>
    </rPh>
    <rPh sb="153" eb="155">
      <t>スイジュン</t>
    </rPh>
    <rPh sb="167" eb="169">
      <t>シタマワ</t>
    </rPh>
    <rPh sb="202" eb="205">
      <t>キギョウサイ</t>
    </rPh>
    <rPh sb="205" eb="207">
      <t>ザンタカ</t>
    </rPh>
    <rPh sb="207" eb="208">
      <t>タイ</t>
    </rPh>
    <rPh sb="208" eb="210">
      <t>ジギョウ</t>
    </rPh>
    <rPh sb="210" eb="214">
      <t>キボヒリツ</t>
    </rPh>
    <rPh sb="215" eb="219">
      <t>ルイジダンタイ</t>
    </rPh>
    <rPh sb="220" eb="222">
      <t>ヒカク</t>
    </rPh>
    <rPh sb="224" eb="225">
      <t>ヒク</t>
    </rPh>
    <rPh sb="226" eb="228">
      <t>スイジュン</t>
    </rPh>
    <rPh sb="235" eb="236">
      <t>ヒ</t>
    </rPh>
    <rPh sb="237" eb="238">
      <t>ツヅ</t>
    </rPh>
    <rPh sb="240" eb="244">
      <t>トウシキボ</t>
    </rPh>
    <rPh sb="265" eb="270">
      <t>ケイヒカイシュウリツ</t>
    </rPh>
    <rPh sb="284" eb="288">
      <t>ルイジダンタイ</t>
    </rPh>
    <rPh sb="289" eb="291">
      <t>ヒカク</t>
    </rPh>
    <rPh sb="293" eb="294">
      <t>ヒク</t>
    </rPh>
    <rPh sb="295" eb="297">
      <t>スイジュン</t>
    </rPh>
    <rPh sb="304" eb="305">
      <t>ヒ</t>
    </rPh>
    <rPh sb="306" eb="307">
      <t>ツヅ</t>
    </rPh>
    <rPh sb="309" eb="314">
      <t>オスイショリヒ</t>
    </rPh>
    <rPh sb="315" eb="317">
      <t>サクゲン</t>
    </rPh>
    <rPh sb="318" eb="319">
      <t>クワ</t>
    </rPh>
    <rPh sb="321" eb="322">
      <t>サラ</t>
    </rPh>
    <rPh sb="324" eb="328">
      <t>シュウエキカクホ</t>
    </rPh>
    <rPh sb="329" eb="333">
      <t>ケイエイミナオ</t>
    </rPh>
    <rPh sb="335" eb="336">
      <t>ハカ</t>
    </rPh>
    <rPh sb="343" eb="349">
      <t>オスイショリゲンカ</t>
    </rPh>
    <rPh sb="350" eb="354">
      <t>ルイジダンタイ</t>
    </rPh>
    <rPh sb="355" eb="357">
      <t>ヒカク</t>
    </rPh>
    <rPh sb="359" eb="360">
      <t>タカ</t>
    </rPh>
    <rPh sb="370" eb="375">
      <t>オスイショリヒ</t>
    </rPh>
    <rPh sb="376" eb="378">
      <t>サクゲン</t>
    </rPh>
    <rPh sb="379" eb="384">
      <t>セツゾクリツコウジョウ</t>
    </rPh>
    <rPh sb="386" eb="387">
      <t>ト</t>
    </rPh>
    <rPh sb="388" eb="389">
      <t>ク</t>
    </rPh>
    <rPh sb="391" eb="393">
      <t>ヒツヨウ</t>
    </rPh>
    <rPh sb="399" eb="403">
      <t>スイセンカリツ</t>
    </rPh>
    <rPh sb="404" eb="408">
      <t>ルイジダンタイ</t>
    </rPh>
    <rPh sb="409" eb="411">
      <t>ヒカク</t>
    </rPh>
    <rPh sb="413" eb="414">
      <t>ヒク</t>
    </rPh>
    <rPh sb="415" eb="417">
      <t>スイジュン</t>
    </rPh>
    <rPh sb="424" eb="425">
      <t>ヒ</t>
    </rPh>
    <rPh sb="426" eb="427">
      <t>ツヅ</t>
    </rPh>
    <rPh sb="428" eb="432">
      <t>スイセンカリツ</t>
    </rPh>
    <rPh sb="437" eb="438">
      <t>ム</t>
    </rPh>
    <rPh sb="441" eb="444">
      <t>ゲスイドウ</t>
    </rPh>
    <rPh sb="444" eb="448">
      <t>セツゾクソクシン</t>
    </rPh>
    <rPh sb="449" eb="45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</si>
</sst>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17B-4BD1-A024-1A0275FE39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F17B-4BD1-A024-1A0275FE39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8E-473A-9BFF-D6F56BC7C16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048E-473A-9BFF-D6F56BC7C16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55.61</c:v>
                </c:pt>
                <c:pt idx="4">
                  <c:v>54.36</c:v>
                </c:pt>
              </c:numCache>
            </c:numRef>
          </c:val>
          <c:extLst>
            <c:ext xmlns:c16="http://schemas.microsoft.com/office/drawing/2014/chart" uri="{C3380CC4-5D6E-409C-BE32-E72D297353CC}">
              <c16:uniqueId val="{00000000-D233-4775-800F-6C8770BD7A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D233-4775-800F-6C8770BD7A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102.76</c:v>
                </c:pt>
                <c:pt idx="4">
                  <c:v>100</c:v>
                </c:pt>
              </c:numCache>
            </c:numRef>
          </c:val>
          <c:extLst>
            <c:ext xmlns:c16="http://schemas.microsoft.com/office/drawing/2014/chart" uri="{C3380CC4-5D6E-409C-BE32-E72D297353CC}">
              <c16:uniqueId val="{00000000-ECD4-492B-BBA6-25CD99D6C9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ECD4-492B-BBA6-25CD99D6C9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2.61</c:v>
                </c:pt>
                <c:pt idx="4">
                  <c:v>5.23</c:v>
                </c:pt>
              </c:numCache>
            </c:numRef>
          </c:val>
          <c:extLst>
            <c:ext xmlns:c16="http://schemas.microsoft.com/office/drawing/2014/chart" uri="{C3380CC4-5D6E-409C-BE32-E72D297353CC}">
              <c16:uniqueId val="{00000000-088D-433B-95EB-242E4BB6AA3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088D-433B-95EB-242E4BB6AA3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9B2-457C-8B9B-3B6E887ADC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29B2-457C-8B9B-3B6E887ADC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E8-4DE7-A4A4-495509A600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75E8-4DE7-A4A4-495509A600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8.6300000000000008</c:v>
                </c:pt>
                <c:pt idx="4">
                  <c:v>10.26</c:v>
                </c:pt>
              </c:numCache>
            </c:numRef>
          </c:val>
          <c:extLst>
            <c:ext xmlns:c16="http://schemas.microsoft.com/office/drawing/2014/chart" uri="{C3380CC4-5D6E-409C-BE32-E72D297353CC}">
              <c16:uniqueId val="{00000000-E51D-4A6A-A8FD-33AA1D4B23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E51D-4A6A-A8FD-33AA1D4B23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210.85</c:v>
                </c:pt>
                <c:pt idx="4">
                  <c:v>197.01</c:v>
                </c:pt>
              </c:numCache>
            </c:numRef>
          </c:val>
          <c:extLst>
            <c:ext xmlns:c16="http://schemas.microsoft.com/office/drawing/2014/chart" uri="{C3380CC4-5D6E-409C-BE32-E72D297353CC}">
              <c16:uniqueId val="{00000000-39E3-4B29-AE55-931D69FA92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39E3-4B29-AE55-931D69FA92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60.45</c:v>
                </c:pt>
                <c:pt idx="4">
                  <c:v>64.08</c:v>
                </c:pt>
              </c:numCache>
            </c:numRef>
          </c:val>
          <c:extLst>
            <c:ext xmlns:c16="http://schemas.microsoft.com/office/drawing/2014/chart" uri="{C3380CC4-5D6E-409C-BE32-E72D297353CC}">
              <c16:uniqueId val="{00000000-E7F3-40F3-B820-8F6F43CFAC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E7F3-40F3-B820-8F6F43CFAC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262.18</c:v>
                </c:pt>
                <c:pt idx="4">
                  <c:v>247.05</c:v>
                </c:pt>
              </c:numCache>
            </c:numRef>
          </c:val>
          <c:extLst>
            <c:ext xmlns:c16="http://schemas.microsoft.com/office/drawing/2014/chart" uri="{C3380CC4-5D6E-409C-BE32-E72D297353CC}">
              <c16:uniqueId val="{00000000-DDDB-400E-9D15-8A75FA7AE2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DDDB-400E-9D15-8A75FA7AE2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H35" sqref="BH35"/>
    </sheetView>
  </sheetViews>
  <sheetFormatPr defaultColWidth="2.625" defaultRowHeight="13.5" x14ac:dyDescent="0.15"/>
  <cols>
    <col min="1" max="1" width="2.625" customWidth="1"/>
    <col min="2" max="62" width="3.75" customWidth="1"/>
    <col min="64" max="77" width="3.125" customWidth="1"/>
    <col min="78" max="78" width="9.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茨城県　古河市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141371</v>
      </c>
      <c r="AM8" s="45"/>
      <c r="AN8" s="45"/>
      <c r="AO8" s="45"/>
      <c r="AP8" s="45"/>
      <c r="AQ8" s="45"/>
      <c r="AR8" s="45"/>
      <c r="AS8" s="45"/>
      <c r="AT8" s="46">
        <f>データ!T6</f>
        <v>123.58</v>
      </c>
      <c r="AU8" s="46"/>
      <c r="AV8" s="46"/>
      <c r="AW8" s="46"/>
      <c r="AX8" s="46"/>
      <c r="AY8" s="46"/>
      <c r="AZ8" s="46"/>
      <c r="BA8" s="46"/>
      <c r="BB8" s="46">
        <f>データ!U6</f>
        <v>1143.96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54.56</v>
      </c>
      <c r="J10" s="46"/>
      <c r="K10" s="46"/>
      <c r="L10" s="46"/>
      <c r="M10" s="46"/>
      <c r="N10" s="46"/>
      <c r="O10" s="46"/>
      <c r="P10" s="46">
        <f>データ!P6</f>
        <v>2.0299999999999998</v>
      </c>
      <c r="Q10" s="46"/>
      <c r="R10" s="46"/>
      <c r="S10" s="46"/>
      <c r="T10" s="46"/>
      <c r="U10" s="46"/>
      <c r="V10" s="46"/>
      <c r="W10" s="46">
        <f>データ!Q6</f>
        <v>84.7</v>
      </c>
      <c r="X10" s="46"/>
      <c r="Y10" s="46"/>
      <c r="Z10" s="46"/>
      <c r="AA10" s="46"/>
      <c r="AB10" s="46"/>
      <c r="AC10" s="46"/>
      <c r="AD10" s="45">
        <f>データ!R6</f>
        <v>3190</v>
      </c>
      <c r="AE10" s="45"/>
      <c r="AF10" s="45"/>
      <c r="AG10" s="45"/>
      <c r="AH10" s="45"/>
      <c r="AI10" s="45"/>
      <c r="AJ10" s="45"/>
      <c r="AK10" s="2"/>
      <c r="AL10" s="45">
        <f>データ!V6</f>
        <v>2868</v>
      </c>
      <c r="AM10" s="45"/>
      <c r="AN10" s="45"/>
      <c r="AO10" s="45"/>
      <c r="AP10" s="45"/>
      <c r="AQ10" s="45"/>
      <c r="AR10" s="45"/>
      <c r="AS10" s="45"/>
      <c r="AT10" s="46">
        <f>データ!W6</f>
        <v>1.48</v>
      </c>
      <c r="AU10" s="46"/>
      <c r="AV10" s="46"/>
      <c r="AW10" s="46"/>
      <c r="AX10" s="46"/>
      <c r="AY10" s="46"/>
      <c r="AZ10" s="46"/>
      <c r="BA10" s="46"/>
      <c r="BB10" s="46">
        <f>データ!X6</f>
        <v>1937.84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4UEjzS8xcXwYNCMMjZM9SsewTH9kvKOzix6mtbn0VVv+c16NvABp2FLihCNosEaydOM4yCnlxhFxL+kpsTp8cA==" saltValue="3IQZivuH+w3AMgbRTVk3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82040</v>
      </c>
      <c r="D6" s="19">
        <f t="shared" si="3"/>
        <v>46</v>
      </c>
      <c r="E6" s="19">
        <f t="shared" si="3"/>
        <v>17</v>
      </c>
      <c r="F6" s="19">
        <f t="shared" si="3"/>
        <v>4</v>
      </c>
      <c r="G6" s="19">
        <f t="shared" si="3"/>
        <v>0</v>
      </c>
      <c r="H6" s="19" t="str">
        <f t="shared" si="3"/>
        <v>茨城県　古河市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54.56</v>
      </c>
      <c r="P6" s="20">
        <f t="shared" si="3"/>
        <v>2.0299999999999998</v>
      </c>
      <c r="Q6" s="20">
        <f t="shared" si="3"/>
        <v>84.7</v>
      </c>
      <c r="R6" s="20">
        <f t="shared" si="3"/>
        <v>3190</v>
      </c>
      <c r="S6" s="20">
        <f t="shared" si="3"/>
        <v>141371</v>
      </c>
      <c r="T6" s="20">
        <f t="shared" si="3"/>
        <v>123.58</v>
      </c>
      <c r="U6" s="20">
        <f t="shared" si="3"/>
        <v>1143.96</v>
      </c>
      <c r="V6" s="20">
        <f t="shared" si="3"/>
        <v>2868</v>
      </c>
      <c r="W6" s="20">
        <f t="shared" si="3"/>
        <v>1.48</v>
      </c>
      <c r="X6" s="20">
        <f t="shared" si="3"/>
        <v>1937.84</v>
      </c>
      <c r="Y6" s="21" t="str">
        <f>IF(Y7="",NA(),Y7)</f>
        <v>-</v>
      </c>
      <c r="Z6" s="21" t="str">
        <f t="shared" ref="Z6:AH6" si="4">IF(Z7="",NA(),Z7)</f>
        <v>-</v>
      </c>
      <c r="AA6" s="21" t="str">
        <f t="shared" si="4"/>
        <v>-</v>
      </c>
      <c r="AB6" s="21">
        <f t="shared" si="4"/>
        <v>102.76</v>
      </c>
      <c r="AC6" s="21">
        <f t="shared" si="4"/>
        <v>100</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8.6300000000000008</v>
      </c>
      <c r="AY6" s="21">
        <f t="shared" si="6"/>
        <v>10.26</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1">
        <f t="shared" si="7"/>
        <v>210.85</v>
      </c>
      <c r="BJ6" s="21">
        <f t="shared" si="7"/>
        <v>197.01</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60.45</v>
      </c>
      <c r="BU6" s="21">
        <f t="shared" si="8"/>
        <v>64.08</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262.18</v>
      </c>
      <c r="CF6" s="21">
        <f t="shared" si="9"/>
        <v>247.05</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55.61</v>
      </c>
      <c r="DB6" s="21">
        <f t="shared" si="11"/>
        <v>54.36</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2.61</v>
      </c>
      <c r="DM6" s="21">
        <f t="shared" si="12"/>
        <v>5.23</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82040</v>
      </c>
      <c r="D7" s="23">
        <v>46</v>
      </c>
      <c r="E7" s="23">
        <v>17</v>
      </c>
      <c r="F7" s="23">
        <v>4</v>
      </c>
      <c r="G7" s="23">
        <v>0</v>
      </c>
      <c r="H7" s="23" t="s">
        <v>95</v>
      </c>
      <c r="I7" s="23" t="s">
        <v>96</v>
      </c>
      <c r="J7" s="23" t="s">
        <v>97</v>
      </c>
      <c r="K7" s="23" t="s">
        <v>98</v>
      </c>
      <c r="L7" s="23" t="s">
        <v>99</v>
      </c>
      <c r="M7" s="23" t="s">
        <v>100</v>
      </c>
      <c r="N7" s="24" t="s">
        <v>101</v>
      </c>
      <c r="O7" s="24">
        <v>54.56</v>
      </c>
      <c r="P7" s="24">
        <v>2.0299999999999998</v>
      </c>
      <c r="Q7" s="24">
        <v>84.7</v>
      </c>
      <c r="R7" s="24">
        <v>3190</v>
      </c>
      <c r="S7" s="24">
        <v>141371</v>
      </c>
      <c r="T7" s="24">
        <v>123.58</v>
      </c>
      <c r="U7" s="24">
        <v>1143.96</v>
      </c>
      <c r="V7" s="24">
        <v>2868</v>
      </c>
      <c r="W7" s="24">
        <v>1.48</v>
      </c>
      <c r="X7" s="24">
        <v>1937.84</v>
      </c>
      <c r="Y7" s="24" t="s">
        <v>101</v>
      </c>
      <c r="Z7" s="24" t="s">
        <v>101</v>
      </c>
      <c r="AA7" s="24" t="s">
        <v>101</v>
      </c>
      <c r="AB7" s="24">
        <v>102.76</v>
      </c>
      <c r="AC7" s="24">
        <v>100</v>
      </c>
      <c r="AD7" s="24" t="s">
        <v>101</v>
      </c>
      <c r="AE7" s="24" t="s">
        <v>101</v>
      </c>
      <c r="AF7" s="24" t="s">
        <v>101</v>
      </c>
      <c r="AG7" s="24">
        <v>105.78</v>
      </c>
      <c r="AH7" s="24">
        <v>106.09</v>
      </c>
      <c r="AI7" s="24">
        <v>105.35</v>
      </c>
      <c r="AJ7" s="24" t="s">
        <v>101</v>
      </c>
      <c r="AK7" s="24" t="s">
        <v>101</v>
      </c>
      <c r="AL7" s="24" t="s">
        <v>101</v>
      </c>
      <c r="AM7" s="24">
        <v>0</v>
      </c>
      <c r="AN7" s="24">
        <v>0</v>
      </c>
      <c r="AO7" s="24" t="s">
        <v>101</v>
      </c>
      <c r="AP7" s="24" t="s">
        <v>101</v>
      </c>
      <c r="AQ7" s="24" t="s">
        <v>101</v>
      </c>
      <c r="AR7" s="24">
        <v>63.96</v>
      </c>
      <c r="AS7" s="24">
        <v>69.42</v>
      </c>
      <c r="AT7" s="24">
        <v>63.89</v>
      </c>
      <c r="AU7" s="24" t="s">
        <v>101</v>
      </c>
      <c r="AV7" s="24" t="s">
        <v>101</v>
      </c>
      <c r="AW7" s="24" t="s">
        <v>101</v>
      </c>
      <c r="AX7" s="24">
        <v>8.6300000000000008</v>
      </c>
      <c r="AY7" s="24">
        <v>10.26</v>
      </c>
      <c r="AZ7" s="24" t="s">
        <v>101</v>
      </c>
      <c r="BA7" s="24" t="s">
        <v>101</v>
      </c>
      <c r="BB7" s="24" t="s">
        <v>101</v>
      </c>
      <c r="BC7" s="24">
        <v>44.24</v>
      </c>
      <c r="BD7" s="24">
        <v>43.07</v>
      </c>
      <c r="BE7" s="24">
        <v>44.07</v>
      </c>
      <c r="BF7" s="24" t="s">
        <v>101</v>
      </c>
      <c r="BG7" s="24" t="s">
        <v>101</v>
      </c>
      <c r="BH7" s="24" t="s">
        <v>101</v>
      </c>
      <c r="BI7" s="24">
        <v>210.85</v>
      </c>
      <c r="BJ7" s="24">
        <v>197.01</v>
      </c>
      <c r="BK7" s="24" t="s">
        <v>101</v>
      </c>
      <c r="BL7" s="24" t="s">
        <v>101</v>
      </c>
      <c r="BM7" s="24" t="s">
        <v>101</v>
      </c>
      <c r="BN7" s="24">
        <v>1258.43</v>
      </c>
      <c r="BO7" s="24">
        <v>1163.75</v>
      </c>
      <c r="BP7" s="24">
        <v>1201.79</v>
      </c>
      <c r="BQ7" s="24" t="s">
        <v>101</v>
      </c>
      <c r="BR7" s="24" t="s">
        <v>101</v>
      </c>
      <c r="BS7" s="24" t="s">
        <v>101</v>
      </c>
      <c r="BT7" s="24">
        <v>60.45</v>
      </c>
      <c r="BU7" s="24">
        <v>64.08</v>
      </c>
      <c r="BV7" s="24" t="s">
        <v>101</v>
      </c>
      <c r="BW7" s="24" t="s">
        <v>101</v>
      </c>
      <c r="BX7" s="24" t="s">
        <v>101</v>
      </c>
      <c r="BY7" s="24">
        <v>73.36</v>
      </c>
      <c r="BZ7" s="24">
        <v>72.599999999999994</v>
      </c>
      <c r="CA7" s="24">
        <v>75.31</v>
      </c>
      <c r="CB7" s="24" t="s">
        <v>101</v>
      </c>
      <c r="CC7" s="24" t="s">
        <v>101</v>
      </c>
      <c r="CD7" s="24" t="s">
        <v>101</v>
      </c>
      <c r="CE7" s="24">
        <v>262.18</v>
      </c>
      <c r="CF7" s="24">
        <v>247.05</v>
      </c>
      <c r="CG7" s="24" t="s">
        <v>101</v>
      </c>
      <c r="CH7" s="24" t="s">
        <v>101</v>
      </c>
      <c r="CI7" s="24" t="s">
        <v>101</v>
      </c>
      <c r="CJ7" s="24">
        <v>224.88</v>
      </c>
      <c r="CK7" s="24">
        <v>228.64</v>
      </c>
      <c r="CL7" s="24">
        <v>216.39</v>
      </c>
      <c r="CM7" s="24" t="s">
        <v>101</v>
      </c>
      <c r="CN7" s="24" t="s">
        <v>101</v>
      </c>
      <c r="CO7" s="24" t="s">
        <v>101</v>
      </c>
      <c r="CP7" s="24" t="s">
        <v>101</v>
      </c>
      <c r="CQ7" s="24" t="s">
        <v>101</v>
      </c>
      <c r="CR7" s="24" t="s">
        <v>101</v>
      </c>
      <c r="CS7" s="24" t="s">
        <v>101</v>
      </c>
      <c r="CT7" s="24" t="s">
        <v>101</v>
      </c>
      <c r="CU7" s="24">
        <v>42.4</v>
      </c>
      <c r="CV7" s="24">
        <v>42.28</v>
      </c>
      <c r="CW7" s="24">
        <v>42.57</v>
      </c>
      <c r="CX7" s="24" t="s">
        <v>101</v>
      </c>
      <c r="CY7" s="24" t="s">
        <v>101</v>
      </c>
      <c r="CZ7" s="24" t="s">
        <v>101</v>
      </c>
      <c r="DA7" s="24">
        <v>55.61</v>
      </c>
      <c r="DB7" s="24">
        <v>54.36</v>
      </c>
      <c r="DC7" s="24" t="s">
        <v>101</v>
      </c>
      <c r="DD7" s="24" t="s">
        <v>101</v>
      </c>
      <c r="DE7" s="24" t="s">
        <v>101</v>
      </c>
      <c r="DF7" s="24">
        <v>84.19</v>
      </c>
      <c r="DG7" s="24">
        <v>84.34</v>
      </c>
      <c r="DH7" s="24">
        <v>85.24</v>
      </c>
      <c r="DI7" s="24" t="s">
        <v>101</v>
      </c>
      <c r="DJ7" s="24" t="s">
        <v>101</v>
      </c>
      <c r="DK7" s="24" t="s">
        <v>101</v>
      </c>
      <c r="DL7" s="24">
        <v>2.61</v>
      </c>
      <c r="DM7" s="24">
        <v>5.23</v>
      </c>
      <c r="DN7" s="24" t="s">
        <v>101</v>
      </c>
      <c r="DO7" s="24" t="s">
        <v>101</v>
      </c>
      <c r="DP7" s="24" t="s">
        <v>101</v>
      </c>
      <c r="DQ7" s="24">
        <v>21.36</v>
      </c>
      <c r="DR7" s="24">
        <v>22.79</v>
      </c>
      <c r="DS7" s="24">
        <v>25.87</v>
      </c>
      <c r="DT7" s="24" t="s">
        <v>101</v>
      </c>
      <c r="DU7" s="24" t="s">
        <v>101</v>
      </c>
      <c r="DV7" s="24" t="s">
        <v>101</v>
      </c>
      <c r="DW7" s="24">
        <v>0</v>
      </c>
      <c r="DX7" s="24">
        <v>0</v>
      </c>
      <c r="DY7" s="24" t="s">
        <v>101</v>
      </c>
      <c r="DZ7" s="24" t="s">
        <v>101</v>
      </c>
      <c r="EA7" s="24" t="s">
        <v>101</v>
      </c>
      <c r="EB7" s="24">
        <v>0.01</v>
      </c>
      <c r="EC7" s="24">
        <v>0.01</v>
      </c>
      <c r="ED7" s="24">
        <v>0.01</v>
      </c>
      <c r="EE7" s="24" t="s">
        <v>101</v>
      </c>
      <c r="EF7" s="24" t="s">
        <v>101</v>
      </c>
      <c r="EG7" s="24" t="s">
        <v>101</v>
      </c>
      <c r="EH7" s="24">
        <v>0</v>
      </c>
      <c r="EI7" s="24">
        <v>0</v>
      </c>
      <c r="EJ7" s="24" t="s">
        <v>101</v>
      </c>
      <c r="EK7" s="24" t="s">
        <v>101</v>
      </c>
      <c r="EL7" s="24" t="s">
        <v>101</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政策企画部情報システム課</cp:lastModifiedBy>
  <cp:lastPrinted>2023-01-27T00:27:26Z</cp:lastPrinted>
  <dcterms:created xsi:type="dcterms:W3CDTF">2022-12-01T01:26:29Z</dcterms:created>
  <dcterms:modified xsi:type="dcterms:W3CDTF">2023-02-08T01:24:33Z</dcterms:modified>
  <cp:category/>
</cp:coreProperties>
</file>