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政\理財\Ｒ４理財\05_公営企業関係\15_経営比較分析表\01経営比較分析表の分析等\04確認作業・確認後修正データ\02_工業用水道7\"/>
    </mc:Choice>
  </mc:AlternateContent>
  <workbookProtection workbookAlgorithmName="SHA-512" workbookHashValue="mGiZA8CJ7c5OelGhU+x/MwJSPrz4ud8WrWrBxwqIvMoblPgvYxZQocXx1V9WL1WDfe8sCpuNWsoPQY8MJ3oEGQ==" workbookSaltValue="8Rp4pH+4mX4qb2MPqQJLsQ==" workbookSpinCount="100000" lockStructure="1"/>
  <bookViews>
    <workbookView showHorizontalScroll="0" showVerticalScroll="0" showSheetTabs="0" xWindow="0" yWindow="0" windowWidth="15900" windowHeight="582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<sst xmlns="http://schemas.openxmlformats.org/spreadsheetml/2006/main" count="262" uniqueCount="106">
  <si>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</si>
  <si>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</si>
  <si>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</si>
  <si>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</si>
  <si>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</si>
  <si>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</si>
  <si>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</si>
  <si>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</si>
  <si>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</si>
  <si>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</si>
  <si>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</si>
  <si>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</si>
  <si>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</si>
  <si>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</si>
  <si>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</si>
  <si>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</si>
  <si>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</si>
  <si>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</si>
  <si>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</si>
  <si>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</si>
  <si>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</si>
  <si>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</si>
  <si>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</si>
  <si>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</si>
  <si>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</si>
  <si>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</si>
  <si>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</si>
  <si>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</si>
  <si>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</si>
  <si>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</si>
  <si>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</si>
  <si>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</si>
  <si>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</si>
  <si>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</si>
  <si>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</si>
  <si>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</si>
  <si>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</si>
  <si>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</si>
  <si>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</si>
  <si>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</si>
  <si>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</si>
  <si>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</si>
  <si>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</si>
  <si>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</si>
  <si>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</si>
  <si>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</si>
  <si>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</si>
  <si>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</si>
  <si>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</si>
  <si>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</si>
  <si>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</si>
  <si>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</si>
  <si>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</si>
  <si>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</si>
  <si>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</si>
  <si>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</si>
  <si>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</si>
  <si>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</si>
  <si>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</si>
  <si>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</si>
  <si>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</si>
  <si>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</si>
  <si>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</si>
  <si>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</si>
  <si>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</si>
  <si>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</si>
  <si>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</si>
  <si>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</si>
  <si>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</si>
  <si>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</si>
  <si>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</si>
  <si>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</si>
  <si>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</si>
  <si>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</si>
  <si>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</si>
  <si>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</si>
  <si>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</si>
  <si>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</si>
  <si>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</si>
  <si>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</si>
  <si>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</si>
  <si>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</si>
  <si>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</si>
  <si>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</si>
  <si>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</si>
  <si>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</si>
  <si>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</si>
  <si>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082155</t>
  </si>
  <si>
    <t>46</t>
  </si>
  <si>
    <t>02</t>
  </si>
  <si>
    <t>0</t>
  </si>
  <si>
    <t>000</t>
  </si>
  <si>
    <t>茨城県　北茨城市</t>
  </si>
  <si>
    <t>法適用</t>
  </si>
  <si>
    <t>工業用水道事業</t>
  </si>
  <si>
    <t>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</si>
  <si>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</si>
  <si>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</si>
  <si>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</si>
  <si>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</si>
  <si>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</si>
  <si>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</si>
  <si>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</si>
  <si>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①経常収支比率
　全国平均・類似団体と比較して低く、赤字経営の状況である。原因として、供給水量の減少による減収が挙げられる。収益の改善が必要である。
②累積欠損金比率
　全国平均・類似団体と比較して著しく高く増加傾向にあり、経営の改善が必要である。
⑤料金回収率
　全国平均・類似団体と比較して低く、かつ100％を下回っているため、料金水準の適正化等について検討が必要である。
⑦施設利用率
　低い状況にあり、施設のダウンサイジング等の検討が必要である。
⑧契約率
　全国平均・類似団体と比較してやや低く、今後も契約水量の大幅な増加は見込めないため、施設のダウンサイジング等の検討が必要である。</t>
    <rPh sb="100" eb="101">
      <t>イチジル</t>
    </rPh>
    <rPh sb="105" eb="107">
      <t>ゾウカ</t>
    </rPh>
    <rPh sb="107" eb="109">
      <t>ケイコウ</t>
    </rPh>
    <phoneticPr fontId="5"/>
  </si>
  <si>
    <t>　経営の健全性・効率性を見ると、全国平均・類似団体と比較して低い水準となっている。また、施設の老朽化が著しく進んでおり、計画的な更新を実施していく必要がある。
　経営の健全化・効率化を図り、施設更新を進めるため、料金改定を含めた収益確保に努める必要がある。</t>
    <rPh sb="12" eb="13">
      <t>ミ</t>
    </rPh>
    <phoneticPr fontId="5"/>
  </si>
  <si>
    <t>①有形固定資産減価償却率
　全国平均・類似団体と比較して、施設の老朽化が進んでいることを示している。今後、施設の更新を計画的に実施していく必要がある。
②管路経年化率
　全国平均・類似団体と比較して、管路の経年劣化が進んでいることを示している。今後、管路の更新を計画的に実施していく必要がある。
③管路更新率
　当該値は0であり、更新が進んでいないことを示している。原因として、赤字経営により更新費用を十分に賄えない状況が挙げられる。
　今後、財源確保に努め、優先度を見極めながら、計画的に更新を実施していく必要がある。</t>
    <rPh sb="250" eb="252">
      <t>ジッシ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</si>
</sst>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71.55</c:v>
                </c:pt>
                <c:pt idx="1">
                  <c:v>73.67</c:v>
                </c:pt>
                <c:pt idx="2">
                  <c:v>76</c:v>
                </c:pt>
                <c:pt idx="3">
                  <c:v>77.77</c:v>
                </c:pt>
                <c:pt idx="4">
                  <c:v>79.66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D3-4FAC-B523-8BF4DA2DE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52.15</c:v>
                </c:pt>
                <c:pt idx="1">
                  <c:v>52.21</c:v>
                </c:pt>
                <c:pt idx="2">
                  <c:v>54.51</c:v>
                </c:pt>
                <c:pt idx="3">
                  <c:v>55.38</c:v>
                </c:pt>
                <c:pt idx="4">
                  <c:v>56.07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D3-4FAC-B523-8BF4DA2DE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49.21</c:v>
                </c:pt>
                <c:pt idx="1">
                  <c:v>51.75</c:v>
                </c:pt>
                <c:pt idx="2">
                  <c:v>74.290000000000006</c:v>
                </c:pt>
                <c:pt idx="3">
                  <c:v>160.44999999999999</c:v>
                </c:pt>
                <c:pt idx="4">
                  <c:v>186.35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A-49C8-B9F7-1A77BB0F5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82.78</c:v>
                </c:pt>
                <c:pt idx="1">
                  <c:v>79.27</c:v>
                </c:pt>
                <c:pt idx="2">
                  <c:v>75.56</c:v>
                </c:pt>
                <c:pt idx="3">
                  <c:v>68.38</c:v>
                </c:pt>
                <c:pt idx="4">
                  <c:v>66.13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7A-49C8-B9F7-1A77BB0F5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81.650000000000006</c:v>
                </c:pt>
                <c:pt idx="1">
                  <c:v>77.569999999999993</c:v>
                </c:pt>
                <c:pt idx="2">
                  <c:v>78.709999999999994</c:v>
                </c:pt>
                <c:pt idx="3">
                  <c:v>82.44</c:v>
                </c:pt>
                <c:pt idx="4">
                  <c:v>86.46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1-49ED-AFC0-D605D9B24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109.1</c:v>
                </c:pt>
                <c:pt idx="1">
                  <c:v>108.18</c:v>
                </c:pt>
                <c:pt idx="2">
                  <c:v>114.99</c:v>
                </c:pt>
                <c:pt idx="3">
                  <c:v>110.04</c:v>
                </c:pt>
                <c:pt idx="4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11-49ED-AFC0-D605D9B24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55.44</c:v>
                </c:pt>
                <c:pt idx="1">
                  <c:v>55.44</c:v>
                </c:pt>
                <c:pt idx="2">
                  <c:v>55.44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1-411B-BAE2-FB981F6FD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29.43</c:v>
                </c:pt>
                <c:pt idx="1">
                  <c:v>32.03</c:v>
                </c:pt>
                <c:pt idx="2">
                  <c:v>36.58</c:v>
                </c:pt>
                <c:pt idx="3">
                  <c:v>40.880000000000003</c:v>
                </c:pt>
                <c:pt idx="4">
                  <c:v>41.24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1-411B-BAE2-FB981F6FD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3-4550-8584-6A228FEA0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0.11</c:v>
                </c:pt>
                <c:pt idx="1">
                  <c:v>0.11</c:v>
                </c:pt>
                <c:pt idx="2">
                  <c:v>0.36</c:v>
                </c:pt>
                <c:pt idx="3">
                  <c:v>0.12</c:v>
                </c:pt>
                <c:pt idx="4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3-4550-8584-6A228FEA0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658.48</c:v>
                </c:pt>
                <c:pt idx="1">
                  <c:v>1001.26</c:v>
                </c:pt>
                <c:pt idx="2">
                  <c:v>909.93</c:v>
                </c:pt>
                <c:pt idx="3">
                  <c:v>835.69</c:v>
                </c:pt>
                <c:pt idx="4">
                  <c:v>792.74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C-45B9-B5C7-BB12741CD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649.91999999999996</c:v>
                </c:pt>
                <c:pt idx="1">
                  <c:v>680.22</c:v>
                </c:pt>
                <c:pt idx="2">
                  <c:v>786.06</c:v>
                </c:pt>
                <c:pt idx="3">
                  <c:v>771.18</c:v>
                </c:pt>
                <c:pt idx="4">
                  <c:v>815.18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5C-45B9-B5C7-BB12741CD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339.86</c:v>
                </c:pt>
                <c:pt idx="1">
                  <c:v>299.60000000000002</c:v>
                </c:pt>
                <c:pt idx="2">
                  <c:v>276.52999999999997</c:v>
                </c:pt>
                <c:pt idx="3">
                  <c:v>248.25</c:v>
                </c:pt>
                <c:pt idx="4">
                  <c:v>227.86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A-43C2-8E0C-50517DBC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531.53</c:v>
                </c:pt>
                <c:pt idx="1">
                  <c:v>504.73</c:v>
                </c:pt>
                <c:pt idx="2">
                  <c:v>450.91</c:v>
                </c:pt>
                <c:pt idx="3">
                  <c:v>444.01</c:v>
                </c:pt>
                <c:pt idx="4">
                  <c:v>413.29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BA-43C2-8E0C-50517DBC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79.86</c:v>
                </c:pt>
                <c:pt idx="1">
                  <c:v>75.73</c:v>
                </c:pt>
                <c:pt idx="2">
                  <c:v>77.16</c:v>
                </c:pt>
                <c:pt idx="3">
                  <c:v>79.47</c:v>
                </c:pt>
                <c:pt idx="4">
                  <c:v>85.29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C-483F-BC85-86918316A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93.31</c:v>
                </c:pt>
                <c:pt idx="1">
                  <c:v>92.2</c:v>
                </c:pt>
                <c:pt idx="2">
                  <c:v>103.39</c:v>
                </c:pt>
                <c:pt idx="3">
                  <c:v>96.49</c:v>
                </c:pt>
                <c:pt idx="4">
                  <c:v>101.92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6C-483F-BC85-86918316A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21.41</c:v>
                </c:pt>
                <c:pt idx="1">
                  <c:v>22.85</c:v>
                </c:pt>
                <c:pt idx="2">
                  <c:v>22.35</c:v>
                </c:pt>
                <c:pt idx="3">
                  <c:v>21.65</c:v>
                </c:pt>
                <c:pt idx="4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B-4A8F-8D28-EAD2071EB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33.81</c:v>
                </c:pt>
                <c:pt idx="1">
                  <c:v>34.33</c:v>
                </c:pt>
                <c:pt idx="2">
                  <c:v>30.96</c:v>
                </c:pt>
                <c:pt idx="3">
                  <c:v>33.229999999999997</c:v>
                </c:pt>
                <c:pt idx="4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B-4A8F-8D28-EAD2071EB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43.36</c:v>
                </c:pt>
                <c:pt idx="1">
                  <c:v>44.34</c:v>
                </c:pt>
                <c:pt idx="2">
                  <c:v>41.97</c:v>
                </c:pt>
                <c:pt idx="3">
                  <c:v>37.03</c:v>
                </c:pt>
                <c:pt idx="4">
                  <c:v>38.18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2-4BEE-B5DF-9C7E00B15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43.85</c:v>
                </c:pt>
                <c:pt idx="1">
                  <c:v>44.05</c:v>
                </c:pt>
                <c:pt idx="2">
                  <c:v>45.51</c:v>
                </c:pt>
                <c:pt idx="3">
                  <c:v>44.67</c:v>
                </c:pt>
                <c:pt idx="4">
                  <c:v>41.71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2-4BEE-B5DF-9C7E00B15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60.27</c:v>
                </c:pt>
                <c:pt idx="1">
                  <c:v>60.27</c:v>
                </c:pt>
                <c:pt idx="2">
                  <c:v>63.28</c:v>
                </c:pt>
                <c:pt idx="3">
                  <c:v>63.28</c:v>
                </c:pt>
                <c:pt idx="4">
                  <c:v>63.28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A-473A-A468-F63F976ED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61.64</c:v>
                </c:pt>
                <c:pt idx="1">
                  <c:v>61.85</c:v>
                </c:pt>
                <c:pt idx="2">
                  <c:v>64.14</c:v>
                </c:pt>
                <c:pt idx="3">
                  <c:v>63.89</c:v>
                </c:pt>
                <c:pt idx="4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A-473A-A468-F63F976ED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Normal="100" workbookViewId="0"/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  <c r="NS2" s="138"/>
      <c r="NT2" s="138"/>
      <c r="NU2" s="138"/>
      <c r="NV2" s="138"/>
      <c r="NW2" s="138"/>
      <c r="NX2" s="138"/>
      <c r="NY2" s="138"/>
      <c r="NZ2" s="138"/>
      <c r="OA2" s="138"/>
      <c r="OB2" s="138"/>
      <c r="OC2" s="138"/>
      <c r="OD2" s="138"/>
      <c r="OE2" s="138"/>
      <c r="OF2" s="138"/>
      <c r="OG2" s="138"/>
      <c r="OH2" s="138"/>
      <c r="OI2" s="138"/>
      <c r="OJ2" s="138"/>
      <c r="OK2" s="138"/>
      <c r="OL2" s="138"/>
      <c r="OM2" s="138"/>
      <c r="ON2" s="138"/>
      <c r="OO2" s="138"/>
      <c r="OP2" s="138"/>
      <c r="OQ2" s="138"/>
      <c r="OR2" s="138"/>
      <c r="OS2" s="138"/>
      <c r="OT2" s="138"/>
      <c r="OU2" s="138"/>
      <c r="OV2" s="138"/>
      <c r="OW2" s="138"/>
      <c r="OX2" s="138"/>
      <c r="OY2" s="138"/>
      <c r="OZ2" s="138"/>
      <c r="PA2" s="138"/>
      <c r="PB2" s="138"/>
      <c r="PC2" s="138"/>
      <c r="PD2" s="138"/>
      <c r="PE2" s="138"/>
      <c r="PF2" s="138"/>
      <c r="PG2" s="138"/>
      <c r="PH2" s="138"/>
      <c r="PI2" s="138"/>
      <c r="PJ2" s="138"/>
      <c r="PK2" s="138"/>
      <c r="PL2" s="138"/>
      <c r="PM2" s="138"/>
      <c r="PN2" s="138"/>
      <c r="PO2" s="138"/>
      <c r="PP2" s="138"/>
      <c r="PQ2" s="138"/>
      <c r="PR2" s="138"/>
      <c r="PS2" s="138"/>
      <c r="PT2" s="138"/>
      <c r="PU2" s="138"/>
      <c r="PV2" s="138"/>
      <c r="PW2" s="138"/>
      <c r="PX2" s="138"/>
      <c r="PY2" s="138"/>
      <c r="PZ2" s="138"/>
      <c r="QA2" s="138"/>
      <c r="QB2" s="138"/>
      <c r="QC2" s="138"/>
      <c r="QD2" s="138"/>
      <c r="QE2" s="138"/>
      <c r="QF2" s="138"/>
      <c r="QG2" s="138"/>
      <c r="QH2" s="138"/>
      <c r="QI2" s="138"/>
      <c r="QJ2" s="138"/>
      <c r="QK2" s="138"/>
      <c r="QL2" s="138"/>
      <c r="QM2" s="138"/>
      <c r="QN2" s="138"/>
      <c r="QO2" s="138"/>
      <c r="QP2" s="138"/>
      <c r="QQ2" s="138"/>
      <c r="QR2" s="138"/>
      <c r="QS2" s="138"/>
      <c r="QT2" s="138"/>
      <c r="QU2" s="138"/>
      <c r="QV2" s="138"/>
      <c r="QW2" s="138"/>
      <c r="QX2" s="138"/>
      <c r="QY2" s="138"/>
      <c r="QZ2" s="138"/>
      <c r="RA2" s="138"/>
      <c r="RB2" s="138"/>
      <c r="RC2" s="138"/>
      <c r="RD2" s="138"/>
      <c r="RE2" s="138"/>
      <c r="RF2" s="138"/>
      <c r="RG2" s="138"/>
      <c r="RH2" s="138"/>
      <c r="RI2" s="138"/>
      <c r="RJ2" s="138"/>
      <c r="RK2" s="138"/>
      <c r="RL2" s="138"/>
      <c r="RM2" s="138"/>
      <c r="RN2" s="138"/>
      <c r="RO2" s="138"/>
      <c r="RP2" s="138"/>
      <c r="RQ2" s="138"/>
      <c r="RR2" s="138"/>
      <c r="RS2" s="138"/>
      <c r="RT2" s="138"/>
      <c r="RU2" s="138"/>
      <c r="RV2" s="138"/>
      <c r="RW2" s="138"/>
      <c r="RX2" s="138"/>
      <c r="RY2" s="138"/>
      <c r="RZ2" s="138"/>
      <c r="SA2" s="138"/>
      <c r="SB2" s="138"/>
      <c r="SC2" s="138"/>
      <c r="SD2" s="138"/>
      <c r="SE2" s="138"/>
      <c r="SF2" s="138"/>
      <c r="SG2" s="138"/>
      <c r="SH2" s="138"/>
      <c r="SI2" s="138"/>
      <c r="SJ2" s="138"/>
      <c r="SK2" s="138"/>
      <c r="SL2" s="138"/>
      <c r="SM2" s="138"/>
      <c r="SN2" s="138"/>
      <c r="SO2" s="138"/>
      <c r="SP2" s="138"/>
      <c r="SQ2" s="138"/>
      <c r="SR2" s="138"/>
      <c r="SS2" s="138"/>
      <c r="ST2" s="138"/>
      <c r="SU2" s="138"/>
      <c r="SV2" s="138"/>
      <c r="SW2" s="138"/>
      <c r="SX2" s="138"/>
      <c r="SY2" s="138"/>
      <c r="SZ2" s="138"/>
      <c r="TA2" s="138"/>
    </row>
    <row r="3" spans="1:521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  <c r="NS3" s="138"/>
      <c r="NT3" s="138"/>
      <c r="NU3" s="138"/>
      <c r="NV3" s="138"/>
      <c r="NW3" s="138"/>
      <c r="NX3" s="138"/>
      <c r="NY3" s="138"/>
      <c r="NZ3" s="138"/>
      <c r="OA3" s="138"/>
      <c r="OB3" s="138"/>
      <c r="OC3" s="138"/>
      <c r="OD3" s="138"/>
      <c r="OE3" s="138"/>
      <c r="OF3" s="138"/>
      <c r="OG3" s="138"/>
      <c r="OH3" s="138"/>
      <c r="OI3" s="138"/>
      <c r="OJ3" s="138"/>
      <c r="OK3" s="138"/>
      <c r="OL3" s="138"/>
      <c r="OM3" s="138"/>
      <c r="ON3" s="138"/>
      <c r="OO3" s="138"/>
      <c r="OP3" s="138"/>
      <c r="OQ3" s="138"/>
      <c r="OR3" s="138"/>
      <c r="OS3" s="138"/>
      <c r="OT3" s="138"/>
      <c r="OU3" s="138"/>
      <c r="OV3" s="138"/>
      <c r="OW3" s="138"/>
      <c r="OX3" s="138"/>
      <c r="OY3" s="138"/>
      <c r="OZ3" s="138"/>
      <c r="PA3" s="138"/>
      <c r="PB3" s="138"/>
      <c r="PC3" s="138"/>
      <c r="PD3" s="138"/>
      <c r="PE3" s="138"/>
      <c r="PF3" s="138"/>
      <c r="PG3" s="138"/>
      <c r="PH3" s="138"/>
      <c r="PI3" s="138"/>
      <c r="PJ3" s="138"/>
      <c r="PK3" s="138"/>
      <c r="PL3" s="138"/>
      <c r="PM3" s="138"/>
      <c r="PN3" s="138"/>
      <c r="PO3" s="138"/>
      <c r="PP3" s="138"/>
      <c r="PQ3" s="138"/>
      <c r="PR3" s="138"/>
      <c r="PS3" s="138"/>
      <c r="PT3" s="138"/>
      <c r="PU3" s="138"/>
      <c r="PV3" s="138"/>
      <c r="PW3" s="138"/>
      <c r="PX3" s="138"/>
      <c r="PY3" s="138"/>
      <c r="PZ3" s="138"/>
      <c r="QA3" s="138"/>
      <c r="QB3" s="138"/>
      <c r="QC3" s="138"/>
      <c r="QD3" s="138"/>
      <c r="QE3" s="138"/>
      <c r="QF3" s="138"/>
      <c r="QG3" s="138"/>
      <c r="QH3" s="138"/>
      <c r="QI3" s="138"/>
      <c r="QJ3" s="138"/>
      <c r="QK3" s="138"/>
      <c r="QL3" s="138"/>
      <c r="QM3" s="138"/>
      <c r="QN3" s="138"/>
      <c r="QO3" s="138"/>
      <c r="QP3" s="138"/>
      <c r="QQ3" s="138"/>
      <c r="QR3" s="138"/>
      <c r="QS3" s="138"/>
      <c r="QT3" s="138"/>
      <c r="QU3" s="138"/>
      <c r="QV3" s="138"/>
      <c r="QW3" s="138"/>
      <c r="QX3" s="138"/>
      <c r="QY3" s="138"/>
      <c r="QZ3" s="138"/>
      <c r="RA3" s="138"/>
      <c r="RB3" s="138"/>
      <c r="RC3" s="138"/>
      <c r="RD3" s="138"/>
      <c r="RE3" s="138"/>
      <c r="RF3" s="138"/>
      <c r="RG3" s="138"/>
      <c r="RH3" s="138"/>
      <c r="RI3" s="138"/>
      <c r="RJ3" s="138"/>
      <c r="RK3" s="138"/>
      <c r="RL3" s="138"/>
      <c r="RM3" s="138"/>
      <c r="RN3" s="138"/>
      <c r="RO3" s="138"/>
      <c r="RP3" s="138"/>
      <c r="RQ3" s="138"/>
      <c r="RR3" s="138"/>
      <c r="RS3" s="138"/>
      <c r="RT3" s="138"/>
      <c r="RU3" s="138"/>
      <c r="RV3" s="138"/>
      <c r="RW3" s="138"/>
      <c r="RX3" s="138"/>
      <c r="RY3" s="138"/>
      <c r="RZ3" s="138"/>
      <c r="SA3" s="138"/>
      <c r="SB3" s="138"/>
      <c r="SC3" s="138"/>
      <c r="SD3" s="138"/>
      <c r="SE3" s="138"/>
      <c r="SF3" s="138"/>
      <c r="SG3" s="138"/>
      <c r="SH3" s="138"/>
      <c r="SI3" s="138"/>
      <c r="SJ3" s="138"/>
      <c r="SK3" s="138"/>
      <c r="SL3" s="138"/>
      <c r="SM3" s="138"/>
      <c r="SN3" s="138"/>
      <c r="SO3" s="138"/>
      <c r="SP3" s="138"/>
      <c r="SQ3" s="138"/>
      <c r="SR3" s="138"/>
      <c r="SS3" s="138"/>
      <c r="ST3" s="138"/>
      <c r="SU3" s="138"/>
      <c r="SV3" s="138"/>
      <c r="SW3" s="138"/>
      <c r="SX3" s="138"/>
      <c r="SY3" s="138"/>
      <c r="SZ3" s="138"/>
      <c r="TA3" s="138"/>
    </row>
    <row r="4" spans="1:521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  <c r="NS4" s="138"/>
      <c r="NT4" s="138"/>
      <c r="NU4" s="138"/>
      <c r="NV4" s="138"/>
      <c r="NW4" s="138"/>
      <c r="NX4" s="138"/>
      <c r="NY4" s="138"/>
      <c r="NZ4" s="138"/>
      <c r="OA4" s="138"/>
      <c r="OB4" s="138"/>
      <c r="OC4" s="138"/>
      <c r="OD4" s="138"/>
      <c r="OE4" s="138"/>
      <c r="OF4" s="138"/>
      <c r="OG4" s="138"/>
      <c r="OH4" s="138"/>
      <c r="OI4" s="138"/>
      <c r="OJ4" s="138"/>
      <c r="OK4" s="138"/>
      <c r="OL4" s="138"/>
      <c r="OM4" s="138"/>
      <c r="ON4" s="138"/>
      <c r="OO4" s="138"/>
      <c r="OP4" s="138"/>
      <c r="OQ4" s="138"/>
      <c r="OR4" s="138"/>
      <c r="OS4" s="138"/>
      <c r="OT4" s="138"/>
      <c r="OU4" s="138"/>
      <c r="OV4" s="138"/>
      <c r="OW4" s="138"/>
      <c r="OX4" s="138"/>
      <c r="OY4" s="138"/>
      <c r="OZ4" s="138"/>
      <c r="PA4" s="138"/>
      <c r="PB4" s="138"/>
      <c r="PC4" s="138"/>
      <c r="PD4" s="138"/>
      <c r="PE4" s="138"/>
      <c r="PF4" s="138"/>
      <c r="PG4" s="138"/>
      <c r="PH4" s="138"/>
      <c r="PI4" s="138"/>
      <c r="PJ4" s="138"/>
      <c r="PK4" s="138"/>
      <c r="PL4" s="138"/>
      <c r="PM4" s="138"/>
      <c r="PN4" s="138"/>
      <c r="PO4" s="138"/>
      <c r="PP4" s="138"/>
      <c r="PQ4" s="138"/>
      <c r="PR4" s="138"/>
      <c r="PS4" s="138"/>
      <c r="PT4" s="138"/>
      <c r="PU4" s="138"/>
      <c r="PV4" s="138"/>
      <c r="PW4" s="138"/>
      <c r="PX4" s="138"/>
      <c r="PY4" s="138"/>
      <c r="PZ4" s="138"/>
      <c r="QA4" s="138"/>
      <c r="QB4" s="138"/>
      <c r="QC4" s="138"/>
      <c r="QD4" s="138"/>
      <c r="QE4" s="138"/>
      <c r="QF4" s="138"/>
      <c r="QG4" s="138"/>
      <c r="QH4" s="138"/>
      <c r="QI4" s="138"/>
      <c r="QJ4" s="138"/>
      <c r="QK4" s="138"/>
      <c r="QL4" s="138"/>
      <c r="QM4" s="138"/>
      <c r="QN4" s="138"/>
      <c r="QO4" s="138"/>
      <c r="QP4" s="138"/>
      <c r="QQ4" s="138"/>
      <c r="QR4" s="138"/>
      <c r="QS4" s="138"/>
      <c r="QT4" s="138"/>
      <c r="QU4" s="138"/>
      <c r="QV4" s="138"/>
      <c r="QW4" s="138"/>
      <c r="QX4" s="138"/>
      <c r="QY4" s="138"/>
      <c r="QZ4" s="138"/>
      <c r="RA4" s="138"/>
      <c r="RB4" s="138"/>
      <c r="RC4" s="138"/>
      <c r="RD4" s="138"/>
      <c r="RE4" s="138"/>
      <c r="RF4" s="138"/>
      <c r="RG4" s="138"/>
      <c r="RH4" s="138"/>
      <c r="RI4" s="138"/>
      <c r="RJ4" s="138"/>
      <c r="RK4" s="138"/>
      <c r="RL4" s="138"/>
      <c r="RM4" s="138"/>
      <c r="RN4" s="138"/>
      <c r="RO4" s="138"/>
      <c r="RP4" s="138"/>
      <c r="RQ4" s="138"/>
      <c r="RR4" s="138"/>
      <c r="RS4" s="138"/>
      <c r="RT4" s="138"/>
      <c r="RU4" s="138"/>
      <c r="RV4" s="138"/>
      <c r="RW4" s="138"/>
      <c r="RX4" s="138"/>
      <c r="RY4" s="138"/>
      <c r="RZ4" s="138"/>
      <c r="SA4" s="138"/>
      <c r="SB4" s="138"/>
      <c r="SC4" s="138"/>
      <c r="SD4" s="138"/>
      <c r="SE4" s="138"/>
      <c r="SF4" s="138"/>
      <c r="SG4" s="138"/>
      <c r="SH4" s="138"/>
      <c r="SI4" s="138"/>
      <c r="SJ4" s="138"/>
      <c r="SK4" s="138"/>
      <c r="SL4" s="138"/>
      <c r="SM4" s="138"/>
      <c r="SN4" s="138"/>
      <c r="SO4" s="138"/>
      <c r="SP4" s="138"/>
      <c r="SQ4" s="138"/>
      <c r="SR4" s="138"/>
      <c r="SS4" s="138"/>
      <c r="ST4" s="138"/>
      <c r="SU4" s="138"/>
      <c r="SV4" s="138"/>
      <c r="SW4" s="138"/>
      <c r="SX4" s="138"/>
      <c r="SY4" s="138"/>
      <c r="SZ4" s="138"/>
      <c r="TA4" s="138"/>
    </row>
    <row r="5" spans="1:521" ht="18.75" customHeight="1" x14ac:dyDescent="0.15">
      <c r="A5" s="2"/>
      <c r="B5" s="139" t="str">
        <f>データ!H7</f>
        <v>茨城県　北茨城市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1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  <c r="IW6" s="142"/>
      <c r="IX6" s="142"/>
      <c r="IY6" s="142"/>
      <c r="IZ6" s="142"/>
      <c r="JA6" s="142"/>
      <c r="JB6" s="142"/>
      <c r="JC6" s="142"/>
      <c r="JD6" s="142"/>
      <c r="JE6" s="142"/>
      <c r="JF6" s="142"/>
      <c r="JG6" s="142"/>
      <c r="JH6" s="142"/>
      <c r="JI6" s="142"/>
      <c r="JJ6" s="142"/>
      <c r="JK6" s="142"/>
      <c r="JL6" s="142"/>
      <c r="JM6" s="142"/>
      <c r="JN6" s="142"/>
      <c r="JO6" s="142"/>
      <c r="JP6" s="142"/>
      <c r="JQ6" s="142"/>
      <c r="JR6" s="142"/>
      <c r="JS6" s="142"/>
      <c r="JT6" s="142"/>
      <c r="JU6" s="142"/>
      <c r="JV6" s="142"/>
      <c r="JW6" s="142"/>
      <c r="JX6" s="142"/>
      <c r="JY6" s="142"/>
      <c r="JZ6" s="142"/>
      <c r="KA6" s="142"/>
      <c r="KB6" s="142"/>
      <c r="KC6" s="142"/>
      <c r="KD6" s="142"/>
      <c r="KE6" s="142"/>
      <c r="KF6" s="142"/>
      <c r="KG6" s="142"/>
      <c r="KH6" s="142"/>
      <c r="KI6" s="142"/>
      <c r="KJ6" s="142"/>
      <c r="KK6" s="142"/>
      <c r="KL6" s="142"/>
      <c r="KM6" s="142"/>
      <c r="KN6" s="142"/>
      <c r="KO6" s="142"/>
      <c r="KP6" s="142"/>
      <c r="KQ6" s="142"/>
      <c r="KR6" s="142"/>
      <c r="KS6" s="142"/>
      <c r="KT6" s="142"/>
      <c r="KU6" s="2"/>
      <c r="KV6" s="2"/>
      <c r="KW6" s="3"/>
      <c r="KX6" s="143"/>
      <c r="KY6" s="143"/>
      <c r="KZ6" s="143"/>
      <c r="LA6" s="143"/>
      <c r="LB6" s="143"/>
      <c r="LC6" s="4"/>
      <c r="LD6" s="2"/>
      <c r="LE6" s="2"/>
      <c r="LF6" s="2"/>
      <c r="LG6" s="2"/>
      <c r="LH6" s="2"/>
      <c r="LI6" s="3"/>
      <c r="LJ6" s="143"/>
      <c r="LK6" s="143"/>
      <c r="LL6" s="143"/>
      <c r="LM6" s="143"/>
      <c r="LN6" s="143"/>
      <c r="LO6" s="143"/>
      <c r="LP6" s="143"/>
      <c r="LQ6" s="143"/>
      <c r="LR6" s="143"/>
      <c r="LS6" s="143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3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26" t="s">
        <v>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3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8"/>
      <c r="FN7" s="126" t="s">
        <v>4</v>
      </c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8"/>
      <c r="IT7" s="126" t="s">
        <v>5</v>
      </c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8"/>
      <c r="LZ7" s="126" t="s">
        <v>6</v>
      </c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8"/>
      <c r="PF7" s="126" t="s">
        <v>7</v>
      </c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8"/>
      <c r="SL7" s="3"/>
      <c r="SM7" s="131" t="s">
        <v>8</v>
      </c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3"/>
    </row>
    <row r="8" spans="1:521" ht="18.75" customHeight="1" x14ac:dyDescent="0.15">
      <c r="A8" s="6"/>
      <c r="B8" s="119" t="str">
        <f>データ!I7</f>
        <v>法適用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19" t="str">
        <f>データ!J7</f>
        <v>工業用水道事業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1"/>
      <c r="FN8" s="116">
        <f>データ!K7</f>
        <v>33310</v>
      </c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8"/>
      <c r="IT8" s="119" t="str">
        <f>データ!L7</f>
        <v>小規模</v>
      </c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1"/>
      <c r="LZ8" s="116">
        <f>データ!M7</f>
        <v>1</v>
      </c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7"/>
      <c r="NR8" s="117"/>
      <c r="NS8" s="117"/>
      <c r="NT8" s="117"/>
      <c r="NU8" s="117"/>
      <c r="NV8" s="117"/>
      <c r="NW8" s="117"/>
      <c r="NX8" s="117"/>
      <c r="NY8" s="117"/>
      <c r="NZ8" s="117"/>
      <c r="OA8" s="117"/>
      <c r="OB8" s="117"/>
      <c r="OC8" s="117"/>
      <c r="OD8" s="117"/>
      <c r="OE8" s="117"/>
      <c r="OF8" s="117"/>
      <c r="OG8" s="117"/>
      <c r="OH8" s="117"/>
      <c r="OI8" s="117"/>
      <c r="OJ8" s="117"/>
      <c r="OK8" s="117"/>
      <c r="OL8" s="117"/>
      <c r="OM8" s="117"/>
      <c r="ON8" s="117"/>
      <c r="OO8" s="117"/>
      <c r="OP8" s="117"/>
      <c r="OQ8" s="117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8"/>
      <c r="PF8" s="116">
        <f>データ!N7</f>
        <v>12718</v>
      </c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17"/>
      <c r="PW8" s="117"/>
      <c r="PX8" s="117"/>
      <c r="PY8" s="117"/>
      <c r="PZ8" s="117"/>
      <c r="QA8" s="117"/>
      <c r="QB8" s="117"/>
      <c r="QC8" s="117"/>
      <c r="QD8" s="117"/>
      <c r="QE8" s="117"/>
      <c r="QF8" s="117"/>
      <c r="QG8" s="117"/>
      <c r="QH8" s="117"/>
      <c r="QI8" s="117"/>
      <c r="QJ8" s="117"/>
      <c r="QK8" s="117"/>
      <c r="QL8" s="117"/>
      <c r="QM8" s="117"/>
      <c r="QN8" s="117"/>
      <c r="QO8" s="117"/>
      <c r="QP8" s="117"/>
      <c r="QQ8" s="117"/>
      <c r="QR8" s="117"/>
      <c r="QS8" s="117"/>
      <c r="QT8" s="117"/>
      <c r="QU8" s="117"/>
      <c r="QV8" s="117"/>
      <c r="QW8" s="117"/>
      <c r="QX8" s="117"/>
      <c r="QY8" s="117"/>
      <c r="QZ8" s="117"/>
      <c r="RA8" s="117"/>
      <c r="RB8" s="117"/>
      <c r="RC8" s="117"/>
      <c r="RD8" s="117"/>
      <c r="RE8" s="117"/>
      <c r="RF8" s="117"/>
      <c r="RG8" s="117"/>
      <c r="RH8" s="117"/>
      <c r="RI8" s="117"/>
      <c r="RJ8" s="117"/>
      <c r="RK8" s="117"/>
      <c r="RL8" s="117"/>
      <c r="RM8" s="117"/>
      <c r="RN8" s="117"/>
      <c r="RO8" s="117"/>
      <c r="RP8" s="117"/>
      <c r="RQ8" s="117"/>
      <c r="RR8" s="117"/>
      <c r="RS8" s="117"/>
      <c r="RT8" s="117"/>
      <c r="RU8" s="117"/>
      <c r="RV8" s="117"/>
      <c r="RW8" s="117"/>
      <c r="RX8" s="117"/>
      <c r="RY8" s="117"/>
      <c r="RZ8" s="117"/>
      <c r="SA8" s="117"/>
      <c r="SB8" s="117"/>
      <c r="SC8" s="117"/>
      <c r="SD8" s="117"/>
      <c r="SE8" s="117"/>
      <c r="SF8" s="117"/>
      <c r="SG8" s="117"/>
      <c r="SH8" s="117"/>
      <c r="SI8" s="117"/>
      <c r="SJ8" s="117"/>
      <c r="SK8" s="118"/>
      <c r="SL8" s="3"/>
      <c r="SM8" s="134" t="s">
        <v>9</v>
      </c>
      <c r="SN8" s="135"/>
      <c r="SO8" s="136" t="s">
        <v>10</v>
      </c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7"/>
    </row>
    <row r="9" spans="1:521" ht="18.75" customHeight="1" x14ac:dyDescent="0.15">
      <c r="A9" s="6"/>
      <c r="B9" s="126" t="s">
        <v>11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 t="s">
        <v>12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8"/>
      <c r="FN9" s="126" t="s">
        <v>13</v>
      </c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8"/>
      <c r="IT9" s="126" t="s">
        <v>14</v>
      </c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8"/>
      <c r="LZ9" s="126" t="s">
        <v>15</v>
      </c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8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29" t="s">
        <v>16</v>
      </c>
      <c r="SN9" s="130"/>
      <c r="SO9" s="111" t="s">
        <v>17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2"/>
    </row>
    <row r="10" spans="1:521" ht="18.75" customHeight="1" x14ac:dyDescent="0.15">
      <c r="A10" s="6"/>
      <c r="B10" s="113" t="str">
        <f>データ!O7</f>
        <v>-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f>データ!P7</f>
        <v>67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5"/>
      <c r="FN10" s="116">
        <f>データ!Q7</f>
        <v>14</v>
      </c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8"/>
      <c r="IT10" s="116">
        <f>データ!R7</f>
        <v>21077</v>
      </c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8"/>
      <c r="LZ10" s="119" t="str">
        <f>データ!S7</f>
        <v>非設置</v>
      </c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2" t="s">
        <v>18</v>
      </c>
      <c r="SN10" s="123"/>
      <c r="SO10" s="124" t="s">
        <v>19</v>
      </c>
      <c r="SP10" s="124"/>
      <c r="SQ10" s="124"/>
      <c r="SR10" s="124"/>
      <c r="SS10" s="124"/>
      <c r="ST10" s="124"/>
      <c r="SU10" s="124"/>
      <c r="SV10" s="124"/>
      <c r="SW10" s="124"/>
      <c r="SX10" s="124"/>
      <c r="SY10" s="124"/>
      <c r="SZ10" s="125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15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62" t="s">
        <v>22</v>
      </c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4"/>
    </row>
    <row r="15" spans="1:521" ht="13.5" customHeight="1" x14ac:dyDescent="0.15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5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7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68" t="s">
        <v>103</v>
      </c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70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68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70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68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70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68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70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68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70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68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70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68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70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68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70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68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70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68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70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68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70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68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70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68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70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68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70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68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70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4" t="str">
        <f>データ!$B$10</f>
        <v>H29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6"/>
      <c r="AR31" s="94" t="str">
        <f>データ!$C$10</f>
        <v>H30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94" t="str">
        <f>データ!$D$10</f>
        <v>R01</v>
      </c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6"/>
      <c r="CF31" s="94" t="str">
        <f>データ!$E$10</f>
        <v>R02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6"/>
      <c r="CZ31" s="94" t="str">
        <f>データ!$F$10</f>
        <v>R03</v>
      </c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6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3"/>
      <c r="ER31" s="94" t="str">
        <f>データ!$B$10</f>
        <v>H29</v>
      </c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6"/>
      <c r="FL31" s="94" t="str">
        <f>データ!$C$10</f>
        <v>H30</v>
      </c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6"/>
      <c r="GF31" s="94" t="str">
        <f>データ!$D$10</f>
        <v>R01</v>
      </c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6"/>
      <c r="GZ31" s="94" t="str">
        <f>データ!$E$10</f>
        <v>R02</v>
      </c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6"/>
      <c r="HT31" s="94" t="str">
        <f>データ!$F$10</f>
        <v>R03</v>
      </c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6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3"/>
      <c r="JL31" s="94" t="str">
        <f>データ!$B$10</f>
        <v>H29</v>
      </c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95"/>
      <c r="KC31" s="95"/>
      <c r="KD31" s="95"/>
      <c r="KE31" s="96"/>
      <c r="KF31" s="94" t="str">
        <f>データ!$C$10</f>
        <v>H30</v>
      </c>
      <c r="KG31" s="95"/>
      <c r="KH31" s="95"/>
      <c r="KI31" s="95"/>
      <c r="KJ31" s="95"/>
      <c r="KK31" s="95"/>
      <c r="KL31" s="95"/>
      <c r="KM31" s="95"/>
      <c r="KN31" s="95"/>
      <c r="KO31" s="95"/>
      <c r="KP31" s="95"/>
      <c r="KQ31" s="95"/>
      <c r="KR31" s="95"/>
      <c r="KS31" s="95"/>
      <c r="KT31" s="95"/>
      <c r="KU31" s="95"/>
      <c r="KV31" s="95"/>
      <c r="KW31" s="95"/>
      <c r="KX31" s="95"/>
      <c r="KY31" s="96"/>
      <c r="KZ31" s="94" t="str">
        <f>データ!$D$10</f>
        <v>R01</v>
      </c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6"/>
      <c r="LT31" s="94" t="str">
        <f>データ!$E$10</f>
        <v>R02</v>
      </c>
      <c r="LU31" s="95"/>
      <c r="LV31" s="95"/>
      <c r="LW31" s="95"/>
      <c r="LX31" s="95"/>
      <c r="LY31" s="95"/>
      <c r="LZ31" s="95"/>
      <c r="MA31" s="95"/>
      <c r="MB31" s="95"/>
      <c r="MC31" s="95"/>
      <c r="MD31" s="95"/>
      <c r="ME31" s="95"/>
      <c r="MF31" s="95"/>
      <c r="MG31" s="95"/>
      <c r="MH31" s="95"/>
      <c r="MI31" s="95"/>
      <c r="MJ31" s="95"/>
      <c r="MK31" s="95"/>
      <c r="ML31" s="95"/>
      <c r="MM31" s="96"/>
      <c r="MN31" s="94" t="str">
        <f>データ!$F$10</f>
        <v>R03</v>
      </c>
      <c r="MO31" s="95"/>
      <c r="MP31" s="95"/>
      <c r="MQ31" s="95"/>
      <c r="MR31" s="95"/>
      <c r="MS31" s="95"/>
      <c r="MT31" s="95"/>
      <c r="MU31" s="95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6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3"/>
      <c r="OF31" s="94" t="str">
        <f>データ!$B$10</f>
        <v>H29</v>
      </c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6"/>
      <c r="OZ31" s="94" t="str">
        <f>データ!$C$10</f>
        <v>H30</v>
      </c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6"/>
      <c r="PT31" s="94" t="str">
        <f>データ!$D$10</f>
        <v>R01</v>
      </c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95"/>
      <c r="QJ31" s="95"/>
      <c r="QK31" s="95"/>
      <c r="QL31" s="95"/>
      <c r="QM31" s="96"/>
      <c r="QN31" s="94" t="str">
        <f>データ!$E$10</f>
        <v>R02</v>
      </c>
      <c r="QO31" s="95"/>
      <c r="QP31" s="95"/>
      <c r="QQ31" s="95"/>
      <c r="QR31" s="95"/>
      <c r="QS31" s="95"/>
      <c r="QT31" s="95"/>
      <c r="QU31" s="95"/>
      <c r="QV31" s="95"/>
      <c r="QW31" s="95"/>
      <c r="QX31" s="95"/>
      <c r="QY31" s="95"/>
      <c r="QZ31" s="95"/>
      <c r="RA31" s="95"/>
      <c r="RB31" s="95"/>
      <c r="RC31" s="95"/>
      <c r="RD31" s="95"/>
      <c r="RE31" s="95"/>
      <c r="RF31" s="95"/>
      <c r="RG31" s="96"/>
      <c r="RH31" s="94" t="str">
        <f>データ!$F$10</f>
        <v>R03</v>
      </c>
      <c r="RI31" s="95"/>
      <c r="RJ31" s="95"/>
      <c r="RK31" s="95"/>
      <c r="RL31" s="95"/>
      <c r="RM31" s="95"/>
      <c r="RN31" s="95"/>
      <c r="RO31" s="95"/>
      <c r="RP31" s="95"/>
      <c r="RQ31" s="95"/>
      <c r="RR31" s="95"/>
      <c r="RS31" s="95"/>
      <c r="RT31" s="95"/>
      <c r="RU31" s="95"/>
      <c r="RV31" s="95"/>
      <c r="RW31" s="95"/>
      <c r="RX31" s="95"/>
      <c r="RY31" s="95"/>
      <c r="RZ31" s="95"/>
      <c r="SA31" s="96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68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70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81.650000000000006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77.569999999999993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78.709999999999994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82.44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86.46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49.21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51.75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74.290000000000006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160.44999999999999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186.35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658.48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1001.26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909.93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835.69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792.74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339.86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299.60000000000002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276.52999999999997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248.25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227.86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68"/>
      <c r="SN32" s="69"/>
      <c r="SO32" s="69"/>
      <c r="SP32" s="69"/>
      <c r="SQ32" s="69"/>
      <c r="SR32" s="69"/>
      <c r="SS32" s="69"/>
      <c r="ST32" s="69"/>
      <c r="SU32" s="69"/>
      <c r="SV32" s="69"/>
      <c r="SW32" s="69"/>
      <c r="SX32" s="69"/>
      <c r="SY32" s="69"/>
      <c r="SZ32" s="69"/>
      <c r="TA32" s="70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109.1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108.18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114.99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110.04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115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82.78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79.27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75.56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68.38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66.13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649.91999999999996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680.22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786.06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771.18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815.18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531.53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504.73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450.91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444.01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413.29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68"/>
      <c r="SN33" s="69"/>
      <c r="SO33" s="69"/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70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49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1"/>
      <c r="DV34" s="2"/>
      <c r="DW34" s="2"/>
      <c r="DX34" s="2"/>
      <c r="DY34" s="2"/>
      <c r="DZ34" s="2"/>
      <c r="EA34" s="2"/>
      <c r="EB34" s="2"/>
      <c r="EC34" s="2"/>
      <c r="ED34" s="49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1"/>
      <c r="IP34" s="2"/>
      <c r="IQ34" s="2"/>
      <c r="IR34" s="2"/>
      <c r="IS34" s="2"/>
      <c r="IT34" s="2"/>
      <c r="IU34" s="2"/>
      <c r="IV34" s="2"/>
      <c r="IW34" s="2"/>
      <c r="IX34" s="49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  <c r="KR34" s="50"/>
      <c r="KS34" s="50"/>
      <c r="KT34" s="50"/>
      <c r="KU34" s="50"/>
      <c r="KV34" s="50"/>
      <c r="KW34" s="50"/>
      <c r="KX34" s="50"/>
      <c r="KY34" s="50"/>
      <c r="KZ34" s="50"/>
      <c r="LA34" s="50"/>
      <c r="LB34" s="50"/>
      <c r="LC34" s="50"/>
      <c r="LD34" s="50"/>
      <c r="LE34" s="50"/>
      <c r="LF34" s="50"/>
      <c r="LG34" s="50"/>
      <c r="LH34" s="50"/>
      <c r="LI34" s="50"/>
      <c r="LJ34" s="50"/>
      <c r="LK34" s="50"/>
      <c r="LL34" s="50"/>
      <c r="LM34" s="50"/>
      <c r="LN34" s="50"/>
      <c r="LO34" s="50"/>
      <c r="LP34" s="50"/>
      <c r="LQ34" s="50"/>
      <c r="LR34" s="50"/>
      <c r="LS34" s="50"/>
      <c r="LT34" s="50"/>
      <c r="LU34" s="50"/>
      <c r="LV34" s="50"/>
      <c r="LW34" s="50"/>
      <c r="LX34" s="50"/>
      <c r="LY34" s="50"/>
      <c r="LZ34" s="50"/>
      <c r="MA34" s="50"/>
      <c r="MB34" s="50"/>
      <c r="MC34" s="50"/>
      <c r="MD34" s="50"/>
      <c r="ME34" s="50"/>
      <c r="MF34" s="50"/>
      <c r="MG34" s="50"/>
      <c r="MH34" s="50"/>
      <c r="MI34" s="50"/>
      <c r="MJ34" s="50"/>
      <c r="MK34" s="50"/>
      <c r="ML34" s="50"/>
      <c r="MM34" s="50"/>
      <c r="MN34" s="50"/>
      <c r="MO34" s="50"/>
      <c r="MP34" s="50"/>
      <c r="MQ34" s="50"/>
      <c r="MR34" s="50"/>
      <c r="MS34" s="50"/>
      <c r="MT34" s="50"/>
      <c r="MU34" s="50"/>
      <c r="MV34" s="50"/>
      <c r="MW34" s="50"/>
      <c r="MX34" s="50"/>
      <c r="MY34" s="50"/>
      <c r="MZ34" s="50"/>
      <c r="NA34" s="50"/>
      <c r="NB34" s="50"/>
      <c r="NC34" s="50"/>
      <c r="ND34" s="50"/>
      <c r="NE34" s="50"/>
      <c r="NF34" s="50"/>
      <c r="NG34" s="50"/>
      <c r="NH34" s="50"/>
      <c r="NI34" s="51"/>
      <c r="NJ34" s="2"/>
      <c r="NK34" s="2"/>
      <c r="NL34" s="2"/>
      <c r="NM34" s="2"/>
      <c r="NN34" s="2"/>
      <c r="NO34" s="2"/>
      <c r="NP34" s="2"/>
      <c r="NQ34" s="2"/>
      <c r="NR34" s="49"/>
      <c r="NS34" s="50"/>
      <c r="NT34" s="50"/>
      <c r="NU34" s="50"/>
      <c r="NV34" s="50"/>
      <c r="NW34" s="50"/>
      <c r="NX34" s="50"/>
      <c r="NY34" s="50"/>
      <c r="NZ34" s="50"/>
      <c r="OA34" s="50"/>
      <c r="OB34" s="50"/>
      <c r="OC34" s="50"/>
      <c r="OD34" s="50"/>
      <c r="OE34" s="50"/>
      <c r="OF34" s="50"/>
      <c r="OG34" s="50"/>
      <c r="OH34" s="50"/>
      <c r="OI34" s="50"/>
      <c r="OJ34" s="50"/>
      <c r="OK34" s="50"/>
      <c r="OL34" s="50"/>
      <c r="OM34" s="50"/>
      <c r="ON34" s="50"/>
      <c r="OO34" s="50"/>
      <c r="OP34" s="50"/>
      <c r="OQ34" s="50"/>
      <c r="OR34" s="50"/>
      <c r="OS34" s="50"/>
      <c r="OT34" s="50"/>
      <c r="OU34" s="50"/>
      <c r="OV34" s="50"/>
      <c r="OW34" s="50"/>
      <c r="OX34" s="50"/>
      <c r="OY34" s="50"/>
      <c r="OZ34" s="50"/>
      <c r="PA34" s="50"/>
      <c r="PB34" s="50"/>
      <c r="PC34" s="50"/>
      <c r="PD34" s="50"/>
      <c r="PE34" s="50"/>
      <c r="PF34" s="50"/>
      <c r="PG34" s="50"/>
      <c r="PH34" s="50"/>
      <c r="PI34" s="50"/>
      <c r="PJ34" s="50"/>
      <c r="PK34" s="50"/>
      <c r="PL34" s="50"/>
      <c r="PM34" s="50"/>
      <c r="PN34" s="50"/>
      <c r="PO34" s="50"/>
      <c r="PP34" s="50"/>
      <c r="PQ34" s="50"/>
      <c r="PR34" s="50"/>
      <c r="PS34" s="50"/>
      <c r="PT34" s="50"/>
      <c r="PU34" s="50"/>
      <c r="PV34" s="50"/>
      <c r="PW34" s="50"/>
      <c r="PX34" s="50"/>
      <c r="PY34" s="50"/>
      <c r="PZ34" s="50"/>
      <c r="QA34" s="50"/>
      <c r="QB34" s="50"/>
      <c r="QC34" s="50"/>
      <c r="QD34" s="50"/>
      <c r="QE34" s="50"/>
      <c r="QF34" s="50"/>
      <c r="QG34" s="50"/>
      <c r="QH34" s="50"/>
      <c r="QI34" s="50"/>
      <c r="QJ34" s="50"/>
      <c r="QK34" s="50"/>
      <c r="QL34" s="50"/>
      <c r="QM34" s="50"/>
      <c r="QN34" s="50"/>
      <c r="QO34" s="50"/>
      <c r="QP34" s="50"/>
      <c r="QQ34" s="50"/>
      <c r="QR34" s="50"/>
      <c r="QS34" s="50"/>
      <c r="QT34" s="50"/>
      <c r="QU34" s="50"/>
      <c r="QV34" s="50"/>
      <c r="QW34" s="50"/>
      <c r="QX34" s="50"/>
      <c r="QY34" s="50"/>
      <c r="QZ34" s="50"/>
      <c r="RA34" s="50"/>
      <c r="RB34" s="50"/>
      <c r="RC34" s="50"/>
      <c r="RD34" s="50"/>
      <c r="RE34" s="50"/>
      <c r="RF34" s="50"/>
      <c r="RG34" s="50"/>
      <c r="RH34" s="50"/>
      <c r="RI34" s="50"/>
      <c r="RJ34" s="50"/>
      <c r="RK34" s="50"/>
      <c r="RL34" s="50"/>
      <c r="RM34" s="50"/>
      <c r="RN34" s="50"/>
      <c r="RO34" s="50"/>
      <c r="RP34" s="50"/>
      <c r="RQ34" s="50"/>
      <c r="RR34" s="50"/>
      <c r="RS34" s="50"/>
      <c r="RT34" s="50"/>
      <c r="RU34" s="50"/>
      <c r="RV34" s="50"/>
      <c r="RW34" s="50"/>
      <c r="RX34" s="50"/>
      <c r="RY34" s="50"/>
      <c r="RZ34" s="50"/>
      <c r="SA34" s="50"/>
      <c r="SB34" s="50"/>
      <c r="SC34" s="51"/>
      <c r="SD34" s="2"/>
      <c r="SE34" s="2"/>
      <c r="SF34" s="2"/>
      <c r="SG34" s="2"/>
      <c r="SH34" s="2"/>
      <c r="SI34" s="2"/>
      <c r="SJ34" s="2"/>
      <c r="SK34" s="14"/>
      <c r="SL34" s="2"/>
      <c r="SM34" s="68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70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68"/>
      <c r="SN35" s="69"/>
      <c r="SO35" s="69"/>
      <c r="SP35" s="69"/>
      <c r="SQ35" s="69"/>
      <c r="SR35" s="69"/>
      <c r="SS35" s="69"/>
      <c r="ST35" s="69"/>
      <c r="SU35" s="69"/>
      <c r="SV35" s="69"/>
      <c r="SW35" s="69"/>
      <c r="SX35" s="69"/>
      <c r="SY35" s="69"/>
      <c r="SZ35" s="69"/>
      <c r="TA35" s="70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68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70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68"/>
      <c r="SN37" s="69"/>
      <c r="SO37" s="69"/>
      <c r="SP37" s="69"/>
      <c r="SQ37" s="69"/>
      <c r="SR37" s="69"/>
      <c r="SS37" s="69"/>
      <c r="ST37" s="69"/>
      <c r="SU37" s="69"/>
      <c r="SV37" s="69"/>
      <c r="SW37" s="69"/>
      <c r="SX37" s="69"/>
      <c r="SY37" s="69"/>
      <c r="SZ37" s="69"/>
      <c r="TA37" s="70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68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70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68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70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68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70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68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70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68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70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68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/>
      <c r="SZ43" s="69"/>
      <c r="TA43" s="70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68"/>
      <c r="SN44" s="69"/>
      <c r="SO44" s="69"/>
      <c r="SP44" s="69"/>
      <c r="SQ44" s="69"/>
      <c r="SR44" s="69"/>
      <c r="SS44" s="69"/>
      <c r="ST44" s="69"/>
      <c r="SU44" s="69"/>
      <c r="SV44" s="69"/>
      <c r="SW44" s="69"/>
      <c r="SX44" s="69"/>
      <c r="SY44" s="69"/>
      <c r="SZ44" s="69"/>
      <c r="TA44" s="70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71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3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8" t="s">
        <v>105</v>
      </c>
      <c r="SN48" s="69"/>
      <c r="SO48" s="69"/>
      <c r="SP48" s="69"/>
      <c r="SQ48" s="69"/>
      <c r="SR48" s="69"/>
      <c r="SS48" s="69"/>
      <c r="ST48" s="69"/>
      <c r="SU48" s="69"/>
      <c r="SV48" s="69"/>
      <c r="SW48" s="69"/>
      <c r="SX48" s="69"/>
      <c r="SY48" s="69"/>
      <c r="SZ48" s="69"/>
      <c r="TA48" s="70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8"/>
      <c r="SN49" s="69"/>
      <c r="SO49" s="69"/>
      <c r="SP49" s="69"/>
      <c r="SQ49" s="69"/>
      <c r="SR49" s="69"/>
      <c r="SS49" s="69"/>
      <c r="ST49" s="69"/>
      <c r="SU49" s="69"/>
      <c r="SV49" s="69"/>
      <c r="SW49" s="69"/>
      <c r="SX49" s="69"/>
      <c r="SY49" s="69"/>
      <c r="SZ49" s="69"/>
      <c r="TA49" s="70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8"/>
      <c r="SN50" s="69"/>
      <c r="SO50" s="69"/>
      <c r="SP50" s="69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70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8"/>
      <c r="SN51" s="69"/>
      <c r="SO51" s="69"/>
      <c r="SP51" s="69"/>
      <c r="SQ51" s="69"/>
      <c r="SR51" s="69"/>
      <c r="SS51" s="69"/>
      <c r="ST51" s="69"/>
      <c r="SU51" s="69"/>
      <c r="SV51" s="69"/>
      <c r="SW51" s="69"/>
      <c r="SX51" s="69"/>
      <c r="SY51" s="69"/>
      <c r="SZ51" s="69"/>
      <c r="TA51" s="70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8"/>
      <c r="SN52" s="69"/>
      <c r="SO52" s="69"/>
      <c r="SP52" s="69"/>
      <c r="SQ52" s="69"/>
      <c r="SR52" s="69"/>
      <c r="SS52" s="69"/>
      <c r="ST52" s="69"/>
      <c r="SU52" s="69"/>
      <c r="SV52" s="69"/>
      <c r="SW52" s="69"/>
      <c r="SX52" s="69"/>
      <c r="SY52" s="69"/>
      <c r="SZ52" s="69"/>
      <c r="TA52" s="70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8"/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70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4" t="str">
        <f>データ!$B$10</f>
        <v>H29</v>
      </c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94" t="str">
        <f>データ!$C$10</f>
        <v>H30</v>
      </c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6"/>
      <c r="BL54" s="94" t="str">
        <f>データ!$D$10</f>
        <v>R01</v>
      </c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6"/>
      <c r="CF54" s="94" t="str">
        <f>データ!$E$10</f>
        <v>R02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6"/>
      <c r="CZ54" s="94" t="str">
        <f>データ!$F$10</f>
        <v>R03</v>
      </c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6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3"/>
      <c r="ER54" s="94" t="str">
        <f>データ!$B$10</f>
        <v>H29</v>
      </c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  <c r="FL54" s="94" t="str">
        <f>データ!$C$10</f>
        <v>H30</v>
      </c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6"/>
      <c r="GF54" s="94" t="str">
        <f>データ!$D$10</f>
        <v>R01</v>
      </c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6"/>
      <c r="GZ54" s="94" t="str">
        <f>データ!$E$10</f>
        <v>R02</v>
      </c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6"/>
      <c r="HT54" s="94" t="str">
        <f>データ!$F$10</f>
        <v>R03</v>
      </c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6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2"/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3"/>
      <c r="JL54" s="94" t="str">
        <f>データ!$B$10</f>
        <v>H29</v>
      </c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6"/>
      <c r="KF54" s="94" t="str">
        <f>データ!$C$10</f>
        <v>H30</v>
      </c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6"/>
      <c r="KZ54" s="94" t="str">
        <f>データ!$D$10</f>
        <v>R01</v>
      </c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6"/>
      <c r="LT54" s="94" t="str">
        <f>データ!$E$10</f>
        <v>R02</v>
      </c>
      <c r="LU54" s="95"/>
      <c r="LV54" s="95"/>
      <c r="LW54" s="95"/>
      <c r="LX54" s="95"/>
      <c r="LY54" s="95"/>
      <c r="LZ54" s="95"/>
      <c r="MA54" s="95"/>
      <c r="MB54" s="95"/>
      <c r="MC54" s="95"/>
      <c r="MD54" s="95"/>
      <c r="ME54" s="95"/>
      <c r="MF54" s="95"/>
      <c r="MG54" s="95"/>
      <c r="MH54" s="95"/>
      <c r="MI54" s="95"/>
      <c r="MJ54" s="95"/>
      <c r="MK54" s="95"/>
      <c r="ML54" s="95"/>
      <c r="MM54" s="96"/>
      <c r="MN54" s="94" t="str">
        <f>データ!$F$10</f>
        <v>R03</v>
      </c>
      <c r="MO54" s="95"/>
      <c r="MP54" s="95"/>
      <c r="MQ54" s="95"/>
      <c r="MR54" s="95"/>
      <c r="MS54" s="95"/>
      <c r="MT54" s="95"/>
      <c r="MU54" s="95"/>
      <c r="MV54" s="95"/>
      <c r="MW54" s="95"/>
      <c r="MX54" s="95"/>
      <c r="MY54" s="95"/>
      <c r="MZ54" s="95"/>
      <c r="NA54" s="95"/>
      <c r="NB54" s="95"/>
      <c r="NC54" s="95"/>
      <c r="ND54" s="95"/>
      <c r="NE54" s="95"/>
      <c r="NF54" s="95"/>
      <c r="NG54" s="96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2"/>
      <c r="NU54" s="92"/>
      <c r="NV54" s="92"/>
      <c r="NW54" s="92"/>
      <c r="NX54" s="92"/>
      <c r="NY54" s="92"/>
      <c r="NZ54" s="92"/>
      <c r="OA54" s="92"/>
      <c r="OB54" s="92"/>
      <c r="OC54" s="92"/>
      <c r="OD54" s="92"/>
      <c r="OE54" s="93"/>
      <c r="OF54" s="94" t="str">
        <f>データ!$B$10</f>
        <v>H29</v>
      </c>
      <c r="OG54" s="95"/>
      <c r="OH54" s="95"/>
      <c r="OI54" s="95"/>
      <c r="OJ54" s="95"/>
      <c r="OK54" s="95"/>
      <c r="OL54" s="95"/>
      <c r="OM54" s="95"/>
      <c r="ON54" s="95"/>
      <c r="OO54" s="95"/>
      <c r="OP54" s="95"/>
      <c r="OQ54" s="95"/>
      <c r="OR54" s="95"/>
      <c r="OS54" s="95"/>
      <c r="OT54" s="95"/>
      <c r="OU54" s="95"/>
      <c r="OV54" s="95"/>
      <c r="OW54" s="95"/>
      <c r="OX54" s="95"/>
      <c r="OY54" s="96"/>
      <c r="OZ54" s="94" t="str">
        <f>データ!$C$10</f>
        <v>H30</v>
      </c>
      <c r="PA54" s="95"/>
      <c r="PB54" s="95"/>
      <c r="PC54" s="95"/>
      <c r="PD54" s="95"/>
      <c r="PE54" s="95"/>
      <c r="PF54" s="95"/>
      <c r="PG54" s="95"/>
      <c r="PH54" s="95"/>
      <c r="PI54" s="95"/>
      <c r="PJ54" s="95"/>
      <c r="PK54" s="95"/>
      <c r="PL54" s="95"/>
      <c r="PM54" s="95"/>
      <c r="PN54" s="95"/>
      <c r="PO54" s="95"/>
      <c r="PP54" s="95"/>
      <c r="PQ54" s="95"/>
      <c r="PR54" s="95"/>
      <c r="PS54" s="96"/>
      <c r="PT54" s="94" t="str">
        <f>データ!$D$10</f>
        <v>R01</v>
      </c>
      <c r="PU54" s="95"/>
      <c r="PV54" s="95"/>
      <c r="PW54" s="95"/>
      <c r="PX54" s="95"/>
      <c r="PY54" s="95"/>
      <c r="PZ54" s="95"/>
      <c r="QA54" s="95"/>
      <c r="QB54" s="95"/>
      <c r="QC54" s="95"/>
      <c r="QD54" s="95"/>
      <c r="QE54" s="95"/>
      <c r="QF54" s="95"/>
      <c r="QG54" s="95"/>
      <c r="QH54" s="95"/>
      <c r="QI54" s="95"/>
      <c r="QJ54" s="95"/>
      <c r="QK54" s="95"/>
      <c r="QL54" s="95"/>
      <c r="QM54" s="96"/>
      <c r="QN54" s="94" t="str">
        <f>データ!$E$10</f>
        <v>R02</v>
      </c>
      <c r="QO54" s="95"/>
      <c r="QP54" s="95"/>
      <c r="QQ54" s="95"/>
      <c r="QR54" s="95"/>
      <c r="QS54" s="95"/>
      <c r="QT54" s="95"/>
      <c r="QU54" s="95"/>
      <c r="QV54" s="95"/>
      <c r="QW54" s="95"/>
      <c r="QX54" s="95"/>
      <c r="QY54" s="95"/>
      <c r="QZ54" s="95"/>
      <c r="RA54" s="95"/>
      <c r="RB54" s="95"/>
      <c r="RC54" s="95"/>
      <c r="RD54" s="95"/>
      <c r="RE54" s="95"/>
      <c r="RF54" s="95"/>
      <c r="RG54" s="96"/>
      <c r="RH54" s="94" t="str">
        <f>データ!$F$10</f>
        <v>R03</v>
      </c>
      <c r="RI54" s="95"/>
      <c r="RJ54" s="95"/>
      <c r="RK54" s="95"/>
      <c r="RL54" s="95"/>
      <c r="RM54" s="95"/>
      <c r="RN54" s="95"/>
      <c r="RO54" s="95"/>
      <c r="RP54" s="95"/>
      <c r="RQ54" s="95"/>
      <c r="RR54" s="95"/>
      <c r="RS54" s="95"/>
      <c r="RT54" s="95"/>
      <c r="RU54" s="95"/>
      <c r="RV54" s="95"/>
      <c r="RW54" s="95"/>
      <c r="RX54" s="95"/>
      <c r="RY54" s="95"/>
      <c r="RZ54" s="95"/>
      <c r="SA54" s="96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8"/>
      <c r="SN54" s="69"/>
      <c r="SO54" s="69"/>
      <c r="SP54" s="69"/>
      <c r="SQ54" s="69"/>
      <c r="SR54" s="69"/>
      <c r="SS54" s="69"/>
      <c r="ST54" s="69"/>
      <c r="SU54" s="69"/>
      <c r="SV54" s="69"/>
      <c r="SW54" s="69"/>
      <c r="SX54" s="69"/>
      <c r="SY54" s="69"/>
      <c r="SZ54" s="69"/>
      <c r="TA54" s="70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79.86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75.73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77.16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79.47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85.29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21.41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22.85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22.35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21.65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20.2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43.36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44.34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41.97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37.03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38.18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60.27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60.27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63.28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63.28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63.28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8"/>
      <c r="SN55" s="69"/>
      <c r="SO55" s="69"/>
      <c r="SP55" s="69"/>
      <c r="SQ55" s="69"/>
      <c r="SR55" s="69"/>
      <c r="SS55" s="69"/>
      <c r="ST55" s="69"/>
      <c r="SU55" s="69"/>
      <c r="SV55" s="69"/>
      <c r="SW55" s="69"/>
      <c r="SX55" s="69"/>
      <c r="SY55" s="69"/>
      <c r="SZ55" s="69"/>
      <c r="TA55" s="70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93.31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92.2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103.39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96.49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101.92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33.81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34.33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30.96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33.229999999999997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31.6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43.85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44.05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45.51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44.67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41.71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61.64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61.85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64.14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63.89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64.7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8"/>
      <c r="SN56" s="69"/>
      <c r="SO56" s="69"/>
      <c r="SP56" s="69"/>
      <c r="SQ56" s="69"/>
      <c r="SR56" s="69"/>
      <c r="SS56" s="69"/>
      <c r="ST56" s="69"/>
      <c r="SU56" s="69"/>
      <c r="SV56" s="69"/>
      <c r="SW56" s="69"/>
      <c r="SX56" s="69"/>
      <c r="SY56" s="69"/>
      <c r="SZ56" s="69"/>
      <c r="TA56" s="70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49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1"/>
      <c r="DV57" s="2"/>
      <c r="DW57" s="2"/>
      <c r="DX57" s="2"/>
      <c r="DY57" s="2"/>
      <c r="DZ57" s="2"/>
      <c r="EA57" s="2"/>
      <c r="EB57" s="2"/>
      <c r="EC57" s="2"/>
      <c r="ED57" s="49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1"/>
      <c r="IP57" s="2"/>
      <c r="IQ57" s="2"/>
      <c r="IR57" s="2"/>
      <c r="IS57" s="2"/>
      <c r="IT57" s="2"/>
      <c r="IU57" s="2"/>
      <c r="IV57" s="2"/>
      <c r="IW57" s="2"/>
      <c r="IX57" s="49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1"/>
      <c r="NJ57" s="2"/>
      <c r="NK57" s="2"/>
      <c r="NL57" s="2"/>
      <c r="NM57" s="2"/>
      <c r="NN57" s="2"/>
      <c r="NO57" s="2"/>
      <c r="NP57" s="2"/>
      <c r="NQ57" s="2"/>
      <c r="NR57" s="49"/>
      <c r="NS57" s="50"/>
      <c r="NT57" s="50"/>
      <c r="NU57" s="50"/>
      <c r="NV57" s="50"/>
      <c r="NW57" s="50"/>
      <c r="NX57" s="50"/>
      <c r="NY57" s="50"/>
      <c r="NZ57" s="50"/>
      <c r="OA57" s="50"/>
      <c r="OB57" s="50"/>
      <c r="OC57" s="50"/>
      <c r="OD57" s="50"/>
      <c r="OE57" s="50"/>
      <c r="OF57" s="50"/>
      <c r="OG57" s="50"/>
      <c r="OH57" s="50"/>
      <c r="OI57" s="50"/>
      <c r="OJ57" s="50"/>
      <c r="OK57" s="50"/>
      <c r="OL57" s="50"/>
      <c r="OM57" s="50"/>
      <c r="ON57" s="50"/>
      <c r="OO57" s="50"/>
      <c r="OP57" s="50"/>
      <c r="OQ57" s="50"/>
      <c r="OR57" s="50"/>
      <c r="OS57" s="50"/>
      <c r="OT57" s="50"/>
      <c r="OU57" s="50"/>
      <c r="OV57" s="50"/>
      <c r="OW57" s="50"/>
      <c r="OX57" s="50"/>
      <c r="OY57" s="50"/>
      <c r="OZ57" s="50"/>
      <c r="PA57" s="50"/>
      <c r="PB57" s="50"/>
      <c r="PC57" s="50"/>
      <c r="PD57" s="50"/>
      <c r="PE57" s="50"/>
      <c r="PF57" s="50"/>
      <c r="PG57" s="50"/>
      <c r="PH57" s="50"/>
      <c r="PI57" s="50"/>
      <c r="PJ57" s="50"/>
      <c r="PK57" s="50"/>
      <c r="PL57" s="50"/>
      <c r="PM57" s="50"/>
      <c r="PN57" s="50"/>
      <c r="PO57" s="50"/>
      <c r="PP57" s="50"/>
      <c r="PQ57" s="50"/>
      <c r="PR57" s="50"/>
      <c r="PS57" s="50"/>
      <c r="PT57" s="50"/>
      <c r="PU57" s="50"/>
      <c r="PV57" s="50"/>
      <c r="PW57" s="50"/>
      <c r="PX57" s="50"/>
      <c r="PY57" s="50"/>
      <c r="PZ57" s="50"/>
      <c r="QA57" s="50"/>
      <c r="QB57" s="50"/>
      <c r="QC57" s="50"/>
      <c r="QD57" s="50"/>
      <c r="QE57" s="50"/>
      <c r="QF57" s="50"/>
      <c r="QG57" s="50"/>
      <c r="QH57" s="50"/>
      <c r="QI57" s="50"/>
      <c r="QJ57" s="50"/>
      <c r="QK57" s="50"/>
      <c r="QL57" s="50"/>
      <c r="QM57" s="50"/>
      <c r="QN57" s="50"/>
      <c r="QO57" s="50"/>
      <c r="QP57" s="50"/>
      <c r="QQ57" s="50"/>
      <c r="QR57" s="50"/>
      <c r="QS57" s="50"/>
      <c r="QT57" s="50"/>
      <c r="QU57" s="50"/>
      <c r="QV57" s="50"/>
      <c r="QW57" s="50"/>
      <c r="QX57" s="50"/>
      <c r="QY57" s="50"/>
      <c r="QZ57" s="50"/>
      <c r="RA57" s="50"/>
      <c r="RB57" s="50"/>
      <c r="RC57" s="50"/>
      <c r="RD57" s="50"/>
      <c r="RE57" s="50"/>
      <c r="RF57" s="50"/>
      <c r="RG57" s="50"/>
      <c r="RH57" s="50"/>
      <c r="RI57" s="50"/>
      <c r="RJ57" s="50"/>
      <c r="RK57" s="50"/>
      <c r="RL57" s="50"/>
      <c r="RM57" s="50"/>
      <c r="RN57" s="50"/>
      <c r="RO57" s="50"/>
      <c r="RP57" s="50"/>
      <c r="RQ57" s="50"/>
      <c r="RR57" s="50"/>
      <c r="RS57" s="50"/>
      <c r="RT57" s="50"/>
      <c r="RU57" s="50"/>
      <c r="RV57" s="50"/>
      <c r="RW57" s="50"/>
      <c r="RX57" s="50"/>
      <c r="RY57" s="50"/>
      <c r="RZ57" s="50"/>
      <c r="SA57" s="50"/>
      <c r="SB57" s="50"/>
      <c r="SC57" s="51"/>
      <c r="SD57" s="2"/>
      <c r="SE57" s="2"/>
      <c r="SF57" s="2"/>
      <c r="SG57" s="2"/>
      <c r="SH57" s="2"/>
      <c r="SI57" s="2"/>
      <c r="SJ57" s="2"/>
      <c r="SK57" s="14"/>
      <c r="SL57" s="2"/>
      <c r="SM57" s="68"/>
      <c r="SN57" s="69"/>
      <c r="SO57" s="69"/>
      <c r="SP57" s="69"/>
      <c r="SQ57" s="69"/>
      <c r="SR57" s="69"/>
      <c r="SS57" s="69"/>
      <c r="ST57" s="69"/>
      <c r="SU57" s="69"/>
      <c r="SV57" s="69"/>
      <c r="SW57" s="69"/>
      <c r="SX57" s="69"/>
      <c r="SY57" s="69"/>
      <c r="SZ57" s="69"/>
      <c r="TA57" s="70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8"/>
      <c r="SN58" s="69"/>
      <c r="SO58" s="69"/>
      <c r="SP58" s="69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70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8"/>
      <c r="SN59" s="69"/>
      <c r="SO59" s="69"/>
      <c r="SP59" s="69"/>
      <c r="SQ59" s="69"/>
      <c r="SR59" s="69"/>
      <c r="SS59" s="69"/>
      <c r="ST59" s="69"/>
      <c r="SU59" s="69"/>
      <c r="SV59" s="69"/>
      <c r="SW59" s="69"/>
      <c r="SX59" s="69"/>
      <c r="SY59" s="69"/>
      <c r="SZ59" s="69"/>
      <c r="TA59" s="70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8"/>
      <c r="SN60" s="69"/>
      <c r="SO60" s="69"/>
      <c r="SP60" s="69"/>
      <c r="SQ60" s="69"/>
      <c r="SR60" s="69"/>
      <c r="SS60" s="69"/>
      <c r="ST60" s="69"/>
      <c r="SU60" s="69"/>
      <c r="SV60" s="69"/>
      <c r="SW60" s="69"/>
      <c r="SX60" s="69"/>
      <c r="SY60" s="69"/>
      <c r="SZ60" s="69"/>
      <c r="TA60" s="70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8"/>
      <c r="SN61" s="69"/>
      <c r="SO61" s="69"/>
      <c r="SP61" s="69"/>
      <c r="SQ61" s="69"/>
      <c r="SR61" s="69"/>
      <c r="SS61" s="69"/>
      <c r="ST61" s="69"/>
      <c r="SU61" s="69"/>
      <c r="SV61" s="69"/>
      <c r="SW61" s="69"/>
      <c r="SX61" s="69"/>
      <c r="SY61" s="69"/>
      <c r="SZ61" s="69"/>
      <c r="TA61" s="70"/>
    </row>
    <row r="62" spans="1:521" ht="13.5" customHeight="1" x14ac:dyDescent="0.15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8"/>
      <c r="SN62" s="69"/>
      <c r="SO62" s="69"/>
      <c r="SP62" s="69"/>
      <c r="SQ62" s="69"/>
      <c r="SR62" s="69"/>
      <c r="SS62" s="69"/>
      <c r="ST62" s="69"/>
      <c r="SU62" s="69"/>
      <c r="SV62" s="69"/>
      <c r="SW62" s="69"/>
      <c r="SX62" s="69"/>
      <c r="SY62" s="69"/>
      <c r="SZ62" s="69"/>
      <c r="TA62" s="70"/>
    </row>
    <row r="63" spans="1:521" ht="13.5" customHeight="1" x14ac:dyDescent="0.15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8"/>
      <c r="SN63" s="69"/>
      <c r="SO63" s="69"/>
      <c r="SP63" s="69"/>
      <c r="SQ63" s="69"/>
      <c r="SR63" s="69"/>
      <c r="SS63" s="69"/>
      <c r="ST63" s="69"/>
      <c r="SU63" s="69"/>
      <c r="SV63" s="69"/>
      <c r="SW63" s="69"/>
      <c r="SX63" s="69"/>
      <c r="SY63" s="69"/>
      <c r="SZ63" s="69"/>
      <c r="TA63" s="70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8"/>
      <c r="SN64" s="69"/>
      <c r="SO64" s="69"/>
      <c r="SP64" s="69"/>
      <c r="SQ64" s="69"/>
      <c r="SR64" s="69"/>
      <c r="SS64" s="69"/>
      <c r="ST64" s="69"/>
      <c r="SU64" s="69"/>
      <c r="SV64" s="69"/>
      <c r="SW64" s="69"/>
      <c r="SX64" s="69"/>
      <c r="SY64" s="69"/>
      <c r="SZ64" s="69"/>
      <c r="TA64" s="70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71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3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62" t="s">
        <v>27</v>
      </c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4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5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7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8" t="s">
        <v>104</v>
      </c>
      <c r="SN68" s="69"/>
      <c r="SO68" s="69"/>
      <c r="SP68" s="69"/>
      <c r="SQ68" s="69"/>
      <c r="SR68" s="69"/>
      <c r="SS68" s="69"/>
      <c r="ST68" s="69"/>
      <c r="SU68" s="69"/>
      <c r="SV68" s="69"/>
      <c r="SW68" s="69"/>
      <c r="SX68" s="69"/>
      <c r="SY68" s="69"/>
      <c r="SZ68" s="69"/>
      <c r="TA68" s="70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8"/>
      <c r="SN69" s="69"/>
      <c r="SO69" s="69"/>
      <c r="SP69" s="69"/>
      <c r="SQ69" s="69"/>
      <c r="SR69" s="69"/>
      <c r="SS69" s="69"/>
      <c r="ST69" s="69"/>
      <c r="SU69" s="69"/>
      <c r="SV69" s="69"/>
      <c r="SW69" s="69"/>
      <c r="SX69" s="69"/>
      <c r="SY69" s="69"/>
      <c r="SZ69" s="69"/>
      <c r="TA69" s="70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8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70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8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70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8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70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8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70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8"/>
      <c r="SN74" s="69"/>
      <c r="SO74" s="69"/>
      <c r="SP74" s="69"/>
      <c r="SQ74" s="69"/>
      <c r="SR74" s="69"/>
      <c r="SS74" s="69"/>
      <c r="ST74" s="69"/>
      <c r="SU74" s="69"/>
      <c r="SV74" s="69"/>
      <c r="SW74" s="69"/>
      <c r="SX74" s="69"/>
      <c r="SY74" s="69"/>
      <c r="SZ74" s="69"/>
      <c r="TA74" s="70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8"/>
      <c r="SN75" s="69"/>
      <c r="SO75" s="69"/>
      <c r="SP75" s="69"/>
      <c r="SQ75" s="69"/>
      <c r="SR75" s="69"/>
      <c r="SS75" s="69"/>
      <c r="ST75" s="69"/>
      <c r="SU75" s="69"/>
      <c r="SV75" s="69"/>
      <c r="SW75" s="69"/>
      <c r="SX75" s="69"/>
      <c r="SY75" s="69"/>
      <c r="SZ75" s="69"/>
      <c r="TA75" s="70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8"/>
      <c r="SN76" s="69"/>
      <c r="SO76" s="69"/>
      <c r="SP76" s="69"/>
      <c r="SQ76" s="69"/>
      <c r="SR76" s="69"/>
      <c r="SS76" s="69"/>
      <c r="ST76" s="69"/>
      <c r="SU76" s="69"/>
      <c r="SV76" s="69"/>
      <c r="SW76" s="69"/>
      <c r="SX76" s="69"/>
      <c r="SY76" s="69"/>
      <c r="SZ76" s="69"/>
      <c r="TA76" s="70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8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70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8"/>
      <c r="SN78" s="69"/>
      <c r="SO78" s="69"/>
      <c r="SP78" s="69"/>
      <c r="SQ78" s="69"/>
      <c r="SR78" s="69"/>
      <c r="SS78" s="69"/>
      <c r="ST78" s="69"/>
      <c r="SU78" s="69"/>
      <c r="SV78" s="69"/>
      <c r="SW78" s="69"/>
      <c r="SX78" s="69"/>
      <c r="SY78" s="69"/>
      <c r="SZ78" s="69"/>
      <c r="TA78" s="70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8"/>
      <c r="Y79" s="59" t="str">
        <f>データ!$B$10</f>
        <v>H29</v>
      </c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  <c r="AZ79" s="59" t="str">
        <f>データ!$C$10</f>
        <v>H30</v>
      </c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1"/>
      <c r="CA79" s="59" t="str">
        <f>データ!$D$10</f>
        <v>R01</v>
      </c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1"/>
      <c r="DB79" s="59" t="str">
        <f>データ!$E$10</f>
        <v>R02</v>
      </c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1"/>
      <c r="EC79" s="59" t="str">
        <f>データ!$F$10</f>
        <v>R03</v>
      </c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1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8"/>
      <c r="GK79" s="59" t="str">
        <f>データ!$B$10</f>
        <v>H29</v>
      </c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1"/>
      <c r="HL79" s="59" t="str">
        <f>データ!$C$10</f>
        <v>H30</v>
      </c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1"/>
      <c r="IM79" s="59" t="str">
        <f>データ!$D$10</f>
        <v>R01</v>
      </c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1"/>
      <c r="JN79" s="59" t="str">
        <f>データ!$E$10</f>
        <v>R02</v>
      </c>
      <c r="JO79" s="60"/>
      <c r="JP79" s="60"/>
      <c r="JQ79" s="60"/>
      <c r="JR79" s="60"/>
      <c r="JS79" s="60"/>
      <c r="JT79" s="60"/>
      <c r="JU79" s="60"/>
      <c r="JV79" s="60"/>
      <c r="JW79" s="60"/>
      <c r="JX79" s="60"/>
      <c r="JY79" s="60"/>
      <c r="JZ79" s="60"/>
      <c r="KA79" s="60"/>
      <c r="KB79" s="60"/>
      <c r="KC79" s="60"/>
      <c r="KD79" s="60"/>
      <c r="KE79" s="60"/>
      <c r="KF79" s="60"/>
      <c r="KG79" s="60"/>
      <c r="KH79" s="60"/>
      <c r="KI79" s="60"/>
      <c r="KJ79" s="60"/>
      <c r="KK79" s="60"/>
      <c r="KL79" s="60"/>
      <c r="KM79" s="60"/>
      <c r="KN79" s="61"/>
      <c r="KO79" s="59" t="str">
        <f>データ!$F$10</f>
        <v>R03</v>
      </c>
      <c r="KP79" s="60"/>
      <c r="KQ79" s="60"/>
      <c r="KR79" s="60"/>
      <c r="KS79" s="60"/>
      <c r="KT79" s="60"/>
      <c r="KU79" s="60"/>
      <c r="KV79" s="60"/>
      <c r="KW79" s="60"/>
      <c r="KX79" s="60"/>
      <c r="KY79" s="60"/>
      <c r="KZ79" s="60"/>
      <c r="LA79" s="60"/>
      <c r="LB79" s="60"/>
      <c r="LC79" s="60"/>
      <c r="LD79" s="60"/>
      <c r="LE79" s="60"/>
      <c r="LF79" s="60"/>
      <c r="LG79" s="60"/>
      <c r="LH79" s="60"/>
      <c r="LI79" s="60"/>
      <c r="LJ79" s="60"/>
      <c r="LK79" s="60"/>
      <c r="LL79" s="60"/>
      <c r="LM79" s="60"/>
      <c r="LN79" s="60"/>
      <c r="LO79" s="61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57"/>
      <c r="MK79" s="57"/>
      <c r="ML79" s="57"/>
      <c r="MM79" s="57"/>
      <c r="MN79" s="57"/>
      <c r="MO79" s="57"/>
      <c r="MP79" s="57"/>
      <c r="MQ79" s="57"/>
      <c r="MR79" s="57"/>
      <c r="MS79" s="57"/>
      <c r="MT79" s="57"/>
      <c r="MU79" s="57"/>
      <c r="MV79" s="58"/>
      <c r="MW79" s="59" t="str">
        <f>データ!$B$10</f>
        <v>H29</v>
      </c>
      <c r="MX79" s="60"/>
      <c r="MY79" s="60"/>
      <c r="MZ79" s="60"/>
      <c r="NA79" s="60"/>
      <c r="NB79" s="60"/>
      <c r="NC79" s="60"/>
      <c r="ND79" s="60"/>
      <c r="NE79" s="60"/>
      <c r="NF79" s="60"/>
      <c r="NG79" s="60"/>
      <c r="NH79" s="60"/>
      <c r="NI79" s="60"/>
      <c r="NJ79" s="60"/>
      <c r="NK79" s="60"/>
      <c r="NL79" s="60"/>
      <c r="NM79" s="60"/>
      <c r="NN79" s="60"/>
      <c r="NO79" s="60"/>
      <c r="NP79" s="60"/>
      <c r="NQ79" s="60"/>
      <c r="NR79" s="60"/>
      <c r="NS79" s="60"/>
      <c r="NT79" s="60"/>
      <c r="NU79" s="60"/>
      <c r="NV79" s="60"/>
      <c r="NW79" s="61"/>
      <c r="NX79" s="59" t="str">
        <f>データ!$C$10</f>
        <v>H30</v>
      </c>
      <c r="NY79" s="60"/>
      <c r="NZ79" s="60"/>
      <c r="OA79" s="60"/>
      <c r="OB79" s="60"/>
      <c r="OC79" s="60"/>
      <c r="OD79" s="60"/>
      <c r="OE79" s="60"/>
      <c r="OF79" s="60"/>
      <c r="OG79" s="60"/>
      <c r="OH79" s="60"/>
      <c r="OI79" s="60"/>
      <c r="OJ79" s="60"/>
      <c r="OK79" s="60"/>
      <c r="OL79" s="60"/>
      <c r="OM79" s="60"/>
      <c r="ON79" s="60"/>
      <c r="OO79" s="60"/>
      <c r="OP79" s="60"/>
      <c r="OQ79" s="60"/>
      <c r="OR79" s="60"/>
      <c r="OS79" s="60"/>
      <c r="OT79" s="60"/>
      <c r="OU79" s="60"/>
      <c r="OV79" s="60"/>
      <c r="OW79" s="60"/>
      <c r="OX79" s="61"/>
      <c r="OY79" s="59" t="str">
        <f>データ!$D$10</f>
        <v>R01</v>
      </c>
      <c r="OZ79" s="60"/>
      <c r="PA79" s="60"/>
      <c r="PB79" s="60"/>
      <c r="PC79" s="60"/>
      <c r="PD79" s="60"/>
      <c r="PE79" s="60"/>
      <c r="PF79" s="60"/>
      <c r="PG79" s="60"/>
      <c r="PH79" s="60"/>
      <c r="PI79" s="60"/>
      <c r="PJ79" s="60"/>
      <c r="PK79" s="60"/>
      <c r="PL79" s="60"/>
      <c r="PM79" s="60"/>
      <c r="PN79" s="60"/>
      <c r="PO79" s="60"/>
      <c r="PP79" s="60"/>
      <c r="PQ79" s="60"/>
      <c r="PR79" s="60"/>
      <c r="PS79" s="60"/>
      <c r="PT79" s="60"/>
      <c r="PU79" s="60"/>
      <c r="PV79" s="60"/>
      <c r="PW79" s="60"/>
      <c r="PX79" s="60"/>
      <c r="PY79" s="61"/>
      <c r="PZ79" s="59" t="str">
        <f>データ!$E$10</f>
        <v>R02</v>
      </c>
      <c r="QA79" s="60"/>
      <c r="QB79" s="60"/>
      <c r="QC79" s="60"/>
      <c r="QD79" s="60"/>
      <c r="QE79" s="60"/>
      <c r="QF79" s="60"/>
      <c r="QG79" s="60"/>
      <c r="QH79" s="60"/>
      <c r="QI79" s="60"/>
      <c r="QJ79" s="60"/>
      <c r="QK79" s="60"/>
      <c r="QL79" s="60"/>
      <c r="QM79" s="60"/>
      <c r="QN79" s="60"/>
      <c r="QO79" s="60"/>
      <c r="QP79" s="60"/>
      <c r="QQ79" s="60"/>
      <c r="QR79" s="60"/>
      <c r="QS79" s="60"/>
      <c r="QT79" s="60"/>
      <c r="QU79" s="60"/>
      <c r="QV79" s="60"/>
      <c r="QW79" s="60"/>
      <c r="QX79" s="60"/>
      <c r="QY79" s="60"/>
      <c r="QZ79" s="61"/>
      <c r="RA79" s="59" t="str">
        <f>データ!$F$10</f>
        <v>R03</v>
      </c>
      <c r="RB79" s="60"/>
      <c r="RC79" s="60"/>
      <c r="RD79" s="60"/>
      <c r="RE79" s="60"/>
      <c r="RF79" s="60"/>
      <c r="RG79" s="60"/>
      <c r="RH79" s="60"/>
      <c r="RI79" s="60"/>
      <c r="RJ79" s="60"/>
      <c r="RK79" s="60"/>
      <c r="RL79" s="60"/>
      <c r="RM79" s="60"/>
      <c r="RN79" s="60"/>
      <c r="RO79" s="60"/>
      <c r="RP79" s="60"/>
      <c r="RQ79" s="60"/>
      <c r="RR79" s="60"/>
      <c r="RS79" s="60"/>
      <c r="RT79" s="60"/>
      <c r="RU79" s="60"/>
      <c r="RV79" s="60"/>
      <c r="RW79" s="60"/>
      <c r="RX79" s="60"/>
      <c r="RY79" s="60"/>
      <c r="RZ79" s="60"/>
      <c r="SA79" s="61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8"/>
      <c r="SN79" s="69"/>
      <c r="SO79" s="69"/>
      <c r="SP79" s="69"/>
      <c r="SQ79" s="69"/>
      <c r="SR79" s="69"/>
      <c r="SS79" s="69"/>
      <c r="ST79" s="69"/>
      <c r="SU79" s="69"/>
      <c r="SV79" s="69"/>
      <c r="SW79" s="69"/>
      <c r="SX79" s="69"/>
      <c r="SY79" s="69"/>
      <c r="SZ79" s="69"/>
      <c r="TA79" s="70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6" t="s">
        <v>23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5">
        <f>データ!DD6</f>
        <v>71.55</v>
      </c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>
        <f>データ!DE6</f>
        <v>73.67</v>
      </c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>
        <f>データ!DF6</f>
        <v>76</v>
      </c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>
        <f>データ!DG6</f>
        <v>77.77</v>
      </c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>
        <f>データ!DH6</f>
        <v>79.66</v>
      </c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6" t="s">
        <v>23</v>
      </c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5">
        <f>データ!DO6</f>
        <v>55.44</v>
      </c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>
        <f>データ!DP6</f>
        <v>55.44</v>
      </c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>
        <f>データ!DQ6</f>
        <v>55.44</v>
      </c>
      <c r="IN80" s="55"/>
      <c r="IO80" s="55"/>
      <c r="IP80" s="55"/>
      <c r="IQ80" s="55"/>
      <c r="IR80" s="55"/>
      <c r="IS80" s="55"/>
      <c r="IT80" s="55"/>
      <c r="IU80" s="55"/>
      <c r="IV80" s="55"/>
      <c r="IW80" s="55"/>
      <c r="IX80" s="55"/>
      <c r="IY80" s="55"/>
      <c r="IZ80" s="55"/>
      <c r="JA80" s="55"/>
      <c r="JB80" s="55"/>
      <c r="JC80" s="55"/>
      <c r="JD80" s="55"/>
      <c r="JE80" s="55"/>
      <c r="JF80" s="55"/>
      <c r="JG80" s="55"/>
      <c r="JH80" s="55"/>
      <c r="JI80" s="55"/>
      <c r="JJ80" s="55"/>
      <c r="JK80" s="55"/>
      <c r="JL80" s="55"/>
      <c r="JM80" s="55"/>
      <c r="JN80" s="55">
        <f>データ!DR6</f>
        <v>100</v>
      </c>
      <c r="JO80" s="55"/>
      <c r="JP80" s="55"/>
      <c r="JQ80" s="55"/>
      <c r="JR80" s="55"/>
      <c r="JS80" s="55"/>
      <c r="JT80" s="55"/>
      <c r="JU80" s="55"/>
      <c r="JV80" s="55"/>
      <c r="JW80" s="55"/>
      <c r="JX80" s="55"/>
      <c r="JY80" s="55"/>
      <c r="JZ80" s="55"/>
      <c r="KA80" s="55"/>
      <c r="KB80" s="55"/>
      <c r="KC80" s="55"/>
      <c r="KD80" s="55"/>
      <c r="KE80" s="55"/>
      <c r="KF80" s="55"/>
      <c r="KG80" s="55"/>
      <c r="KH80" s="55"/>
      <c r="KI80" s="55"/>
      <c r="KJ80" s="55"/>
      <c r="KK80" s="55"/>
      <c r="KL80" s="55"/>
      <c r="KM80" s="55"/>
      <c r="KN80" s="55"/>
      <c r="KO80" s="55">
        <f>データ!DS6</f>
        <v>100</v>
      </c>
      <c r="KP80" s="55"/>
      <c r="KQ80" s="55"/>
      <c r="KR80" s="55"/>
      <c r="KS80" s="55"/>
      <c r="KT80" s="55"/>
      <c r="KU80" s="55"/>
      <c r="KV80" s="55"/>
      <c r="KW80" s="55"/>
      <c r="KX80" s="55"/>
      <c r="KY80" s="55"/>
      <c r="KZ80" s="55"/>
      <c r="LA80" s="55"/>
      <c r="LB80" s="55"/>
      <c r="LC80" s="55"/>
      <c r="LD80" s="55"/>
      <c r="LE80" s="55"/>
      <c r="LF80" s="55"/>
      <c r="LG80" s="55"/>
      <c r="LH80" s="55"/>
      <c r="LI80" s="55"/>
      <c r="LJ80" s="55"/>
      <c r="LK80" s="55"/>
      <c r="LL80" s="55"/>
      <c r="LM80" s="55"/>
      <c r="LN80" s="55"/>
      <c r="LO80" s="55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6" t="s">
        <v>23</v>
      </c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5">
        <f>データ!DZ6</f>
        <v>0</v>
      </c>
      <c r="MX80" s="55"/>
      <c r="MY80" s="55"/>
      <c r="MZ80" s="55"/>
      <c r="NA80" s="55"/>
      <c r="NB80" s="55"/>
      <c r="NC80" s="55"/>
      <c r="ND80" s="55"/>
      <c r="NE80" s="55"/>
      <c r="NF80" s="55"/>
      <c r="NG80" s="55"/>
      <c r="NH80" s="55"/>
      <c r="NI80" s="55"/>
      <c r="NJ80" s="55"/>
      <c r="NK80" s="55"/>
      <c r="NL80" s="55"/>
      <c r="NM80" s="55"/>
      <c r="NN80" s="55"/>
      <c r="NO80" s="55"/>
      <c r="NP80" s="55"/>
      <c r="NQ80" s="55"/>
      <c r="NR80" s="55"/>
      <c r="NS80" s="55"/>
      <c r="NT80" s="55"/>
      <c r="NU80" s="55"/>
      <c r="NV80" s="55"/>
      <c r="NW80" s="55"/>
      <c r="NX80" s="55">
        <f>データ!EA6</f>
        <v>0</v>
      </c>
      <c r="NY80" s="55"/>
      <c r="NZ80" s="55"/>
      <c r="OA80" s="55"/>
      <c r="OB80" s="55"/>
      <c r="OC80" s="55"/>
      <c r="OD80" s="55"/>
      <c r="OE80" s="55"/>
      <c r="OF80" s="55"/>
      <c r="OG80" s="55"/>
      <c r="OH80" s="55"/>
      <c r="OI80" s="55"/>
      <c r="OJ80" s="55"/>
      <c r="OK80" s="55"/>
      <c r="OL80" s="55"/>
      <c r="OM80" s="55"/>
      <c r="ON80" s="55"/>
      <c r="OO80" s="55"/>
      <c r="OP80" s="55"/>
      <c r="OQ80" s="55"/>
      <c r="OR80" s="55"/>
      <c r="OS80" s="55"/>
      <c r="OT80" s="55"/>
      <c r="OU80" s="55"/>
      <c r="OV80" s="55"/>
      <c r="OW80" s="55"/>
      <c r="OX80" s="55"/>
      <c r="OY80" s="55">
        <f>データ!EB6</f>
        <v>0</v>
      </c>
      <c r="OZ80" s="55"/>
      <c r="PA80" s="55"/>
      <c r="PB80" s="55"/>
      <c r="PC80" s="55"/>
      <c r="PD80" s="55"/>
      <c r="PE80" s="55"/>
      <c r="PF80" s="55"/>
      <c r="PG80" s="55"/>
      <c r="PH80" s="55"/>
      <c r="PI80" s="55"/>
      <c r="PJ80" s="55"/>
      <c r="PK80" s="55"/>
      <c r="PL80" s="55"/>
      <c r="PM80" s="55"/>
      <c r="PN80" s="55"/>
      <c r="PO80" s="55"/>
      <c r="PP80" s="55"/>
      <c r="PQ80" s="55"/>
      <c r="PR80" s="55"/>
      <c r="PS80" s="55"/>
      <c r="PT80" s="55"/>
      <c r="PU80" s="55"/>
      <c r="PV80" s="55"/>
      <c r="PW80" s="55"/>
      <c r="PX80" s="55"/>
      <c r="PY80" s="55"/>
      <c r="PZ80" s="55">
        <f>データ!EC6</f>
        <v>0</v>
      </c>
      <c r="QA80" s="55"/>
      <c r="QB80" s="55"/>
      <c r="QC80" s="55"/>
      <c r="QD80" s="55"/>
      <c r="QE80" s="55"/>
      <c r="QF80" s="55"/>
      <c r="QG80" s="55"/>
      <c r="QH80" s="55"/>
      <c r="QI80" s="55"/>
      <c r="QJ80" s="55"/>
      <c r="QK80" s="55"/>
      <c r="QL80" s="55"/>
      <c r="QM80" s="55"/>
      <c r="QN80" s="55"/>
      <c r="QO80" s="55"/>
      <c r="QP80" s="55"/>
      <c r="QQ80" s="55"/>
      <c r="QR80" s="55"/>
      <c r="QS80" s="55"/>
      <c r="QT80" s="55"/>
      <c r="QU80" s="55"/>
      <c r="QV80" s="55"/>
      <c r="QW80" s="55"/>
      <c r="QX80" s="55"/>
      <c r="QY80" s="55"/>
      <c r="QZ80" s="55"/>
      <c r="RA80" s="55">
        <f>データ!ED6</f>
        <v>0</v>
      </c>
      <c r="RB80" s="55"/>
      <c r="RC80" s="55"/>
      <c r="RD80" s="55"/>
      <c r="RE80" s="55"/>
      <c r="RF80" s="55"/>
      <c r="RG80" s="55"/>
      <c r="RH80" s="55"/>
      <c r="RI80" s="55"/>
      <c r="RJ80" s="55"/>
      <c r="RK80" s="55"/>
      <c r="RL80" s="55"/>
      <c r="RM80" s="55"/>
      <c r="RN80" s="55"/>
      <c r="RO80" s="55"/>
      <c r="RP80" s="55"/>
      <c r="RQ80" s="55"/>
      <c r="RR80" s="55"/>
      <c r="RS80" s="55"/>
      <c r="RT80" s="55"/>
      <c r="RU80" s="55"/>
      <c r="RV80" s="55"/>
      <c r="RW80" s="55"/>
      <c r="RX80" s="55"/>
      <c r="RY80" s="55"/>
      <c r="RZ80" s="55"/>
      <c r="SA80" s="55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8"/>
      <c r="SN80" s="69"/>
      <c r="SO80" s="69"/>
      <c r="SP80" s="69"/>
      <c r="SQ80" s="69"/>
      <c r="SR80" s="69"/>
      <c r="SS80" s="69"/>
      <c r="ST80" s="69"/>
      <c r="SU80" s="69"/>
      <c r="SV80" s="69"/>
      <c r="SW80" s="69"/>
      <c r="SX80" s="69"/>
      <c r="SY80" s="69"/>
      <c r="SZ80" s="69"/>
      <c r="TA80" s="70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6" t="s">
        <v>24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5">
        <f>データ!DI6</f>
        <v>52.15</v>
      </c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>
        <f>データ!DJ6</f>
        <v>52.21</v>
      </c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>
        <f>データ!DK6</f>
        <v>54.51</v>
      </c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>
        <f>データ!DL6</f>
        <v>55.38</v>
      </c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>
        <f>データ!DM6</f>
        <v>56.07</v>
      </c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6" t="s">
        <v>24</v>
      </c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5">
        <f>データ!DT6</f>
        <v>29.43</v>
      </c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>
        <f>データ!DU6</f>
        <v>32.03</v>
      </c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>
        <f>データ!DV6</f>
        <v>36.58</v>
      </c>
      <c r="IN81" s="55"/>
      <c r="IO81" s="55"/>
      <c r="IP81" s="55"/>
      <c r="IQ81" s="55"/>
      <c r="IR81" s="55"/>
      <c r="IS81" s="55"/>
      <c r="IT81" s="55"/>
      <c r="IU81" s="55"/>
      <c r="IV81" s="55"/>
      <c r="IW81" s="55"/>
      <c r="IX81" s="55"/>
      <c r="IY81" s="55"/>
      <c r="IZ81" s="55"/>
      <c r="JA81" s="55"/>
      <c r="JB81" s="55"/>
      <c r="JC81" s="55"/>
      <c r="JD81" s="55"/>
      <c r="JE81" s="55"/>
      <c r="JF81" s="55"/>
      <c r="JG81" s="55"/>
      <c r="JH81" s="55"/>
      <c r="JI81" s="55"/>
      <c r="JJ81" s="55"/>
      <c r="JK81" s="55"/>
      <c r="JL81" s="55"/>
      <c r="JM81" s="55"/>
      <c r="JN81" s="55">
        <f>データ!DW6</f>
        <v>40.880000000000003</v>
      </c>
      <c r="JO81" s="55"/>
      <c r="JP81" s="55"/>
      <c r="JQ81" s="55"/>
      <c r="JR81" s="55"/>
      <c r="JS81" s="55"/>
      <c r="JT81" s="55"/>
      <c r="JU81" s="55"/>
      <c r="JV81" s="55"/>
      <c r="JW81" s="55"/>
      <c r="JX81" s="55"/>
      <c r="JY81" s="55"/>
      <c r="JZ81" s="55"/>
      <c r="KA81" s="55"/>
      <c r="KB81" s="55"/>
      <c r="KC81" s="55"/>
      <c r="KD81" s="55"/>
      <c r="KE81" s="55"/>
      <c r="KF81" s="55"/>
      <c r="KG81" s="55"/>
      <c r="KH81" s="55"/>
      <c r="KI81" s="55"/>
      <c r="KJ81" s="55"/>
      <c r="KK81" s="55"/>
      <c r="KL81" s="55"/>
      <c r="KM81" s="55"/>
      <c r="KN81" s="55"/>
      <c r="KO81" s="55">
        <f>データ!DX6</f>
        <v>41.24</v>
      </c>
      <c r="KP81" s="55"/>
      <c r="KQ81" s="55"/>
      <c r="KR81" s="55"/>
      <c r="KS81" s="55"/>
      <c r="KT81" s="55"/>
      <c r="KU81" s="55"/>
      <c r="KV81" s="55"/>
      <c r="KW81" s="55"/>
      <c r="KX81" s="55"/>
      <c r="KY81" s="55"/>
      <c r="KZ81" s="55"/>
      <c r="LA81" s="55"/>
      <c r="LB81" s="55"/>
      <c r="LC81" s="55"/>
      <c r="LD81" s="55"/>
      <c r="LE81" s="55"/>
      <c r="LF81" s="55"/>
      <c r="LG81" s="55"/>
      <c r="LH81" s="55"/>
      <c r="LI81" s="55"/>
      <c r="LJ81" s="55"/>
      <c r="LK81" s="55"/>
      <c r="LL81" s="55"/>
      <c r="LM81" s="55"/>
      <c r="LN81" s="55"/>
      <c r="LO81" s="55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6" t="s">
        <v>24</v>
      </c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5">
        <f>データ!EE6</f>
        <v>0.11</v>
      </c>
      <c r="MX81" s="55"/>
      <c r="MY81" s="55"/>
      <c r="MZ81" s="55"/>
      <c r="NA81" s="55"/>
      <c r="NB81" s="55"/>
      <c r="NC81" s="55"/>
      <c r="ND81" s="55"/>
      <c r="NE81" s="55"/>
      <c r="NF81" s="55"/>
      <c r="NG81" s="55"/>
      <c r="NH81" s="55"/>
      <c r="NI81" s="55"/>
      <c r="NJ81" s="55"/>
      <c r="NK81" s="55"/>
      <c r="NL81" s="55"/>
      <c r="NM81" s="55"/>
      <c r="NN81" s="55"/>
      <c r="NO81" s="55"/>
      <c r="NP81" s="55"/>
      <c r="NQ81" s="55"/>
      <c r="NR81" s="55"/>
      <c r="NS81" s="55"/>
      <c r="NT81" s="55"/>
      <c r="NU81" s="55"/>
      <c r="NV81" s="55"/>
      <c r="NW81" s="55"/>
      <c r="NX81" s="55">
        <f>データ!EF6</f>
        <v>0.11</v>
      </c>
      <c r="NY81" s="55"/>
      <c r="NZ81" s="55"/>
      <c r="OA81" s="55"/>
      <c r="OB81" s="55"/>
      <c r="OC81" s="55"/>
      <c r="OD81" s="55"/>
      <c r="OE81" s="55"/>
      <c r="OF81" s="55"/>
      <c r="OG81" s="55"/>
      <c r="OH81" s="55"/>
      <c r="OI81" s="55"/>
      <c r="OJ81" s="55"/>
      <c r="OK81" s="55"/>
      <c r="OL81" s="55"/>
      <c r="OM81" s="55"/>
      <c r="ON81" s="55"/>
      <c r="OO81" s="55"/>
      <c r="OP81" s="55"/>
      <c r="OQ81" s="55"/>
      <c r="OR81" s="55"/>
      <c r="OS81" s="55"/>
      <c r="OT81" s="55"/>
      <c r="OU81" s="55"/>
      <c r="OV81" s="55"/>
      <c r="OW81" s="55"/>
      <c r="OX81" s="55"/>
      <c r="OY81" s="55">
        <f>データ!EG6</f>
        <v>0.36</v>
      </c>
      <c r="OZ81" s="55"/>
      <c r="PA81" s="55"/>
      <c r="PB81" s="55"/>
      <c r="PC81" s="55"/>
      <c r="PD81" s="55"/>
      <c r="PE81" s="55"/>
      <c r="PF81" s="55"/>
      <c r="PG81" s="55"/>
      <c r="PH81" s="55"/>
      <c r="PI81" s="55"/>
      <c r="PJ81" s="55"/>
      <c r="PK81" s="55"/>
      <c r="PL81" s="55"/>
      <c r="PM81" s="55"/>
      <c r="PN81" s="55"/>
      <c r="PO81" s="55"/>
      <c r="PP81" s="55"/>
      <c r="PQ81" s="55"/>
      <c r="PR81" s="55"/>
      <c r="PS81" s="55"/>
      <c r="PT81" s="55"/>
      <c r="PU81" s="55"/>
      <c r="PV81" s="55"/>
      <c r="PW81" s="55"/>
      <c r="PX81" s="55"/>
      <c r="PY81" s="55"/>
      <c r="PZ81" s="55">
        <f>データ!EH6</f>
        <v>0.12</v>
      </c>
      <c r="QA81" s="55"/>
      <c r="QB81" s="55"/>
      <c r="QC81" s="55"/>
      <c r="QD81" s="55"/>
      <c r="QE81" s="55"/>
      <c r="QF81" s="55"/>
      <c r="QG81" s="55"/>
      <c r="QH81" s="55"/>
      <c r="QI81" s="55"/>
      <c r="QJ81" s="55"/>
      <c r="QK81" s="55"/>
      <c r="QL81" s="55"/>
      <c r="QM81" s="55"/>
      <c r="QN81" s="55"/>
      <c r="QO81" s="55"/>
      <c r="QP81" s="55"/>
      <c r="QQ81" s="55"/>
      <c r="QR81" s="55"/>
      <c r="QS81" s="55"/>
      <c r="QT81" s="55"/>
      <c r="QU81" s="55"/>
      <c r="QV81" s="55"/>
      <c r="QW81" s="55"/>
      <c r="QX81" s="55"/>
      <c r="QY81" s="55"/>
      <c r="QZ81" s="55"/>
      <c r="RA81" s="55">
        <f>データ!EI6</f>
        <v>0.31</v>
      </c>
      <c r="RB81" s="55"/>
      <c r="RC81" s="55"/>
      <c r="RD81" s="55"/>
      <c r="RE81" s="55"/>
      <c r="RF81" s="55"/>
      <c r="RG81" s="55"/>
      <c r="RH81" s="55"/>
      <c r="RI81" s="55"/>
      <c r="RJ81" s="55"/>
      <c r="RK81" s="55"/>
      <c r="RL81" s="55"/>
      <c r="RM81" s="55"/>
      <c r="RN81" s="55"/>
      <c r="RO81" s="55"/>
      <c r="RP81" s="55"/>
      <c r="RQ81" s="55"/>
      <c r="RR81" s="55"/>
      <c r="RS81" s="55"/>
      <c r="RT81" s="55"/>
      <c r="RU81" s="55"/>
      <c r="RV81" s="55"/>
      <c r="RW81" s="55"/>
      <c r="RX81" s="55"/>
      <c r="RY81" s="55"/>
      <c r="RZ81" s="55"/>
      <c r="SA81" s="55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8"/>
      <c r="SN81" s="69"/>
      <c r="SO81" s="69"/>
      <c r="SP81" s="69"/>
      <c r="SQ81" s="69"/>
      <c r="SR81" s="69"/>
      <c r="SS81" s="69"/>
      <c r="ST81" s="69"/>
      <c r="SU81" s="69"/>
      <c r="SV81" s="69"/>
      <c r="SW81" s="69"/>
      <c r="SX81" s="69"/>
      <c r="SY81" s="69"/>
      <c r="SZ81" s="69"/>
      <c r="TA81" s="70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4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1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49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  <c r="IW82" s="50"/>
      <c r="IX82" s="50"/>
      <c r="IY82" s="50"/>
      <c r="IZ82" s="50"/>
      <c r="JA82" s="50"/>
      <c r="JB82" s="50"/>
      <c r="JC82" s="50"/>
      <c r="JD82" s="50"/>
      <c r="JE82" s="50"/>
      <c r="JF82" s="50"/>
      <c r="JG82" s="50"/>
      <c r="JH82" s="50"/>
      <c r="JI82" s="50"/>
      <c r="JJ82" s="50"/>
      <c r="JK82" s="50"/>
      <c r="JL82" s="50"/>
      <c r="JM82" s="50"/>
      <c r="JN82" s="50"/>
      <c r="JO82" s="50"/>
      <c r="JP82" s="50"/>
      <c r="JQ82" s="50"/>
      <c r="JR82" s="50"/>
      <c r="JS82" s="50"/>
      <c r="JT82" s="50"/>
      <c r="JU82" s="50"/>
      <c r="JV82" s="50"/>
      <c r="JW82" s="50"/>
      <c r="JX82" s="50"/>
      <c r="JY82" s="50"/>
      <c r="JZ82" s="50"/>
      <c r="KA82" s="50"/>
      <c r="KB82" s="50"/>
      <c r="KC82" s="50"/>
      <c r="KD82" s="50"/>
      <c r="KE82" s="50"/>
      <c r="KF82" s="50"/>
      <c r="KG82" s="50"/>
      <c r="KH82" s="50"/>
      <c r="KI82" s="50"/>
      <c r="KJ82" s="50"/>
      <c r="KK82" s="50"/>
      <c r="KL82" s="50"/>
      <c r="KM82" s="50"/>
      <c r="KN82" s="50"/>
      <c r="KO82" s="50"/>
      <c r="KP82" s="50"/>
      <c r="KQ82" s="50"/>
      <c r="KR82" s="50"/>
      <c r="KS82" s="50"/>
      <c r="KT82" s="50"/>
      <c r="KU82" s="50"/>
      <c r="KV82" s="50"/>
      <c r="KW82" s="50"/>
      <c r="KX82" s="50"/>
      <c r="KY82" s="50"/>
      <c r="KZ82" s="50"/>
      <c r="LA82" s="50"/>
      <c r="LB82" s="50"/>
      <c r="LC82" s="50"/>
      <c r="LD82" s="50"/>
      <c r="LE82" s="50"/>
      <c r="LF82" s="50"/>
      <c r="LG82" s="50"/>
      <c r="LH82" s="50"/>
      <c r="LI82" s="50"/>
      <c r="LJ82" s="50"/>
      <c r="LK82" s="50"/>
      <c r="LL82" s="50"/>
      <c r="LM82" s="50"/>
      <c r="LN82" s="50"/>
      <c r="LO82" s="50"/>
      <c r="LP82" s="50"/>
      <c r="LQ82" s="51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49"/>
      <c r="MI82" s="50"/>
      <c r="MJ82" s="50"/>
      <c r="MK82" s="50"/>
      <c r="ML82" s="50"/>
      <c r="MM82" s="50"/>
      <c r="MN82" s="50"/>
      <c r="MO82" s="50"/>
      <c r="MP82" s="50"/>
      <c r="MQ82" s="50"/>
      <c r="MR82" s="50"/>
      <c r="MS82" s="50"/>
      <c r="MT82" s="50"/>
      <c r="MU82" s="50"/>
      <c r="MV82" s="50"/>
      <c r="MW82" s="50"/>
      <c r="MX82" s="50"/>
      <c r="MY82" s="50"/>
      <c r="MZ82" s="50"/>
      <c r="NA82" s="50"/>
      <c r="NB82" s="50"/>
      <c r="NC82" s="50"/>
      <c r="ND82" s="50"/>
      <c r="NE82" s="50"/>
      <c r="NF82" s="50"/>
      <c r="NG82" s="50"/>
      <c r="NH82" s="50"/>
      <c r="NI82" s="50"/>
      <c r="NJ82" s="50"/>
      <c r="NK82" s="50"/>
      <c r="NL82" s="50"/>
      <c r="NM82" s="50"/>
      <c r="NN82" s="50"/>
      <c r="NO82" s="50"/>
      <c r="NP82" s="50"/>
      <c r="NQ82" s="50"/>
      <c r="NR82" s="50"/>
      <c r="NS82" s="50"/>
      <c r="NT82" s="50"/>
      <c r="NU82" s="50"/>
      <c r="NV82" s="50"/>
      <c r="NW82" s="50"/>
      <c r="NX82" s="50"/>
      <c r="NY82" s="50"/>
      <c r="NZ82" s="50"/>
      <c r="OA82" s="50"/>
      <c r="OB82" s="50"/>
      <c r="OC82" s="50"/>
      <c r="OD82" s="50"/>
      <c r="OE82" s="50"/>
      <c r="OF82" s="50"/>
      <c r="OG82" s="50"/>
      <c r="OH82" s="50"/>
      <c r="OI82" s="50"/>
      <c r="OJ82" s="50"/>
      <c r="OK82" s="50"/>
      <c r="OL82" s="50"/>
      <c r="OM82" s="50"/>
      <c r="ON82" s="50"/>
      <c r="OO82" s="50"/>
      <c r="OP82" s="50"/>
      <c r="OQ82" s="50"/>
      <c r="OR82" s="50"/>
      <c r="OS82" s="50"/>
      <c r="OT82" s="50"/>
      <c r="OU82" s="50"/>
      <c r="OV82" s="50"/>
      <c r="OW82" s="50"/>
      <c r="OX82" s="50"/>
      <c r="OY82" s="50"/>
      <c r="OZ82" s="50"/>
      <c r="PA82" s="50"/>
      <c r="PB82" s="50"/>
      <c r="PC82" s="50"/>
      <c r="PD82" s="50"/>
      <c r="PE82" s="50"/>
      <c r="PF82" s="50"/>
      <c r="PG82" s="50"/>
      <c r="PH82" s="50"/>
      <c r="PI82" s="50"/>
      <c r="PJ82" s="50"/>
      <c r="PK82" s="50"/>
      <c r="PL82" s="50"/>
      <c r="PM82" s="50"/>
      <c r="PN82" s="50"/>
      <c r="PO82" s="50"/>
      <c r="PP82" s="50"/>
      <c r="PQ82" s="50"/>
      <c r="PR82" s="50"/>
      <c r="PS82" s="50"/>
      <c r="PT82" s="50"/>
      <c r="PU82" s="50"/>
      <c r="PV82" s="50"/>
      <c r="PW82" s="50"/>
      <c r="PX82" s="50"/>
      <c r="PY82" s="50"/>
      <c r="PZ82" s="50"/>
      <c r="QA82" s="50"/>
      <c r="QB82" s="50"/>
      <c r="QC82" s="50"/>
      <c r="QD82" s="50"/>
      <c r="QE82" s="50"/>
      <c r="QF82" s="50"/>
      <c r="QG82" s="50"/>
      <c r="QH82" s="50"/>
      <c r="QI82" s="50"/>
      <c r="QJ82" s="50"/>
      <c r="QK82" s="50"/>
      <c r="QL82" s="50"/>
      <c r="QM82" s="50"/>
      <c r="QN82" s="50"/>
      <c r="QO82" s="50"/>
      <c r="QP82" s="50"/>
      <c r="QQ82" s="50"/>
      <c r="QR82" s="50"/>
      <c r="QS82" s="50"/>
      <c r="QT82" s="50"/>
      <c r="QU82" s="50"/>
      <c r="QV82" s="50"/>
      <c r="QW82" s="50"/>
      <c r="QX82" s="50"/>
      <c r="QY82" s="50"/>
      <c r="QZ82" s="50"/>
      <c r="RA82" s="50"/>
      <c r="RB82" s="50"/>
      <c r="RC82" s="50"/>
      <c r="RD82" s="50"/>
      <c r="RE82" s="50"/>
      <c r="RF82" s="50"/>
      <c r="RG82" s="50"/>
      <c r="RH82" s="50"/>
      <c r="RI82" s="50"/>
      <c r="RJ82" s="50"/>
      <c r="RK82" s="50"/>
      <c r="RL82" s="50"/>
      <c r="RM82" s="50"/>
      <c r="RN82" s="50"/>
      <c r="RO82" s="50"/>
      <c r="RP82" s="50"/>
      <c r="RQ82" s="50"/>
      <c r="RR82" s="50"/>
      <c r="RS82" s="50"/>
      <c r="RT82" s="50"/>
      <c r="RU82" s="50"/>
      <c r="RV82" s="50"/>
      <c r="RW82" s="50"/>
      <c r="RX82" s="50"/>
      <c r="RY82" s="50"/>
      <c r="RZ82" s="50"/>
      <c r="SA82" s="50"/>
      <c r="SB82" s="50"/>
      <c r="SC82" s="51"/>
      <c r="SD82" s="2"/>
      <c r="SE82" s="2"/>
      <c r="SF82" s="2"/>
      <c r="SG82" s="2"/>
      <c r="SH82" s="2"/>
      <c r="SI82" s="2"/>
      <c r="SJ82" s="2"/>
      <c r="SK82" s="14"/>
      <c r="SL82" s="2"/>
      <c r="SM82" s="68"/>
      <c r="SN82" s="69"/>
      <c r="SO82" s="69"/>
      <c r="SP82" s="69"/>
      <c r="SQ82" s="69"/>
      <c r="SR82" s="69"/>
      <c r="SS82" s="69"/>
      <c r="ST82" s="69"/>
      <c r="SU82" s="69"/>
      <c r="SV82" s="69"/>
      <c r="SW82" s="69"/>
      <c r="SX82" s="69"/>
      <c r="SY82" s="69"/>
      <c r="SZ82" s="69"/>
      <c r="TA82" s="70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8"/>
      <c r="SN83" s="69"/>
      <c r="SO83" s="69"/>
      <c r="SP83" s="69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70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8"/>
      <c r="SN84" s="69"/>
      <c r="SO84" s="69"/>
      <c r="SP84" s="69"/>
      <c r="SQ84" s="69"/>
      <c r="SR84" s="69"/>
      <c r="SS84" s="69"/>
      <c r="ST84" s="69"/>
      <c r="SU84" s="69"/>
      <c r="SV84" s="69"/>
      <c r="SW84" s="69"/>
      <c r="SX84" s="69"/>
      <c r="SY84" s="69"/>
      <c r="SZ84" s="69"/>
      <c r="TA84" s="70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71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3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52" t="s">
        <v>29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 t="s">
        <v>30</v>
      </c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 t="s">
        <v>31</v>
      </c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 t="s">
        <v>32</v>
      </c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 t="s">
        <v>33</v>
      </c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 t="s">
        <v>34</v>
      </c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 t="s">
        <v>35</v>
      </c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 t="s">
        <v>36</v>
      </c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 t="s">
        <v>29</v>
      </c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 t="s">
        <v>30</v>
      </c>
      <c r="IM89" s="52"/>
      <c r="IN89" s="52"/>
      <c r="IO89" s="52"/>
      <c r="IP89" s="52"/>
      <c r="IQ89" s="52"/>
      <c r="IR89" s="52"/>
      <c r="IS89" s="52"/>
      <c r="IT89" s="52"/>
      <c r="IU89" s="52"/>
      <c r="IV89" s="52"/>
      <c r="IW89" s="52"/>
      <c r="IX89" s="52"/>
      <c r="IY89" s="52"/>
      <c r="IZ89" s="52"/>
      <c r="JA89" s="52"/>
      <c r="JB89" s="52"/>
      <c r="JC89" s="52"/>
      <c r="JD89" s="52"/>
      <c r="JE89" s="52"/>
      <c r="JF89" s="52"/>
      <c r="JG89" s="52"/>
      <c r="JH89" s="52"/>
      <c r="JI89" s="52"/>
      <c r="JJ89" s="52"/>
      <c r="JK89" s="52"/>
      <c r="JL89" s="52"/>
      <c r="JM89" s="52" t="s">
        <v>31</v>
      </c>
      <c r="JN89" s="52"/>
      <c r="JO89" s="52"/>
      <c r="JP89" s="52"/>
      <c r="JQ89" s="52"/>
      <c r="JR89" s="52"/>
      <c r="JS89" s="52"/>
      <c r="JT89" s="52"/>
      <c r="JU89" s="52"/>
      <c r="JV89" s="52"/>
      <c r="JW89" s="52"/>
      <c r="JX89" s="52"/>
      <c r="JY89" s="52"/>
      <c r="JZ89" s="52"/>
      <c r="KA89" s="52"/>
      <c r="KB89" s="52"/>
      <c r="KC89" s="52"/>
      <c r="KD89" s="52"/>
      <c r="KE89" s="52"/>
      <c r="KF89" s="52"/>
      <c r="KG89" s="52"/>
      <c r="KH89" s="52"/>
      <c r="KI89" s="52"/>
      <c r="KJ89" s="52"/>
      <c r="KK89" s="52"/>
      <c r="KL89" s="52"/>
      <c r="KM89" s="52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53" t="str">
        <f>データ!AD6</f>
        <v>【117.41】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 t="str">
        <f>データ!AO6</f>
        <v>【23.68】</v>
      </c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 t="str">
        <f>データ!AZ6</f>
        <v>【462.72】</v>
      </c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 t="str">
        <f>データ!BK6</f>
        <v>【233.92】</v>
      </c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 t="str">
        <f>データ!BV6</f>
        <v>【112.31】</v>
      </c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 t="str">
        <f>データ!CG6</f>
        <v>【19.07】</v>
      </c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 t="str">
        <f>データ!CR6</f>
        <v>【54.01】</v>
      </c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3" t="str">
        <f>データ!DC6</f>
        <v>【76.67】</v>
      </c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3" t="str">
        <f>データ!DN6</f>
        <v>【60.20】</v>
      </c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3" t="str">
        <f>データ!DY6</f>
        <v>【48.27】</v>
      </c>
      <c r="IM90" s="54"/>
      <c r="IN90" s="54"/>
      <c r="IO90" s="54"/>
      <c r="IP90" s="54"/>
      <c r="IQ90" s="54"/>
      <c r="IR90" s="54"/>
      <c r="IS90" s="54"/>
      <c r="IT90" s="54"/>
      <c r="IU90" s="54"/>
      <c r="IV90" s="54"/>
      <c r="IW90" s="54"/>
      <c r="IX90" s="54"/>
      <c r="IY90" s="54"/>
      <c r="IZ90" s="54"/>
      <c r="JA90" s="54"/>
      <c r="JB90" s="54"/>
      <c r="JC90" s="54"/>
      <c r="JD90" s="54"/>
      <c r="JE90" s="54"/>
      <c r="JF90" s="54"/>
      <c r="JG90" s="54"/>
      <c r="JH90" s="54"/>
      <c r="JI90" s="54"/>
      <c r="JJ90" s="54"/>
      <c r="JK90" s="54"/>
      <c r="JL90" s="54"/>
      <c r="JM90" s="53" t="str">
        <f>データ!EJ6</f>
        <v>【0.22】</v>
      </c>
      <c r="JN90" s="54"/>
      <c r="JO90" s="54"/>
      <c r="JP90" s="54"/>
      <c r="JQ90" s="54"/>
      <c r="JR90" s="54"/>
      <c r="JS90" s="54"/>
      <c r="JT90" s="54"/>
      <c r="JU90" s="54"/>
      <c r="JV90" s="54"/>
      <c r="JW90" s="54"/>
      <c r="JX90" s="54"/>
      <c r="JY90" s="54"/>
      <c r="JZ90" s="54"/>
      <c r="KA90" s="54"/>
      <c r="KB90" s="54"/>
      <c r="KC90" s="54"/>
      <c r="KD90" s="54"/>
      <c r="KE90" s="54"/>
      <c r="KF90" s="54"/>
      <c r="KG90" s="54"/>
      <c r="KH90" s="54"/>
      <c r="KI90" s="54"/>
      <c r="KJ90" s="54"/>
      <c r="KK90" s="54"/>
      <c r="KL90" s="54"/>
      <c r="KM90" s="5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qC/r4R2lt0G9HHiTJ6XG2rVYUngtX+8JGH4artIw6rJ3Li7ibV5m9D3yWnLBGQl9PFRuPblolQPkYm8mZJWxjQ==" saltValue="ekDa8yoA8OMK0P+U32pZdg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26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48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49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50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51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52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53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54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55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56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57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58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59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60</v>
      </c>
      <c r="B5" s="31"/>
      <c r="C5" s="31"/>
      <c r="D5" s="31"/>
      <c r="E5" s="31"/>
      <c r="F5" s="31"/>
      <c r="G5" s="31"/>
      <c r="H5" s="32" t="s">
        <v>61</v>
      </c>
      <c r="I5" s="32" t="s">
        <v>62</v>
      </c>
      <c r="J5" s="32" t="s">
        <v>63</v>
      </c>
      <c r="K5" s="32" t="s">
        <v>64</v>
      </c>
      <c r="L5" s="32" t="s">
        <v>65</v>
      </c>
      <c r="M5" s="32" t="s">
        <v>66</v>
      </c>
      <c r="N5" s="32" t="s">
        <v>67</v>
      </c>
      <c r="O5" s="32" t="s">
        <v>68</v>
      </c>
      <c r="P5" s="32" t="s">
        <v>69</v>
      </c>
      <c r="Q5" s="32" t="s">
        <v>70</v>
      </c>
      <c r="R5" s="32" t="s">
        <v>71</v>
      </c>
      <c r="S5" s="32" t="s">
        <v>72</v>
      </c>
      <c r="T5" s="32" t="s">
        <v>73</v>
      </c>
      <c r="U5" s="32" t="s">
        <v>74</v>
      </c>
      <c r="V5" s="32" t="s">
        <v>75</v>
      </c>
      <c r="W5" s="32" t="s">
        <v>76</v>
      </c>
      <c r="X5" s="32" t="s">
        <v>77</v>
      </c>
      <c r="Y5" s="32" t="s">
        <v>78</v>
      </c>
      <c r="Z5" s="32" t="s">
        <v>79</v>
      </c>
      <c r="AA5" s="32" t="s">
        <v>80</v>
      </c>
      <c r="AB5" s="32" t="s">
        <v>81</v>
      </c>
      <c r="AC5" s="32" t="s">
        <v>82</v>
      </c>
      <c r="AD5" s="32" t="s">
        <v>83</v>
      </c>
      <c r="AE5" s="32" t="s">
        <v>73</v>
      </c>
      <c r="AF5" s="32" t="s">
        <v>74</v>
      </c>
      <c r="AG5" s="32" t="s">
        <v>75</v>
      </c>
      <c r="AH5" s="32" t="s">
        <v>76</v>
      </c>
      <c r="AI5" s="32" t="s">
        <v>77</v>
      </c>
      <c r="AJ5" s="32" t="s">
        <v>78</v>
      </c>
      <c r="AK5" s="32" t="s">
        <v>79</v>
      </c>
      <c r="AL5" s="32" t="s">
        <v>80</v>
      </c>
      <c r="AM5" s="32" t="s">
        <v>81</v>
      </c>
      <c r="AN5" s="32" t="s">
        <v>82</v>
      </c>
      <c r="AO5" s="32" t="s">
        <v>84</v>
      </c>
      <c r="AP5" s="32" t="s">
        <v>73</v>
      </c>
      <c r="AQ5" s="32" t="s">
        <v>74</v>
      </c>
      <c r="AR5" s="32" t="s">
        <v>75</v>
      </c>
      <c r="AS5" s="32" t="s">
        <v>76</v>
      </c>
      <c r="AT5" s="32" t="s">
        <v>77</v>
      </c>
      <c r="AU5" s="32" t="s">
        <v>78</v>
      </c>
      <c r="AV5" s="32" t="s">
        <v>79</v>
      </c>
      <c r="AW5" s="32" t="s">
        <v>80</v>
      </c>
      <c r="AX5" s="32" t="s">
        <v>81</v>
      </c>
      <c r="AY5" s="32" t="s">
        <v>82</v>
      </c>
      <c r="AZ5" s="32" t="s">
        <v>84</v>
      </c>
      <c r="BA5" s="32" t="s">
        <v>73</v>
      </c>
      <c r="BB5" s="32" t="s">
        <v>74</v>
      </c>
      <c r="BC5" s="32" t="s">
        <v>75</v>
      </c>
      <c r="BD5" s="32" t="s">
        <v>76</v>
      </c>
      <c r="BE5" s="32" t="s">
        <v>77</v>
      </c>
      <c r="BF5" s="32" t="s">
        <v>78</v>
      </c>
      <c r="BG5" s="32" t="s">
        <v>79</v>
      </c>
      <c r="BH5" s="32" t="s">
        <v>80</v>
      </c>
      <c r="BI5" s="32" t="s">
        <v>81</v>
      </c>
      <c r="BJ5" s="32" t="s">
        <v>82</v>
      </c>
      <c r="BK5" s="32" t="s">
        <v>84</v>
      </c>
      <c r="BL5" s="32" t="s">
        <v>73</v>
      </c>
      <c r="BM5" s="32" t="s">
        <v>74</v>
      </c>
      <c r="BN5" s="32" t="s">
        <v>75</v>
      </c>
      <c r="BO5" s="32" t="s">
        <v>76</v>
      </c>
      <c r="BP5" s="32" t="s">
        <v>77</v>
      </c>
      <c r="BQ5" s="32" t="s">
        <v>78</v>
      </c>
      <c r="BR5" s="32" t="s">
        <v>79</v>
      </c>
      <c r="BS5" s="32" t="s">
        <v>80</v>
      </c>
      <c r="BT5" s="32" t="s">
        <v>81</v>
      </c>
      <c r="BU5" s="32" t="s">
        <v>82</v>
      </c>
      <c r="BV5" s="32" t="s">
        <v>84</v>
      </c>
      <c r="BW5" s="32" t="s">
        <v>73</v>
      </c>
      <c r="BX5" s="32" t="s">
        <v>74</v>
      </c>
      <c r="BY5" s="32" t="s">
        <v>75</v>
      </c>
      <c r="BZ5" s="32" t="s">
        <v>76</v>
      </c>
      <c r="CA5" s="32" t="s">
        <v>77</v>
      </c>
      <c r="CB5" s="32" t="s">
        <v>78</v>
      </c>
      <c r="CC5" s="32" t="s">
        <v>79</v>
      </c>
      <c r="CD5" s="32" t="s">
        <v>80</v>
      </c>
      <c r="CE5" s="32" t="s">
        <v>81</v>
      </c>
      <c r="CF5" s="32" t="s">
        <v>82</v>
      </c>
      <c r="CG5" s="32" t="s">
        <v>84</v>
      </c>
      <c r="CH5" s="32" t="s">
        <v>73</v>
      </c>
      <c r="CI5" s="32" t="s">
        <v>74</v>
      </c>
      <c r="CJ5" s="32" t="s">
        <v>75</v>
      </c>
      <c r="CK5" s="32" t="s">
        <v>76</v>
      </c>
      <c r="CL5" s="32" t="s">
        <v>77</v>
      </c>
      <c r="CM5" s="32" t="s">
        <v>78</v>
      </c>
      <c r="CN5" s="32" t="s">
        <v>79</v>
      </c>
      <c r="CO5" s="32" t="s">
        <v>80</v>
      </c>
      <c r="CP5" s="32" t="s">
        <v>81</v>
      </c>
      <c r="CQ5" s="32" t="s">
        <v>82</v>
      </c>
      <c r="CR5" s="32" t="s">
        <v>84</v>
      </c>
      <c r="CS5" s="32" t="s">
        <v>73</v>
      </c>
      <c r="CT5" s="32" t="s">
        <v>74</v>
      </c>
      <c r="CU5" s="32" t="s">
        <v>75</v>
      </c>
      <c r="CV5" s="32" t="s">
        <v>76</v>
      </c>
      <c r="CW5" s="32" t="s">
        <v>77</v>
      </c>
      <c r="CX5" s="32" t="s">
        <v>78</v>
      </c>
      <c r="CY5" s="32" t="s">
        <v>79</v>
      </c>
      <c r="CZ5" s="32" t="s">
        <v>80</v>
      </c>
      <c r="DA5" s="32" t="s">
        <v>81</v>
      </c>
      <c r="DB5" s="32" t="s">
        <v>82</v>
      </c>
      <c r="DC5" s="32" t="s">
        <v>84</v>
      </c>
      <c r="DD5" s="32" t="s">
        <v>73</v>
      </c>
      <c r="DE5" s="32" t="s">
        <v>74</v>
      </c>
      <c r="DF5" s="32" t="s">
        <v>75</v>
      </c>
      <c r="DG5" s="32" t="s">
        <v>76</v>
      </c>
      <c r="DH5" s="32" t="s">
        <v>77</v>
      </c>
      <c r="DI5" s="32" t="s">
        <v>78</v>
      </c>
      <c r="DJ5" s="32" t="s">
        <v>79</v>
      </c>
      <c r="DK5" s="32" t="s">
        <v>80</v>
      </c>
      <c r="DL5" s="32" t="s">
        <v>81</v>
      </c>
      <c r="DM5" s="32" t="s">
        <v>82</v>
      </c>
      <c r="DN5" s="32" t="s">
        <v>84</v>
      </c>
      <c r="DO5" s="32" t="s">
        <v>73</v>
      </c>
      <c r="DP5" s="32" t="s">
        <v>74</v>
      </c>
      <c r="DQ5" s="32" t="s">
        <v>75</v>
      </c>
      <c r="DR5" s="32" t="s">
        <v>76</v>
      </c>
      <c r="DS5" s="32" t="s">
        <v>77</v>
      </c>
      <c r="DT5" s="32" t="s">
        <v>78</v>
      </c>
      <c r="DU5" s="32" t="s">
        <v>79</v>
      </c>
      <c r="DV5" s="32" t="s">
        <v>80</v>
      </c>
      <c r="DW5" s="32" t="s">
        <v>81</v>
      </c>
      <c r="DX5" s="32" t="s">
        <v>82</v>
      </c>
      <c r="DY5" s="32" t="s">
        <v>84</v>
      </c>
      <c r="DZ5" s="32" t="s">
        <v>73</v>
      </c>
      <c r="EA5" s="32" t="s">
        <v>74</v>
      </c>
      <c r="EB5" s="32" t="s">
        <v>75</v>
      </c>
      <c r="EC5" s="32" t="s">
        <v>76</v>
      </c>
      <c r="ED5" s="32" t="s">
        <v>77</v>
      </c>
      <c r="EE5" s="32" t="s">
        <v>78</v>
      </c>
      <c r="EF5" s="32" t="s">
        <v>79</v>
      </c>
      <c r="EG5" s="32" t="s">
        <v>80</v>
      </c>
      <c r="EH5" s="32" t="s">
        <v>81</v>
      </c>
      <c r="EI5" s="32" t="s">
        <v>82</v>
      </c>
      <c r="EJ5" s="32" t="s">
        <v>84</v>
      </c>
    </row>
    <row r="6" spans="1:140" s="36" customFormat="1" x14ac:dyDescent="0.15">
      <c r="A6" s="28" t="s">
        <v>85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81.650000000000006</v>
      </c>
      <c r="U6" s="35">
        <f>U7</f>
        <v>77.569999999999993</v>
      </c>
      <c r="V6" s="35">
        <f>V7</f>
        <v>78.709999999999994</v>
      </c>
      <c r="W6" s="35">
        <f>W7</f>
        <v>82.44</v>
      </c>
      <c r="X6" s="35">
        <f t="shared" si="3"/>
        <v>86.46</v>
      </c>
      <c r="Y6" s="35">
        <f t="shared" si="3"/>
        <v>109.1</v>
      </c>
      <c r="Z6" s="35">
        <f t="shared" si="3"/>
        <v>108.18</v>
      </c>
      <c r="AA6" s="35">
        <f t="shared" si="3"/>
        <v>114.99</v>
      </c>
      <c r="AB6" s="35">
        <f t="shared" si="3"/>
        <v>110.04</v>
      </c>
      <c r="AC6" s="35">
        <f t="shared" si="3"/>
        <v>115</v>
      </c>
      <c r="AD6" s="33" t="str">
        <f>IF(AD7="-","【-】","【"&amp;SUBSTITUTE(TEXT(AD7,"#,##0.00"),"-","△")&amp;"】")</f>
        <v>【117.41】</v>
      </c>
      <c r="AE6" s="35">
        <f t="shared" si="3"/>
        <v>49.21</v>
      </c>
      <c r="AF6" s="35">
        <f>AF7</f>
        <v>51.75</v>
      </c>
      <c r="AG6" s="35">
        <f>AG7</f>
        <v>74.290000000000006</v>
      </c>
      <c r="AH6" s="35">
        <f>AH7</f>
        <v>160.44999999999999</v>
      </c>
      <c r="AI6" s="35">
        <f t="shared" si="3"/>
        <v>186.35</v>
      </c>
      <c r="AJ6" s="35">
        <f t="shared" si="3"/>
        <v>82.78</v>
      </c>
      <c r="AK6" s="35">
        <f t="shared" si="3"/>
        <v>79.27</v>
      </c>
      <c r="AL6" s="35">
        <f t="shared" si="3"/>
        <v>75.56</v>
      </c>
      <c r="AM6" s="35">
        <f t="shared" si="3"/>
        <v>68.38</v>
      </c>
      <c r="AN6" s="35">
        <f t="shared" si="3"/>
        <v>66.13</v>
      </c>
      <c r="AO6" s="33" t="str">
        <f>IF(AO7="-","【-】","【"&amp;SUBSTITUTE(TEXT(AO7,"#,##0.00"),"-","△")&amp;"】")</f>
        <v>【23.68】</v>
      </c>
      <c r="AP6" s="35">
        <f t="shared" si="3"/>
        <v>658.48</v>
      </c>
      <c r="AQ6" s="35">
        <f>AQ7</f>
        <v>1001.26</v>
      </c>
      <c r="AR6" s="35">
        <f>AR7</f>
        <v>909.93</v>
      </c>
      <c r="AS6" s="35">
        <f>AS7</f>
        <v>835.69</v>
      </c>
      <c r="AT6" s="35">
        <f t="shared" si="3"/>
        <v>792.74</v>
      </c>
      <c r="AU6" s="35">
        <f t="shared" si="3"/>
        <v>649.91999999999996</v>
      </c>
      <c r="AV6" s="35">
        <f t="shared" si="3"/>
        <v>680.22</v>
      </c>
      <c r="AW6" s="35">
        <f t="shared" si="3"/>
        <v>786.06</v>
      </c>
      <c r="AX6" s="35">
        <f t="shared" si="3"/>
        <v>771.18</v>
      </c>
      <c r="AY6" s="35">
        <f t="shared" si="3"/>
        <v>815.18</v>
      </c>
      <c r="AZ6" s="33" t="str">
        <f>IF(AZ7="-","【-】","【"&amp;SUBSTITUTE(TEXT(AZ7,"#,##0.00"),"-","△")&amp;"】")</f>
        <v>【462.72】</v>
      </c>
      <c r="BA6" s="35">
        <f t="shared" si="3"/>
        <v>339.86</v>
      </c>
      <c r="BB6" s="35">
        <f>BB7</f>
        <v>299.60000000000002</v>
      </c>
      <c r="BC6" s="35">
        <f>BC7</f>
        <v>276.52999999999997</v>
      </c>
      <c r="BD6" s="35">
        <f>BD7</f>
        <v>248.25</v>
      </c>
      <c r="BE6" s="35">
        <f t="shared" si="3"/>
        <v>227.86</v>
      </c>
      <c r="BF6" s="35">
        <f t="shared" si="3"/>
        <v>531.53</v>
      </c>
      <c r="BG6" s="35">
        <f t="shared" si="3"/>
        <v>504.73</v>
      </c>
      <c r="BH6" s="35">
        <f t="shared" si="3"/>
        <v>450.91</v>
      </c>
      <c r="BI6" s="35">
        <f t="shared" si="3"/>
        <v>444.01</v>
      </c>
      <c r="BJ6" s="35">
        <f t="shared" si="3"/>
        <v>413.29</v>
      </c>
      <c r="BK6" s="33" t="str">
        <f>IF(BK7="-","【-】","【"&amp;SUBSTITUTE(TEXT(BK7,"#,##0.00"),"-","△")&amp;"】")</f>
        <v>【233.92】</v>
      </c>
      <c r="BL6" s="35">
        <f t="shared" si="3"/>
        <v>79.86</v>
      </c>
      <c r="BM6" s="35">
        <f>BM7</f>
        <v>75.73</v>
      </c>
      <c r="BN6" s="35">
        <f>BN7</f>
        <v>77.16</v>
      </c>
      <c r="BO6" s="35">
        <f>BO7</f>
        <v>79.47</v>
      </c>
      <c r="BP6" s="35">
        <f t="shared" si="3"/>
        <v>85.29</v>
      </c>
      <c r="BQ6" s="35">
        <f t="shared" si="3"/>
        <v>93.31</v>
      </c>
      <c r="BR6" s="35">
        <f t="shared" si="3"/>
        <v>92.2</v>
      </c>
      <c r="BS6" s="35">
        <f t="shared" si="3"/>
        <v>103.39</v>
      </c>
      <c r="BT6" s="35">
        <f t="shared" si="3"/>
        <v>96.49</v>
      </c>
      <c r="BU6" s="35">
        <f t="shared" si="3"/>
        <v>101.92</v>
      </c>
      <c r="BV6" s="33" t="str">
        <f>IF(BV7="-","【-】","【"&amp;SUBSTITUTE(TEXT(BV7,"#,##0.00"),"-","△")&amp;"】")</f>
        <v>【112.31】</v>
      </c>
      <c r="BW6" s="35">
        <f t="shared" si="3"/>
        <v>21.41</v>
      </c>
      <c r="BX6" s="35">
        <f>BX7</f>
        <v>22.85</v>
      </c>
      <c r="BY6" s="35">
        <f>BY7</f>
        <v>22.35</v>
      </c>
      <c r="BZ6" s="35">
        <f>BZ7</f>
        <v>21.65</v>
      </c>
      <c r="CA6" s="35">
        <f t="shared" si="3"/>
        <v>20.2</v>
      </c>
      <c r="CB6" s="35">
        <f t="shared" si="3"/>
        <v>33.81</v>
      </c>
      <c r="CC6" s="35">
        <f t="shared" si="3"/>
        <v>34.33</v>
      </c>
      <c r="CD6" s="35">
        <f t="shared" si="3"/>
        <v>30.96</v>
      </c>
      <c r="CE6" s="35">
        <f t="shared" si="3"/>
        <v>33.229999999999997</v>
      </c>
      <c r="CF6" s="35">
        <f t="shared" ref="CF6" si="4">CF7</f>
        <v>31.6</v>
      </c>
      <c r="CG6" s="33" t="str">
        <f>IF(CG7="-","【-】","【"&amp;SUBSTITUTE(TEXT(CG7,"#,##0.00"),"-","△")&amp;"】")</f>
        <v>【19.07】</v>
      </c>
      <c r="CH6" s="35">
        <f t="shared" ref="CH6:CQ6" si="5">CH7</f>
        <v>43.36</v>
      </c>
      <c r="CI6" s="35">
        <f>CI7</f>
        <v>44.34</v>
      </c>
      <c r="CJ6" s="35">
        <f>CJ7</f>
        <v>41.97</v>
      </c>
      <c r="CK6" s="35">
        <f>CK7</f>
        <v>37.03</v>
      </c>
      <c r="CL6" s="35">
        <f t="shared" si="5"/>
        <v>38.18</v>
      </c>
      <c r="CM6" s="35">
        <f t="shared" si="5"/>
        <v>43.85</v>
      </c>
      <c r="CN6" s="35">
        <f t="shared" si="5"/>
        <v>44.05</v>
      </c>
      <c r="CO6" s="35">
        <f t="shared" si="5"/>
        <v>45.51</v>
      </c>
      <c r="CP6" s="35">
        <f t="shared" si="5"/>
        <v>44.67</v>
      </c>
      <c r="CQ6" s="35">
        <f t="shared" si="5"/>
        <v>41.71</v>
      </c>
      <c r="CR6" s="33" t="str">
        <f>IF(CR7="-","【-】","【"&amp;SUBSTITUTE(TEXT(CR7,"#,##0.00"),"-","△")&amp;"】")</f>
        <v>【54.01】</v>
      </c>
      <c r="CS6" s="35">
        <f t="shared" ref="CS6:DB6" si="6">CS7</f>
        <v>60.27</v>
      </c>
      <c r="CT6" s="35">
        <f>CT7</f>
        <v>60.27</v>
      </c>
      <c r="CU6" s="35">
        <f>CU7</f>
        <v>63.28</v>
      </c>
      <c r="CV6" s="35">
        <f>CV7</f>
        <v>63.28</v>
      </c>
      <c r="CW6" s="35">
        <f t="shared" si="6"/>
        <v>63.28</v>
      </c>
      <c r="CX6" s="35">
        <f t="shared" si="6"/>
        <v>61.64</v>
      </c>
      <c r="CY6" s="35">
        <f t="shared" si="6"/>
        <v>61.85</v>
      </c>
      <c r="CZ6" s="35">
        <f t="shared" si="6"/>
        <v>64.14</v>
      </c>
      <c r="DA6" s="35">
        <f t="shared" si="6"/>
        <v>63.89</v>
      </c>
      <c r="DB6" s="35">
        <f t="shared" si="6"/>
        <v>64.7</v>
      </c>
      <c r="DC6" s="33" t="str">
        <f>IF(DC7="-","【-】","【"&amp;SUBSTITUTE(TEXT(DC7,"#,##0.00"),"-","△")&amp;"】")</f>
        <v>【76.67】</v>
      </c>
      <c r="DD6" s="35">
        <f t="shared" ref="DD6:DM6" si="7">DD7</f>
        <v>71.55</v>
      </c>
      <c r="DE6" s="35">
        <f>DE7</f>
        <v>73.67</v>
      </c>
      <c r="DF6" s="35">
        <f>DF7</f>
        <v>76</v>
      </c>
      <c r="DG6" s="35">
        <f>DG7</f>
        <v>77.77</v>
      </c>
      <c r="DH6" s="35">
        <f t="shared" si="7"/>
        <v>79.66</v>
      </c>
      <c r="DI6" s="35">
        <f t="shared" si="7"/>
        <v>52.15</v>
      </c>
      <c r="DJ6" s="35">
        <f t="shared" si="7"/>
        <v>52.21</v>
      </c>
      <c r="DK6" s="35">
        <f t="shared" si="7"/>
        <v>54.51</v>
      </c>
      <c r="DL6" s="35">
        <f t="shared" si="7"/>
        <v>55.38</v>
      </c>
      <c r="DM6" s="35">
        <f t="shared" si="7"/>
        <v>56.07</v>
      </c>
      <c r="DN6" s="33" t="str">
        <f>IF(DN7="-","【-】","【"&amp;SUBSTITUTE(TEXT(DN7,"#,##0.00"),"-","△")&amp;"】")</f>
        <v>【60.20】</v>
      </c>
      <c r="DO6" s="35">
        <f t="shared" ref="DO6:DX6" si="8">DO7</f>
        <v>55.44</v>
      </c>
      <c r="DP6" s="35">
        <f>DP7</f>
        <v>55.44</v>
      </c>
      <c r="DQ6" s="35">
        <f>DQ7</f>
        <v>55.44</v>
      </c>
      <c r="DR6" s="35">
        <f>DR7</f>
        <v>100</v>
      </c>
      <c r="DS6" s="35">
        <f t="shared" si="8"/>
        <v>100</v>
      </c>
      <c r="DT6" s="35">
        <f t="shared" si="8"/>
        <v>29.43</v>
      </c>
      <c r="DU6" s="35">
        <f t="shared" si="8"/>
        <v>32.03</v>
      </c>
      <c r="DV6" s="35">
        <f t="shared" si="8"/>
        <v>36.58</v>
      </c>
      <c r="DW6" s="35">
        <f t="shared" si="8"/>
        <v>40.880000000000003</v>
      </c>
      <c r="DX6" s="35">
        <f t="shared" si="8"/>
        <v>41.24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0.11</v>
      </c>
      <c r="EF6" s="35">
        <f t="shared" si="9"/>
        <v>0.11</v>
      </c>
      <c r="EG6" s="35">
        <f t="shared" si="9"/>
        <v>0.36</v>
      </c>
      <c r="EH6" s="35">
        <f t="shared" si="9"/>
        <v>0.12</v>
      </c>
      <c r="EI6" s="35">
        <f t="shared" si="9"/>
        <v>0.31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86</v>
      </c>
      <c r="C7" s="37" t="s">
        <v>87</v>
      </c>
      <c r="D7" s="37" t="s">
        <v>88</v>
      </c>
      <c r="E7" s="37" t="s">
        <v>89</v>
      </c>
      <c r="F7" s="37" t="s">
        <v>90</v>
      </c>
      <c r="G7" s="37" t="s">
        <v>91</v>
      </c>
      <c r="H7" s="37" t="s">
        <v>92</v>
      </c>
      <c r="I7" s="37" t="s">
        <v>93</v>
      </c>
      <c r="J7" s="37" t="s">
        <v>94</v>
      </c>
      <c r="K7" s="38">
        <v>33310</v>
      </c>
      <c r="L7" s="37" t="s">
        <v>95</v>
      </c>
      <c r="M7" s="38">
        <v>1</v>
      </c>
      <c r="N7" s="38">
        <v>12718</v>
      </c>
      <c r="O7" s="39" t="s">
        <v>96</v>
      </c>
      <c r="P7" s="39">
        <v>67</v>
      </c>
      <c r="Q7" s="38">
        <v>14</v>
      </c>
      <c r="R7" s="38">
        <v>21077</v>
      </c>
      <c r="S7" s="37" t="s">
        <v>97</v>
      </c>
      <c r="T7" s="40">
        <v>81.650000000000006</v>
      </c>
      <c r="U7" s="40">
        <v>77.569999999999993</v>
      </c>
      <c r="V7" s="40">
        <v>78.709999999999994</v>
      </c>
      <c r="W7" s="40">
        <v>82.44</v>
      </c>
      <c r="X7" s="40">
        <v>86.46</v>
      </c>
      <c r="Y7" s="40">
        <v>109.1</v>
      </c>
      <c r="Z7" s="40">
        <v>108.18</v>
      </c>
      <c r="AA7" s="40">
        <v>114.99</v>
      </c>
      <c r="AB7" s="40">
        <v>110.04</v>
      </c>
      <c r="AC7" s="41">
        <v>115</v>
      </c>
      <c r="AD7" s="40">
        <v>117.41</v>
      </c>
      <c r="AE7" s="40">
        <v>49.21</v>
      </c>
      <c r="AF7" s="40">
        <v>51.75</v>
      </c>
      <c r="AG7" s="40">
        <v>74.290000000000006</v>
      </c>
      <c r="AH7" s="40">
        <v>160.44999999999999</v>
      </c>
      <c r="AI7" s="40">
        <v>186.35</v>
      </c>
      <c r="AJ7" s="40">
        <v>82.78</v>
      </c>
      <c r="AK7" s="40">
        <v>79.27</v>
      </c>
      <c r="AL7" s="40">
        <v>75.56</v>
      </c>
      <c r="AM7" s="40">
        <v>68.38</v>
      </c>
      <c r="AN7" s="40">
        <v>66.13</v>
      </c>
      <c r="AO7" s="40">
        <v>23.68</v>
      </c>
      <c r="AP7" s="40">
        <v>658.48</v>
      </c>
      <c r="AQ7" s="40">
        <v>1001.26</v>
      </c>
      <c r="AR7" s="40">
        <v>909.93</v>
      </c>
      <c r="AS7" s="40">
        <v>835.69</v>
      </c>
      <c r="AT7" s="40">
        <v>792.74</v>
      </c>
      <c r="AU7" s="40">
        <v>649.91999999999996</v>
      </c>
      <c r="AV7" s="40">
        <v>680.22</v>
      </c>
      <c r="AW7" s="40">
        <v>786.06</v>
      </c>
      <c r="AX7" s="40">
        <v>771.18</v>
      </c>
      <c r="AY7" s="40">
        <v>815.18</v>
      </c>
      <c r="AZ7" s="40">
        <v>462.72</v>
      </c>
      <c r="BA7" s="40">
        <v>339.86</v>
      </c>
      <c r="BB7" s="40">
        <v>299.60000000000002</v>
      </c>
      <c r="BC7" s="40">
        <v>276.52999999999997</v>
      </c>
      <c r="BD7" s="40">
        <v>248.25</v>
      </c>
      <c r="BE7" s="40">
        <v>227.86</v>
      </c>
      <c r="BF7" s="40">
        <v>531.53</v>
      </c>
      <c r="BG7" s="40">
        <v>504.73</v>
      </c>
      <c r="BH7" s="40">
        <v>450.91</v>
      </c>
      <c r="BI7" s="40">
        <v>444.01</v>
      </c>
      <c r="BJ7" s="40">
        <v>413.29</v>
      </c>
      <c r="BK7" s="40">
        <v>233.92</v>
      </c>
      <c r="BL7" s="40">
        <v>79.86</v>
      </c>
      <c r="BM7" s="40">
        <v>75.73</v>
      </c>
      <c r="BN7" s="40">
        <v>77.16</v>
      </c>
      <c r="BO7" s="40">
        <v>79.47</v>
      </c>
      <c r="BP7" s="40">
        <v>85.29</v>
      </c>
      <c r="BQ7" s="40">
        <v>93.31</v>
      </c>
      <c r="BR7" s="40">
        <v>92.2</v>
      </c>
      <c r="BS7" s="40">
        <v>103.39</v>
      </c>
      <c r="BT7" s="40">
        <v>96.49</v>
      </c>
      <c r="BU7" s="40">
        <v>101.92</v>
      </c>
      <c r="BV7" s="40">
        <v>112.31</v>
      </c>
      <c r="BW7" s="40">
        <v>21.41</v>
      </c>
      <c r="BX7" s="40">
        <v>22.85</v>
      </c>
      <c r="BY7" s="40">
        <v>22.35</v>
      </c>
      <c r="BZ7" s="40">
        <v>21.65</v>
      </c>
      <c r="CA7" s="40">
        <v>20.2</v>
      </c>
      <c r="CB7" s="40">
        <v>33.81</v>
      </c>
      <c r="CC7" s="40">
        <v>34.33</v>
      </c>
      <c r="CD7" s="40">
        <v>30.96</v>
      </c>
      <c r="CE7" s="40">
        <v>33.229999999999997</v>
      </c>
      <c r="CF7" s="40">
        <v>31.6</v>
      </c>
      <c r="CG7" s="40">
        <v>19.07</v>
      </c>
      <c r="CH7" s="40">
        <v>43.36</v>
      </c>
      <c r="CI7" s="40">
        <v>44.34</v>
      </c>
      <c r="CJ7" s="40">
        <v>41.97</v>
      </c>
      <c r="CK7" s="40">
        <v>37.03</v>
      </c>
      <c r="CL7" s="40">
        <v>38.18</v>
      </c>
      <c r="CM7" s="40">
        <v>43.85</v>
      </c>
      <c r="CN7" s="40">
        <v>44.05</v>
      </c>
      <c r="CO7" s="40">
        <v>45.51</v>
      </c>
      <c r="CP7" s="40">
        <v>44.67</v>
      </c>
      <c r="CQ7" s="40">
        <v>41.71</v>
      </c>
      <c r="CR7" s="40">
        <v>54.01</v>
      </c>
      <c r="CS7" s="40">
        <v>60.27</v>
      </c>
      <c r="CT7" s="40">
        <v>60.27</v>
      </c>
      <c r="CU7" s="40">
        <v>63.28</v>
      </c>
      <c r="CV7" s="40">
        <v>63.28</v>
      </c>
      <c r="CW7" s="40">
        <v>63.28</v>
      </c>
      <c r="CX7" s="40">
        <v>61.64</v>
      </c>
      <c r="CY7" s="40">
        <v>61.85</v>
      </c>
      <c r="CZ7" s="40">
        <v>64.14</v>
      </c>
      <c r="DA7" s="40">
        <v>63.89</v>
      </c>
      <c r="DB7" s="40">
        <v>64.7</v>
      </c>
      <c r="DC7" s="40">
        <v>76.67</v>
      </c>
      <c r="DD7" s="40">
        <v>71.55</v>
      </c>
      <c r="DE7" s="40">
        <v>73.67</v>
      </c>
      <c r="DF7" s="40">
        <v>76</v>
      </c>
      <c r="DG7" s="40">
        <v>77.77</v>
      </c>
      <c r="DH7" s="40">
        <v>79.66</v>
      </c>
      <c r="DI7" s="40">
        <v>52.15</v>
      </c>
      <c r="DJ7" s="40">
        <v>52.21</v>
      </c>
      <c r="DK7" s="40">
        <v>54.51</v>
      </c>
      <c r="DL7" s="40">
        <v>55.38</v>
      </c>
      <c r="DM7" s="40">
        <v>56.07</v>
      </c>
      <c r="DN7" s="40">
        <v>60.2</v>
      </c>
      <c r="DO7" s="40">
        <v>55.44</v>
      </c>
      <c r="DP7" s="40">
        <v>55.44</v>
      </c>
      <c r="DQ7" s="40">
        <v>55.44</v>
      </c>
      <c r="DR7" s="40">
        <v>100</v>
      </c>
      <c r="DS7" s="40">
        <v>100</v>
      </c>
      <c r="DT7" s="40">
        <v>29.43</v>
      </c>
      <c r="DU7" s="40">
        <v>32.03</v>
      </c>
      <c r="DV7" s="40">
        <v>36.58</v>
      </c>
      <c r="DW7" s="40">
        <v>40.880000000000003</v>
      </c>
      <c r="DX7" s="40">
        <v>41.24</v>
      </c>
      <c r="DY7" s="40">
        <v>48.27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0.11</v>
      </c>
      <c r="EF7" s="40">
        <v>0.11</v>
      </c>
      <c r="EG7" s="40">
        <v>0.36</v>
      </c>
      <c r="EH7" s="40">
        <v>0.12</v>
      </c>
      <c r="EI7" s="40">
        <v>0.31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98</v>
      </c>
      <c r="C9" s="43" t="s">
        <v>99</v>
      </c>
      <c r="D9" s="43" t="s">
        <v>100</v>
      </c>
      <c r="E9" s="43" t="s">
        <v>101</v>
      </c>
      <c r="F9" s="43" t="s">
        <v>102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81.650000000000006</v>
      </c>
      <c r="V11" s="48">
        <f>IF(U6="-",NA(),U6)</f>
        <v>77.569999999999993</v>
      </c>
      <c r="W11" s="48">
        <f>IF(V6="-",NA(),V6)</f>
        <v>78.709999999999994</v>
      </c>
      <c r="X11" s="48">
        <f>IF(W6="-",NA(),W6)</f>
        <v>82.44</v>
      </c>
      <c r="Y11" s="48">
        <f>IF(X6="-",NA(),X6)</f>
        <v>86.46</v>
      </c>
      <c r="AE11" s="47" t="s">
        <v>23</v>
      </c>
      <c r="AF11" s="48">
        <f>IF(AE6="-",NA(),AE6)</f>
        <v>49.21</v>
      </c>
      <c r="AG11" s="48">
        <f>IF(AF6="-",NA(),AF6)</f>
        <v>51.75</v>
      </c>
      <c r="AH11" s="48">
        <f>IF(AG6="-",NA(),AG6)</f>
        <v>74.290000000000006</v>
      </c>
      <c r="AI11" s="48">
        <f>IF(AH6="-",NA(),AH6)</f>
        <v>160.44999999999999</v>
      </c>
      <c r="AJ11" s="48">
        <f>IF(AI6="-",NA(),AI6)</f>
        <v>186.35</v>
      </c>
      <c r="AP11" s="47" t="s">
        <v>23</v>
      </c>
      <c r="AQ11" s="48">
        <f>IF(AP6="-",NA(),AP6)</f>
        <v>658.48</v>
      </c>
      <c r="AR11" s="48">
        <f>IF(AQ6="-",NA(),AQ6)</f>
        <v>1001.26</v>
      </c>
      <c r="AS11" s="48">
        <f>IF(AR6="-",NA(),AR6)</f>
        <v>909.93</v>
      </c>
      <c r="AT11" s="48">
        <f>IF(AS6="-",NA(),AS6)</f>
        <v>835.69</v>
      </c>
      <c r="AU11" s="48">
        <f>IF(AT6="-",NA(),AT6)</f>
        <v>792.74</v>
      </c>
      <c r="BA11" s="47" t="s">
        <v>23</v>
      </c>
      <c r="BB11" s="48">
        <f>IF(BA6="-",NA(),BA6)</f>
        <v>339.86</v>
      </c>
      <c r="BC11" s="48">
        <f>IF(BB6="-",NA(),BB6)</f>
        <v>299.60000000000002</v>
      </c>
      <c r="BD11" s="48">
        <f>IF(BC6="-",NA(),BC6)</f>
        <v>276.52999999999997</v>
      </c>
      <c r="BE11" s="48">
        <f>IF(BD6="-",NA(),BD6)</f>
        <v>248.25</v>
      </c>
      <c r="BF11" s="48">
        <f>IF(BE6="-",NA(),BE6)</f>
        <v>227.86</v>
      </c>
      <c r="BL11" s="47" t="s">
        <v>23</v>
      </c>
      <c r="BM11" s="48">
        <f>IF(BL6="-",NA(),BL6)</f>
        <v>79.86</v>
      </c>
      <c r="BN11" s="48">
        <f>IF(BM6="-",NA(),BM6)</f>
        <v>75.73</v>
      </c>
      <c r="BO11" s="48">
        <f>IF(BN6="-",NA(),BN6)</f>
        <v>77.16</v>
      </c>
      <c r="BP11" s="48">
        <f>IF(BO6="-",NA(),BO6)</f>
        <v>79.47</v>
      </c>
      <c r="BQ11" s="48">
        <f>IF(BP6="-",NA(),BP6)</f>
        <v>85.29</v>
      </c>
      <c r="BW11" s="47" t="s">
        <v>23</v>
      </c>
      <c r="BX11" s="48">
        <f>IF(BW6="-",NA(),BW6)</f>
        <v>21.41</v>
      </c>
      <c r="BY11" s="48">
        <f>IF(BX6="-",NA(),BX6)</f>
        <v>22.85</v>
      </c>
      <c r="BZ11" s="48">
        <f>IF(BY6="-",NA(),BY6)</f>
        <v>22.35</v>
      </c>
      <c r="CA11" s="48">
        <f>IF(BZ6="-",NA(),BZ6)</f>
        <v>21.65</v>
      </c>
      <c r="CB11" s="48">
        <f>IF(CA6="-",NA(),CA6)</f>
        <v>20.2</v>
      </c>
      <c r="CH11" s="47" t="s">
        <v>23</v>
      </c>
      <c r="CI11" s="48">
        <f>IF(CH6="-",NA(),CH6)</f>
        <v>43.36</v>
      </c>
      <c r="CJ11" s="48">
        <f>IF(CI6="-",NA(),CI6)</f>
        <v>44.34</v>
      </c>
      <c r="CK11" s="48">
        <f>IF(CJ6="-",NA(),CJ6)</f>
        <v>41.97</v>
      </c>
      <c r="CL11" s="48">
        <f>IF(CK6="-",NA(),CK6)</f>
        <v>37.03</v>
      </c>
      <c r="CM11" s="48">
        <f>IF(CL6="-",NA(),CL6)</f>
        <v>38.18</v>
      </c>
      <c r="CS11" s="47" t="s">
        <v>23</v>
      </c>
      <c r="CT11" s="48">
        <f>IF(CS6="-",NA(),CS6)</f>
        <v>60.27</v>
      </c>
      <c r="CU11" s="48">
        <f>IF(CT6="-",NA(),CT6)</f>
        <v>60.27</v>
      </c>
      <c r="CV11" s="48">
        <f>IF(CU6="-",NA(),CU6)</f>
        <v>63.28</v>
      </c>
      <c r="CW11" s="48">
        <f>IF(CV6="-",NA(),CV6)</f>
        <v>63.28</v>
      </c>
      <c r="CX11" s="48">
        <f>IF(CW6="-",NA(),CW6)</f>
        <v>63.28</v>
      </c>
      <c r="DD11" s="47" t="s">
        <v>23</v>
      </c>
      <c r="DE11" s="48">
        <f>IF(DD6="-",NA(),DD6)</f>
        <v>71.55</v>
      </c>
      <c r="DF11" s="48">
        <f>IF(DE6="-",NA(),DE6)</f>
        <v>73.67</v>
      </c>
      <c r="DG11" s="48">
        <f>IF(DF6="-",NA(),DF6)</f>
        <v>76</v>
      </c>
      <c r="DH11" s="48">
        <f>IF(DG6="-",NA(),DG6)</f>
        <v>77.77</v>
      </c>
      <c r="DI11" s="48">
        <f>IF(DH6="-",NA(),DH6)</f>
        <v>79.66</v>
      </c>
      <c r="DO11" s="47" t="s">
        <v>23</v>
      </c>
      <c r="DP11" s="48">
        <f>IF(DO6="-",NA(),DO6)</f>
        <v>55.44</v>
      </c>
      <c r="DQ11" s="48">
        <f>IF(DP6="-",NA(),DP6)</f>
        <v>55.44</v>
      </c>
      <c r="DR11" s="48">
        <f>IF(DQ6="-",NA(),DQ6)</f>
        <v>55.44</v>
      </c>
      <c r="DS11" s="48">
        <f>IF(DR6="-",NA(),DR6)</f>
        <v>100</v>
      </c>
      <c r="DT11" s="48">
        <f>IF(DS6="-",NA(),DS6)</f>
        <v>100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109.1</v>
      </c>
      <c r="V12" s="48">
        <f>IF(Z6="-",NA(),Z6)</f>
        <v>108.18</v>
      </c>
      <c r="W12" s="48">
        <f>IF(AA6="-",NA(),AA6)</f>
        <v>114.99</v>
      </c>
      <c r="X12" s="48">
        <f>IF(AB6="-",NA(),AB6)</f>
        <v>110.04</v>
      </c>
      <c r="Y12" s="48">
        <f>IF(AC6="-",NA(),AC6)</f>
        <v>115</v>
      </c>
      <c r="AE12" s="47" t="s">
        <v>24</v>
      </c>
      <c r="AF12" s="48">
        <f>IF(AJ6="-",NA(),AJ6)</f>
        <v>82.78</v>
      </c>
      <c r="AG12" s="48">
        <f t="shared" ref="AG12:AJ12" si="10">IF(AK6="-",NA(),AK6)</f>
        <v>79.27</v>
      </c>
      <c r="AH12" s="48">
        <f t="shared" si="10"/>
        <v>75.56</v>
      </c>
      <c r="AI12" s="48">
        <f t="shared" si="10"/>
        <v>68.38</v>
      </c>
      <c r="AJ12" s="48">
        <f t="shared" si="10"/>
        <v>66.13</v>
      </c>
      <c r="AP12" s="47" t="s">
        <v>24</v>
      </c>
      <c r="AQ12" s="48">
        <f>IF(AU6="-",NA(),AU6)</f>
        <v>649.91999999999996</v>
      </c>
      <c r="AR12" s="48">
        <f t="shared" ref="AR12:AU12" si="11">IF(AV6="-",NA(),AV6)</f>
        <v>680.22</v>
      </c>
      <c r="AS12" s="48">
        <f t="shared" si="11"/>
        <v>786.06</v>
      </c>
      <c r="AT12" s="48">
        <f t="shared" si="11"/>
        <v>771.18</v>
      </c>
      <c r="AU12" s="48">
        <f t="shared" si="11"/>
        <v>815.18</v>
      </c>
      <c r="BA12" s="47" t="s">
        <v>24</v>
      </c>
      <c r="BB12" s="48">
        <f>IF(BF6="-",NA(),BF6)</f>
        <v>531.53</v>
      </c>
      <c r="BC12" s="48">
        <f t="shared" ref="BC12:BF12" si="12">IF(BG6="-",NA(),BG6)</f>
        <v>504.73</v>
      </c>
      <c r="BD12" s="48">
        <f t="shared" si="12"/>
        <v>450.91</v>
      </c>
      <c r="BE12" s="48">
        <f t="shared" si="12"/>
        <v>444.01</v>
      </c>
      <c r="BF12" s="48">
        <f t="shared" si="12"/>
        <v>413.29</v>
      </c>
      <c r="BL12" s="47" t="s">
        <v>24</v>
      </c>
      <c r="BM12" s="48">
        <f>IF(BQ6="-",NA(),BQ6)</f>
        <v>93.31</v>
      </c>
      <c r="BN12" s="48">
        <f t="shared" ref="BN12:BQ12" si="13">IF(BR6="-",NA(),BR6)</f>
        <v>92.2</v>
      </c>
      <c r="BO12" s="48">
        <f t="shared" si="13"/>
        <v>103.39</v>
      </c>
      <c r="BP12" s="48">
        <f t="shared" si="13"/>
        <v>96.49</v>
      </c>
      <c r="BQ12" s="48">
        <f t="shared" si="13"/>
        <v>101.92</v>
      </c>
      <c r="BW12" s="47" t="s">
        <v>24</v>
      </c>
      <c r="BX12" s="48">
        <f>IF(CB6="-",NA(),CB6)</f>
        <v>33.81</v>
      </c>
      <c r="BY12" s="48">
        <f t="shared" ref="BY12:CB12" si="14">IF(CC6="-",NA(),CC6)</f>
        <v>34.33</v>
      </c>
      <c r="BZ12" s="48">
        <f t="shared" si="14"/>
        <v>30.96</v>
      </c>
      <c r="CA12" s="48">
        <f t="shared" si="14"/>
        <v>33.229999999999997</v>
      </c>
      <c r="CB12" s="48">
        <f t="shared" si="14"/>
        <v>31.6</v>
      </c>
      <c r="CH12" s="47" t="s">
        <v>24</v>
      </c>
      <c r="CI12" s="48">
        <f>IF(CM6="-",NA(),CM6)</f>
        <v>43.85</v>
      </c>
      <c r="CJ12" s="48">
        <f t="shared" ref="CJ12:CM12" si="15">IF(CN6="-",NA(),CN6)</f>
        <v>44.05</v>
      </c>
      <c r="CK12" s="48">
        <f t="shared" si="15"/>
        <v>45.51</v>
      </c>
      <c r="CL12" s="48">
        <f t="shared" si="15"/>
        <v>44.67</v>
      </c>
      <c r="CM12" s="48">
        <f t="shared" si="15"/>
        <v>41.71</v>
      </c>
      <c r="CS12" s="47" t="s">
        <v>24</v>
      </c>
      <c r="CT12" s="48">
        <f>IF(CX6="-",NA(),CX6)</f>
        <v>61.64</v>
      </c>
      <c r="CU12" s="48">
        <f t="shared" ref="CU12:CX12" si="16">IF(CY6="-",NA(),CY6)</f>
        <v>61.85</v>
      </c>
      <c r="CV12" s="48">
        <f t="shared" si="16"/>
        <v>64.14</v>
      </c>
      <c r="CW12" s="48">
        <f t="shared" si="16"/>
        <v>63.89</v>
      </c>
      <c r="CX12" s="48">
        <f t="shared" si="16"/>
        <v>64.7</v>
      </c>
      <c r="DD12" s="47" t="s">
        <v>24</v>
      </c>
      <c r="DE12" s="48">
        <f>IF(DI6="-",NA(),DI6)</f>
        <v>52.15</v>
      </c>
      <c r="DF12" s="48">
        <f t="shared" ref="DF12:DI12" si="17">IF(DJ6="-",NA(),DJ6)</f>
        <v>52.21</v>
      </c>
      <c r="DG12" s="48">
        <f t="shared" si="17"/>
        <v>54.51</v>
      </c>
      <c r="DH12" s="48">
        <f t="shared" si="17"/>
        <v>55.38</v>
      </c>
      <c r="DI12" s="48">
        <f t="shared" si="17"/>
        <v>56.07</v>
      </c>
      <c r="DO12" s="47" t="s">
        <v>24</v>
      </c>
      <c r="DP12" s="48">
        <f>IF(DT6="-",NA(),DT6)</f>
        <v>29.43</v>
      </c>
      <c r="DQ12" s="48">
        <f t="shared" ref="DQ12:DT12" si="18">IF(DU6="-",NA(),DU6)</f>
        <v>32.03</v>
      </c>
      <c r="DR12" s="48">
        <f t="shared" si="18"/>
        <v>36.58</v>
      </c>
      <c r="DS12" s="48">
        <f t="shared" si="18"/>
        <v>40.880000000000003</v>
      </c>
      <c r="DT12" s="48">
        <f t="shared" si="18"/>
        <v>41.24</v>
      </c>
      <c r="DZ12" s="47" t="s">
        <v>24</v>
      </c>
      <c r="EA12" s="48">
        <f>IF(EE6="-",NA(),EE6)</f>
        <v>0.11</v>
      </c>
      <c r="EB12" s="48">
        <f t="shared" ref="EB12:EE12" si="19">IF(EF6="-",NA(),EF6)</f>
        <v>0.11</v>
      </c>
      <c r="EC12" s="48">
        <f t="shared" si="19"/>
        <v>0.36</v>
      </c>
      <c r="ED12" s="48">
        <f t="shared" si="19"/>
        <v>0.12</v>
      </c>
      <c r="EE12" s="48">
        <f t="shared" si="19"/>
        <v>0.31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政策企画部情報システム課</cp:lastModifiedBy>
  <cp:lastPrinted>2023-01-23T10:31:33Z</cp:lastPrinted>
  <dcterms:created xsi:type="dcterms:W3CDTF">2022-12-01T02:34:11Z</dcterms:created>
  <dcterms:modified xsi:type="dcterms:W3CDTF">2023-02-13T09:01:21Z</dcterms:modified>
  <cp:category/>
</cp:coreProperties>
</file>