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2_北茨城市\"/>
    </mc:Choice>
  </mc:AlternateContent>
  <workbookProtection workbookAlgorithmName="SHA-512" workbookHashValue="CdMQjS8Ivf/HfN8t1HY9RzfM98LQsQqKPPER7lvB4kle3YlAawP44l6i9vU8aiRxiUUDxwFU47AaAEGVp9E3qw==" workbookSaltValue="vV1kNv8YLki68lSkrroH8A==" workbookSpinCount="100000" lockStructure="1"/>
  <bookViews>
    <workbookView xWindow="0" yWindow="0" windowWidth="20496" windowHeight="753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<sst xmlns="http://schemas.openxmlformats.org/spreadsheetml/2006/main" count="319" uniqueCount="118">
  <si>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</si>
  <si>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</si>
  <si>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</si>
  <si>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</si>
  <si>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</si>
  <si>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</si>
  <si>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</si>
  <si>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</si>
  <si>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</si>
  <si>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</si>
  <si>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</si>
  <si>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</si>
  <si>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</si>
  <si>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</si>
  <si>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</si>
  <si>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</si>
  <si>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</si>
  <si>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</si>
  <si>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</si>
  <si>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</si>
  <si>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</si>
  <si>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</si>
  <si>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</si>
  <si>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</si>
  <si>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</si>
  <si>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</si>
  <si>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</si>
  <si>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</si>
  <si>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</si>
  <si>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</si>
  <si>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</si>
  <si>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</si>
  <si>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</si>
  <si>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</si>
  <si>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</si>
  <si>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</si>
  <si>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</si>
  <si>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</si>
  <si>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</si>
  <si>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</si>
  <si>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</si>
  <si>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</si>
  <si>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</si>
  <si>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</si>
  <si>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</si>
  <si>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</si>
  <si>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</si>
  <si>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</si>
  <si>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</si>
  <si>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</si>
  <si>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</si>
  <si>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</si>
  <si>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</si>
  <si>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</si>
  <si>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</si>
  <si>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</si>
  <si>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</si>
  <si>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</si>
  <si>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</si>
  <si>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</si>
  <si>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</si>
  <si>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</si>
  <si>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</si>
  <si>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</si>
  <si>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</si>
  <si>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</si>
  <si>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</si>
  <si>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</si>
  <si>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</si>
  <si>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</si>
  <si>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</si>
  <si>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</si>
  <si>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</si>
  <si>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</si>
  <si>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</si>
  <si>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</si>
  <si>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</si>
  <si>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</si>
  <si>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</si>
  <si>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</si>
  <si>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</si>
  <si>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</si>
  <si>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</si>
  <si>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</si>
  <si>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</si>
  <si>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</si>
  <si>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</si>
  <si>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</si>
  <si>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</si>
  <si>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</si>
  <si>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</si>
  <si>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</si>
  <si>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</si>
  <si>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</si>
  <si>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</si>
  <si>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</si>
  <si>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</si>
  <si>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</si>
  <si>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</si>
  <si>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</si>
  <si>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</si>
  <si>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</si>
  <si>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</si>
  <si>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</si>
  <si>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</si>
  <si>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</si>
  <si>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</si>
  <si>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</si>
  <si>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</si>
  <si>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</si>
  <si>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</si>
  <si>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</si>
  <si>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</si>
  <si>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</si>
  <si>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</si>
  <si>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現在、面的整備状況の改善のため、整備を進めている。今後10年程度の期間、計画区域内でも最も人口密度の高いJR磯原駅周辺を整備する予定である。
　同時に、整備と並行して下水道への接続を推進し、施設利用率の向上に努める。
　また、ストックマネジメント計画に基づき、施設の計画的な更新と支出の平準化を図る。</t>
    <rPh sb="1" eb="3">
      <t>ゲンザイ</t>
    </rPh>
    <rPh sb="4" eb="6">
      <t>メンテキ</t>
    </rPh>
    <rPh sb="6" eb="8">
      <t>セイビ</t>
    </rPh>
    <rPh sb="8" eb="10">
      <t>ジョウキョウ</t>
    </rPh>
    <rPh sb="11" eb="13">
      <t>カイゼン</t>
    </rPh>
    <rPh sb="17" eb="19">
      <t>セイビ</t>
    </rPh>
    <rPh sb="20" eb="21">
      <t>スス</t>
    </rPh>
    <rPh sb="26" eb="28">
      <t>コンゴ</t>
    </rPh>
    <rPh sb="30" eb="31">
      <t>ネン</t>
    </rPh>
    <rPh sb="31" eb="33">
      <t>テイド</t>
    </rPh>
    <rPh sb="34" eb="36">
      <t>キカン</t>
    </rPh>
    <rPh sb="37" eb="39">
      <t>ケイカク</t>
    </rPh>
    <rPh sb="39" eb="41">
      <t>クイキ</t>
    </rPh>
    <rPh sb="41" eb="42">
      <t>ナイ</t>
    </rPh>
    <rPh sb="44" eb="45">
      <t>モット</t>
    </rPh>
    <rPh sb="46" eb="48">
      <t>ジンコウ</t>
    </rPh>
    <rPh sb="48" eb="50">
      <t>ミツド</t>
    </rPh>
    <rPh sb="51" eb="52">
      <t>タカ</t>
    </rPh>
    <rPh sb="55" eb="57">
      <t>イソハラ</t>
    </rPh>
    <rPh sb="57" eb="58">
      <t>エキ</t>
    </rPh>
    <rPh sb="58" eb="60">
      <t>シュウヘン</t>
    </rPh>
    <rPh sb="61" eb="63">
      <t>セイビ</t>
    </rPh>
    <rPh sb="65" eb="67">
      <t>ヨテイ</t>
    </rPh>
    <rPh sb="73" eb="75">
      <t>ドウジ</t>
    </rPh>
    <rPh sb="77" eb="79">
      <t>セイビ</t>
    </rPh>
    <rPh sb="80" eb="82">
      <t>ヘイコウ</t>
    </rPh>
    <rPh sb="84" eb="87">
      <t>ゲスイドウ</t>
    </rPh>
    <rPh sb="89" eb="91">
      <t>セツゾク</t>
    </rPh>
    <rPh sb="92" eb="94">
      <t>スイシン</t>
    </rPh>
    <rPh sb="96" eb="98">
      <t>シセツ</t>
    </rPh>
    <rPh sb="98" eb="100">
      <t>リヨウ</t>
    </rPh>
    <rPh sb="100" eb="101">
      <t>リツ</t>
    </rPh>
    <rPh sb="102" eb="104">
      <t>コウジョウ</t>
    </rPh>
    <rPh sb="105" eb="106">
      <t>ツト</t>
    </rPh>
    <rPh sb="124" eb="126">
      <t>ケイカク</t>
    </rPh>
    <rPh sb="127" eb="128">
      <t>モト</t>
    </rPh>
    <rPh sb="131" eb="133">
      <t>シセツ</t>
    </rPh>
    <rPh sb="134" eb="136">
      <t>ケイカク</t>
    </rPh>
    <rPh sb="136" eb="137">
      <t>テキ</t>
    </rPh>
    <rPh sb="138" eb="140">
      <t>コウシン</t>
    </rPh>
    <rPh sb="141" eb="143">
      <t>シシュツ</t>
    </rPh>
    <rPh sb="144" eb="147">
      <t>ヘイジュンカ</t>
    </rPh>
    <rPh sb="148" eb="149">
      <t>ハカ</t>
    </rPh>
    <phoneticPr fontId="4"/>
  </si>
  <si>
    <t>　当市の公共下水道は平成17年10月に供用を開始した比較的新しい施設である。大部分の管渠についても比較的新たなものであるが、供用を開始している範囲には集中浄化槽を廃止して編入した区域もあり、そういった区域は管渠敷設から40年以上経過しており、定期点検や小規模な修繕で対応している。今後はストックマネジメント計画により計画的な点検及び修繕を行う必要がある。</t>
    <rPh sb="1" eb="3">
      <t>トウシ</t>
    </rPh>
    <rPh sb="4" eb="6">
      <t>コウキョウ</t>
    </rPh>
    <rPh sb="6" eb="9">
      <t>ゲスイドウ</t>
    </rPh>
    <rPh sb="10" eb="12">
      <t>ヘイセイ</t>
    </rPh>
    <rPh sb="14" eb="15">
      <t>ネン</t>
    </rPh>
    <rPh sb="17" eb="18">
      <t>ガツ</t>
    </rPh>
    <rPh sb="19" eb="21">
      <t>キョウヨウ</t>
    </rPh>
    <rPh sb="22" eb="24">
      <t>カイシ</t>
    </rPh>
    <rPh sb="26" eb="29">
      <t>ヒカクテキ</t>
    </rPh>
    <rPh sb="29" eb="30">
      <t>アタラ</t>
    </rPh>
    <rPh sb="32" eb="34">
      <t>シセツ</t>
    </rPh>
    <rPh sb="38" eb="41">
      <t>ダイブブン</t>
    </rPh>
    <rPh sb="42" eb="44">
      <t>カンキョ</t>
    </rPh>
    <rPh sb="49" eb="52">
      <t>ヒカクテキ</t>
    </rPh>
    <rPh sb="52" eb="53">
      <t>アラ</t>
    </rPh>
    <rPh sb="62" eb="64">
      <t>キョウヨウ</t>
    </rPh>
    <rPh sb="65" eb="67">
      <t>カイシ</t>
    </rPh>
    <rPh sb="71" eb="73">
      <t>ハンイ</t>
    </rPh>
    <rPh sb="75" eb="77">
      <t>シュウチュウ</t>
    </rPh>
    <rPh sb="77" eb="80">
      <t>ジョウカソウ</t>
    </rPh>
    <rPh sb="81" eb="83">
      <t>ハイシ</t>
    </rPh>
    <rPh sb="85" eb="87">
      <t>ヘンニュウ</t>
    </rPh>
    <rPh sb="89" eb="91">
      <t>クイキ</t>
    </rPh>
    <rPh sb="100" eb="102">
      <t>クイキ</t>
    </rPh>
    <rPh sb="103" eb="105">
      <t>カンキョ</t>
    </rPh>
    <rPh sb="105" eb="107">
      <t>フセツ</t>
    </rPh>
    <rPh sb="111" eb="112">
      <t>ネン</t>
    </rPh>
    <rPh sb="112" eb="114">
      <t>イジョウ</t>
    </rPh>
    <rPh sb="114" eb="116">
      <t>ケイカ</t>
    </rPh>
    <rPh sb="121" eb="123">
      <t>テイキ</t>
    </rPh>
    <rPh sb="123" eb="125">
      <t>テンケン</t>
    </rPh>
    <rPh sb="126" eb="129">
      <t>ショウキボ</t>
    </rPh>
    <rPh sb="130" eb="132">
      <t>シュウゼン</t>
    </rPh>
    <rPh sb="133" eb="135">
      <t>タイオウ</t>
    </rPh>
    <rPh sb="140" eb="142">
      <t>コンゴ</t>
    </rPh>
    <rPh sb="153" eb="155">
      <t>ケイカク</t>
    </rPh>
    <rPh sb="158" eb="161">
      <t>ケイカクテキ</t>
    </rPh>
    <rPh sb="162" eb="164">
      <t>テンケン</t>
    </rPh>
    <rPh sb="164" eb="165">
      <t>オヨ</t>
    </rPh>
    <rPh sb="166" eb="168">
      <t>シュウゼン</t>
    </rPh>
    <rPh sb="169" eb="170">
      <t>オコナ</t>
    </rPh>
    <rPh sb="171" eb="173">
      <t>ヒツヨウ</t>
    </rPh>
    <phoneticPr fontId="4"/>
  </si>
  <si>
    <t>①経常収支比率については、法適用初年度であり、前年度比較ができないが、平均を下回っている。支出削減に努める。
②累積欠損金比率については、欠損金の増加を少しでも減らすよう水洗化率の向上及び経費削減に努める。
③流動比率は平均値を下回っているため、管渠整備を進め処理水量を増やすことで収入を増加させることや、経費の抑制により現金を確保をするなどで改善に努める。
⑤経費回収率については、平均値を下回っているため経費削減や未整備地区の普及を進める。
⑥汚水処理原価については、平均値を上回っているが、現状施設稼働率が低い状況であることが原因であるため、管渠整備を進め使用者を増やし、流入量を増やすことで改善に努める。
⑦施設利用率については、平均値より低いが、整備面積を増やし利用者を増やすことで改善に努める。
⑧水洗化率については、平均値より低い状況だが、これは浄化槽にて処理をしている地域に対して新たに整備を進めていることで、急には公共下水道に接続されにくいことが原因と考える。引き続き接続を呼びかけ向上に努める。</t>
    <rPh sb="1" eb="3">
      <t>ケイジョウ</t>
    </rPh>
    <rPh sb="3" eb="5">
      <t>シュウシ</t>
    </rPh>
    <rPh sb="5" eb="7">
      <t>ヒリツ</t>
    </rPh>
    <rPh sb="13" eb="14">
      <t>ホウ</t>
    </rPh>
    <rPh sb="14" eb="16">
      <t>テキヨウ</t>
    </rPh>
    <rPh sb="16" eb="19">
      <t>ショネンド</t>
    </rPh>
    <rPh sb="23" eb="26">
      <t>ゼンネンド</t>
    </rPh>
    <rPh sb="26" eb="28">
      <t>ヒカク</t>
    </rPh>
    <rPh sb="35" eb="37">
      <t>ヘイキン</t>
    </rPh>
    <rPh sb="38" eb="40">
      <t>シタマワ</t>
    </rPh>
    <rPh sb="45" eb="47">
      <t>シシュツ</t>
    </rPh>
    <rPh sb="50" eb="51">
      <t>ツト</t>
    </rPh>
    <rPh sb="56" eb="58">
      <t>ルイセキ</t>
    </rPh>
    <rPh sb="58" eb="60">
      <t>ケッソン</t>
    </rPh>
    <rPh sb="60" eb="61">
      <t>キン</t>
    </rPh>
    <rPh sb="61" eb="63">
      <t>ヒリツ</t>
    </rPh>
    <rPh sb="69" eb="72">
      <t>ケッソンキン</t>
    </rPh>
    <rPh sb="73" eb="75">
      <t>ゾウカ</t>
    </rPh>
    <rPh sb="76" eb="77">
      <t>スコ</t>
    </rPh>
    <rPh sb="80" eb="81">
      <t>ヘ</t>
    </rPh>
    <rPh sb="85" eb="88">
      <t>スイセンカ</t>
    </rPh>
    <rPh sb="88" eb="89">
      <t>リツ</t>
    </rPh>
    <rPh sb="90" eb="92">
      <t>コウジョウ</t>
    </rPh>
    <rPh sb="92" eb="93">
      <t>オヨ</t>
    </rPh>
    <rPh sb="94" eb="96">
      <t>ケイヒ</t>
    </rPh>
    <rPh sb="96" eb="98">
      <t>サクゲン</t>
    </rPh>
    <rPh sb="99" eb="100">
      <t>ツト</t>
    </rPh>
    <rPh sb="105" eb="107">
      <t>リュウドウ</t>
    </rPh>
    <rPh sb="107" eb="109">
      <t>ヒリツ</t>
    </rPh>
    <rPh sb="110" eb="113">
      <t>ヘイキンチ</t>
    </rPh>
    <rPh sb="114" eb="116">
      <t>シタマワ</t>
    </rPh>
    <rPh sb="123" eb="125">
      <t>カンキョ</t>
    </rPh>
    <rPh sb="125" eb="127">
      <t>セイビ</t>
    </rPh>
    <rPh sb="128" eb="129">
      <t>スス</t>
    </rPh>
    <rPh sb="130" eb="132">
      <t>ショリ</t>
    </rPh>
    <rPh sb="132" eb="134">
      <t>スイリョウ</t>
    </rPh>
    <rPh sb="135" eb="136">
      <t>フ</t>
    </rPh>
    <rPh sb="141" eb="143">
      <t>シュウニュウ</t>
    </rPh>
    <rPh sb="144" eb="146">
      <t>ゾウカ</t>
    </rPh>
    <rPh sb="153" eb="155">
      <t>ケイヒ</t>
    </rPh>
    <rPh sb="156" eb="158">
      <t>ヨクセイ</t>
    </rPh>
    <rPh sb="161" eb="163">
      <t>ゲンキン</t>
    </rPh>
    <rPh sb="164" eb="166">
      <t>カクホ</t>
    </rPh>
    <rPh sb="175" eb="176">
      <t>ツト</t>
    </rPh>
    <rPh sb="181" eb="183">
      <t>ケイヒ</t>
    </rPh>
    <rPh sb="183" eb="185">
      <t>カイシュウ</t>
    </rPh>
    <rPh sb="185" eb="186">
      <t>リツ</t>
    </rPh>
    <rPh sb="192" eb="195">
      <t>ヘイキンチ</t>
    </rPh>
    <rPh sb="196" eb="198">
      <t>シタマワ</t>
    </rPh>
    <rPh sb="204" eb="206">
      <t>ケイヒ</t>
    </rPh>
    <rPh sb="206" eb="208">
      <t>サクゲン</t>
    </rPh>
    <rPh sb="209" eb="212">
      <t>ミセイビ</t>
    </rPh>
    <rPh sb="212" eb="214">
      <t>チク</t>
    </rPh>
    <rPh sb="215" eb="217">
      <t>フキュウ</t>
    </rPh>
    <rPh sb="218" eb="219">
      <t>スス</t>
    </rPh>
    <rPh sb="224" eb="226">
      <t>オスイ</t>
    </rPh>
    <rPh sb="226" eb="228">
      <t>ショリ</t>
    </rPh>
    <rPh sb="228" eb="230">
      <t>ゲンカ</t>
    </rPh>
    <rPh sb="236" eb="239">
      <t>ヘイキンチ</t>
    </rPh>
    <rPh sb="240" eb="241">
      <t>ウワ</t>
    </rPh>
    <rPh sb="248" eb="250">
      <t>ゲンジョウ</t>
    </rPh>
    <rPh sb="250" eb="252">
      <t>シセツ</t>
    </rPh>
    <rPh sb="252" eb="254">
      <t>カドウ</t>
    </rPh>
    <rPh sb="254" eb="255">
      <t>リツ</t>
    </rPh>
    <rPh sb="256" eb="257">
      <t>ヒク</t>
    </rPh>
    <rPh sb="258" eb="260">
      <t>ジョウキョウ</t>
    </rPh>
    <rPh sb="266" eb="268">
      <t>ゲンイン</t>
    </rPh>
    <rPh sb="274" eb="276">
      <t>カンキョ</t>
    </rPh>
    <rPh sb="276" eb="278">
      <t>セイビ</t>
    </rPh>
    <rPh sb="279" eb="280">
      <t>スス</t>
    </rPh>
    <rPh sb="281" eb="284">
      <t>シヨウシャ</t>
    </rPh>
    <rPh sb="285" eb="286">
      <t>フ</t>
    </rPh>
    <rPh sb="289" eb="291">
      <t>リュウニュウ</t>
    </rPh>
    <rPh sb="291" eb="292">
      <t>リョウ</t>
    </rPh>
    <rPh sb="293" eb="294">
      <t>フ</t>
    </rPh>
    <rPh sb="299" eb="301">
      <t>カイゼン</t>
    </rPh>
    <rPh sb="302" eb="303">
      <t>ツト</t>
    </rPh>
    <rPh sb="308" eb="310">
      <t>シセツ</t>
    </rPh>
    <rPh sb="310" eb="312">
      <t>リヨウ</t>
    </rPh>
    <rPh sb="312" eb="313">
      <t>リツ</t>
    </rPh>
    <rPh sb="319" eb="322">
      <t>ヘイキンチ</t>
    </rPh>
    <rPh sb="324" eb="325">
      <t>ヒク</t>
    </rPh>
    <rPh sb="328" eb="330">
      <t>セイビ</t>
    </rPh>
    <rPh sb="330" eb="332">
      <t>メンセキ</t>
    </rPh>
    <rPh sb="333" eb="334">
      <t>フ</t>
    </rPh>
    <rPh sb="336" eb="339">
      <t>リヨウシャ</t>
    </rPh>
    <rPh sb="340" eb="341">
      <t>フ</t>
    </rPh>
    <rPh sb="346" eb="348">
      <t>カイゼン</t>
    </rPh>
    <rPh sb="349" eb="350">
      <t>ツト</t>
    </rPh>
    <rPh sb="355" eb="358">
      <t>スイセンカ</t>
    </rPh>
    <rPh sb="358" eb="359">
      <t>リツ</t>
    </rPh>
    <rPh sb="365" eb="368">
      <t>ヘイキンチ</t>
    </rPh>
    <rPh sb="370" eb="371">
      <t>ヒク</t>
    </rPh>
    <rPh sb="372" eb="374">
      <t>ジョウキョウ</t>
    </rPh>
    <rPh sb="380" eb="383">
      <t>ジョウカソウ</t>
    </rPh>
    <rPh sb="385" eb="387">
      <t>ショリ</t>
    </rPh>
    <rPh sb="392" eb="394">
      <t>チイキ</t>
    </rPh>
    <rPh sb="395" eb="396">
      <t>タイ</t>
    </rPh>
    <rPh sb="398" eb="399">
      <t>アラ</t>
    </rPh>
    <rPh sb="401" eb="403">
      <t>セイビ</t>
    </rPh>
    <rPh sb="404" eb="405">
      <t>スス</t>
    </rPh>
    <rPh sb="413" eb="414">
      <t>キュウ</t>
    </rPh>
    <rPh sb="416" eb="418">
      <t>コウキョウ</t>
    </rPh>
    <rPh sb="418" eb="421">
      <t>ゲスイドウ</t>
    </rPh>
    <rPh sb="422" eb="424">
      <t>セツゾク</t>
    </rPh>
    <rPh sb="432" eb="434">
      <t>ゲンイン</t>
    </rPh>
    <rPh sb="435" eb="436">
      <t>カンガ</t>
    </rPh>
    <rPh sb="439" eb="440">
      <t>ヒ</t>
    </rPh>
    <rPh sb="441" eb="442">
      <t>ツヅ</t>
    </rPh>
    <rPh sb="443" eb="445">
      <t>セツゾク</t>
    </rPh>
    <rPh sb="446" eb="447">
      <t>ヨ</t>
    </rPh>
    <rPh sb="450" eb="452">
      <t>コウジョウ</t>
    </rPh>
    <rPh sb="453" eb="45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</si>
</sst>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75-4207-B7F6-5A9ADFDCB3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7975-4207-B7F6-5A9ADFDCB3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27.88</c:v>
                </c:pt>
              </c:numCache>
            </c:numRef>
          </c:val>
          <c:extLst>
            <c:ext xmlns:c16="http://schemas.microsoft.com/office/drawing/2014/chart" uri="{C3380CC4-5D6E-409C-BE32-E72D297353CC}">
              <c16:uniqueId val="{00000000-94E5-4A2C-A2EB-07AF9A7593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94E5-4A2C-A2EB-07AF9A7593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74.819999999999993</c:v>
                </c:pt>
              </c:numCache>
            </c:numRef>
          </c:val>
          <c:extLst>
            <c:ext xmlns:c16="http://schemas.microsoft.com/office/drawing/2014/chart" uri="{C3380CC4-5D6E-409C-BE32-E72D297353CC}">
              <c16:uniqueId val="{00000000-8AA6-4567-BCAA-53E90D0A33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8AA6-4567-BCAA-53E90D0A33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88.55</c:v>
                </c:pt>
              </c:numCache>
            </c:numRef>
          </c:val>
          <c:extLst>
            <c:ext xmlns:c16="http://schemas.microsoft.com/office/drawing/2014/chart" uri="{C3380CC4-5D6E-409C-BE32-E72D297353CC}">
              <c16:uniqueId val="{00000000-6A2D-478D-AAE6-E4F0CA1DC4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6A2D-478D-AAE6-E4F0CA1DC4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C815-414C-A9E8-234709C609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C815-414C-A9E8-234709C609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76-44A3-84BF-8BDC7AD1E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176-44A3-84BF-8BDC7AD1E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76.88</c:v>
                </c:pt>
              </c:numCache>
            </c:numRef>
          </c:val>
          <c:extLst>
            <c:ext xmlns:c16="http://schemas.microsoft.com/office/drawing/2014/chart" uri="{C3380CC4-5D6E-409C-BE32-E72D297353CC}">
              <c16:uniqueId val="{00000000-96A3-479A-8F43-78136B01EE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96A3-479A-8F43-78136B01EE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34.82</c:v>
                </c:pt>
              </c:numCache>
            </c:numRef>
          </c:val>
          <c:extLst>
            <c:ext xmlns:c16="http://schemas.microsoft.com/office/drawing/2014/chart" uri="{C3380CC4-5D6E-409C-BE32-E72D297353CC}">
              <c16:uniqueId val="{00000000-290C-4865-9444-FFB1E74E95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290C-4865-9444-FFB1E74E95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B3-4575-BA4D-005890B257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08B3-4575-BA4D-005890B257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57.55</c:v>
                </c:pt>
              </c:numCache>
            </c:numRef>
          </c:val>
          <c:extLst>
            <c:ext xmlns:c16="http://schemas.microsoft.com/office/drawing/2014/chart" uri="{C3380CC4-5D6E-409C-BE32-E72D297353CC}">
              <c16:uniqueId val="{00000000-AD5C-4A31-A605-3AD7278EAB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AD5C-4A31-A605-3AD7278EAB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343.18</c:v>
                </c:pt>
              </c:numCache>
            </c:numRef>
          </c:val>
          <c:extLst>
            <c:ext xmlns:c16="http://schemas.microsoft.com/office/drawing/2014/chart" uri="{C3380CC4-5D6E-409C-BE32-E72D297353CC}">
              <c16:uniqueId val="{00000000-2758-4995-8A32-C5F460D70B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2758-4995-8A32-C5F460D70B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北茨城市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42651</v>
      </c>
      <c r="AM8" s="51"/>
      <c r="AN8" s="51"/>
      <c r="AO8" s="51"/>
      <c r="AP8" s="51"/>
      <c r="AQ8" s="51"/>
      <c r="AR8" s="51"/>
      <c r="AS8" s="51"/>
      <c r="AT8" s="46">
        <f>データ!T6</f>
        <v>186.79</v>
      </c>
      <c r="AU8" s="46"/>
      <c r="AV8" s="46"/>
      <c r="AW8" s="46"/>
      <c r="AX8" s="46"/>
      <c r="AY8" s="46"/>
      <c r="AZ8" s="46"/>
      <c r="BA8" s="46"/>
      <c r="BB8" s="46">
        <f>データ!U6</f>
        <v>228.34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61.48</v>
      </c>
      <c r="J10" s="46"/>
      <c r="K10" s="46"/>
      <c r="L10" s="46"/>
      <c r="M10" s="46"/>
      <c r="N10" s="46"/>
      <c r="O10" s="46"/>
      <c r="P10" s="46">
        <f>データ!P6</f>
        <v>9.8800000000000008</v>
      </c>
      <c r="Q10" s="46"/>
      <c r="R10" s="46"/>
      <c r="S10" s="46"/>
      <c r="T10" s="46"/>
      <c r="U10" s="46"/>
      <c r="V10" s="46"/>
      <c r="W10" s="46">
        <f>データ!Q6</f>
        <v>77.709999999999994</v>
      </c>
      <c r="X10" s="46"/>
      <c r="Y10" s="46"/>
      <c r="Z10" s="46"/>
      <c r="AA10" s="46"/>
      <c r="AB10" s="46"/>
      <c r="AC10" s="46"/>
      <c r="AD10" s="51">
        <f>データ!R6</f>
        <v>3850</v>
      </c>
      <c r="AE10" s="51"/>
      <c r="AF10" s="51"/>
      <c r="AG10" s="51"/>
      <c r="AH10" s="51"/>
      <c r="AI10" s="51"/>
      <c r="AJ10" s="51"/>
      <c r="AK10" s="2"/>
      <c r="AL10" s="51">
        <f>データ!V6</f>
        <v>4190</v>
      </c>
      <c r="AM10" s="51"/>
      <c r="AN10" s="51"/>
      <c r="AO10" s="51"/>
      <c r="AP10" s="51"/>
      <c r="AQ10" s="51"/>
      <c r="AR10" s="51"/>
      <c r="AS10" s="51"/>
      <c r="AT10" s="46">
        <f>データ!W6</f>
        <v>1.18</v>
      </c>
      <c r="AU10" s="46"/>
      <c r="AV10" s="46"/>
      <c r="AW10" s="46"/>
      <c r="AX10" s="46"/>
      <c r="AY10" s="46"/>
      <c r="AZ10" s="46"/>
      <c r="BA10" s="46"/>
      <c r="BB10" s="46">
        <f>データ!X6</f>
        <v>3550.85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vQr76YgK1BYgLcRs1z5BSzha5cZPi9LgdMwVdm5agaOvacvlcQZbjz4HbS/SKA8iM7XPf+caUpkVG2B5BzXXg==" saltValue="PC4bh8OCylimiSuProWX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82155</v>
      </c>
      <c r="D6" s="33">
        <f t="shared" si="3"/>
        <v>46</v>
      </c>
      <c r="E6" s="33">
        <f t="shared" si="3"/>
        <v>17</v>
      </c>
      <c r="F6" s="33">
        <f t="shared" si="3"/>
        <v>1</v>
      </c>
      <c r="G6" s="33">
        <f t="shared" si="3"/>
        <v>0</v>
      </c>
      <c r="H6" s="33" t="str">
        <f t="shared" si="3"/>
        <v>茨城県　北茨城市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61.48</v>
      </c>
      <c r="P6" s="34">
        <f t="shared" si="3"/>
        <v>9.8800000000000008</v>
      </c>
      <c r="Q6" s="34">
        <f t="shared" si="3"/>
        <v>77.709999999999994</v>
      </c>
      <c r="R6" s="34">
        <f t="shared" si="3"/>
        <v>3850</v>
      </c>
      <c r="S6" s="34">
        <f t="shared" si="3"/>
        <v>42651</v>
      </c>
      <c r="T6" s="34">
        <f t="shared" si="3"/>
        <v>186.79</v>
      </c>
      <c r="U6" s="34">
        <f t="shared" si="3"/>
        <v>228.34</v>
      </c>
      <c r="V6" s="34">
        <f t="shared" si="3"/>
        <v>4190</v>
      </c>
      <c r="W6" s="34">
        <f t="shared" si="3"/>
        <v>1.18</v>
      </c>
      <c r="X6" s="34">
        <f t="shared" si="3"/>
        <v>3550.85</v>
      </c>
      <c r="Y6" s="35" t="str">
        <f>IF(Y7="",NA(),Y7)</f>
        <v>-</v>
      </c>
      <c r="Z6" s="35" t="str">
        <f t="shared" ref="Z6:AH6" si="4">IF(Z7="",NA(),Z7)</f>
        <v>-</v>
      </c>
      <c r="AA6" s="35" t="str">
        <f t="shared" si="4"/>
        <v>-</v>
      </c>
      <c r="AB6" s="35" t="str">
        <f t="shared" si="4"/>
        <v>-</v>
      </c>
      <c r="AC6" s="35">
        <f t="shared" si="4"/>
        <v>88.55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76.88</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34.82</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57.55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343.18</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27.88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74.819999999999993</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2">
      <c r="A7" s="28"/>
      <c r="B7" s="37">
        <v>2020</v>
      </c>
      <c r="C7" s="37">
        <v>82155</v>
      </c>
      <c r="D7" s="37">
        <v>46</v>
      </c>
      <c r="E7" s="37">
        <v>17</v>
      </c>
      <c r="F7" s="37">
        <v>1</v>
      </c>
      <c r="G7" s="37">
        <v>0</v>
      </c>
      <c r="H7" s="37" t="s">
        <v>96</v>
      </c>
      <c r="I7" s="37" t="s">
        <v>97</v>
      </c>
      <c r="J7" s="37" t="s">
        <v>98</v>
      </c>
      <c r="K7" s="37" t="s">
        <v>99</v>
      </c>
      <c r="L7" s="37" t="s">
        <v>100</v>
      </c>
      <c r="M7" s="37" t="s">
        <v>101</v>
      </c>
      <c r="N7" s="38" t="s">
        <v>102</v>
      </c>
      <c r="O7" s="38">
        <v>61.48</v>
      </c>
      <c r="P7" s="38">
        <v>9.8800000000000008</v>
      </c>
      <c r="Q7" s="38">
        <v>77.709999999999994</v>
      </c>
      <c r="R7" s="38">
        <v>3850</v>
      </c>
      <c r="S7" s="38">
        <v>42651</v>
      </c>
      <c r="T7" s="38">
        <v>186.79</v>
      </c>
      <c r="U7" s="38">
        <v>228.34</v>
      </c>
      <c r="V7" s="38">
        <v>4190</v>
      </c>
      <c r="W7" s="38">
        <v>1.18</v>
      </c>
      <c r="X7" s="38">
        <v>3550.85</v>
      </c>
      <c r="Y7" s="38" t="s">
        <v>102</v>
      </c>
      <c r="Z7" s="38" t="s">
        <v>102</v>
      </c>
      <c r="AA7" s="38" t="s">
        <v>102</v>
      </c>
      <c r="AB7" s="38" t="s">
        <v>102</v>
      </c>
      <c r="AC7" s="38">
        <v>88.55</v>
      </c>
      <c r="AD7" s="38" t="s">
        <v>102</v>
      </c>
      <c r="AE7" s="38" t="s">
        <v>102</v>
      </c>
      <c r="AF7" s="38" t="s">
        <v>102</v>
      </c>
      <c r="AG7" s="38" t="s">
        <v>102</v>
      </c>
      <c r="AH7" s="38">
        <v>107.21</v>
      </c>
      <c r="AI7" s="38">
        <v>106.67</v>
      </c>
      <c r="AJ7" s="38" t="s">
        <v>102</v>
      </c>
      <c r="AK7" s="38" t="s">
        <v>102</v>
      </c>
      <c r="AL7" s="38" t="s">
        <v>102</v>
      </c>
      <c r="AM7" s="38" t="s">
        <v>102</v>
      </c>
      <c r="AN7" s="38">
        <v>76.88</v>
      </c>
      <c r="AO7" s="38" t="s">
        <v>102</v>
      </c>
      <c r="AP7" s="38" t="s">
        <v>102</v>
      </c>
      <c r="AQ7" s="38" t="s">
        <v>102</v>
      </c>
      <c r="AR7" s="38" t="s">
        <v>102</v>
      </c>
      <c r="AS7" s="38">
        <v>43.71</v>
      </c>
      <c r="AT7" s="38">
        <v>3.64</v>
      </c>
      <c r="AU7" s="38" t="s">
        <v>102</v>
      </c>
      <c r="AV7" s="38" t="s">
        <v>102</v>
      </c>
      <c r="AW7" s="38" t="s">
        <v>102</v>
      </c>
      <c r="AX7" s="38" t="s">
        <v>102</v>
      </c>
      <c r="AY7" s="38">
        <v>34.82</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57.55</v>
      </c>
      <c r="BV7" s="38" t="s">
        <v>102</v>
      </c>
      <c r="BW7" s="38" t="s">
        <v>102</v>
      </c>
      <c r="BX7" s="38" t="s">
        <v>102</v>
      </c>
      <c r="BY7" s="38" t="s">
        <v>102</v>
      </c>
      <c r="BZ7" s="38">
        <v>82.65</v>
      </c>
      <c r="CA7" s="38">
        <v>98.96</v>
      </c>
      <c r="CB7" s="38" t="s">
        <v>102</v>
      </c>
      <c r="CC7" s="38" t="s">
        <v>102</v>
      </c>
      <c r="CD7" s="38" t="s">
        <v>102</v>
      </c>
      <c r="CE7" s="38" t="s">
        <v>102</v>
      </c>
      <c r="CF7" s="38">
        <v>343.18</v>
      </c>
      <c r="CG7" s="38" t="s">
        <v>102</v>
      </c>
      <c r="CH7" s="38" t="s">
        <v>102</v>
      </c>
      <c r="CI7" s="38" t="s">
        <v>102</v>
      </c>
      <c r="CJ7" s="38" t="s">
        <v>102</v>
      </c>
      <c r="CK7" s="38">
        <v>186.3</v>
      </c>
      <c r="CL7" s="38">
        <v>134.52000000000001</v>
      </c>
      <c r="CM7" s="38" t="s">
        <v>102</v>
      </c>
      <c r="CN7" s="38" t="s">
        <v>102</v>
      </c>
      <c r="CO7" s="38" t="s">
        <v>102</v>
      </c>
      <c r="CP7" s="38" t="s">
        <v>102</v>
      </c>
      <c r="CQ7" s="38">
        <v>27.88</v>
      </c>
      <c r="CR7" s="38" t="s">
        <v>102</v>
      </c>
      <c r="CS7" s="38" t="s">
        <v>102</v>
      </c>
      <c r="CT7" s="38" t="s">
        <v>102</v>
      </c>
      <c r="CU7" s="38" t="s">
        <v>102</v>
      </c>
      <c r="CV7" s="38">
        <v>50.53</v>
      </c>
      <c r="CW7" s="38">
        <v>59.57</v>
      </c>
      <c r="CX7" s="38" t="s">
        <v>102</v>
      </c>
      <c r="CY7" s="38" t="s">
        <v>102</v>
      </c>
      <c r="CZ7" s="38" t="s">
        <v>102</v>
      </c>
      <c r="DA7" s="38" t="s">
        <v>102</v>
      </c>
      <c r="DB7" s="38">
        <v>74.819999999999993</v>
      </c>
      <c r="DC7" s="38" t="s">
        <v>102</v>
      </c>
      <c r="DD7" s="38" t="s">
        <v>102</v>
      </c>
      <c r="DE7" s="38" t="s">
        <v>102</v>
      </c>
      <c r="DF7" s="38" t="s">
        <v>102</v>
      </c>
      <c r="DG7" s="38">
        <v>82.08</v>
      </c>
      <c r="DH7" s="38">
        <v>95.57</v>
      </c>
      <c r="DI7" s="38" t="s">
        <v>102</v>
      </c>
      <c r="DJ7" s="38" t="s">
        <v>102</v>
      </c>
      <c r="DK7" s="38" t="s">
        <v>102</v>
      </c>
      <c r="DL7" s="38" t="s">
        <v>102</v>
      </c>
      <c r="DM7" s="38">
        <v>3.84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2022-01-31T04:57:48Z</cp:lastPrinted>
  <dcterms:created xsi:type="dcterms:W3CDTF">2021-12-03T07:08:22Z</dcterms:created>
  <dcterms:modified xsi:type="dcterms:W3CDTF">2022-02-10T04:56:15Z</dcterms:modified>
  <cp:category/>
</cp:coreProperties>
</file>