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6_特定環境保全公共下水道（法適）16\"/>
    </mc:Choice>
  </mc:AlternateContent>
  <workbookProtection workbookAlgorithmName="SHA-512" workbookHashValue="boZQn8xZOX+4KMpqCS/ji0rkTvTqvHGiPH9ZuK/ShDjOPEXxDTYDGrnVjMslCcPuKxH5aGPfkpfBD5ENX4fXuw==" workbookSaltValue="qy18y4DdOprzBM1sm1d82A==" workbookSpinCount="100000" lockStructure="1"/>
  <bookViews>
    <workbookView showHorizontalScroll="0" showVerticalScroll="0" showSheetTabs="0" xWindow="0" yWindow="0" windowWidth="15900" windowHeight="58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<sst xmlns="http://schemas.openxmlformats.org/spreadsheetml/2006/main" count="299" uniqueCount="116">
  <si>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</si>
  <si>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</si>
  <si>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</si>
  <si>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</si>
  <si>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</si>
  <si>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</si>
  <si>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</si>
  <si>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</si>
  <si>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</si>
  <si>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</si>
  <si>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</si>
  <si>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</si>
  <si>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</si>
  <si>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</si>
  <si>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</si>
  <si>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</si>
  <si>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</si>
  <si>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</si>
  <si>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</si>
  <si>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</si>
  <si>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</si>
  <si>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</si>
  <si>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</si>
  <si>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</si>
  <si>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</si>
  <si>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</si>
  <si>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</si>
  <si>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</si>
  <si>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</si>
  <si>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</si>
  <si>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</si>
  <si>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</si>
  <si>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</si>
  <si>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</si>
  <si>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</si>
  <si>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</si>
  <si>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</si>
  <si>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</si>
  <si>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</si>
  <si>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</si>
  <si>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</si>
  <si>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</si>
  <si>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</si>
  <si>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</si>
  <si>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</si>
  <si>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</si>
  <si>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</si>
  <si>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</si>
  <si>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</si>
  <si>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</si>
  <si>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</si>
  <si>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</si>
  <si>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</si>
  <si>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</si>
  <si>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</si>
  <si>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</si>
  <si>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</si>
  <si>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</si>
  <si>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</si>
  <si>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</si>
  <si>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</si>
  <si>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</si>
  <si>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</si>
  <si>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</si>
  <si>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</si>
  <si>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</si>
  <si>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</si>
  <si>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</si>
  <si>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</si>
  <si>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</si>
  <si>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</si>
  <si>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</si>
  <si>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</si>
  <si>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</si>
  <si>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</si>
  <si>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</si>
  <si>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</si>
  <si>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</si>
  <si>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</si>
  <si>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</si>
  <si>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</si>
  <si>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</si>
  <si>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</si>
  <si>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</si>
  <si>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</si>
  <si>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</si>
  <si>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</si>
  <si>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</si>
  <si>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</si>
  <si>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</si>
  <si>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</si>
  <si>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</si>
  <si>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</si>
  <si>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</si>
  <si>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</si>
  <si>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</si>
  <si>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</si>
  <si>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</si>
  <si>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</si>
  <si>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</si>
  <si>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</si>
  <si>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</si>
  <si>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</si>
  <si>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</si>
  <si>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</si>
  <si>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</si>
  <si>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</si>
  <si>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</si>
  <si>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</si>
  <si>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</si>
  <si>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</si>
  <si>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</si>
  <si>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</si>
  <si>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単年度収支が黒字であるため，経常収支比率は100％を超えており，また，累積欠損金は生じていない。流動比率は，全国平均，類似団体平均を下回っているものの，企業債の償還費用の負担が大きく，100％には達していない。企業債残高対事業規模比率は，全国平均，類似団体平均を大きく下回っており，特定環境保全公共下水道区域の整備が完了しているため，今後緩やかに減少していくことが予想される。経費回収率は，100％を上回っているが，公共下水道事業と一体的に経営していることから，使用料の引き下げ等を行う予定はない。汚水処理原価は，全国平均，類似団体平均を大きく下回っており，今後も維持管理費の抑制に努める必要がある。本市の特定環境保全公共下水道事業は全て流域関連であることから，施設利用率は算出していない。水洗化率は，整備が完了しているため，全国平均，類似団体平均を上回り，高い数値となっている。</t>
    <rPh sb="1" eb="4">
      <t>タンネンド</t>
    </rPh>
    <rPh sb="4" eb="6">
      <t>シュウシ</t>
    </rPh>
    <rPh sb="7" eb="9">
      <t>クロジ</t>
    </rPh>
    <rPh sb="15" eb="21">
      <t>ケイジョウシュウシヒリツ</t>
    </rPh>
    <rPh sb="27" eb="28">
      <t>コ</t>
    </rPh>
    <rPh sb="36" eb="41">
      <t>ルイセキケッソンキン</t>
    </rPh>
    <rPh sb="42" eb="43">
      <t>ショウ</t>
    </rPh>
    <rPh sb="49" eb="53">
      <t>リュウドウヒリツ</t>
    </rPh>
    <rPh sb="55" eb="59">
      <t>ゼンコクヘイキン</t>
    </rPh>
    <rPh sb="60" eb="66">
      <t>ルイジダンタイヘイキン</t>
    </rPh>
    <rPh sb="67" eb="69">
      <t>シタマワ</t>
    </rPh>
    <rPh sb="77" eb="80">
      <t>キギョウサイ</t>
    </rPh>
    <rPh sb="81" eb="85">
      <t>ショウカンヒヨウ</t>
    </rPh>
    <rPh sb="86" eb="88">
      <t>フタン</t>
    </rPh>
    <rPh sb="89" eb="90">
      <t>オオ</t>
    </rPh>
    <rPh sb="99" eb="100">
      <t>タッ</t>
    </rPh>
    <rPh sb="106" eb="111">
      <t>キギョウサイザンダカ</t>
    </rPh>
    <rPh sb="111" eb="112">
      <t>タイ</t>
    </rPh>
    <rPh sb="112" eb="118">
      <t>ジギョウキボヒリツ</t>
    </rPh>
    <rPh sb="120" eb="124">
      <t>ゼンコクヘイキン</t>
    </rPh>
    <rPh sb="125" eb="131">
      <t>ルイジダンタイヘイキン</t>
    </rPh>
    <rPh sb="132" eb="133">
      <t>オオ</t>
    </rPh>
    <rPh sb="135" eb="137">
      <t>シタマワ</t>
    </rPh>
    <rPh sb="142" eb="155">
      <t>トクテイカンキョウホゼンコウキョウゲスイドウクイキ</t>
    </rPh>
    <rPh sb="156" eb="158">
      <t>セイビ</t>
    </rPh>
    <rPh sb="159" eb="161">
      <t>カンリョウ</t>
    </rPh>
    <rPh sb="168" eb="170">
      <t>コンゴ</t>
    </rPh>
    <rPh sb="170" eb="171">
      <t>ユル</t>
    </rPh>
    <rPh sb="174" eb="176">
      <t>ゲンショウ</t>
    </rPh>
    <rPh sb="183" eb="185">
      <t>ヨソウ</t>
    </rPh>
    <rPh sb="189" eb="194">
      <t>ケイヒカイシュウリツ</t>
    </rPh>
    <rPh sb="201" eb="203">
      <t>ウワマワ</t>
    </rPh>
    <rPh sb="209" eb="216">
      <t>コウキョウゲスイドウジギョウ</t>
    </rPh>
    <rPh sb="217" eb="220">
      <t>イッタイテキ</t>
    </rPh>
    <rPh sb="221" eb="223">
      <t>ケイエイ</t>
    </rPh>
    <rPh sb="232" eb="235">
      <t>シヨウリョウ</t>
    </rPh>
    <rPh sb="236" eb="237">
      <t>ヒ</t>
    </rPh>
    <rPh sb="238" eb="239">
      <t>サ</t>
    </rPh>
    <rPh sb="240" eb="241">
      <t>トウ</t>
    </rPh>
    <rPh sb="242" eb="243">
      <t>オコナ</t>
    </rPh>
    <rPh sb="244" eb="246">
      <t>ヨテイ</t>
    </rPh>
    <rPh sb="250" eb="256">
      <t>オスイショリゲンカ</t>
    </rPh>
    <rPh sb="258" eb="262">
      <t>ゼンコクヘイキン</t>
    </rPh>
    <rPh sb="263" eb="267">
      <t>ルイジダンタイ</t>
    </rPh>
    <rPh sb="267" eb="269">
      <t>ヘイキン</t>
    </rPh>
    <rPh sb="270" eb="271">
      <t>オオ</t>
    </rPh>
    <rPh sb="273" eb="275">
      <t>シタマワ</t>
    </rPh>
    <rPh sb="280" eb="282">
      <t>コンゴ</t>
    </rPh>
    <rPh sb="283" eb="288">
      <t>イジカンリヒ</t>
    </rPh>
    <rPh sb="289" eb="291">
      <t>ヨクセイ</t>
    </rPh>
    <rPh sb="292" eb="293">
      <t>ツト</t>
    </rPh>
    <rPh sb="295" eb="297">
      <t>ヒツヨウ</t>
    </rPh>
    <rPh sb="301" eb="303">
      <t>ホンシ</t>
    </rPh>
    <rPh sb="304" eb="310">
      <t>トクテイカンキョウホゼン</t>
    </rPh>
    <rPh sb="310" eb="317">
      <t>コウキョウゲスイドウジギョウ</t>
    </rPh>
    <rPh sb="318" eb="319">
      <t>スベ</t>
    </rPh>
    <rPh sb="320" eb="324">
      <t>リュウイキカンレン</t>
    </rPh>
    <rPh sb="332" eb="337">
      <t>シセツリヨウリツ</t>
    </rPh>
    <rPh sb="338" eb="340">
      <t>サンシュツ</t>
    </rPh>
    <rPh sb="346" eb="350">
      <t>スイセンカリツ</t>
    </rPh>
    <rPh sb="352" eb="354">
      <t>セイビ</t>
    </rPh>
    <rPh sb="355" eb="357">
      <t>カンリョウ</t>
    </rPh>
    <rPh sb="364" eb="368">
      <t>ゼンコクヘイキン</t>
    </rPh>
    <rPh sb="369" eb="373">
      <t>ルイジダンタイ</t>
    </rPh>
    <rPh sb="373" eb="375">
      <t>ヘイキン</t>
    </rPh>
    <rPh sb="376" eb="378">
      <t>ウワマワ</t>
    </rPh>
    <rPh sb="380" eb="381">
      <t>タカ</t>
    </rPh>
    <rPh sb="382" eb="384">
      <t>スウチ</t>
    </rPh>
    <phoneticPr fontId="4"/>
  </si>
  <si>
    <t>　有形固定資産減価償却率は，全国平均，類似団体平均を大きく下回っているが，これは法適用2年目であることが大きな要因であり，今後，急激に当該値の上昇が予想される。</t>
    <rPh sb="1" eb="7">
      <t>ユウケイコテイシサン</t>
    </rPh>
    <rPh sb="7" eb="12">
      <t>ゲンカショウキャクリツ</t>
    </rPh>
    <rPh sb="14" eb="18">
      <t>ゼンコクヘイキン</t>
    </rPh>
    <rPh sb="19" eb="23">
      <t>ルイジダンタイ</t>
    </rPh>
    <rPh sb="23" eb="25">
      <t>ヘイキン</t>
    </rPh>
    <rPh sb="26" eb="27">
      <t>オオ</t>
    </rPh>
    <rPh sb="29" eb="31">
      <t>シタマワ</t>
    </rPh>
    <rPh sb="40" eb="43">
      <t>ホウテキヨウ</t>
    </rPh>
    <rPh sb="44" eb="46">
      <t>ネンメ</t>
    </rPh>
    <rPh sb="52" eb="53">
      <t>オオ</t>
    </rPh>
    <rPh sb="55" eb="57">
      <t>ヨウイン</t>
    </rPh>
    <rPh sb="61" eb="63">
      <t>コンゴ</t>
    </rPh>
    <rPh sb="64" eb="66">
      <t>キュウゲキ</t>
    </rPh>
    <rPh sb="67" eb="69">
      <t>トウガイ</t>
    </rPh>
    <rPh sb="69" eb="70">
      <t>チ</t>
    </rPh>
    <rPh sb="71" eb="73">
      <t>ジョウショウ</t>
    </rPh>
    <rPh sb="74" eb="76">
      <t>ヨソウ</t>
    </rPh>
    <phoneticPr fontId="4"/>
  </si>
  <si>
    <t>　本市の特定環境保全公共下水道事業は公共下水道事業と同一の使用料体系で，同一の方針に基づき経営している。現時点で整備が完了しており，今後新たな整備を行う予定はないため，適切な維持管理を行っていく必要がある。</t>
    <rPh sb="1" eb="3">
      <t>ホンシ</t>
    </rPh>
    <rPh sb="4" eb="10">
      <t>トクテイカンキョウホゼン</t>
    </rPh>
    <rPh sb="10" eb="15">
      <t>コウキョウゲスイドウ</t>
    </rPh>
    <rPh sb="15" eb="17">
      <t>ジギョウ</t>
    </rPh>
    <rPh sb="18" eb="25">
      <t>コウキョウゲスイドウジギョウ</t>
    </rPh>
    <rPh sb="26" eb="28">
      <t>ドウイツ</t>
    </rPh>
    <rPh sb="29" eb="34">
      <t>シヨウリョウタイケイ</t>
    </rPh>
    <rPh sb="36" eb="38">
      <t>ドウイツ</t>
    </rPh>
    <rPh sb="39" eb="41">
      <t>ホウシン</t>
    </rPh>
    <rPh sb="42" eb="43">
      <t>モト</t>
    </rPh>
    <rPh sb="45" eb="47">
      <t>ケイエイ</t>
    </rPh>
    <rPh sb="52" eb="55">
      <t>ゲンジテン</t>
    </rPh>
    <rPh sb="56" eb="58">
      <t>セイビ</t>
    </rPh>
    <rPh sb="59" eb="61">
      <t>カンリョウ</t>
    </rPh>
    <rPh sb="66" eb="68">
      <t>コンゴ</t>
    </rPh>
    <rPh sb="68" eb="69">
      <t>アラ</t>
    </rPh>
    <rPh sb="71" eb="73">
      <t>セイビ</t>
    </rPh>
    <rPh sb="74" eb="75">
      <t>オコナ</t>
    </rPh>
    <rPh sb="76" eb="78">
      <t>ヨテイ</t>
    </rPh>
    <rPh sb="84" eb="86">
      <t>テキセツ</t>
    </rPh>
    <rPh sb="87" eb="91">
      <t>イジカンリ</t>
    </rPh>
    <rPh sb="92" eb="93">
      <t>オコナ</t>
    </rPh>
    <rPh sb="97" eb="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</si>
</sst>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24E-4E0E-954C-CF37CAB7C883}"/>
            </c:ext>
          </c:extLst>
        </c:ser>
        <c:dLbls>
          <c:showLegendKey val="0"/>
          <c:showVal val="0"/>
          <c:showCatName val="0"/>
          <c:showSerName val="0"/>
          <c:showPercent val="0"/>
          <c:showBubbleSize val="0"/>
        </c:dLbls>
        <c:gapWidth val="150"/>
        <c:axId val="-1038158576"/>
        <c:axId val="-10381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924E-4E0E-954C-CF37CAB7C883}"/>
            </c:ext>
          </c:extLst>
        </c:ser>
        <c:dLbls>
          <c:showLegendKey val="0"/>
          <c:showVal val="0"/>
          <c:showCatName val="0"/>
          <c:showSerName val="0"/>
          <c:showPercent val="0"/>
          <c:showBubbleSize val="0"/>
        </c:dLbls>
        <c:marker val="1"/>
        <c:smooth val="0"/>
        <c:axId val="-1038158576"/>
        <c:axId val="-1038156400"/>
      </c:lineChart>
      <c:dateAx>
        <c:axId val="-1038158576"/>
        <c:scaling>
          <c:orientation val="minMax"/>
        </c:scaling>
        <c:delete val="1"/>
        <c:axPos val="b"/>
        <c:numFmt formatCode="&quot;H&quot;yy" sourceLinked="1"/>
        <c:majorTickMark val="none"/>
        <c:minorTickMark val="none"/>
        <c:tickLblPos val="none"/>
        <c:crossAx val="-1038156400"/>
        <c:crosses val="autoZero"/>
        <c:auto val="1"/>
        <c:lblOffset val="100"/>
        <c:baseTimeUnit val="years"/>
      </c:dateAx>
      <c:valAx>
        <c:axId val="-10381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5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2D-4FC0-B7B1-07A67ED31606}"/>
            </c:ext>
          </c:extLst>
        </c:ser>
        <c:dLbls>
          <c:showLegendKey val="0"/>
          <c:showVal val="0"/>
          <c:showCatName val="0"/>
          <c:showSerName val="0"/>
          <c:showPercent val="0"/>
          <c:showBubbleSize val="0"/>
        </c:dLbls>
        <c:gapWidth val="150"/>
        <c:axId val="-929397200"/>
        <c:axId val="-92939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492D-4FC0-B7B1-07A67ED31606}"/>
            </c:ext>
          </c:extLst>
        </c:ser>
        <c:dLbls>
          <c:showLegendKey val="0"/>
          <c:showVal val="0"/>
          <c:showCatName val="0"/>
          <c:showSerName val="0"/>
          <c:showPercent val="0"/>
          <c:showBubbleSize val="0"/>
        </c:dLbls>
        <c:marker val="1"/>
        <c:smooth val="0"/>
        <c:axId val="-929397200"/>
        <c:axId val="-929396656"/>
      </c:lineChart>
      <c:dateAx>
        <c:axId val="-929397200"/>
        <c:scaling>
          <c:orientation val="minMax"/>
        </c:scaling>
        <c:delete val="1"/>
        <c:axPos val="b"/>
        <c:numFmt formatCode="&quot;H&quot;yy" sourceLinked="1"/>
        <c:majorTickMark val="none"/>
        <c:minorTickMark val="none"/>
        <c:tickLblPos val="none"/>
        <c:crossAx val="-929396656"/>
        <c:crosses val="autoZero"/>
        <c:auto val="1"/>
        <c:lblOffset val="100"/>
        <c:baseTimeUnit val="years"/>
      </c:dateAx>
      <c:valAx>
        <c:axId val="-92939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9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97.51</c:v>
                </c:pt>
                <c:pt idx="4">
                  <c:v>97.96</c:v>
                </c:pt>
              </c:numCache>
            </c:numRef>
          </c:val>
          <c:extLst>
            <c:ext xmlns:c16="http://schemas.microsoft.com/office/drawing/2014/chart" uri="{C3380CC4-5D6E-409C-BE32-E72D297353CC}">
              <c16:uniqueId val="{00000000-10E7-4941-980C-16691BDC4A46}"/>
            </c:ext>
          </c:extLst>
        </c:ser>
        <c:dLbls>
          <c:showLegendKey val="0"/>
          <c:showVal val="0"/>
          <c:showCatName val="0"/>
          <c:showSerName val="0"/>
          <c:showPercent val="0"/>
          <c:showBubbleSize val="0"/>
        </c:dLbls>
        <c:gapWidth val="150"/>
        <c:axId val="-929402096"/>
        <c:axId val="-92940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10E7-4941-980C-16691BDC4A46}"/>
            </c:ext>
          </c:extLst>
        </c:ser>
        <c:dLbls>
          <c:showLegendKey val="0"/>
          <c:showVal val="0"/>
          <c:showCatName val="0"/>
          <c:showSerName val="0"/>
          <c:showPercent val="0"/>
          <c:showBubbleSize val="0"/>
        </c:dLbls>
        <c:marker val="1"/>
        <c:smooth val="0"/>
        <c:axId val="-929402096"/>
        <c:axId val="-929401008"/>
      </c:lineChart>
      <c:dateAx>
        <c:axId val="-929402096"/>
        <c:scaling>
          <c:orientation val="minMax"/>
        </c:scaling>
        <c:delete val="1"/>
        <c:axPos val="b"/>
        <c:numFmt formatCode="&quot;H&quot;yy" sourceLinked="1"/>
        <c:majorTickMark val="none"/>
        <c:minorTickMark val="none"/>
        <c:tickLblPos val="none"/>
        <c:crossAx val="-929401008"/>
        <c:crosses val="autoZero"/>
        <c:auto val="1"/>
        <c:lblOffset val="100"/>
        <c:baseTimeUnit val="years"/>
      </c:dateAx>
      <c:valAx>
        <c:axId val="-92940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0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129.35</c:v>
                </c:pt>
                <c:pt idx="4">
                  <c:v>120.57</c:v>
                </c:pt>
              </c:numCache>
            </c:numRef>
          </c:val>
          <c:extLst>
            <c:ext xmlns:c16="http://schemas.microsoft.com/office/drawing/2014/chart" uri="{C3380CC4-5D6E-409C-BE32-E72D297353CC}">
              <c16:uniqueId val="{00000000-E7EB-4F6E-806F-2A588120892D}"/>
            </c:ext>
          </c:extLst>
        </c:ser>
        <c:dLbls>
          <c:showLegendKey val="0"/>
          <c:showVal val="0"/>
          <c:showCatName val="0"/>
          <c:showSerName val="0"/>
          <c:showPercent val="0"/>
          <c:showBubbleSize val="0"/>
        </c:dLbls>
        <c:gapWidth val="150"/>
        <c:axId val="-1038159120"/>
        <c:axId val="-103815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E7EB-4F6E-806F-2A588120892D}"/>
            </c:ext>
          </c:extLst>
        </c:ser>
        <c:dLbls>
          <c:showLegendKey val="0"/>
          <c:showVal val="0"/>
          <c:showCatName val="0"/>
          <c:showSerName val="0"/>
          <c:showPercent val="0"/>
          <c:showBubbleSize val="0"/>
        </c:dLbls>
        <c:marker val="1"/>
        <c:smooth val="0"/>
        <c:axId val="-1038159120"/>
        <c:axId val="-1038158032"/>
      </c:lineChart>
      <c:dateAx>
        <c:axId val="-1038159120"/>
        <c:scaling>
          <c:orientation val="minMax"/>
        </c:scaling>
        <c:delete val="1"/>
        <c:axPos val="b"/>
        <c:numFmt formatCode="&quot;H&quot;yy" sourceLinked="1"/>
        <c:majorTickMark val="none"/>
        <c:minorTickMark val="none"/>
        <c:tickLblPos val="none"/>
        <c:crossAx val="-1038158032"/>
        <c:crosses val="autoZero"/>
        <c:auto val="1"/>
        <c:lblOffset val="100"/>
        <c:baseTimeUnit val="years"/>
      </c:dateAx>
      <c:valAx>
        <c:axId val="-103815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5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3.06</c:v>
                </c:pt>
                <c:pt idx="4">
                  <c:v>6.1</c:v>
                </c:pt>
              </c:numCache>
            </c:numRef>
          </c:val>
          <c:extLst>
            <c:ext xmlns:c16="http://schemas.microsoft.com/office/drawing/2014/chart" uri="{C3380CC4-5D6E-409C-BE32-E72D297353CC}">
              <c16:uniqueId val="{00000000-EA29-473A-AE8B-D8036D2857A4}"/>
            </c:ext>
          </c:extLst>
        </c:ser>
        <c:dLbls>
          <c:showLegendKey val="0"/>
          <c:showVal val="0"/>
          <c:showCatName val="0"/>
          <c:showSerName val="0"/>
          <c:showPercent val="0"/>
          <c:showBubbleSize val="0"/>
        </c:dLbls>
        <c:gapWidth val="150"/>
        <c:axId val="-933836848"/>
        <c:axId val="-93383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EA29-473A-AE8B-D8036D2857A4}"/>
            </c:ext>
          </c:extLst>
        </c:ser>
        <c:dLbls>
          <c:showLegendKey val="0"/>
          <c:showVal val="0"/>
          <c:showCatName val="0"/>
          <c:showSerName val="0"/>
          <c:showPercent val="0"/>
          <c:showBubbleSize val="0"/>
        </c:dLbls>
        <c:marker val="1"/>
        <c:smooth val="0"/>
        <c:axId val="-933836848"/>
        <c:axId val="-933837936"/>
      </c:lineChart>
      <c:dateAx>
        <c:axId val="-933836848"/>
        <c:scaling>
          <c:orientation val="minMax"/>
        </c:scaling>
        <c:delete val="1"/>
        <c:axPos val="b"/>
        <c:numFmt formatCode="&quot;H&quot;yy" sourceLinked="1"/>
        <c:majorTickMark val="none"/>
        <c:minorTickMark val="none"/>
        <c:tickLblPos val="none"/>
        <c:crossAx val="-933837936"/>
        <c:crosses val="autoZero"/>
        <c:auto val="1"/>
        <c:lblOffset val="100"/>
        <c:baseTimeUnit val="years"/>
      </c:dateAx>
      <c:valAx>
        <c:axId val="-93383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3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05-4988-9D09-D7CBBE077B75}"/>
            </c:ext>
          </c:extLst>
        </c:ser>
        <c:dLbls>
          <c:showLegendKey val="0"/>
          <c:showVal val="0"/>
          <c:showCatName val="0"/>
          <c:showSerName val="0"/>
          <c:showPercent val="0"/>
          <c:showBubbleSize val="0"/>
        </c:dLbls>
        <c:gapWidth val="150"/>
        <c:axId val="-933835216"/>
        <c:axId val="-93383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1805-4988-9D09-D7CBBE077B75}"/>
            </c:ext>
          </c:extLst>
        </c:ser>
        <c:dLbls>
          <c:showLegendKey val="0"/>
          <c:showVal val="0"/>
          <c:showCatName val="0"/>
          <c:showSerName val="0"/>
          <c:showPercent val="0"/>
          <c:showBubbleSize val="0"/>
        </c:dLbls>
        <c:marker val="1"/>
        <c:smooth val="0"/>
        <c:axId val="-933835216"/>
        <c:axId val="-933835760"/>
      </c:lineChart>
      <c:dateAx>
        <c:axId val="-933835216"/>
        <c:scaling>
          <c:orientation val="minMax"/>
        </c:scaling>
        <c:delete val="1"/>
        <c:axPos val="b"/>
        <c:numFmt formatCode="&quot;H&quot;yy" sourceLinked="1"/>
        <c:majorTickMark val="none"/>
        <c:minorTickMark val="none"/>
        <c:tickLblPos val="none"/>
        <c:crossAx val="-933835760"/>
        <c:crosses val="autoZero"/>
        <c:auto val="1"/>
        <c:lblOffset val="100"/>
        <c:baseTimeUnit val="years"/>
      </c:dateAx>
      <c:valAx>
        <c:axId val="-93383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352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060-4B52-A797-E83774ECBCFE}"/>
            </c:ext>
          </c:extLst>
        </c:ser>
        <c:dLbls>
          <c:showLegendKey val="0"/>
          <c:showVal val="0"/>
          <c:showCatName val="0"/>
          <c:showSerName val="0"/>
          <c:showPercent val="0"/>
          <c:showBubbleSize val="0"/>
        </c:dLbls>
        <c:gapWidth val="150"/>
        <c:axId val="-933834128"/>
        <c:axId val="-93383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A060-4B52-A797-E83774ECBCFE}"/>
            </c:ext>
          </c:extLst>
        </c:ser>
        <c:dLbls>
          <c:showLegendKey val="0"/>
          <c:showVal val="0"/>
          <c:showCatName val="0"/>
          <c:showSerName val="0"/>
          <c:showPercent val="0"/>
          <c:showBubbleSize val="0"/>
        </c:dLbls>
        <c:marker val="1"/>
        <c:smooth val="0"/>
        <c:axId val="-933834128"/>
        <c:axId val="-933834672"/>
      </c:lineChart>
      <c:dateAx>
        <c:axId val="-933834128"/>
        <c:scaling>
          <c:orientation val="minMax"/>
        </c:scaling>
        <c:delete val="1"/>
        <c:axPos val="b"/>
        <c:numFmt formatCode="&quot;H&quot;yy" sourceLinked="1"/>
        <c:majorTickMark val="none"/>
        <c:minorTickMark val="none"/>
        <c:tickLblPos val="none"/>
        <c:crossAx val="-933834672"/>
        <c:crosses val="autoZero"/>
        <c:auto val="1"/>
        <c:lblOffset val="100"/>
        <c:baseTimeUnit val="years"/>
      </c:dateAx>
      <c:valAx>
        <c:axId val="-93383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3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49.91</c:v>
                </c:pt>
                <c:pt idx="4">
                  <c:v>56.05</c:v>
                </c:pt>
              </c:numCache>
            </c:numRef>
          </c:val>
          <c:extLst>
            <c:ext xmlns:c16="http://schemas.microsoft.com/office/drawing/2014/chart" uri="{C3380CC4-5D6E-409C-BE32-E72D297353CC}">
              <c16:uniqueId val="{00000000-12B6-4CC4-AECE-1CAEC8E8CB34}"/>
            </c:ext>
          </c:extLst>
        </c:ser>
        <c:dLbls>
          <c:showLegendKey val="0"/>
          <c:showVal val="0"/>
          <c:showCatName val="0"/>
          <c:showSerName val="0"/>
          <c:showPercent val="0"/>
          <c:showBubbleSize val="0"/>
        </c:dLbls>
        <c:gapWidth val="150"/>
        <c:axId val="-933833040"/>
        <c:axId val="-93383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12B6-4CC4-AECE-1CAEC8E8CB34}"/>
            </c:ext>
          </c:extLst>
        </c:ser>
        <c:dLbls>
          <c:showLegendKey val="0"/>
          <c:showVal val="0"/>
          <c:showCatName val="0"/>
          <c:showSerName val="0"/>
          <c:showPercent val="0"/>
          <c:showBubbleSize val="0"/>
        </c:dLbls>
        <c:marker val="1"/>
        <c:smooth val="0"/>
        <c:axId val="-933833040"/>
        <c:axId val="-933838480"/>
      </c:lineChart>
      <c:dateAx>
        <c:axId val="-933833040"/>
        <c:scaling>
          <c:orientation val="minMax"/>
        </c:scaling>
        <c:delete val="1"/>
        <c:axPos val="b"/>
        <c:numFmt formatCode="&quot;H&quot;yy" sourceLinked="1"/>
        <c:majorTickMark val="none"/>
        <c:minorTickMark val="none"/>
        <c:tickLblPos val="none"/>
        <c:crossAx val="-933838480"/>
        <c:crosses val="autoZero"/>
        <c:auto val="1"/>
        <c:lblOffset val="100"/>
        <c:baseTimeUnit val="years"/>
      </c:dateAx>
      <c:valAx>
        <c:axId val="-93383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3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610.48</c:v>
                </c:pt>
                <c:pt idx="4">
                  <c:v>571.63</c:v>
                </c:pt>
              </c:numCache>
            </c:numRef>
          </c:val>
          <c:extLst>
            <c:ext xmlns:c16="http://schemas.microsoft.com/office/drawing/2014/chart" uri="{C3380CC4-5D6E-409C-BE32-E72D297353CC}">
              <c16:uniqueId val="{00000000-7D30-490B-8DD1-1C2139E8377A}"/>
            </c:ext>
          </c:extLst>
        </c:ser>
        <c:dLbls>
          <c:showLegendKey val="0"/>
          <c:showVal val="0"/>
          <c:showCatName val="0"/>
          <c:showSerName val="0"/>
          <c:showPercent val="0"/>
          <c:showBubbleSize val="0"/>
        </c:dLbls>
        <c:gapWidth val="150"/>
        <c:axId val="-933839568"/>
        <c:axId val="-93383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7D30-490B-8DD1-1C2139E8377A}"/>
            </c:ext>
          </c:extLst>
        </c:ser>
        <c:dLbls>
          <c:showLegendKey val="0"/>
          <c:showVal val="0"/>
          <c:showCatName val="0"/>
          <c:showSerName val="0"/>
          <c:showPercent val="0"/>
          <c:showBubbleSize val="0"/>
        </c:dLbls>
        <c:marker val="1"/>
        <c:smooth val="0"/>
        <c:axId val="-933839568"/>
        <c:axId val="-933839024"/>
      </c:lineChart>
      <c:dateAx>
        <c:axId val="-933839568"/>
        <c:scaling>
          <c:orientation val="minMax"/>
        </c:scaling>
        <c:delete val="1"/>
        <c:axPos val="b"/>
        <c:numFmt formatCode="&quot;H&quot;yy" sourceLinked="1"/>
        <c:majorTickMark val="none"/>
        <c:minorTickMark val="none"/>
        <c:tickLblPos val="none"/>
        <c:crossAx val="-933839024"/>
        <c:crosses val="autoZero"/>
        <c:auto val="1"/>
        <c:lblOffset val="100"/>
        <c:baseTimeUnit val="years"/>
      </c:dateAx>
      <c:valAx>
        <c:axId val="-93383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3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117.99</c:v>
                </c:pt>
                <c:pt idx="4">
                  <c:v>117.87</c:v>
                </c:pt>
              </c:numCache>
            </c:numRef>
          </c:val>
          <c:extLst>
            <c:ext xmlns:c16="http://schemas.microsoft.com/office/drawing/2014/chart" uri="{C3380CC4-5D6E-409C-BE32-E72D297353CC}">
              <c16:uniqueId val="{00000000-8A3E-4F9D-ABF2-2818ADC59C31}"/>
            </c:ext>
          </c:extLst>
        </c:ser>
        <c:dLbls>
          <c:showLegendKey val="0"/>
          <c:showVal val="0"/>
          <c:showCatName val="0"/>
          <c:showSerName val="0"/>
          <c:showPercent val="0"/>
          <c:showBubbleSize val="0"/>
        </c:dLbls>
        <c:gapWidth val="150"/>
        <c:axId val="-929396112"/>
        <c:axId val="-92940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8A3E-4F9D-ABF2-2818ADC59C31}"/>
            </c:ext>
          </c:extLst>
        </c:ser>
        <c:dLbls>
          <c:showLegendKey val="0"/>
          <c:showVal val="0"/>
          <c:showCatName val="0"/>
          <c:showSerName val="0"/>
          <c:showPercent val="0"/>
          <c:showBubbleSize val="0"/>
        </c:dLbls>
        <c:marker val="1"/>
        <c:smooth val="0"/>
        <c:axId val="-929396112"/>
        <c:axId val="-929401552"/>
      </c:lineChart>
      <c:dateAx>
        <c:axId val="-929396112"/>
        <c:scaling>
          <c:orientation val="minMax"/>
        </c:scaling>
        <c:delete val="1"/>
        <c:axPos val="b"/>
        <c:numFmt formatCode="&quot;H&quot;yy" sourceLinked="1"/>
        <c:majorTickMark val="none"/>
        <c:minorTickMark val="none"/>
        <c:tickLblPos val="none"/>
        <c:crossAx val="-929401552"/>
        <c:crosses val="autoZero"/>
        <c:auto val="1"/>
        <c:lblOffset val="100"/>
        <c:baseTimeUnit val="years"/>
      </c:dateAx>
      <c:valAx>
        <c:axId val="-92940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9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112.97</c:v>
                </c:pt>
                <c:pt idx="4">
                  <c:v>113.8</c:v>
                </c:pt>
              </c:numCache>
            </c:numRef>
          </c:val>
          <c:extLst>
            <c:ext xmlns:c16="http://schemas.microsoft.com/office/drawing/2014/chart" uri="{C3380CC4-5D6E-409C-BE32-E72D297353CC}">
              <c16:uniqueId val="{00000000-DB19-438F-A6C8-B53B8EC4AE9C}"/>
            </c:ext>
          </c:extLst>
        </c:ser>
        <c:dLbls>
          <c:showLegendKey val="0"/>
          <c:showVal val="0"/>
          <c:showCatName val="0"/>
          <c:showSerName val="0"/>
          <c:showPercent val="0"/>
          <c:showBubbleSize val="0"/>
        </c:dLbls>
        <c:gapWidth val="150"/>
        <c:axId val="-929398832"/>
        <c:axId val="-92939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DB19-438F-A6C8-B53B8EC4AE9C}"/>
            </c:ext>
          </c:extLst>
        </c:ser>
        <c:dLbls>
          <c:showLegendKey val="0"/>
          <c:showVal val="0"/>
          <c:showCatName val="0"/>
          <c:showSerName val="0"/>
          <c:showPercent val="0"/>
          <c:showBubbleSize val="0"/>
        </c:dLbls>
        <c:marker val="1"/>
        <c:smooth val="0"/>
        <c:axId val="-929398832"/>
        <c:axId val="-929397744"/>
      </c:lineChart>
      <c:dateAx>
        <c:axId val="-929398832"/>
        <c:scaling>
          <c:orientation val="minMax"/>
        </c:scaling>
        <c:delete val="1"/>
        <c:axPos val="b"/>
        <c:numFmt formatCode="&quot;H&quot;yy" sourceLinked="1"/>
        <c:majorTickMark val="none"/>
        <c:minorTickMark val="none"/>
        <c:tickLblPos val="none"/>
        <c:crossAx val="-929397744"/>
        <c:crosses val="autoZero"/>
        <c:auto val="1"/>
        <c:lblOffset val="100"/>
        <c:baseTimeUnit val="years"/>
      </c:dateAx>
      <c:valAx>
        <c:axId val="-92939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9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ひたちなか市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157140</v>
      </c>
      <c r="AM8" s="42"/>
      <c r="AN8" s="42"/>
      <c r="AO8" s="42"/>
      <c r="AP8" s="42"/>
      <c r="AQ8" s="42"/>
      <c r="AR8" s="42"/>
      <c r="AS8" s="42"/>
      <c r="AT8" s="35">
        <f>データ!T6</f>
        <v>100.23</v>
      </c>
      <c r="AU8" s="35"/>
      <c r="AV8" s="35"/>
      <c r="AW8" s="35"/>
      <c r="AX8" s="35"/>
      <c r="AY8" s="35"/>
      <c r="AZ8" s="35"/>
      <c r="BA8" s="35"/>
      <c r="BB8" s="35">
        <f>データ!U6</f>
        <v>1567.79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76.95</v>
      </c>
      <c r="J10" s="35"/>
      <c r="K10" s="35"/>
      <c r="L10" s="35"/>
      <c r="M10" s="35"/>
      <c r="N10" s="35"/>
      <c r="O10" s="35"/>
      <c r="P10" s="35">
        <f>データ!P6</f>
        <v>0.87</v>
      </c>
      <c r="Q10" s="35"/>
      <c r="R10" s="35"/>
      <c r="S10" s="35"/>
      <c r="T10" s="35"/>
      <c r="U10" s="35"/>
      <c r="V10" s="35"/>
      <c r="W10" s="35">
        <f>データ!Q6</f>
        <v>100</v>
      </c>
      <c r="X10" s="35"/>
      <c r="Y10" s="35"/>
      <c r="Z10" s="35"/>
      <c r="AA10" s="35"/>
      <c r="AB10" s="35"/>
      <c r="AC10" s="35"/>
      <c r="AD10" s="42">
        <f>データ!R6</f>
        <v>2630</v>
      </c>
      <c r="AE10" s="42"/>
      <c r="AF10" s="42"/>
      <c r="AG10" s="42"/>
      <c r="AH10" s="42"/>
      <c r="AI10" s="42"/>
      <c r="AJ10" s="42"/>
      <c r="AK10" s="2"/>
      <c r="AL10" s="42">
        <f>データ!V6</f>
        <v>1371</v>
      </c>
      <c r="AM10" s="42"/>
      <c r="AN10" s="42"/>
      <c r="AO10" s="42"/>
      <c r="AP10" s="42"/>
      <c r="AQ10" s="42"/>
      <c r="AR10" s="42"/>
      <c r="AS10" s="42"/>
      <c r="AT10" s="35">
        <f>データ!W6</f>
        <v>0.37</v>
      </c>
      <c r="AU10" s="35"/>
      <c r="AV10" s="35"/>
      <c r="AW10" s="35"/>
      <c r="AX10" s="35"/>
      <c r="AY10" s="35"/>
      <c r="AZ10" s="35"/>
      <c r="BA10" s="35"/>
      <c r="BB10" s="35">
        <f>データ!X6</f>
        <v>3705.41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zgKcwOxPZTZJesxs7zlN1F5TnSQL7/cv8tkcNDRKJ+kxe7sl8OpHLPr9b+GgmEcSrb/gcUD5hvY+ZJvNWV5fgg==" saltValue="ULNcpYBYlpfyTMS5H+sw8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82210</v>
      </c>
      <c r="D6" s="19">
        <f t="shared" si="3"/>
        <v>46</v>
      </c>
      <c r="E6" s="19">
        <f t="shared" si="3"/>
        <v>17</v>
      </c>
      <c r="F6" s="19">
        <f t="shared" si="3"/>
        <v>4</v>
      </c>
      <c r="G6" s="19">
        <f t="shared" si="3"/>
        <v>0</v>
      </c>
      <c r="H6" s="19" t="str">
        <f t="shared" si="3"/>
        <v>茨城県　ひたちなか市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76.95</v>
      </c>
      <c r="P6" s="20">
        <f t="shared" si="3"/>
        <v>0.87</v>
      </c>
      <c r="Q6" s="20">
        <f t="shared" si="3"/>
        <v>100</v>
      </c>
      <c r="R6" s="20">
        <f t="shared" si="3"/>
        <v>2630</v>
      </c>
      <c r="S6" s="20">
        <f t="shared" si="3"/>
        <v>157140</v>
      </c>
      <c r="T6" s="20">
        <f t="shared" si="3"/>
        <v>100.23</v>
      </c>
      <c r="U6" s="20">
        <f t="shared" si="3"/>
        <v>1567.79</v>
      </c>
      <c r="V6" s="20">
        <f t="shared" si="3"/>
        <v>1371</v>
      </c>
      <c r="W6" s="20">
        <f t="shared" si="3"/>
        <v>0.37</v>
      </c>
      <c r="X6" s="20">
        <f t="shared" si="3"/>
        <v>3705.41</v>
      </c>
      <c r="Y6" s="21" t="str">
        <f>IF(Y7="",NA(),Y7)</f>
        <v>-</v>
      </c>
      <c r="Z6" s="21" t="str">
        <f t="shared" ref="Z6:AH6" si="4">IF(Z7="",NA(),Z7)</f>
        <v>-</v>
      </c>
      <c r="AA6" s="21" t="str">
        <f t="shared" si="4"/>
        <v>-</v>
      </c>
      <c r="AB6" s="21">
        <f t="shared" si="4"/>
        <v>129.35</v>
      </c>
      <c r="AC6" s="21">
        <f t="shared" si="4"/>
        <v>120.57</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49.91</v>
      </c>
      <c r="AY6" s="21">
        <f t="shared" si="6"/>
        <v>56.05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610.48</v>
      </c>
      <c r="BJ6" s="21">
        <f t="shared" si="7"/>
        <v>571.63</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117.99</v>
      </c>
      <c r="BU6" s="21">
        <f t="shared" si="8"/>
        <v>117.87</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112.97</v>
      </c>
      <c r="CF6" s="21">
        <f t="shared" si="9"/>
        <v>113.8</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97.51</v>
      </c>
      <c r="DB6" s="21">
        <f t="shared" si="11"/>
        <v>97.96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3.06</v>
      </c>
      <c r="DM6" s="21">
        <f t="shared" si="12"/>
        <v>6.1</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82210</v>
      </c>
      <c r="D7" s="23">
        <v>46</v>
      </c>
      <c r="E7" s="23">
        <v>17</v>
      </c>
      <c r="F7" s="23">
        <v>4</v>
      </c>
      <c r="G7" s="23">
        <v>0</v>
      </c>
      <c r="H7" s="23" t="s">
        <v>95</v>
      </c>
      <c r="I7" s="23" t="s">
        <v>96</v>
      </c>
      <c r="J7" s="23" t="s">
        <v>97</v>
      </c>
      <c r="K7" s="23" t="s">
        <v>98</v>
      </c>
      <c r="L7" s="23" t="s">
        <v>99</v>
      </c>
      <c r="M7" s="23" t="s">
        <v>100</v>
      </c>
      <c r="N7" s="24" t="s">
        <v>101</v>
      </c>
      <c r="O7" s="24">
        <v>76.95</v>
      </c>
      <c r="P7" s="24">
        <v>0.87</v>
      </c>
      <c r="Q7" s="24">
        <v>100</v>
      </c>
      <c r="R7" s="24">
        <v>2630</v>
      </c>
      <c r="S7" s="24">
        <v>157140</v>
      </c>
      <c r="T7" s="24">
        <v>100.23</v>
      </c>
      <c r="U7" s="24">
        <v>1567.79</v>
      </c>
      <c r="V7" s="24">
        <v>1371</v>
      </c>
      <c r="W7" s="24">
        <v>0.37</v>
      </c>
      <c r="X7" s="24">
        <v>3705.41</v>
      </c>
      <c r="Y7" s="24" t="s">
        <v>101</v>
      </c>
      <c r="Z7" s="24" t="s">
        <v>101</v>
      </c>
      <c r="AA7" s="24" t="s">
        <v>101</v>
      </c>
      <c r="AB7" s="24">
        <v>129.35</v>
      </c>
      <c r="AC7" s="24">
        <v>120.57</v>
      </c>
      <c r="AD7" s="24" t="s">
        <v>101</v>
      </c>
      <c r="AE7" s="24" t="s">
        <v>101</v>
      </c>
      <c r="AF7" s="24" t="s">
        <v>101</v>
      </c>
      <c r="AG7" s="24">
        <v>105.78</v>
      </c>
      <c r="AH7" s="24">
        <v>106.09</v>
      </c>
      <c r="AI7" s="24">
        <v>105.35</v>
      </c>
      <c r="AJ7" s="24" t="s">
        <v>101</v>
      </c>
      <c r="AK7" s="24" t="s">
        <v>101</v>
      </c>
      <c r="AL7" s="24" t="s">
        <v>101</v>
      </c>
      <c r="AM7" s="24">
        <v>0</v>
      </c>
      <c r="AN7" s="24">
        <v>0</v>
      </c>
      <c r="AO7" s="24" t="s">
        <v>101</v>
      </c>
      <c r="AP7" s="24" t="s">
        <v>101</v>
      </c>
      <c r="AQ7" s="24" t="s">
        <v>101</v>
      </c>
      <c r="AR7" s="24">
        <v>63.96</v>
      </c>
      <c r="AS7" s="24">
        <v>69.42</v>
      </c>
      <c r="AT7" s="24">
        <v>63.89</v>
      </c>
      <c r="AU7" s="24" t="s">
        <v>101</v>
      </c>
      <c r="AV7" s="24" t="s">
        <v>101</v>
      </c>
      <c r="AW7" s="24" t="s">
        <v>101</v>
      </c>
      <c r="AX7" s="24">
        <v>49.91</v>
      </c>
      <c r="AY7" s="24">
        <v>56.05</v>
      </c>
      <c r="AZ7" s="24" t="s">
        <v>101</v>
      </c>
      <c r="BA7" s="24" t="s">
        <v>101</v>
      </c>
      <c r="BB7" s="24" t="s">
        <v>101</v>
      </c>
      <c r="BC7" s="24">
        <v>44.24</v>
      </c>
      <c r="BD7" s="24">
        <v>43.07</v>
      </c>
      <c r="BE7" s="24">
        <v>44.07</v>
      </c>
      <c r="BF7" s="24" t="s">
        <v>101</v>
      </c>
      <c r="BG7" s="24" t="s">
        <v>101</v>
      </c>
      <c r="BH7" s="24" t="s">
        <v>101</v>
      </c>
      <c r="BI7" s="24">
        <v>610.48</v>
      </c>
      <c r="BJ7" s="24">
        <v>571.63</v>
      </c>
      <c r="BK7" s="24" t="s">
        <v>101</v>
      </c>
      <c r="BL7" s="24" t="s">
        <v>101</v>
      </c>
      <c r="BM7" s="24" t="s">
        <v>101</v>
      </c>
      <c r="BN7" s="24">
        <v>1258.43</v>
      </c>
      <c r="BO7" s="24">
        <v>1163.75</v>
      </c>
      <c r="BP7" s="24">
        <v>1201.79</v>
      </c>
      <c r="BQ7" s="24" t="s">
        <v>101</v>
      </c>
      <c r="BR7" s="24" t="s">
        <v>101</v>
      </c>
      <c r="BS7" s="24" t="s">
        <v>101</v>
      </c>
      <c r="BT7" s="24">
        <v>117.99</v>
      </c>
      <c r="BU7" s="24">
        <v>117.87</v>
      </c>
      <c r="BV7" s="24" t="s">
        <v>101</v>
      </c>
      <c r="BW7" s="24" t="s">
        <v>101</v>
      </c>
      <c r="BX7" s="24" t="s">
        <v>101</v>
      </c>
      <c r="BY7" s="24">
        <v>73.36</v>
      </c>
      <c r="BZ7" s="24">
        <v>72.599999999999994</v>
      </c>
      <c r="CA7" s="24">
        <v>75.31</v>
      </c>
      <c r="CB7" s="24" t="s">
        <v>101</v>
      </c>
      <c r="CC7" s="24" t="s">
        <v>101</v>
      </c>
      <c r="CD7" s="24" t="s">
        <v>101</v>
      </c>
      <c r="CE7" s="24">
        <v>112.97</v>
      </c>
      <c r="CF7" s="24">
        <v>113.8</v>
      </c>
      <c r="CG7" s="24" t="s">
        <v>101</v>
      </c>
      <c r="CH7" s="24" t="s">
        <v>101</v>
      </c>
      <c r="CI7" s="24" t="s">
        <v>101</v>
      </c>
      <c r="CJ7" s="24">
        <v>224.88</v>
      </c>
      <c r="CK7" s="24">
        <v>228.64</v>
      </c>
      <c r="CL7" s="24">
        <v>216.39</v>
      </c>
      <c r="CM7" s="24" t="s">
        <v>101</v>
      </c>
      <c r="CN7" s="24" t="s">
        <v>101</v>
      </c>
      <c r="CO7" s="24" t="s">
        <v>101</v>
      </c>
      <c r="CP7" s="24" t="s">
        <v>101</v>
      </c>
      <c r="CQ7" s="24" t="s">
        <v>101</v>
      </c>
      <c r="CR7" s="24" t="s">
        <v>101</v>
      </c>
      <c r="CS7" s="24" t="s">
        <v>101</v>
      </c>
      <c r="CT7" s="24" t="s">
        <v>101</v>
      </c>
      <c r="CU7" s="24">
        <v>42.4</v>
      </c>
      <c r="CV7" s="24">
        <v>42.28</v>
      </c>
      <c r="CW7" s="24">
        <v>42.57</v>
      </c>
      <c r="CX7" s="24" t="s">
        <v>101</v>
      </c>
      <c r="CY7" s="24" t="s">
        <v>101</v>
      </c>
      <c r="CZ7" s="24" t="s">
        <v>101</v>
      </c>
      <c r="DA7" s="24">
        <v>97.51</v>
      </c>
      <c r="DB7" s="24">
        <v>97.96</v>
      </c>
      <c r="DC7" s="24" t="s">
        <v>101</v>
      </c>
      <c r="DD7" s="24" t="s">
        <v>101</v>
      </c>
      <c r="DE7" s="24" t="s">
        <v>101</v>
      </c>
      <c r="DF7" s="24">
        <v>84.19</v>
      </c>
      <c r="DG7" s="24">
        <v>84.34</v>
      </c>
      <c r="DH7" s="24">
        <v>85.24</v>
      </c>
      <c r="DI7" s="24" t="s">
        <v>101</v>
      </c>
      <c r="DJ7" s="24" t="s">
        <v>101</v>
      </c>
      <c r="DK7" s="24" t="s">
        <v>101</v>
      </c>
      <c r="DL7" s="24">
        <v>3.06</v>
      </c>
      <c r="DM7" s="24">
        <v>6.1</v>
      </c>
      <c r="DN7" s="24" t="s">
        <v>101</v>
      </c>
      <c r="DO7" s="24" t="s">
        <v>101</v>
      </c>
      <c r="DP7" s="24" t="s">
        <v>101</v>
      </c>
      <c r="DQ7" s="24">
        <v>21.36</v>
      </c>
      <c r="DR7" s="24">
        <v>22.79</v>
      </c>
      <c r="DS7" s="24">
        <v>25.87</v>
      </c>
      <c r="DT7" s="24" t="s">
        <v>101</v>
      </c>
      <c r="DU7" s="24" t="s">
        <v>101</v>
      </c>
      <c r="DV7" s="24" t="s">
        <v>101</v>
      </c>
      <c r="DW7" s="24">
        <v>0</v>
      </c>
      <c r="DX7" s="24">
        <v>0</v>
      </c>
      <c r="DY7" s="24" t="s">
        <v>101</v>
      </c>
      <c r="DZ7" s="24" t="s">
        <v>101</v>
      </c>
      <c r="EA7" s="24" t="s">
        <v>101</v>
      </c>
      <c r="EB7" s="24">
        <v>0.01</v>
      </c>
      <c r="EC7" s="24">
        <v>0.01</v>
      </c>
      <c r="ED7" s="24">
        <v>0.01</v>
      </c>
      <c r="EE7" s="24" t="s">
        <v>101</v>
      </c>
      <c r="EF7" s="24" t="s">
        <v>101</v>
      </c>
      <c r="EG7" s="24" t="s">
        <v>101</v>
      </c>
      <c r="EH7" s="24">
        <v>0</v>
      </c>
      <c r="EI7" s="24">
        <v>0</v>
      </c>
      <c r="EJ7" s="24" t="s">
        <v>101</v>
      </c>
      <c r="EK7" s="24" t="s">
        <v>101</v>
      </c>
      <c r="EL7" s="24" t="s">
        <v>101</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2023-01-20T05:25:08Z</cp:lastPrinted>
  <dcterms:created xsi:type="dcterms:W3CDTF">2022-12-01T01:26:33Z</dcterms:created>
  <dcterms:modified xsi:type="dcterms:W3CDTF">2023-02-13T09:10:47Z</dcterms:modified>
  <cp:category/>
</cp:coreProperties>
</file>