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1_常陸大宮市\"/>
    </mc:Choice>
  </mc:AlternateContent>
  <workbookProtection workbookAlgorithmName="SHA-512" workbookHashValue="A6azutSfQAS1uebAK+joaI9dhkYFqiRejvJhRBQRYuDtxg4qz7g/Ce7oMyjZP6h9JpFKP9WPOeU80BZOCUhBzA==" workbookSaltValue="1WCznyjmr/EnDazEcBYQ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<sst xmlns="http://schemas.openxmlformats.org/spreadsheetml/2006/main" count="299" uniqueCount="116">
  <si>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</si>
  <si>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</si>
  <si>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</si>
  <si>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</si>
  <si>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</si>
  <si>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</si>
  <si>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</si>
  <si>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</si>
  <si>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</si>
  <si>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</si>
  <si>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</si>
  <si>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</si>
  <si>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</si>
  <si>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</si>
  <si>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</si>
  <si>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</si>
  <si>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</si>
  <si>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</si>
  <si>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</si>
  <si>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</si>
  <si>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</si>
  <si>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</si>
  <si>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</si>
  <si>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</si>
  <si>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</si>
  <si>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</si>
  <si>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</si>
  <si>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</si>
  <si>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</si>
  <si>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</si>
  <si>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</si>
  <si>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</si>
  <si>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</si>
  <si>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</si>
  <si>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</si>
  <si>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</si>
  <si>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</si>
  <si>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</si>
  <si>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</si>
  <si>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</si>
  <si>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</si>
  <si>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</si>
  <si>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</si>
  <si>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</si>
  <si>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</si>
  <si>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</si>
  <si>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</si>
  <si>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</si>
  <si>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</si>
  <si>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</si>
  <si>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</si>
  <si>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</si>
  <si>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</si>
  <si>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</si>
  <si>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</si>
  <si>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</si>
  <si>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</si>
  <si>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</si>
  <si>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</si>
  <si>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</si>
  <si>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</si>
  <si>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</si>
  <si>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</si>
  <si>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</si>
  <si>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</si>
  <si>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</si>
  <si>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</si>
  <si>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</si>
  <si>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</si>
  <si>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</si>
  <si>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</si>
  <si>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</si>
  <si>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</si>
  <si>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</si>
  <si>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</si>
  <si>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</si>
  <si>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</si>
  <si>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</si>
  <si>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</si>
  <si>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</si>
  <si>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</si>
  <si>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</si>
  <si>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</si>
  <si>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</si>
  <si>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</si>
  <si>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</si>
  <si>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</si>
  <si>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</si>
  <si>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</si>
  <si>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</si>
  <si>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</si>
  <si>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</si>
  <si>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</si>
  <si>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</si>
  <si>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</si>
  <si>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</si>
  <si>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</si>
  <si>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</si>
  <si>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</si>
  <si>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</si>
  <si>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</si>
  <si>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</si>
  <si>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</si>
  <si>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</si>
  <si>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</si>
  <si>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</si>
  <si>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</si>
  <si>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</si>
  <si>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</si>
  <si>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</si>
  <si>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</si>
  <si>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</si>
  <si>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</si>
  <si>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全国平均及び類似団体と比較して著しく低い4.77％となった。要因としては，現在，整備計画により毎年度区域の拡大を行っている段階であり，既設管渠についても整備間もないことから，法定耐用年数に近い資産が少ないことが考えられる。今後は，耐用年数の到来を見据えてた効率的な更新・改良が必要である。
③管渠改善率：法定耐用年数に近い管渠が少ないことから，更新がない状態である。将来的には，計画的で実効性のある更新計画が必要である。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4" eb="26">
      <t>ヒカク</t>
    </rPh>
    <rPh sb="28" eb="29">
      <t>イチジル</t>
    </rPh>
    <rPh sb="31" eb="32">
      <t>ヒク</t>
    </rPh>
    <rPh sb="43" eb="45">
      <t>ヨウイン</t>
    </rPh>
    <rPh sb="50" eb="52">
      <t>ゲンザイ</t>
    </rPh>
    <rPh sb="53" eb="55">
      <t>セイビ</t>
    </rPh>
    <rPh sb="55" eb="57">
      <t>ケイカク</t>
    </rPh>
    <rPh sb="60" eb="63">
      <t>マイネンド</t>
    </rPh>
    <rPh sb="63" eb="65">
      <t>クイキ</t>
    </rPh>
    <rPh sb="66" eb="68">
      <t>カクダイ</t>
    </rPh>
    <rPh sb="69" eb="70">
      <t>オコナ</t>
    </rPh>
    <rPh sb="74" eb="76">
      <t>ダンカイ</t>
    </rPh>
    <rPh sb="80" eb="82">
      <t>キセツ</t>
    </rPh>
    <rPh sb="82" eb="84">
      <t>カンキョ</t>
    </rPh>
    <rPh sb="89" eb="91">
      <t>セイビ</t>
    </rPh>
    <rPh sb="91" eb="92">
      <t>マ</t>
    </rPh>
    <rPh sb="100" eb="102">
      <t>ホウテイ</t>
    </rPh>
    <rPh sb="102" eb="104">
      <t>タイヨウ</t>
    </rPh>
    <rPh sb="104" eb="106">
      <t>ネンスウ</t>
    </rPh>
    <rPh sb="107" eb="108">
      <t>チカ</t>
    </rPh>
    <rPh sb="109" eb="111">
      <t>シサン</t>
    </rPh>
    <rPh sb="112" eb="113">
      <t>スク</t>
    </rPh>
    <rPh sb="118" eb="119">
      <t>カンガ</t>
    </rPh>
    <rPh sb="124" eb="126">
      <t>コンゴ</t>
    </rPh>
    <rPh sb="128" eb="130">
      <t>タイヨウ</t>
    </rPh>
    <rPh sb="130" eb="132">
      <t>ネンスウ</t>
    </rPh>
    <rPh sb="133" eb="135">
      <t>トウライ</t>
    </rPh>
    <rPh sb="136" eb="138">
      <t>ミス</t>
    </rPh>
    <rPh sb="141" eb="144">
      <t>コウリツテキ</t>
    </rPh>
    <rPh sb="145" eb="147">
      <t>コウシン</t>
    </rPh>
    <rPh sb="148" eb="150">
      <t>カイリョウ</t>
    </rPh>
    <rPh sb="151" eb="153">
      <t>ヒツヨウ</t>
    </rPh>
    <rPh sb="159" eb="161">
      <t>カンキョ</t>
    </rPh>
    <rPh sb="161" eb="164">
      <t>カイゼンリツ</t>
    </rPh>
    <rPh sb="165" eb="167">
      <t>ホウテイ</t>
    </rPh>
    <rPh sb="167" eb="169">
      <t>タイヨウ</t>
    </rPh>
    <rPh sb="169" eb="171">
      <t>ネンスウ</t>
    </rPh>
    <rPh sb="172" eb="173">
      <t>チカ</t>
    </rPh>
    <rPh sb="174" eb="176">
      <t>カンキョ</t>
    </rPh>
    <rPh sb="177" eb="178">
      <t>スク</t>
    </rPh>
    <rPh sb="185" eb="187">
      <t>コウシン</t>
    </rPh>
    <rPh sb="190" eb="192">
      <t>ジョウタイ</t>
    </rPh>
    <rPh sb="196" eb="199">
      <t>ショウライテキ</t>
    </rPh>
    <rPh sb="202" eb="205">
      <t>ケイカクテキ</t>
    </rPh>
    <rPh sb="206" eb="209">
      <t>ジッコウセイ</t>
    </rPh>
    <rPh sb="212" eb="214">
      <t>コウシン</t>
    </rPh>
    <rPh sb="214" eb="216">
      <t>ケイカク</t>
    </rPh>
    <rPh sb="217" eb="219">
      <t>ヒツヨウ</t>
    </rPh>
    <phoneticPr fontId="1"/>
  </si>
  <si>
    <t>　経常収支比率が130.01％となり，経営の健全性という観点からは数値上良好な状況となっている。しかしながら，法適用企業となり独立採算を求められる中においては，一般会計からの繰入金に依存している現状は必ずしも良好な経営とは言えない状況である。
　資産となる公共下水道管渠については，現在は整備を進めている段階であり，法定耐用年数に近い資産が少ないことから，関連する数値についても低い値を示しており良好な状態と見える。一方では，将来必然的に法定耐用年数が到来し，更新・改良が必要となることから，長期的な展望を持った長寿命化計画の策定や，実効性のある更新計画の策定が必要となってくる。また，使用料についても投資規模に見合ったものであるか評価しながら，将来に渡り安定的にサービスを提供できるよう経営の健全化を図っていく必要がある。</t>
    <rPh sb="1" eb="3">
      <t>ケイジョウ</t>
    </rPh>
    <rPh sb="3" eb="5">
      <t>シュウシ</t>
    </rPh>
    <rPh sb="5" eb="7">
      <t>ヒリツ</t>
    </rPh>
    <rPh sb="19" eb="21">
      <t>ケイエイ</t>
    </rPh>
    <rPh sb="22" eb="25">
      <t>ケンゼンセイ</t>
    </rPh>
    <rPh sb="28" eb="30">
      <t>カンテン</t>
    </rPh>
    <rPh sb="33" eb="35">
      <t>スウチ</t>
    </rPh>
    <rPh sb="35" eb="36">
      <t>ジョウ</t>
    </rPh>
    <rPh sb="36" eb="38">
      <t>リョウコウ</t>
    </rPh>
    <rPh sb="39" eb="41">
      <t>ジョウキョウ</t>
    </rPh>
    <rPh sb="55" eb="56">
      <t>ホウ</t>
    </rPh>
    <rPh sb="56" eb="58">
      <t>テキヨウ</t>
    </rPh>
    <rPh sb="58" eb="60">
      <t>キギョウ</t>
    </rPh>
    <rPh sb="63" eb="65">
      <t>ドクリツ</t>
    </rPh>
    <rPh sb="65" eb="67">
      <t>サイサン</t>
    </rPh>
    <rPh sb="68" eb="69">
      <t>モト</t>
    </rPh>
    <rPh sb="73" eb="74">
      <t>ナカ</t>
    </rPh>
    <rPh sb="80" eb="82">
      <t>イッパン</t>
    </rPh>
    <rPh sb="82" eb="84">
      <t>カイケイ</t>
    </rPh>
    <rPh sb="87" eb="88">
      <t>ク</t>
    </rPh>
    <rPh sb="88" eb="89">
      <t>イ</t>
    </rPh>
    <rPh sb="89" eb="90">
      <t>キン</t>
    </rPh>
    <rPh sb="91" eb="93">
      <t>イゾン</t>
    </rPh>
    <rPh sb="97" eb="99">
      <t>ゲンジョウ</t>
    </rPh>
    <rPh sb="100" eb="101">
      <t>カナラ</t>
    </rPh>
    <rPh sb="104" eb="106">
      <t>リョウコウ</t>
    </rPh>
    <rPh sb="107" eb="109">
      <t>ケイエイ</t>
    </rPh>
    <rPh sb="111" eb="112">
      <t>イ</t>
    </rPh>
    <rPh sb="115" eb="117">
      <t>ジョウキョウ</t>
    </rPh>
    <rPh sb="123" eb="125">
      <t>シサン</t>
    </rPh>
    <rPh sb="128" eb="130">
      <t>コウキョウ</t>
    </rPh>
    <rPh sb="130" eb="133">
      <t>ゲスイドウ</t>
    </rPh>
    <rPh sb="133" eb="135">
      <t>カンキョ</t>
    </rPh>
    <rPh sb="141" eb="143">
      <t>ゲンザイ</t>
    </rPh>
    <rPh sb="144" eb="146">
      <t>セイビ</t>
    </rPh>
    <rPh sb="147" eb="148">
      <t>スス</t>
    </rPh>
    <rPh sb="152" eb="154">
      <t>ダンカイ</t>
    </rPh>
    <rPh sb="158" eb="160">
      <t>ホウテイ</t>
    </rPh>
    <rPh sb="160" eb="162">
      <t>タイヨウ</t>
    </rPh>
    <rPh sb="162" eb="164">
      <t>ネンスウ</t>
    </rPh>
    <rPh sb="165" eb="166">
      <t>チカ</t>
    </rPh>
    <rPh sb="167" eb="169">
      <t>シサン</t>
    </rPh>
    <rPh sb="170" eb="171">
      <t>スク</t>
    </rPh>
    <rPh sb="178" eb="180">
      <t>カンレン</t>
    </rPh>
    <rPh sb="182" eb="184">
      <t>スウチ</t>
    </rPh>
    <rPh sb="189" eb="190">
      <t>ヒク</t>
    </rPh>
    <rPh sb="191" eb="192">
      <t>アタイ</t>
    </rPh>
    <rPh sb="193" eb="194">
      <t>シメ</t>
    </rPh>
    <rPh sb="198" eb="200">
      <t>リョウコウ</t>
    </rPh>
    <rPh sb="201" eb="203">
      <t>ジョウタイ</t>
    </rPh>
    <rPh sb="204" eb="205">
      <t>ミ</t>
    </rPh>
    <rPh sb="208" eb="210">
      <t>イッポウ</t>
    </rPh>
    <rPh sb="213" eb="215">
      <t>ショウライ</t>
    </rPh>
    <rPh sb="215" eb="218">
      <t>ヒツゼンテキ</t>
    </rPh>
    <rPh sb="219" eb="221">
      <t>ホウテイ</t>
    </rPh>
    <rPh sb="221" eb="223">
      <t>タイヨウ</t>
    </rPh>
    <rPh sb="223" eb="225">
      <t>ネンスウ</t>
    </rPh>
    <rPh sb="226" eb="228">
      <t>トウライ</t>
    </rPh>
    <rPh sb="230" eb="232">
      <t>コウシン</t>
    </rPh>
    <rPh sb="233" eb="235">
      <t>カイリョウ</t>
    </rPh>
    <rPh sb="236" eb="238">
      <t>ヒツヨウ</t>
    </rPh>
    <rPh sb="246" eb="249">
      <t>チョウキテキ</t>
    </rPh>
    <rPh sb="250" eb="252">
      <t>テンボウ</t>
    </rPh>
    <rPh sb="253" eb="254">
      <t>モ</t>
    </rPh>
    <rPh sb="256" eb="259">
      <t>チョウジュミョウ</t>
    </rPh>
    <rPh sb="259" eb="260">
      <t>カ</t>
    </rPh>
    <rPh sb="260" eb="262">
      <t>ケイカク</t>
    </rPh>
    <rPh sb="263" eb="265">
      <t>サクテイ</t>
    </rPh>
    <rPh sb="267" eb="270">
      <t>ジッコウセイ</t>
    </rPh>
    <rPh sb="273" eb="275">
      <t>コウシン</t>
    </rPh>
    <rPh sb="275" eb="277">
      <t>ケイカク</t>
    </rPh>
    <rPh sb="278" eb="280">
      <t>サクテイ</t>
    </rPh>
    <rPh sb="281" eb="283">
      <t>ヒツヨウ</t>
    </rPh>
    <rPh sb="293" eb="296">
      <t>シヨウリョウ</t>
    </rPh>
    <rPh sb="301" eb="303">
      <t>トウシ</t>
    </rPh>
    <rPh sb="303" eb="305">
      <t>キボ</t>
    </rPh>
    <rPh sb="306" eb="308">
      <t>ミア</t>
    </rPh>
    <rPh sb="316" eb="318">
      <t>ヒョウカ</t>
    </rPh>
    <rPh sb="323" eb="325">
      <t>ショウライ</t>
    </rPh>
    <rPh sb="326" eb="327">
      <t>ワタ</t>
    </rPh>
    <rPh sb="328" eb="331">
      <t>アンテイテキ</t>
    </rPh>
    <rPh sb="337" eb="339">
      <t>テイキョウ</t>
    </rPh>
    <rPh sb="344" eb="346">
      <t>ケイエイ</t>
    </rPh>
    <rPh sb="347" eb="350">
      <t>ケンゼンカ</t>
    </rPh>
    <rPh sb="351" eb="352">
      <t>ハカ</t>
    </rPh>
    <rPh sb="356" eb="358">
      <t>ヒツヨウ</t>
    </rPh>
    <phoneticPr fontId="15"/>
  </si>
  <si>
    <t>①経常収支比率：全国平均及び類似団体と比較して高い130.01％となった。経常収益については，公共下水道エリアの拡大に伴い接続件数が増となっており，使用料についても現時点においては増加傾向となっている。今後は人口減少に伴い，収益の増が徐々に見込めなくなることが予想されるため，経常的な維持管理費の削減に努めていく必要がある。
②流動比率：全国平均及び類似団体と比較して高い80.69％となった。当年度純利益の増が要因となった。今後は企業債償還の原資を使用料収入等で賄うことが必要となってくるため，接続率の向上等に努めていく必要がある。
④企業債残高対事業規模比率：全国平均及び類似団体と比較して著しく高い2,384.83％となった。これは，公共下水道整備の財源として多額の企業債を発行したためである。今後は，企業債償還の原資を使用料収入等で賄うことが必要となってくるため，接続率の向上と合わせて，投資規模に見合った使用料水準の比較等も行いながら，経営改善を図っていく必要がある。
⑤経費回収率：類似団体は上回っているものの，全国平均と比較すると低い97.46％となった。使用料で回収するべき汚水処理費を使用料で賄えていない現状であり，今後は使用料水準を評価しながら，経営改善を図っていく必要がある。
⑥汚水処理原価：類似団体は下回っているものの，全国平均より高い164.10円となった。現在は整備計画により毎年度区域の拡大を行っているが，整備完了後においては，接続率の向上と合わせて維持管理費の削減に努め，効率的な汚水処理を行っていく必要がある。
⑧水洗化率：全国平均及び類似団体と比較して低い73.36％となった。要因としては，供用開始間もない区域において接続戸数が少ないことが考えられる。今後は接続促進のための広報活動などを強化し，接続率の向上に努めていく。</t>
    <rPh sb="1" eb="3">
      <t>ケイジョウ</t>
    </rPh>
    <rPh sb="3" eb="5">
      <t>シュウシ</t>
    </rPh>
    <rPh sb="5" eb="7">
      <t>ヒリツ</t>
    </rPh>
    <rPh sb="8" eb="10">
      <t>ゼンコク</t>
    </rPh>
    <rPh sb="10" eb="12">
      <t>ヘイキン</t>
    </rPh>
    <rPh sb="12" eb="13">
      <t>オヨ</t>
    </rPh>
    <rPh sb="14" eb="16">
      <t>ルイジ</t>
    </rPh>
    <rPh sb="16" eb="18">
      <t>ダンタイ</t>
    </rPh>
    <rPh sb="19" eb="21">
      <t>ヒカク</t>
    </rPh>
    <rPh sb="23" eb="24">
      <t>タカ</t>
    </rPh>
    <rPh sb="37" eb="39">
      <t>ケイジョウ</t>
    </rPh>
    <rPh sb="39" eb="41">
      <t>シュウエキ</t>
    </rPh>
    <rPh sb="47" eb="49">
      <t>コウキョウ</t>
    </rPh>
    <rPh sb="49" eb="52">
      <t>ゲスイドウ</t>
    </rPh>
    <rPh sb="56" eb="58">
      <t>カクダイ</t>
    </rPh>
    <rPh sb="59" eb="60">
      <t>トモナ</t>
    </rPh>
    <rPh sb="61" eb="63">
      <t>セツゾク</t>
    </rPh>
    <rPh sb="63" eb="65">
      <t>ケンスウ</t>
    </rPh>
    <rPh sb="66" eb="67">
      <t>ゾウ</t>
    </rPh>
    <rPh sb="74" eb="77">
      <t>シヨウリョウ</t>
    </rPh>
    <rPh sb="82" eb="85">
      <t>ゲンジテン</t>
    </rPh>
    <rPh sb="90" eb="92">
      <t>ゾウカ</t>
    </rPh>
    <rPh sb="92" eb="94">
      <t>ケイコウ</t>
    </rPh>
    <rPh sb="101" eb="103">
      <t>コンゴ</t>
    </rPh>
    <rPh sb="104" eb="106">
      <t>ジンコウ</t>
    </rPh>
    <rPh sb="106" eb="108">
      <t>ゲンショウ</t>
    </rPh>
    <rPh sb="109" eb="110">
      <t>トモナ</t>
    </rPh>
    <rPh sb="112" eb="114">
      <t>シュウエキ</t>
    </rPh>
    <rPh sb="115" eb="116">
      <t>ゾウ</t>
    </rPh>
    <rPh sb="117" eb="119">
      <t>ジョジョ</t>
    </rPh>
    <rPh sb="120" eb="122">
      <t>ミコ</t>
    </rPh>
    <rPh sb="130" eb="132">
      <t>ヨソウ</t>
    </rPh>
    <rPh sb="138" eb="140">
      <t>ケイジョウ</t>
    </rPh>
    <rPh sb="140" eb="141">
      <t>テキ</t>
    </rPh>
    <rPh sb="142" eb="144">
      <t>イジ</t>
    </rPh>
    <rPh sb="144" eb="147">
      <t>カンリヒ</t>
    </rPh>
    <rPh sb="148" eb="150">
      <t>サクゲン</t>
    </rPh>
    <rPh sb="151" eb="152">
      <t>ツト</t>
    </rPh>
    <rPh sb="156" eb="158">
      <t>ヒツヨウ</t>
    </rPh>
    <rPh sb="164" eb="166">
      <t>リュウドウ</t>
    </rPh>
    <rPh sb="166" eb="168">
      <t>ヒリツ</t>
    </rPh>
    <rPh sb="206" eb="208">
      <t>ヨウイン</t>
    </rPh>
    <rPh sb="213" eb="215">
      <t>コンゴ</t>
    </rPh>
    <rPh sb="216" eb="219">
      <t>キギョウサイ</t>
    </rPh>
    <rPh sb="219" eb="221">
      <t>ショウカン</t>
    </rPh>
    <rPh sb="222" eb="224">
      <t>ゲンシ</t>
    </rPh>
    <rPh sb="225" eb="228">
      <t>シヨウリョウ</t>
    </rPh>
    <rPh sb="228" eb="230">
      <t>シュウニュウ</t>
    </rPh>
    <rPh sb="230" eb="231">
      <t>トウ</t>
    </rPh>
    <rPh sb="232" eb="233">
      <t>マカナ</t>
    </rPh>
    <rPh sb="237" eb="239">
      <t>ヒツヨウ</t>
    </rPh>
    <rPh sb="248" eb="250">
      <t>セツゾク</t>
    </rPh>
    <rPh sb="250" eb="251">
      <t>リツ</t>
    </rPh>
    <rPh sb="252" eb="254">
      <t>コウジョウ</t>
    </rPh>
    <rPh sb="254" eb="255">
      <t>トウ</t>
    </rPh>
    <rPh sb="256" eb="257">
      <t>ツト</t>
    </rPh>
    <rPh sb="261" eb="263">
      <t>ヒツヨウ</t>
    </rPh>
    <rPh sb="269" eb="272">
      <t>キギョウサイ</t>
    </rPh>
    <rPh sb="272" eb="274">
      <t>ザンダカ</t>
    </rPh>
    <rPh sb="274" eb="275">
      <t>タイ</t>
    </rPh>
    <rPh sb="275" eb="277">
      <t>ジギョウ</t>
    </rPh>
    <rPh sb="277" eb="279">
      <t>キボ</t>
    </rPh>
    <rPh sb="279" eb="281">
      <t>ヒリツ</t>
    </rPh>
    <rPh sb="300" eb="301">
      <t>タカ</t>
    </rPh>
    <rPh sb="333" eb="335">
      <t>タガク</t>
    </rPh>
    <rPh sb="336" eb="338">
      <t>キギョウ</t>
    </rPh>
    <rPh sb="338" eb="339">
      <t>サイ</t>
    </rPh>
    <rPh sb="340" eb="342">
      <t>ハッコウ</t>
    </rPh>
    <rPh sb="350" eb="352">
      <t>コンゴ</t>
    </rPh>
    <rPh sb="386" eb="388">
      <t>セツゾク</t>
    </rPh>
    <rPh sb="388" eb="389">
      <t>リツ</t>
    </rPh>
    <rPh sb="390" eb="392">
      <t>コウジョウ</t>
    </rPh>
    <rPh sb="393" eb="394">
      <t>ア</t>
    </rPh>
    <rPh sb="398" eb="400">
      <t>トウシ</t>
    </rPh>
    <rPh sb="400" eb="402">
      <t>キボ</t>
    </rPh>
    <rPh sb="403" eb="405">
      <t>ミア</t>
    </rPh>
    <rPh sb="407" eb="410">
      <t>シヨウリョウ</t>
    </rPh>
    <rPh sb="410" eb="412">
      <t>スイジュン</t>
    </rPh>
    <rPh sb="413" eb="415">
      <t>ヒカク</t>
    </rPh>
    <rPh sb="415" eb="416">
      <t>トウ</t>
    </rPh>
    <rPh sb="417" eb="418">
      <t>オコナ</t>
    </rPh>
    <rPh sb="423" eb="425">
      <t>ケイエイ</t>
    </rPh>
    <rPh sb="425" eb="427">
      <t>カイゼン</t>
    </rPh>
    <rPh sb="428" eb="429">
      <t>ハカ</t>
    </rPh>
    <rPh sb="433" eb="435">
      <t>ヒツヨウ</t>
    </rPh>
    <rPh sb="441" eb="443">
      <t>ケイヒ</t>
    </rPh>
    <rPh sb="443" eb="446">
      <t>カイシュウリツ</t>
    </rPh>
    <rPh sb="452" eb="454">
      <t>ウワマワ</t>
    </rPh>
    <rPh sb="462" eb="464">
      <t>ゼンコク</t>
    </rPh>
    <rPh sb="464" eb="466">
      <t>ヘイキン</t>
    </rPh>
    <rPh sb="467" eb="469">
      <t>ヒカク</t>
    </rPh>
    <rPh sb="472" eb="473">
      <t>ヒク</t>
    </rPh>
    <rPh sb="485" eb="488">
      <t>シヨウリョウ</t>
    </rPh>
    <rPh sb="489" eb="491">
      <t>カイシュウ</t>
    </rPh>
    <rPh sb="495" eb="497">
      <t>オスイ</t>
    </rPh>
    <rPh sb="497" eb="500">
      <t>ショリヒ</t>
    </rPh>
    <rPh sb="501" eb="504">
      <t>シヨウリョウ</t>
    </rPh>
    <rPh sb="505" eb="506">
      <t>マカナ</t>
    </rPh>
    <rPh sb="511" eb="513">
      <t>ゲンジョウ</t>
    </rPh>
    <rPh sb="517" eb="519">
      <t>コンゴ</t>
    </rPh>
    <rPh sb="526" eb="528">
      <t>ヒョウカ</t>
    </rPh>
    <rPh sb="543" eb="545">
      <t>ヒツヨウ</t>
    </rPh>
    <rPh sb="551" eb="553">
      <t>オスイ</t>
    </rPh>
    <rPh sb="553" eb="555">
      <t>ショリ</t>
    </rPh>
    <rPh sb="555" eb="557">
      <t>ゲンカ</t>
    </rPh>
    <rPh sb="563" eb="564">
      <t>シタ</t>
    </rPh>
    <rPh sb="564" eb="565">
      <t>カイ</t>
    </rPh>
    <rPh sb="573" eb="575">
      <t>ゼンコク</t>
    </rPh>
    <rPh sb="575" eb="577">
      <t>ヘイキン</t>
    </rPh>
    <rPh sb="579" eb="580">
      <t>タカ</t>
    </rPh>
    <rPh sb="587" eb="588">
      <t>エン</t>
    </rPh>
    <rPh sb="593" eb="595">
      <t>ゲンザイ</t>
    </rPh>
    <rPh sb="596" eb="598">
      <t>セイビ</t>
    </rPh>
    <rPh sb="598" eb="600">
      <t>ケイカク</t>
    </rPh>
    <rPh sb="603" eb="606">
      <t>マイネンド</t>
    </rPh>
    <rPh sb="606" eb="608">
      <t>クイキ</t>
    </rPh>
    <rPh sb="609" eb="611">
      <t>カクダイ</t>
    </rPh>
    <rPh sb="612" eb="613">
      <t>オコナ</t>
    </rPh>
    <rPh sb="619" eb="621">
      <t>セイビ</t>
    </rPh>
    <rPh sb="621" eb="624">
      <t>カンリョウゴ</t>
    </rPh>
    <rPh sb="630" eb="632">
      <t>セツゾク</t>
    </rPh>
    <rPh sb="632" eb="633">
      <t>リツ</t>
    </rPh>
    <rPh sb="634" eb="636">
      <t>コウジョウ</t>
    </rPh>
    <rPh sb="637" eb="638">
      <t>ア</t>
    </rPh>
    <rPh sb="641" eb="643">
      <t>イジ</t>
    </rPh>
    <rPh sb="643" eb="646">
      <t>カンリヒ</t>
    </rPh>
    <rPh sb="647" eb="649">
      <t>サクゲン</t>
    </rPh>
    <rPh sb="650" eb="651">
      <t>ツト</t>
    </rPh>
    <rPh sb="653" eb="656">
      <t>コウリツテキ</t>
    </rPh>
    <rPh sb="657" eb="659">
      <t>オスイ</t>
    </rPh>
    <rPh sb="659" eb="661">
      <t>ショリ</t>
    </rPh>
    <rPh sb="662" eb="663">
      <t>オコナ</t>
    </rPh>
    <rPh sb="667" eb="669">
      <t>ヒツヨウ</t>
    </rPh>
    <rPh sb="675" eb="678">
      <t>スイセンカ</t>
    </rPh>
    <rPh sb="678" eb="679">
      <t>リツ</t>
    </rPh>
    <rPh sb="680" eb="682">
      <t>ゼンコク</t>
    </rPh>
    <rPh sb="682" eb="684">
      <t>ヘイキン</t>
    </rPh>
    <rPh sb="684" eb="685">
      <t>オヨ</t>
    </rPh>
    <rPh sb="686" eb="688">
      <t>ルイジ</t>
    </rPh>
    <rPh sb="688" eb="690">
      <t>ダンタイ</t>
    </rPh>
    <rPh sb="691" eb="693">
      <t>ヒカク</t>
    </rPh>
    <rPh sb="695" eb="696">
      <t>ヒク</t>
    </rPh>
    <rPh sb="708" eb="710">
      <t>ヨウイン</t>
    </rPh>
    <rPh sb="715" eb="717">
      <t>キョウヨウ</t>
    </rPh>
    <rPh sb="717" eb="719">
      <t>カイシ</t>
    </rPh>
    <rPh sb="719" eb="720">
      <t>マ</t>
    </rPh>
    <rPh sb="723" eb="725">
      <t>クイキ</t>
    </rPh>
    <rPh sb="729" eb="731">
      <t>セツゾク</t>
    </rPh>
    <rPh sb="731" eb="733">
      <t>コスウ</t>
    </rPh>
    <rPh sb="734" eb="735">
      <t>スク</t>
    </rPh>
    <rPh sb="740" eb="741">
      <t>カンガ</t>
    </rPh>
    <rPh sb="746" eb="748">
      <t>コンゴ</t>
    </rPh>
    <rPh sb="749" eb="751">
      <t>セツゾク</t>
    </rPh>
    <rPh sb="751" eb="753">
      <t>ソクシン</t>
    </rPh>
    <rPh sb="757" eb="759">
      <t>コウホウ</t>
    </rPh>
    <rPh sb="759" eb="761">
      <t>カツドウ</t>
    </rPh>
    <rPh sb="764" eb="766">
      <t>キョウカ</t>
    </rPh>
    <rPh sb="768" eb="770">
      <t>セツゾク</t>
    </rPh>
    <rPh sb="770" eb="771">
      <t>リツ</t>
    </rPh>
    <rPh sb="772" eb="774">
      <t>コウジョウ</t>
    </rPh>
    <rPh sb="775" eb="776">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</si>
</sst>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font>
    <font>
      <sz val="11"/>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0.05</c:v>
                </c:pt>
                <c:pt idx="4" formatCode="#,##0.00;&quot;△&quot;#,##0.00">
                  <c:v>0</c:v>
                </c:pt>
              </c:numCache>
            </c:numRef>
          </c:val>
          <c:extLst>
            <c:ext xmlns:c16="http://schemas.microsoft.com/office/drawing/2014/chart" uri="{C3380CC4-5D6E-409C-BE32-E72D297353CC}">
              <c16:uniqueId val="{00000000-FBEB-4D03-8D70-607846147D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c:ext xmlns:c16="http://schemas.microsoft.com/office/drawing/2014/chart" uri="{C3380CC4-5D6E-409C-BE32-E72D297353CC}">
              <c16:uniqueId val="{00000001-FBEB-4D03-8D70-607846147D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BF-4953-A53E-D901CA9760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c:ext xmlns:c16="http://schemas.microsoft.com/office/drawing/2014/chart" uri="{C3380CC4-5D6E-409C-BE32-E72D297353CC}">
              <c16:uniqueId val="{00000001-1EBF-4953-A53E-D901CA9760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75.77</c:v>
                </c:pt>
                <c:pt idx="4">
                  <c:v>73.36</c:v>
                </c:pt>
              </c:numCache>
            </c:numRef>
          </c:val>
          <c:extLst>
            <c:ext xmlns:c16="http://schemas.microsoft.com/office/drawing/2014/chart" uri="{C3380CC4-5D6E-409C-BE32-E72D297353CC}">
              <c16:uniqueId val="{00000000-D679-41AC-BB64-EE3D013CCC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c:ext xmlns:c16="http://schemas.microsoft.com/office/drawing/2014/chart" uri="{C3380CC4-5D6E-409C-BE32-E72D297353CC}">
              <c16:uniqueId val="{00000001-D679-41AC-BB64-EE3D013CCC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123.57</c:v>
                </c:pt>
                <c:pt idx="4">
                  <c:v>130.01</c:v>
                </c:pt>
              </c:numCache>
            </c:numRef>
          </c:val>
          <c:extLst>
            <c:ext xmlns:c16="http://schemas.microsoft.com/office/drawing/2014/chart" uri="{C3380CC4-5D6E-409C-BE32-E72D297353CC}">
              <c16:uniqueId val="{00000000-4A9B-4E48-90AD-BD6E8E20D4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c:ext xmlns:c16="http://schemas.microsoft.com/office/drawing/2014/chart" uri="{C3380CC4-5D6E-409C-BE32-E72D297353CC}">
              <c16:uniqueId val="{00000001-4A9B-4E48-90AD-BD6E8E20D4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2.5299999999999998</c:v>
                </c:pt>
                <c:pt idx="4">
                  <c:v>4.7699999999999996</c:v>
                </c:pt>
              </c:numCache>
            </c:numRef>
          </c:val>
          <c:extLst>
            <c:ext xmlns:c16="http://schemas.microsoft.com/office/drawing/2014/chart" uri="{C3380CC4-5D6E-409C-BE32-E72D297353CC}">
              <c16:uniqueId val="{00000000-EEA3-4817-B164-0DD19B18CF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c:ext xmlns:c16="http://schemas.microsoft.com/office/drawing/2014/chart" uri="{C3380CC4-5D6E-409C-BE32-E72D297353CC}">
              <c16:uniqueId val="{00000001-EEA3-4817-B164-0DD19B18CF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E4-42F5-B9B6-EF3EEF775B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FE4-42F5-B9B6-EF3EEF775B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E1-4903-88EB-C925708938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c:ext xmlns:c16="http://schemas.microsoft.com/office/drawing/2014/chart" uri="{C3380CC4-5D6E-409C-BE32-E72D297353CC}">
              <c16:uniqueId val="{00000001-9EE1-4903-88EB-C925708938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37.630000000000003</c:v>
                </c:pt>
                <c:pt idx="4">
                  <c:v>80.69</c:v>
                </c:pt>
              </c:numCache>
            </c:numRef>
          </c:val>
          <c:extLst>
            <c:ext xmlns:c16="http://schemas.microsoft.com/office/drawing/2014/chart" uri="{C3380CC4-5D6E-409C-BE32-E72D297353CC}">
              <c16:uniqueId val="{00000000-7C18-4D87-A5B7-FCF57AA32A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c:ext xmlns:c16="http://schemas.microsoft.com/office/drawing/2014/chart" uri="{C3380CC4-5D6E-409C-BE32-E72D297353CC}">
              <c16:uniqueId val="{00000001-7C18-4D87-A5B7-FCF57AA32A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2316.73</c:v>
                </c:pt>
                <c:pt idx="4">
                  <c:v>2384.83</c:v>
                </c:pt>
              </c:numCache>
            </c:numRef>
          </c:val>
          <c:extLst>
            <c:ext xmlns:c16="http://schemas.microsoft.com/office/drawing/2014/chart" uri="{C3380CC4-5D6E-409C-BE32-E72D297353CC}">
              <c16:uniqueId val="{00000000-9773-472B-A2BE-2F4BC86921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c:ext xmlns:c16="http://schemas.microsoft.com/office/drawing/2014/chart" uri="{C3380CC4-5D6E-409C-BE32-E72D297353CC}">
              <c16:uniqueId val="{00000001-9773-472B-A2BE-2F4BC86921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89.36</c:v>
                </c:pt>
                <c:pt idx="4">
                  <c:v>97.46</c:v>
                </c:pt>
              </c:numCache>
            </c:numRef>
          </c:val>
          <c:extLst>
            <c:ext xmlns:c16="http://schemas.microsoft.com/office/drawing/2014/chart" uri="{C3380CC4-5D6E-409C-BE32-E72D297353CC}">
              <c16:uniqueId val="{00000000-DEBE-47CE-816B-2B5C9DB90D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c:ext xmlns:c16="http://schemas.microsoft.com/office/drawing/2014/chart" uri="{C3380CC4-5D6E-409C-BE32-E72D297353CC}">
              <c16:uniqueId val="{00000001-DEBE-47CE-816B-2B5C9DB90D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177.75</c:v>
                </c:pt>
                <c:pt idx="4">
                  <c:v>164.1</c:v>
                </c:pt>
              </c:numCache>
            </c:numRef>
          </c:val>
          <c:extLst>
            <c:ext xmlns:c16="http://schemas.microsoft.com/office/drawing/2014/chart" uri="{C3380CC4-5D6E-409C-BE32-E72D297353CC}">
              <c16:uniqueId val="{00000000-6037-4BDE-9A66-C103B497A3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c:ext xmlns:c16="http://schemas.microsoft.com/office/drawing/2014/chart" uri="{C3380CC4-5D6E-409C-BE32-E72D297353CC}">
              <c16:uniqueId val="{00000001-6037-4BDE-9A66-C103B497A3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常陸大宮市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40590</v>
      </c>
      <c r="AM8" s="51"/>
      <c r="AN8" s="51"/>
      <c r="AO8" s="51"/>
      <c r="AP8" s="51"/>
      <c r="AQ8" s="51"/>
      <c r="AR8" s="51"/>
      <c r="AS8" s="51"/>
      <c r="AT8" s="46">
        <f>データ!T6</f>
        <v>348.45</v>
      </c>
      <c r="AU8" s="46"/>
      <c r="AV8" s="46"/>
      <c r="AW8" s="46"/>
      <c r="AX8" s="46"/>
      <c r="AY8" s="46"/>
      <c r="AZ8" s="46"/>
      <c r="BA8" s="46"/>
      <c r="BB8" s="46">
        <f>データ!U6</f>
        <v>116.49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57.5</v>
      </c>
      <c r="J10" s="46"/>
      <c r="K10" s="46"/>
      <c r="L10" s="46"/>
      <c r="M10" s="46"/>
      <c r="N10" s="46"/>
      <c r="O10" s="46"/>
      <c r="P10" s="46">
        <f>データ!P6</f>
        <v>28.72</v>
      </c>
      <c r="Q10" s="46"/>
      <c r="R10" s="46"/>
      <c r="S10" s="46"/>
      <c r="T10" s="46"/>
      <c r="U10" s="46"/>
      <c r="V10" s="46"/>
      <c r="W10" s="46">
        <f>データ!Q6</f>
        <v>93.54</v>
      </c>
      <c r="X10" s="46"/>
      <c r="Y10" s="46"/>
      <c r="Z10" s="46"/>
      <c r="AA10" s="46"/>
      <c r="AB10" s="46"/>
      <c r="AC10" s="46"/>
      <c r="AD10" s="51">
        <f>データ!R6</f>
        <v>3080</v>
      </c>
      <c r="AE10" s="51"/>
      <c r="AF10" s="51"/>
      <c r="AG10" s="51"/>
      <c r="AH10" s="51"/>
      <c r="AI10" s="51"/>
      <c r="AJ10" s="51"/>
      <c r="AK10" s="2"/>
      <c r="AL10" s="51">
        <f>データ!V6</f>
        <v>11593</v>
      </c>
      <c r="AM10" s="51"/>
      <c r="AN10" s="51"/>
      <c r="AO10" s="51"/>
      <c r="AP10" s="51"/>
      <c r="AQ10" s="51"/>
      <c r="AR10" s="51"/>
      <c r="AS10" s="51"/>
      <c r="AT10" s="46">
        <f>データ!W6</f>
        <v>4.7300000000000004</v>
      </c>
      <c r="AU10" s="46"/>
      <c r="AV10" s="46"/>
      <c r="AW10" s="46"/>
      <c r="AX10" s="46"/>
      <c r="AY10" s="46"/>
      <c r="AZ10" s="46"/>
      <c r="BA10" s="46"/>
      <c r="BB10" s="46">
        <f>データ!X6</f>
        <v>2450.9499999999998</v>
      </c>
      <c r="BC10" s="46"/>
      <c r="BD10" s="46"/>
      <c r="BE10" s="46"/>
      <c r="BF10" s="46"/>
      <c r="BG10" s="46"/>
      <c r="BH10" s="46"/>
      <c r="BI10" s="46"/>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2"/>
      <c r="BM44" s="83"/>
      <c r="BN44" s="83"/>
      <c r="BO44" s="83"/>
      <c r="BP44" s="83"/>
      <c r="BQ44" s="83"/>
      <c r="BR44" s="83"/>
      <c r="BS44" s="83"/>
      <c r="BT44" s="83"/>
      <c r="BU44" s="83"/>
      <c r="BV44" s="83"/>
      <c r="BW44" s="83"/>
      <c r="BX44" s="83"/>
      <c r="BY44" s="83"/>
      <c r="BZ44" s="8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5" t="s">
        <v>113</v>
      </c>
      <c r="BM47" s="86"/>
      <c r="BN47" s="86"/>
      <c r="BO47" s="86"/>
      <c r="BP47" s="86"/>
      <c r="BQ47" s="86"/>
      <c r="BR47" s="86"/>
      <c r="BS47" s="86"/>
      <c r="BT47" s="86"/>
      <c r="BU47" s="86"/>
      <c r="BV47" s="86"/>
      <c r="BW47" s="86"/>
      <c r="BX47" s="86"/>
      <c r="BY47" s="86"/>
      <c r="BZ47" s="8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6"/>
      <c r="BN48" s="86"/>
      <c r="BO48" s="86"/>
      <c r="BP48" s="86"/>
      <c r="BQ48" s="86"/>
      <c r="BR48" s="86"/>
      <c r="BS48" s="86"/>
      <c r="BT48" s="86"/>
      <c r="BU48" s="86"/>
      <c r="BV48" s="86"/>
      <c r="BW48" s="86"/>
      <c r="BX48" s="86"/>
      <c r="BY48" s="86"/>
      <c r="BZ48" s="8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6"/>
      <c r="BN49" s="86"/>
      <c r="BO49" s="86"/>
      <c r="BP49" s="86"/>
      <c r="BQ49" s="86"/>
      <c r="BR49" s="86"/>
      <c r="BS49" s="86"/>
      <c r="BT49" s="86"/>
      <c r="BU49" s="86"/>
      <c r="BV49" s="86"/>
      <c r="BW49" s="86"/>
      <c r="BX49" s="86"/>
      <c r="BY49" s="86"/>
      <c r="BZ49" s="8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6"/>
      <c r="BN50" s="86"/>
      <c r="BO50" s="86"/>
      <c r="BP50" s="86"/>
      <c r="BQ50" s="86"/>
      <c r="BR50" s="86"/>
      <c r="BS50" s="86"/>
      <c r="BT50" s="86"/>
      <c r="BU50" s="86"/>
      <c r="BV50" s="86"/>
      <c r="BW50" s="86"/>
      <c r="BX50" s="86"/>
      <c r="BY50" s="86"/>
      <c r="BZ50" s="8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6"/>
      <c r="BN51" s="86"/>
      <c r="BO51" s="86"/>
      <c r="BP51" s="86"/>
      <c r="BQ51" s="86"/>
      <c r="BR51" s="86"/>
      <c r="BS51" s="86"/>
      <c r="BT51" s="86"/>
      <c r="BU51" s="86"/>
      <c r="BV51" s="86"/>
      <c r="BW51" s="86"/>
      <c r="BX51" s="86"/>
      <c r="BY51" s="86"/>
      <c r="BZ51" s="8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6"/>
      <c r="BN52" s="86"/>
      <c r="BO52" s="86"/>
      <c r="BP52" s="86"/>
      <c r="BQ52" s="86"/>
      <c r="BR52" s="86"/>
      <c r="BS52" s="86"/>
      <c r="BT52" s="86"/>
      <c r="BU52" s="86"/>
      <c r="BV52" s="86"/>
      <c r="BW52" s="86"/>
      <c r="BX52" s="86"/>
      <c r="BY52" s="86"/>
      <c r="BZ52" s="8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6"/>
      <c r="BN53" s="86"/>
      <c r="BO53" s="86"/>
      <c r="BP53" s="86"/>
      <c r="BQ53" s="86"/>
      <c r="BR53" s="86"/>
      <c r="BS53" s="86"/>
      <c r="BT53" s="86"/>
      <c r="BU53" s="86"/>
      <c r="BV53" s="86"/>
      <c r="BW53" s="86"/>
      <c r="BX53" s="86"/>
      <c r="BY53" s="86"/>
      <c r="BZ53" s="8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6"/>
      <c r="BN54" s="86"/>
      <c r="BO54" s="86"/>
      <c r="BP54" s="86"/>
      <c r="BQ54" s="86"/>
      <c r="BR54" s="86"/>
      <c r="BS54" s="86"/>
      <c r="BT54" s="86"/>
      <c r="BU54" s="86"/>
      <c r="BV54" s="86"/>
      <c r="BW54" s="86"/>
      <c r="BX54" s="86"/>
      <c r="BY54" s="86"/>
      <c r="BZ54" s="8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6"/>
      <c r="BN55" s="86"/>
      <c r="BO55" s="86"/>
      <c r="BP55" s="86"/>
      <c r="BQ55" s="86"/>
      <c r="BR55" s="86"/>
      <c r="BS55" s="86"/>
      <c r="BT55" s="86"/>
      <c r="BU55" s="86"/>
      <c r="BV55" s="86"/>
      <c r="BW55" s="86"/>
      <c r="BX55" s="86"/>
      <c r="BY55" s="86"/>
      <c r="BZ55" s="8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5"/>
      <c r="BM56" s="86"/>
      <c r="BN56" s="86"/>
      <c r="BO56" s="86"/>
      <c r="BP56" s="86"/>
      <c r="BQ56" s="86"/>
      <c r="BR56" s="86"/>
      <c r="BS56" s="86"/>
      <c r="BT56" s="86"/>
      <c r="BU56" s="86"/>
      <c r="BV56" s="86"/>
      <c r="BW56" s="86"/>
      <c r="BX56" s="86"/>
      <c r="BY56" s="86"/>
      <c r="BZ56" s="8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5"/>
      <c r="BM57" s="86"/>
      <c r="BN57" s="86"/>
      <c r="BO57" s="86"/>
      <c r="BP57" s="86"/>
      <c r="BQ57" s="86"/>
      <c r="BR57" s="86"/>
      <c r="BS57" s="86"/>
      <c r="BT57" s="86"/>
      <c r="BU57" s="86"/>
      <c r="BV57" s="86"/>
      <c r="BW57" s="86"/>
      <c r="BX57" s="86"/>
      <c r="BY57" s="86"/>
      <c r="BZ57" s="8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5"/>
      <c r="BM60" s="86"/>
      <c r="BN60" s="86"/>
      <c r="BO60" s="86"/>
      <c r="BP60" s="86"/>
      <c r="BQ60" s="86"/>
      <c r="BR60" s="86"/>
      <c r="BS60" s="86"/>
      <c r="BT60" s="86"/>
      <c r="BU60" s="86"/>
      <c r="BV60" s="86"/>
      <c r="BW60" s="86"/>
      <c r="BX60" s="86"/>
      <c r="BY60" s="86"/>
      <c r="BZ60" s="87"/>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5"/>
      <c r="BM61" s="86"/>
      <c r="BN61" s="86"/>
      <c r="BO61" s="86"/>
      <c r="BP61" s="86"/>
      <c r="BQ61" s="86"/>
      <c r="BR61" s="86"/>
      <c r="BS61" s="86"/>
      <c r="BT61" s="86"/>
      <c r="BU61" s="86"/>
      <c r="BV61" s="86"/>
      <c r="BW61" s="86"/>
      <c r="BX61" s="86"/>
      <c r="BY61" s="86"/>
      <c r="BZ61" s="8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6"/>
      <c r="BN62" s="86"/>
      <c r="BO62" s="86"/>
      <c r="BP62" s="86"/>
      <c r="BQ62" s="86"/>
      <c r="BR62" s="86"/>
      <c r="BS62" s="86"/>
      <c r="BT62" s="86"/>
      <c r="BU62" s="86"/>
      <c r="BV62" s="86"/>
      <c r="BW62" s="86"/>
      <c r="BX62" s="86"/>
      <c r="BY62" s="86"/>
      <c r="BZ62" s="8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3" t="s">
        <v>114</v>
      </c>
      <c r="BM66" s="86"/>
      <c r="BN66" s="86"/>
      <c r="BO66" s="86"/>
      <c r="BP66" s="86"/>
      <c r="BQ66" s="86"/>
      <c r="BR66" s="86"/>
      <c r="BS66" s="86"/>
      <c r="BT66" s="86"/>
      <c r="BU66" s="86"/>
      <c r="BV66" s="86"/>
      <c r="BW66" s="86"/>
      <c r="BX66" s="86"/>
      <c r="BY66" s="86"/>
      <c r="BZ66" s="8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6"/>
      <c r="BN67" s="86"/>
      <c r="BO67" s="86"/>
      <c r="BP67" s="86"/>
      <c r="BQ67" s="86"/>
      <c r="BR67" s="86"/>
      <c r="BS67" s="86"/>
      <c r="BT67" s="86"/>
      <c r="BU67" s="86"/>
      <c r="BV67" s="86"/>
      <c r="BW67" s="86"/>
      <c r="BX67" s="86"/>
      <c r="BY67" s="86"/>
      <c r="BZ67" s="8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6"/>
      <c r="BN68" s="86"/>
      <c r="BO68" s="86"/>
      <c r="BP68" s="86"/>
      <c r="BQ68" s="86"/>
      <c r="BR68" s="86"/>
      <c r="BS68" s="86"/>
      <c r="BT68" s="86"/>
      <c r="BU68" s="86"/>
      <c r="BV68" s="86"/>
      <c r="BW68" s="86"/>
      <c r="BX68" s="86"/>
      <c r="BY68" s="86"/>
      <c r="BZ68" s="8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6"/>
      <c r="BN69" s="86"/>
      <c r="BO69" s="86"/>
      <c r="BP69" s="86"/>
      <c r="BQ69" s="86"/>
      <c r="BR69" s="86"/>
      <c r="BS69" s="86"/>
      <c r="BT69" s="86"/>
      <c r="BU69" s="86"/>
      <c r="BV69" s="86"/>
      <c r="BW69" s="86"/>
      <c r="BX69" s="86"/>
      <c r="BY69" s="86"/>
      <c r="BZ69" s="8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6"/>
      <c r="BN70" s="86"/>
      <c r="BO70" s="86"/>
      <c r="BP70" s="86"/>
      <c r="BQ70" s="86"/>
      <c r="BR70" s="86"/>
      <c r="BS70" s="86"/>
      <c r="BT70" s="86"/>
      <c r="BU70" s="86"/>
      <c r="BV70" s="86"/>
      <c r="BW70" s="86"/>
      <c r="BX70" s="86"/>
      <c r="BY70" s="86"/>
      <c r="BZ70" s="8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6"/>
      <c r="BN71" s="86"/>
      <c r="BO71" s="86"/>
      <c r="BP71" s="86"/>
      <c r="BQ71" s="86"/>
      <c r="BR71" s="86"/>
      <c r="BS71" s="86"/>
      <c r="BT71" s="86"/>
      <c r="BU71" s="86"/>
      <c r="BV71" s="86"/>
      <c r="BW71" s="86"/>
      <c r="BX71" s="86"/>
      <c r="BY71" s="86"/>
      <c r="BZ71" s="8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6"/>
      <c r="BN72" s="86"/>
      <c r="BO72" s="86"/>
      <c r="BP72" s="86"/>
      <c r="BQ72" s="86"/>
      <c r="BR72" s="86"/>
      <c r="BS72" s="86"/>
      <c r="BT72" s="86"/>
      <c r="BU72" s="86"/>
      <c r="BV72" s="86"/>
      <c r="BW72" s="86"/>
      <c r="BX72" s="86"/>
      <c r="BY72" s="86"/>
      <c r="BZ72" s="8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6"/>
      <c r="BN73" s="86"/>
      <c r="BO73" s="86"/>
      <c r="BP73" s="86"/>
      <c r="BQ73" s="86"/>
      <c r="BR73" s="86"/>
      <c r="BS73" s="86"/>
      <c r="BT73" s="86"/>
      <c r="BU73" s="86"/>
      <c r="BV73" s="86"/>
      <c r="BW73" s="86"/>
      <c r="BX73" s="86"/>
      <c r="BY73" s="86"/>
      <c r="BZ73" s="8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6"/>
      <c r="BN74" s="86"/>
      <c r="BO74" s="86"/>
      <c r="BP74" s="86"/>
      <c r="BQ74" s="86"/>
      <c r="BR74" s="86"/>
      <c r="BS74" s="86"/>
      <c r="BT74" s="86"/>
      <c r="BU74" s="86"/>
      <c r="BV74" s="86"/>
      <c r="BW74" s="86"/>
      <c r="BX74" s="86"/>
      <c r="BY74" s="86"/>
      <c r="BZ74" s="8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6"/>
      <c r="BN75" s="86"/>
      <c r="BO75" s="86"/>
      <c r="BP75" s="86"/>
      <c r="BQ75" s="86"/>
      <c r="BR75" s="86"/>
      <c r="BS75" s="86"/>
      <c r="BT75" s="86"/>
      <c r="BU75" s="86"/>
      <c r="BV75" s="86"/>
      <c r="BW75" s="86"/>
      <c r="BX75" s="86"/>
      <c r="BY75" s="86"/>
      <c r="BZ75" s="8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6"/>
      <c r="BN76" s="86"/>
      <c r="BO76" s="86"/>
      <c r="BP76" s="86"/>
      <c r="BQ76" s="86"/>
      <c r="BR76" s="86"/>
      <c r="BS76" s="86"/>
      <c r="BT76" s="86"/>
      <c r="BU76" s="86"/>
      <c r="BV76" s="86"/>
      <c r="BW76" s="86"/>
      <c r="BX76" s="86"/>
      <c r="BY76" s="86"/>
      <c r="BZ76" s="8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6"/>
      <c r="BN77" s="86"/>
      <c r="BO77" s="86"/>
      <c r="BP77" s="86"/>
      <c r="BQ77" s="86"/>
      <c r="BR77" s="86"/>
      <c r="BS77" s="86"/>
      <c r="BT77" s="86"/>
      <c r="BU77" s="86"/>
      <c r="BV77" s="86"/>
      <c r="BW77" s="86"/>
      <c r="BX77" s="86"/>
      <c r="BY77" s="86"/>
      <c r="BZ77" s="8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6"/>
      <c r="BN78" s="86"/>
      <c r="BO78" s="86"/>
      <c r="BP78" s="86"/>
      <c r="BQ78" s="86"/>
      <c r="BR78" s="86"/>
      <c r="BS78" s="86"/>
      <c r="BT78" s="86"/>
      <c r="BU78" s="86"/>
      <c r="BV78" s="86"/>
      <c r="BW78" s="86"/>
      <c r="BX78" s="86"/>
      <c r="BY78" s="86"/>
      <c r="BZ78" s="8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5"/>
      <c r="BM79" s="86"/>
      <c r="BN79" s="86"/>
      <c r="BO79" s="86"/>
      <c r="BP79" s="86"/>
      <c r="BQ79" s="86"/>
      <c r="BR79" s="86"/>
      <c r="BS79" s="86"/>
      <c r="BT79" s="86"/>
      <c r="BU79" s="86"/>
      <c r="BV79" s="86"/>
      <c r="BW79" s="86"/>
      <c r="BX79" s="86"/>
      <c r="BY79" s="86"/>
      <c r="BZ79" s="8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5"/>
      <c r="BM80" s="86"/>
      <c r="BN80" s="86"/>
      <c r="BO80" s="86"/>
      <c r="BP80" s="86"/>
      <c r="BQ80" s="86"/>
      <c r="BR80" s="86"/>
      <c r="BS80" s="86"/>
      <c r="BT80" s="86"/>
      <c r="BU80" s="86"/>
      <c r="BV80" s="86"/>
      <c r="BW80" s="86"/>
      <c r="BX80" s="86"/>
      <c r="BY80" s="86"/>
      <c r="BZ80" s="8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np9b8K/GEUZvhuZRnMKNm8fnf3TAHWQYj1K5JLDxBhFYBz/mODZHJ9kt2iZ646PWTAZMpkWtVtK09/yWFEytw==" saltValue="NQKODiwZuVj5qRV+ymRJ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28" t="s">
        <v>55</v>
      </c>
      <c r="B4" s="30"/>
      <c r="C4" s="30"/>
      <c r="D4" s="30"/>
      <c r="E4" s="30"/>
      <c r="F4" s="30"/>
      <c r="G4" s="30"/>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82252</v>
      </c>
      <c r="D6" s="33">
        <f t="shared" si="3"/>
        <v>46</v>
      </c>
      <c r="E6" s="33">
        <f t="shared" si="3"/>
        <v>17</v>
      </c>
      <c r="F6" s="33">
        <f t="shared" si="3"/>
        <v>1</v>
      </c>
      <c r="G6" s="33">
        <f t="shared" si="3"/>
        <v>0</v>
      </c>
      <c r="H6" s="33" t="str">
        <f t="shared" si="3"/>
        <v>茨城県　常陸大宮市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57.5</v>
      </c>
      <c r="P6" s="34">
        <f t="shared" si="3"/>
        <v>28.72</v>
      </c>
      <c r="Q6" s="34">
        <f t="shared" si="3"/>
        <v>93.54</v>
      </c>
      <c r="R6" s="34">
        <f t="shared" si="3"/>
        <v>3080</v>
      </c>
      <c r="S6" s="34">
        <f t="shared" si="3"/>
        <v>40590</v>
      </c>
      <c r="T6" s="34">
        <f t="shared" si="3"/>
        <v>348.45</v>
      </c>
      <c r="U6" s="34">
        <f t="shared" si="3"/>
        <v>116.49</v>
      </c>
      <c r="V6" s="34">
        <f t="shared" si="3"/>
        <v>11593</v>
      </c>
      <c r="W6" s="34">
        <f t="shared" si="3"/>
        <v>4.7300000000000004</v>
      </c>
      <c r="X6" s="34">
        <f t="shared" si="3"/>
        <v>2450.9499999999998</v>
      </c>
      <c r="Y6" s="35" t="str">
        <f>IF(Y7="",NA(),Y7)</f>
        <v>-</v>
      </c>
      <c r="Z6" s="35" t="str">
        <f t="shared" ref="Z6:AH6" si="4">IF(Z7="",NA(),Z7)</f>
        <v>-</v>
      </c>
      <c r="AA6" s="35" t="str">
        <f t="shared" si="4"/>
        <v>-</v>
      </c>
      <c r="AB6" s="35">
        <f t="shared" si="4"/>
        <v>123.57</v>
      </c>
      <c r="AC6" s="35">
        <f t="shared" si="4"/>
        <v>130.01</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37.630000000000003</v>
      </c>
      <c r="AY6" s="35">
        <f t="shared" si="6"/>
        <v>80.69</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5">
        <f t="shared" si="7"/>
        <v>2316.73</v>
      </c>
      <c r="BJ6" s="35">
        <f t="shared" si="7"/>
        <v>2384.83</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89.36</v>
      </c>
      <c r="BU6" s="35">
        <f t="shared" si="8"/>
        <v>97.46</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177.75</v>
      </c>
      <c r="CF6" s="35">
        <f t="shared" si="9"/>
        <v>164.1</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75.77</v>
      </c>
      <c r="DB6" s="35">
        <f t="shared" si="11"/>
        <v>73.36</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2.5299999999999998</v>
      </c>
      <c r="DM6" s="35">
        <f t="shared" si="12"/>
        <v>4.7699999999999996</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5">
        <f t="shared" si="14"/>
        <v>0.05</v>
      </c>
      <c r="EI6" s="34">
        <f t="shared" si="14"/>
        <v>0</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15">
      <c r="A7" s="28"/>
      <c r="B7" s="37">
        <v>2020</v>
      </c>
      <c r="C7" s="37">
        <v>82252</v>
      </c>
      <c r="D7" s="37">
        <v>46</v>
      </c>
      <c r="E7" s="37">
        <v>17</v>
      </c>
      <c r="F7" s="37">
        <v>1</v>
      </c>
      <c r="G7" s="37">
        <v>0</v>
      </c>
      <c r="H7" s="37" t="s">
        <v>96</v>
      </c>
      <c r="I7" s="37" t="s">
        <v>97</v>
      </c>
      <c r="J7" s="37" t="s">
        <v>98</v>
      </c>
      <c r="K7" s="37" t="s">
        <v>99</v>
      </c>
      <c r="L7" s="37" t="s">
        <v>100</v>
      </c>
      <c r="M7" s="37" t="s">
        <v>101</v>
      </c>
      <c r="N7" s="38" t="s">
        <v>102</v>
      </c>
      <c r="O7" s="38">
        <v>57.5</v>
      </c>
      <c r="P7" s="38">
        <v>28.72</v>
      </c>
      <c r="Q7" s="38">
        <v>93.54</v>
      </c>
      <c r="R7" s="38">
        <v>3080</v>
      </c>
      <c r="S7" s="38">
        <v>40590</v>
      </c>
      <c r="T7" s="38">
        <v>348.45</v>
      </c>
      <c r="U7" s="38">
        <v>116.49</v>
      </c>
      <c r="V7" s="38">
        <v>11593</v>
      </c>
      <c r="W7" s="38">
        <v>4.7300000000000004</v>
      </c>
      <c r="X7" s="38">
        <v>2450.9499999999998</v>
      </c>
      <c r="Y7" s="38" t="s">
        <v>102</v>
      </c>
      <c r="Z7" s="38" t="s">
        <v>102</v>
      </c>
      <c r="AA7" s="38" t="s">
        <v>102</v>
      </c>
      <c r="AB7" s="38">
        <v>123.57</v>
      </c>
      <c r="AC7" s="38">
        <v>130.01</v>
      </c>
      <c r="AD7" s="38" t="s">
        <v>102</v>
      </c>
      <c r="AE7" s="38" t="s">
        <v>102</v>
      </c>
      <c r="AF7" s="38" t="s">
        <v>102</v>
      </c>
      <c r="AG7" s="38">
        <v>109.21</v>
      </c>
      <c r="AH7" s="38">
        <v>107.81</v>
      </c>
      <c r="AI7" s="38">
        <v>106.67</v>
      </c>
      <c r="AJ7" s="38" t="s">
        <v>102</v>
      </c>
      <c r="AK7" s="38" t="s">
        <v>102</v>
      </c>
      <c r="AL7" s="38" t="s">
        <v>102</v>
      </c>
      <c r="AM7" s="38">
        <v>0</v>
      </c>
      <c r="AN7" s="38">
        <v>0</v>
      </c>
      <c r="AO7" s="38" t="s">
        <v>102</v>
      </c>
      <c r="AP7" s="38" t="s">
        <v>102</v>
      </c>
      <c r="AQ7" s="38" t="s">
        <v>102</v>
      </c>
      <c r="AR7" s="38">
        <v>15.73</v>
      </c>
      <c r="AS7" s="38">
        <v>18.2</v>
      </c>
      <c r="AT7" s="38">
        <v>3.64</v>
      </c>
      <c r="AU7" s="38" t="s">
        <v>102</v>
      </c>
      <c r="AV7" s="38" t="s">
        <v>102</v>
      </c>
      <c r="AW7" s="38" t="s">
        <v>102</v>
      </c>
      <c r="AX7" s="38">
        <v>37.630000000000003</v>
      </c>
      <c r="AY7" s="38">
        <v>80.69</v>
      </c>
      <c r="AZ7" s="38" t="s">
        <v>102</v>
      </c>
      <c r="BA7" s="38" t="s">
        <v>102</v>
      </c>
      <c r="BB7" s="38" t="s">
        <v>102</v>
      </c>
      <c r="BC7" s="38">
        <v>57.26</v>
      </c>
      <c r="BD7" s="38">
        <v>48.56</v>
      </c>
      <c r="BE7" s="38">
        <v>67.52</v>
      </c>
      <c r="BF7" s="38" t="s">
        <v>102</v>
      </c>
      <c r="BG7" s="38" t="s">
        <v>102</v>
      </c>
      <c r="BH7" s="38" t="s">
        <v>102</v>
      </c>
      <c r="BI7" s="38">
        <v>2316.73</v>
      </c>
      <c r="BJ7" s="38">
        <v>2384.83</v>
      </c>
      <c r="BK7" s="38" t="s">
        <v>102</v>
      </c>
      <c r="BL7" s="38" t="s">
        <v>102</v>
      </c>
      <c r="BM7" s="38" t="s">
        <v>102</v>
      </c>
      <c r="BN7" s="38">
        <v>1130.42</v>
      </c>
      <c r="BO7" s="38">
        <v>1245.0999999999999</v>
      </c>
      <c r="BP7" s="38">
        <v>705.21</v>
      </c>
      <c r="BQ7" s="38" t="s">
        <v>102</v>
      </c>
      <c r="BR7" s="38" t="s">
        <v>102</v>
      </c>
      <c r="BS7" s="38" t="s">
        <v>102</v>
      </c>
      <c r="BT7" s="38">
        <v>89.36</v>
      </c>
      <c r="BU7" s="38">
        <v>97.46</v>
      </c>
      <c r="BV7" s="38" t="s">
        <v>102</v>
      </c>
      <c r="BW7" s="38" t="s">
        <v>102</v>
      </c>
      <c r="BX7" s="38" t="s">
        <v>102</v>
      </c>
      <c r="BY7" s="38">
        <v>74.17</v>
      </c>
      <c r="BZ7" s="38">
        <v>79.77</v>
      </c>
      <c r="CA7" s="38">
        <v>98.96</v>
      </c>
      <c r="CB7" s="38" t="s">
        <v>102</v>
      </c>
      <c r="CC7" s="38" t="s">
        <v>102</v>
      </c>
      <c r="CD7" s="38" t="s">
        <v>102</v>
      </c>
      <c r="CE7" s="38">
        <v>177.75</v>
      </c>
      <c r="CF7" s="38">
        <v>164.1</v>
      </c>
      <c r="CG7" s="38" t="s">
        <v>102</v>
      </c>
      <c r="CH7" s="38" t="s">
        <v>102</v>
      </c>
      <c r="CI7" s="38" t="s">
        <v>102</v>
      </c>
      <c r="CJ7" s="38">
        <v>230.95</v>
      </c>
      <c r="CK7" s="38">
        <v>214.56</v>
      </c>
      <c r="CL7" s="38">
        <v>134.52000000000001</v>
      </c>
      <c r="CM7" s="38" t="s">
        <v>102</v>
      </c>
      <c r="CN7" s="38" t="s">
        <v>102</v>
      </c>
      <c r="CO7" s="38" t="s">
        <v>102</v>
      </c>
      <c r="CP7" s="38" t="s">
        <v>102</v>
      </c>
      <c r="CQ7" s="38" t="s">
        <v>102</v>
      </c>
      <c r="CR7" s="38" t="s">
        <v>102</v>
      </c>
      <c r="CS7" s="38" t="s">
        <v>102</v>
      </c>
      <c r="CT7" s="38" t="s">
        <v>102</v>
      </c>
      <c r="CU7" s="38">
        <v>49.27</v>
      </c>
      <c r="CV7" s="38">
        <v>49.47</v>
      </c>
      <c r="CW7" s="38">
        <v>59.57</v>
      </c>
      <c r="CX7" s="38" t="s">
        <v>102</v>
      </c>
      <c r="CY7" s="38" t="s">
        <v>102</v>
      </c>
      <c r="CZ7" s="38" t="s">
        <v>102</v>
      </c>
      <c r="DA7" s="38">
        <v>75.77</v>
      </c>
      <c r="DB7" s="38">
        <v>73.36</v>
      </c>
      <c r="DC7" s="38" t="s">
        <v>102</v>
      </c>
      <c r="DD7" s="38" t="s">
        <v>102</v>
      </c>
      <c r="DE7" s="38" t="s">
        <v>102</v>
      </c>
      <c r="DF7" s="38">
        <v>83.16</v>
      </c>
      <c r="DG7" s="38">
        <v>82.06</v>
      </c>
      <c r="DH7" s="38">
        <v>95.57</v>
      </c>
      <c r="DI7" s="38" t="s">
        <v>102</v>
      </c>
      <c r="DJ7" s="38" t="s">
        <v>102</v>
      </c>
      <c r="DK7" s="38" t="s">
        <v>102</v>
      </c>
      <c r="DL7" s="38">
        <v>2.5299999999999998</v>
      </c>
      <c r="DM7" s="38">
        <v>4.7699999999999996</v>
      </c>
      <c r="DN7" s="38" t="s">
        <v>102</v>
      </c>
      <c r="DO7" s="38" t="s">
        <v>102</v>
      </c>
      <c r="DP7" s="38" t="s">
        <v>102</v>
      </c>
      <c r="DQ7" s="38">
        <v>24.1</v>
      </c>
      <c r="DR7" s="38">
        <v>19.93</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0.05</v>
      </c>
      <c r="EI7" s="38">
        <v>0</v>
      </c>
      <c r="EJ7" s="38" t="s">
        <v>102</v>
      </c>
      <c r="EK7" s="38" t="s">
        <v>102</v>
      </c>
      <c r="EL7" s="38" t="s">
        <v>102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2022-01-17T07:32:52Z</cp:lastPrinted>
  <dcterms:created xsi:type="dcterms:W3CDTF">2021-12-03T07:08:29Z</dcterms:created>
  <dcterms:modified xsi:type="dcterms:W3CDTF">2022-02-16T08:26:39Z</dcterms:modified>
  <cp:category/>
</cp:coreProperties>
</file>