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4_坂東市\"/>
    </mc:Choice>
  </mc:AlternateContent>
  <workbookProtection workbookAlgorithmName="SHA-512" workbookHashValue="ZNcdEzYdIl1TyHXwsW7uAmfRnql7/AV/po8v6htLKZ94n6y1uXXWr3mUcHVH7I639sWcD1F/CiEq14cOapeg5A==" workbookSaltValue="ofqoHiF/0abKRBwy2Aaz4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<sst xmlns="http://schemas.openxmlformats.org/spreadsheetml/2006/main" count="319" uniqueCount="118">
  <si>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</si>
  <si>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</si>
  <si>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</si>
  <si>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</si>
  <si>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</si>
  <si>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</si>
  <si>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</si>
  <si>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</si>
  <si>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</si>
  <si>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</si>
  <si>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</si>
  <si>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</si>
  <si>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</si>
  <si>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</si>
  <si>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</si>
  <si>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</si>
  <si>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</si>
  <si>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</si>
  <si>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</si>
  <si>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</si>
  <si>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</si>
  <si>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</si>
  <si>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</si>
  <si>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</si>
  <si>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</si>
  <si>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</si>
  <si>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</si>
  <si>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</si>
  <si>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</si>
  <si>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</si>
  <si>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</si>
  <si>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</si>
  <si>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</si>
  <si>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</si>
  <si>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</si>
  <si>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</si>
  <si>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</si>
  <si>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</si>
  <si>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</si>
  <si>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</si>
  <si>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</si>
  <si>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</si>
  <si>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</si>
  <si>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</si>
  <si>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</si>
  <si>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</si>
  <si>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</si>
  <si>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</si>
  <si>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</si>
  <si>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</si>
  <si>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</si>
  <si>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</si>
  <si>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</si>
  <si>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</si>
  <si>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</si>
  <si>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</si>
  <si>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</si>
  <si>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</si>
  <si>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</si>
  <si>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</si>
  <si>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</si>
  <si>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</si>
  <si>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</si>
  <si>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</si>
  <si>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</si>
  <si>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</si>
  <si>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</si>
  <si>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</si>
  <si>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</si>
  <si>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</si>
  <si>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</si>
  <si>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</si>
  <si>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</si>
  <si>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</si>
  <si>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</si>
  <si>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</si>
  <si>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</si>
  <si>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</si>
  <si>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</si>
  <si>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</si>
  <si>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</si>
  <si>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</si>
  <si>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</si>
  <si>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</si>
  <si>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</si>
  <si>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</si>
  <si>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</si>
  <si>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</si>
  <si>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</si>
  <si>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</si>
  <si>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</si>
  <si>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</si>
  <si>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</si>
  <si>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</si>
  <si>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</si>
  <si>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</si>
  <si>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</si>
  <si>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</si>
  <si>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</si>
  <si>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</si>
  <si>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</si>
  <si>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</si>
  <si>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</si>
  <si>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</si>
  <si>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</si>
  <si>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</si>
  <si>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</si>
  <si>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</si>
  <si>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</si>
  <si>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</si>
  <si>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</si>
  <si>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</si>
  <si>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</si>
  <si>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</si>
  <si>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</si>
  <si>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</si>
  <si>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71" eb="73">
      <t>カンキョ</t>
    </rPh>
    <rPh sb="73" eb="77">
      <t>ロウキュウカリツ</t>
    </rPh>
    <rPh sb="78" eb="80">
      <t>カンキョ</t>
    </rPh>
    <rPh sb="80" eb="83">
      <t>カイゼンリツ</t>
    </rPh>
    <rPh sb="88" eb="90">
      <t>カンキョ</t>
    </rPh>
    <rPh sb="91" eb="95">
      <t>タイヨウネンスウ</t>
    </rPh>
    <rPh sb="96" eb="98">
      <t>トウライ</t>
    </rPh>
    <rPh sb="118" eb="120">
      <t>コンゴ</t>
    </rPh>
    <rPh sb="122" eb="124">
      <t>カンキョ</t>
    </rPh>
    <rPh sb="125" eb="127">
      <t>タイヨウ</t>
    </rPh>
    <rPh sb="127" eb="129">
      <t>ネンスウ</t>
    </rPh>
    <rPh sb="130" eb="132">
      <t>コウリョ</t>
    </rPh>
    <rPh sb="146" eb="148">
      <t>ケイカク</t>
    </rPh>
    <rPh sb="149" eb="150">
      <t>モト</t>
    </rPh>
    <rPh sb="152" eb="155">
      <t>チョウキテキ</t>
    </rPh>
    <rPh sb="156" eb="158">
      <t>コウシン</t>
    </rPh>
    <rPh sb="158" eb="160">
      <t>トウシ</t>
    </rPh>
    <rPh sb="161" eb="162">
      <t>スス</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</si>
  <si>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④企業債残高対事業規模比率について、類似団体平均値と比較して低い水準値であるが、新規借り入れの抑制に努める。
⑤経費回収率について、類似団体平均値を上回っていることから、現時点においては概ね良好であると思われる。今後も経費削減を行い、健全経営に努める。
⑥汚水処理原価について、類似団体平均値を下回っており、効果的な汚水処理が行われていると判断できる。今後も接続率向上に努め、原価費用の抑制のため適正な投資・維持管理に努めていく。
⑦施設利用率について、類似団体平均を下回っている。今後も接続率の向上に努めていく。
⑧水洗化率について、類似団体と同水準まで増加している。今後も接続率の向上に努めていく。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75" eb="177">
      <t>ルイセキ</t>
    </rPh>
    <rPh sb="177" eb="179">
      <t>ケッソン</t>
    </rPh>
    <rPh sb="179" eb="180">
      <t>キン</t>
    </rPh>
    <rPh sb="180" eb="182">
      <t>ヒリツ</t>
    </rPh>
    <rPh sb="193" eb="195">
      <t>シュウシ</t>
    </rPh>
    <rPh sb="196" eb="197">
      <t>ア</t>
    </rPh>
    <rPh sb="200" eb="202">
      <t>ブブン</t>
    </rPh>
    <rPh sb="207" eb="211">
      <t>イッパンカイケイ</t>
    </rPh>
    <rPh sb="211" eb="214">
      <t>ホジョキン</t>
    </rPh>
    <rPh sb="215" eb="217">
      <t>イゾン</t>
    </rPh>
    <rPh sb="229" eb="231">
      <t>リュウドウ</t>
    </rPh>
    <rPh sb="231" eb="233">
      <t>ヒリツ</t>
    </rPh>
    <rPh sb="238" eb="240">
      <t>リュウドウ</t>
    </rPh>
    <rPh sb="240" eb="242">
      <t>フサイ</t>
    </rPh>
    <rPh sb="243" eb="244">
      <t>オモ</t>
    </rPh>
    <rPh sb="245" eb="248">
      <t>キギョウサイ</t>
    </rPh>
    <rPh sb="252" eb="254">
      <t>ゲンジョウ</t>
    </rPh>
    <rPh sb="255" eb="257">
      <t>イッパン</t>
    </rPh>
    <rPh sb="257" eb="259">
      <t>カイケイ</t>
    </rPh>
    <rPh sb="259" eb="262">
      <t>ホジョキン</t>
    </rPh>
    <rPh sb="265" eb="267">
      <t>シハラ</t>
    </rPh>
    <rPh sb="267" eb="269">
      <t>ノウリョク</t>
    </rPh>
    <rPh sb="270" eb="272">
      <t>カクホ</t>
    </rPh>
    <rPh sb="280" eb="283">
      <t>キギョウサイ</t>
    </rPh>
    <rPh sb="283" eb="285">
      <t>ザンダカ</t>
    </rPh>
    <rPh sb="297" eb="299">
      <t>ルイジ</t>
    </rPh>
    <rPh sb="299" eb="301">
      <t>ダンタイ</t>
    </rPh>
    <rPh sb="301" eb="304">
      <t>ヘイキンチ</t>
    </rPh>
    <rPh sb="305" eb="307">
      <t>ヒカク</t>
    </rPh>
    <rPh sb="309" eb="310">
      <t>ヒク</t>
    </rPh>
    <rPh sb="319" eb="321">
      <t>シンキ</t>
    </rPh>
    <rPh sb="321" eb="322">
      <t>カ</t>
    </rPh>
    <rPh sb="323" eb="324">
      <t>イ</t>
    </rPh>
    <rPh sb="326" eb="328">
      <t>ヨクセイ</t>
    </rPh>
    <rPh sb="329" eb="330">
      <t>ツト</t>
    </rPh>
    <rPh sb="335" eb="337">
      <t>ケイヒ</t>
    </rPh>
    <rPh sb="337" eb="340">
      <t>カイシュウリツ</t>
    </rPh>
    <rPh sb="345" eb="349">
      <t>ルイジダンタイ</t>
    </rPh>
    <rPh sb="349" eb="352">
      <t>ヘイキンチ</t>
    </rPh>
    <rPh sb="353" eb="355">
      <t>ウワマワ</t>
    </rPh>
    <rPh sb="364" eb="367">
      <t>ゲンジテン</t>
    </rPh>
    <rPh sb="372" eb="373">
      <t>オオム</t>
    </rPh>
    <rPh sb="374" eb="376">
      <t>リョウコウ</t>
    </rPh>
    <rPh sb="380" eb="381">
      <t>オモ</t>
    </rPh>
    <rPh sb="385" eb="387">
      <t>コンゴ</t>
    </rPh>
    <rPh sb="388" eb="390">
      <t>ケイヒ</t>
    </rPh>
    <rPh sb="390" eb="392">
      <t>サクゲン</t>
    </rPh>
    <rPh sb="393" eb="394">
      <t>オコナ</t>
    </rPh>
    <rPh sb="396" eb="398">
      <t>ケンゼン</t>
    </rPh>
    <rPh sb="398" eb="400">
      <t>ケイエイ</t>
    </rPh>
    <rPh sb="401" eb="402">
      <t>ツト</t>
    </rPh>
    <rPh sb="418" eb="422">
      <t>ルイジダンタイ</t>
    </rPh>
    <rPh sb="422" eb="425">
      <t>ヘイキンチ</t>
    </rPh>
    <rPh sb="426" eb="428">
      <t>シタマワ</t>
    </rPh>
    <rPh sb="433" eb="436">
      <t>コウカテキ</t>
    </rPh>
    <rPh sb="437" eb="439">
      <t>オスイ</t>
    </rPh>
    <rPh sb="439" eb="441">
      <t>ショリ</t>
    </rPh>
    <rPh sb="442" eb="443">
      <t>オコナ</t>
    </rPh>
    <rPh sb="449" eb="451">
      <t>ハンダン</t>
    </rPh>
    <rPh sb="455" eb="457">
      <t>コンゴ</t>
    </rPh>
    <rPh sb="458" eb="461">
      <t>セツゾクリツ</t>
    </rPh>
    <rPh sb="461" eb="463">
      <t>コウジョウ</t>
    </rPh>
    <rPh sb="464" eb="465">
      <t>ツト</t>
    </rPh>
    <rPh sb="467" eb="469">
      <t>ゲンカ</t>
    </rPh>
    <rPh sb="469" eb="471">
      <t>ヒヨウ</t>
    </rPh>
    <rPh sb="472" eb="474">
      <t>ヨクセイ</t>
    </rPh>
    <rPh sb="477" eb="479">
      <t>テキセイ</t>
    </rPh>
    <rPh sb="480" eb="482">
      <t>トウシ</t>
    </rPh>
    <rPh sb="483" eb="487">
      <t>イジカンリ</t>
    </rPh>
    <rPh sb="488" eb="489">
      <t>ツト</t>
    </rPh>
    <rPh sb="496" eb="498">
      <t>シセツ</t>
    </rPh>
    <rPh sb="498" eb="501">
      <t>リヨウリツ</t>
    </rPh>
    <rPh sb="506" eb="510">
      <t>ルイジダンタイ</t>
    </rPh>
    <rPh sb="510" eb="512">
      <t>ヘイキン</t>
    </rPh>
    <rPh sb="513" eb="515">
      <t>シタマワ</t>
    </rPh>
    <rPh sb="520" eb="52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</si>
</sst>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83-4DDC-AEB8-5BDC474CA9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DF83-4DDC-AEB8-5BDC474CA9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43.26</c:v>
                </c:pt>
              </c:numCache>
            </c:numRef>
          </c:val>
          <c:extLst>
            <c:ext xmlns:c16="http://schemas.microsoft.com/office/drawing/2014/chart" uri="{C3380CC4-5D6E-409C-BE32-E72D297353CC}">
              <c16:uniqueId val="{00000000-7967-4B68-BF3C-7B331B1133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7967-4B68-BF3C-7B331B1133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83.67</c:v>
                </c:pt>
              </c:numCache>
            </c:numRef>
          </c:val>
          <c:extLst>
            <c:ext xmlns:c16="http://schemas.microsoft.com/office/drawing/2014/chart" uri="{C3380CC4-5D6E-409C-BE32-E72D297353CC}">
              <c16:uniqueId val="{00000000-94F4-4B04-94C5-88742CA035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94F4-4B04-94C5-88742CA035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112.41</c:v>
                </c:pt>
              </c:numCache>
            </c:numRef>
          </c:val>
          <c:extLst>
            <c:ext xmlns:c16="http://schemas.microsoft.com/office/drawing/2014/chart" uri="{C3380CC4-5D6E-409C-BE32-E72D297353CC}">
              <c16:uniqueId val="{00000000-24F6-49AA-AF83-B317566DB6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24F6-49AA-AF83-B317566DB6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3.23</c:v>
                </c:pt>
              </c:numCache>
            </c:numRef>
          </c:val>
          <c:extLst>
            <c:ext xmlns:c16="http://schemas.microsoft.com/office/drawing/2014/chart" uri="{C3380CC4-5D6E-409C-BE32-E72D297353CC}">
              <c16:uniqueId val="{00000000-01E9-4CAC-9229-5526D88847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01E9-4CAC-9229-5526D88847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C7-41D0-9247-8884CFFC87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FC7-41D0-9247-8884CFFC87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4E-4AB3-BFA7-10B869B5EA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DC4E-4AB3-BFA7-10B869B5EA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51.65</c:v>
                </c:pt>
              </c:numCache>
            </c:numRef>
          </c:val>
          <c:extLst>
            <c:ext xmlns:c16="http://schemas.microsoft.com/office/drawing/2014/chart" uri="{C3380CC4-5D6E-409C-BE32-E72D297353CC}">
              <c16:uniqueId val="{00000000-3F5A-44DF-8F57-BACB000591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3F5A-44DF-8F57-BACB000591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902.9</c:v>
                </c:pt>
              </c:numCache>
            </c:numRef>
          </c:val>
          <c:extLst>
            <c:ext xmlns:c16="http://schemas.microsoft.com/office/drawing/2014/chart" uri="{C3380CC4-5D6E-409C-BE32-E72D297353CC}">
              <c16:uniqueId val="{00000000-03B5-4563-8B5D-569C6CB1A2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03B5-4563-8B5D-569C6CB1A2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66C-4BE1-9538-025260C7D7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566C-4BE1-9538-025260C7D7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161.86000000000001</c:v>
                </c:pt>
              </c:numCache>
            </c:numRef>
          </c:val>
          <c:extLst>
            <c:ext xmlns:c16="http://schemas.microsoft.com/office/drawing/2014/chart" uri="{C3380CC4-5D6E-409C-BE32-E72D297353CC}">
              <c16:uniqueId val="{00000000-2AA8-4777-BF83-CCC8F32671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2AA8-4777-BF83-CCC8F32671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坂東市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53550</v>
      </c>
      <c r="AM8" s="69"/>
      <c r="AN8" s="69"/>
      <c r="AO8" s="69"/>
      <c r="AP8" s="69"/>
      <c r="AQ8" s="69"/>
      <c r="AR8" s="69"/>
      <c r="AS8" s="69"/>
      <c r="AT8" s="68">
        <f>データ!T6</f>
        <v>123.03</v>
      </c>
      <c r="AU8" s="68"/>
      <c r="AV8" s="68"/>
      <c r="AW8" s="68"/>
      <c r="AX8" s="68"/>
      <c r="AY8" s="68"/>
      <c r="AZ8" s="68"/>
      <c r="BA8" s="68"/>
      <c r="BB8" s="68">
        <f>データ!U6</f>
        <v>435.26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73.73</v>
      </c>
      <c r="J10" s="68"/>
      <c r="K10" s="68"/>
      <c r="L10" s="68"/>
      <c r="M10" s="68"/>
      <c r="N10" s="68"/>
      <c r="O10" s="68"/>
      <c r="P10" s="68">
        <f>データ!P6</f>
        <v>29.07</v>
      </c>
      <c r="Q10" s="68"/>
      <c r="R10" s="68"/>
      <c r="S10" s="68"/>
      <c r="T10" s="68"/>
      <c r="U10" s="68"/>
      <c r="V10" s="68"/>
      <c r="W10" s="68">
        <f>データ!Q6</f>
        <v>77.97</v>
      </c>
      <c r="X10" s="68"/>
      <c r="Y10" s="68"/>
      <c r="Z10" s="68"/>
      <c r="AA10" s="68"/>
      <c r="AB10" s="68"/>
      <c r="AC10" s="68"/>
      <c r="AD10" s="69">
        <f>データ!R6</f>
        <v>3100</v>
      </c>
      <c r="AE10" s="69"/>
      <c r="AF10" s="69"/>
      <c r="AG10" s="69"/>
      <c r="AH10" s="69"/>
      <c r="AI10" s="69"/>
      <c r="AJ10" s="69"/>
      <c r="AK10" s="2"/>
      <c r="AL10" s="69">
        <f>データ!V6</f>
        <v>15565</v>
      </c>
      <c r="AM10" s="69"/>
      <c r="AN10" s="69"/>
      <c r="AO10" s="69"/>
      <c r="AP10" s="69"/>
      <c r="AQ10" s="69"/>
      <c r="AR10" s="69"/>
      <c r="AS10" s="69"/>
      <c r="AT10" s="68">
        <f>データ!W6</f>
        <v>6.45</v>
      </c>
      <c r="AU10" s="68"/>
      <c r="AV10" s="68"/>
      <c r="AW10" s="68"/>
      <c r="AX10" s="68"/>
      <c r="AY10" s="68"/>
      <c r="AZ10" s="68"/>
      <c r="BA10" s="68"/>
      <c r="BB10" s="68">
        <f>データ!X6</f>
        <v>2413.1799999999998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PBQ6nRpZbhjsXfew9qLxSDHqvnvUFg9fq/VF1WgOcGoSkCu0b1StyLcdPIkMkar1Lw8q3rTrEDRKNvAwBZFVg==" saltValue="GOxL6yF70nXqeziwxfHn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82287</v>
      </c>
      <c r="D6" s="33">
        <f t="shared" si="3"/>
        <v>46</v>
      </c>
      <c r="E6" s="33">
        <f t="shared" si="3"/>
        <v>17</v>
      </c>
      <c r="F6" s="33">
        <f t="shared" si="3"/>
        <v>1</v>
      </c>
      <c r="G6" s="33">
        <f t="shared" si="3"/>
        <v>0</v>
      </c>
      <c r="H6" s="33" t="str">
        <f t="shared" si="3"/>
        <v>茨城県　坂東市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73.73</v>
      </c>
      <c r="P6" s="34">
        <f t="shared" si="3"/>
        <v>29.07</v>
      </c>
      <c r="Q6" s="34">
        <f t="shared" si="3"/>
        <v>77.97</v>
      </c>
      <c r="R6" s="34">
        <f t="shared" si="3"/>
        <v>3100</v>
      </c>
      <c r="S6" s="34">
        <f t="shared" si="3"/>
        <v>53550</v>
      </c>
      <c r="T6" s="34">
        <f t="shared" si="3"/>
        <v>123.03</v>
      </c>
      <c r="U6" s="34">
        <f t="shared" si="3"/>
        <v>435.26</v>
      </c>
      <c r="V6" s="34">
        <f t="shared" si="3"/>
        <v>15565</v>
      </c>
      <c r="W6" s="34">
        <f t="shared" si="3"/>
        <v>6.45</v>
      </c>
      <c r="X6" s="34">
        <f t="shared" si="3"/>
        <v>2413.1799999999998</v>
      </c>
      <c r="Y6" s="35" t="str">
        <f>IF(Y7="",NA(),Y7)</f>
        <v>-</v>
      </c>
      <c r="Z6" s="35" t="str">
        <f t="shared" ref="Z6:AH6" si="4">IF(Z7="",NA(),Z7)</f>
        <v>-</v>
      </c>
      <c r="AA6" s="35" t="str">
        <f t="shared" si="4"/>
        <v>-</v>
      </c>
      <c r="AB6" s="35" t="str">
        <f t="shared" si="4"/>
        <v>-</v>
      </c>
      <c r="AC6" s="35">
        <f t="shared" si="4"/>
        <v>112.41</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51.65</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902.9</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161.86000000000001</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43.26</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83.67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3.23</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82287</v>
      </c>
      <c r="D7" s="37">
        <v>46</v>
      </c>
      <c r="E7" s="37">
        <v>17</v>
      </c>
      <c r="F7" s="37">
        <v>1</v>
      </c>
      <c r="G7" s="37">
        <v>0</v>
      </c>
      <c r="H7" s="37" t="s">
        <v>96</v>
      </c>
      <c r="I7" s="37" t="s">
        <v>97</v>
      </c>
      <c r="J7" s="37" t="s">
        <v>98</v>
      </c>
      <c r="K7" s="37" t="s">
        <v>99</v>
      </c>
      <c r="L7" s="37" t="s">
        <v>100</v>
      </c>
      <c r="M7" s="37" t="s">
        <v>101</v>
      </c>
      <c r="N7" s="38" t="s">
        <v>102</v>
      </c>
      <c r="O7" s="38">
        <v>73.73</v>
      </c>
      <c r="P7" s="38">
        <v>29.07</v>
      </c>
      <c r="Q7" s="38">
        <v>77.97</v>
      </c>
      <c r="R7" s="38">
        <v>3100</v>
      </c>
      <c r="S7" s="38">
        <v>53550</v>
      </c>
      <c r="T7" s="38">
        <v>123.03</v>
      </c>
      <c r="U7" s="38">
        <v>435.26</v>
      </c>
      <c r="V7" s="38">
        <v>15565</v>
      </c>
      <c r="W7" s="38">
        <v>6.45</v>
      </c>
      <c r="X7" s="38">
        <v>2413.1799999999998</v>
      </c>
      <c r="Y7" s="38" t="s">
        <v>102</v>
      </c>
      <c r="Z7" s="38" t="s">
        <v>102</v>
      </c>
      <c r="AA7" s="38" t="s">
        <v>102</v>
      </c>
      <c r="AB7" s="38" t="s">
        <v>102</v>
      </c>
      <c r="AC7" s="38">
        <v>112.41</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51.65</v>
      </c>
      <c r="AZ7" s="38" t="s">
        <v>102</v>
      </c>
      <c r="BA7" s="38" t="s">
        <v>102</v>
      </c>
      <c r="BB7" s="38" t="s">
        <v>102</v>
      </c>
      <c r="BC7" s="38" t="s">
        <v>102</v>
      </c>
      <c r="BD7" s="38">
        <v>48.56</v>
      </c>
      <c r="BE7" s="38">
        <v>67.52</v>
      </c>
      <c r="BF7" s="38" t="s">
        <v>102</v>
      </c>
      <c r="BG7" s="38" t="s">
        <v>102</v>
      </c>
      <c r="BH7" s="38" t="s">
        <v>102</v>
      </c>
      <c r="BI7" s="38" t="s">
        <v>102</v>
      </c>
      <c r="BJ7" s="38">
        <v>902.9</v>
      </c>
      <c r="BK7" s="38" t="s">
        <v>102</v>
      </c>
      <c r="BL7" s="38" t="s">
        <v>102</v>
      </c>
      <c r="BM7" s="38" t="s">
        <v>102</v>
      </c>
      <c r="BN7" s="38" t="s">
        <v>102</v>
      </c>
      <c r="BO7" s="38">
        <v>1245.0999999999999</v>
      </c>
      <c r="BP7" s="38">
        <v>705.21</v>
      </c>
      <c r="BQ7" s="38" t="s">
        <v>102</v>
      </c>
      <c r="BR7" s="38" t="s">
        <v>102</v>
      </c>
      <c r="BS7" s="38" t="s">
        <v>102</v>
      </c>
      <c r="BT7" s="38" t="s">
        <v>102</v>
      </c>
      <c r="BU7" s="38">
        <v>100</v>
      </c>
      <c r="BV7" s="38" t="s">
        <v>102</v>
      </c>
      <c r="BW7" s="38" t="s">
        <v>102</v>
      </c>
      <c r="BX7" s="38" t="s">
        <v>102</v>
      </c>
      <c r="BY7" s="38" t="s">
        <v>102</v>
      </c>
      <c r="BZ7" s="38">
        <v>79.77</v>
      </c>
      <c r="CA7" s="38">
        <v>98.96</v>
      </c>
      <c r="CB7" s="38" t="s">
        <v>102</v>
      </c>
      <c r="CC7" s="38" t="s">
        <v>102</v>
      </c>
      <c r="CD7" s="38" t="s">
        <v>102</v>
      </c>
      <c r="CE7" s="38" t="s">
        <v>102</v>
      </c>
      <c r="CF7" s="38">
        <v>161.86000000000001</v>
      </c>
      <c r="CG7" s="38" t="s">
        <v>102</v>
      </c>
      <c r="CH7" s="38" t="s">
        <v>102</v>
      </c>
      <c r="CI7" s="38" t="s">
        <v>102</v>
      </c>
      <c r="CJ7" s="38" t="s">
        <v>102</v>
      </c>
      <c r="CK7" s="38">
        <v>214.56</v>
      </c>
      <c r="CL7" s="38">
        <v>134.52000000000001</v>
      </c>
      <c r="CM7" s="38" t="s">
        <v>102</v>
      </c>
      <c r="CN7" s="38" t="s">
        <v>102</v>
      </c>
      <c r="CO7" s="38" t="s">
        <v>102</v>
      </c>
      <c r="CP7" s="38" t="s">
        <v>102</v>
      </c>
      <c r="CQ7" s="38">
        <v>43.26</v>
      </c>
      <c r="CR7" s="38" t="s">
        <v>102</v>
      </c>
      <c r="CS7" s="38" t="s">
        <v>102</v>
      </c>
      <c r="CT7" s="38" t="s">
        <v>102</v>
      </c>
      <c r="CU7" s="38" t="s">
        <v>102</v>
      </c>
      <c r="CV7" s="38">
        <v>49.47</v>
      </c>
      <c r="CW7" s="38">
        <v>59.57</v>
      </c>
      <c r="CX7" s="38" t="s">
        <v>102</v>
      </c>
      <c r="CY7" s="38" t="s">
        <v>102</v>
      </c>
      <c r="CZ7" s="38" t="s">
        <v>102</v>
      </c>
      <c r="DA7" s="38" t="s">
        <v>102</v>
      </c>
      <c r="DB7" s="38">
        <v>83.67</v>
      </c>
      <c r="DC7" s="38" t="s">
        <v>102</v>
      </c>
      <c r="DD7" s="38" t="s">
        <v>102</v>
      </c>
      <c r="DE7" s="38" t="s">
        <v>102</v>
      </c>
      <c r="DF7" s="38" t="s">
        <v>102</v>
      </c>
      <c r="DG7" s="38">
        <v>82.06</v>
      </c>
      <c r="DH7" s="38">
        <v>95.57</v>
      </c>
      <c r="DI7" s="38" t="s">
        <v>102</v>
      </c>
      <c r="DJ7" s="38" t="s">
        <v>102</v>
      </c>
      <c r="DK7" s="38" t="s">
        <v>102</v>
      </c>
      <c r="DL7" s="38" t="s">
        <v>102</v>
      </c>
      <c r="DM7" s="38">
        <v>3.23</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2022-01-31T00:32:40Z</cp:lastPrinted>
  <dcterms:created xsi:type="dcterms:W3CDTF">2021-12-03T07:08:32Z</dcterms:created>
  <dcterms:modified xsi:type="dcterms:W3CDTF">2022-02-16T07:32:36Z</dcterms:modified>
  <cp:category/>
</cp:coreProperties>
</file>