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28_神栖市\"/>
    </mc:Choice>
  </mc:AlternateContent>
  <workbookProtection workbookAlgorithmName="SHA-512" workbookHashValue="C76oa6X3kFIYnK8C+1FwtQUjsAI8Gg1Anh2tC/vLCYo2XZxuFnOKDil9WdRFmu/U1jZZ+C5WrpgSwzDSKutaYQ==" workbookSaltValue="VmDr9U84BclJQUiiLwOGq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<sst xmlns="http://schemas.openxmlformats.org/spreadsheetml/2006/main" count="320" uniqueCount="117">
  <si>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</si>
  <si>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</si>
  <si>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</si>
  <si>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</si>
  <si>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</si>
  <si>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</si>
  <si>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</si>
  <si>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</si>
  <si>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</si>
  <si>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</si>
  <si>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</si>
  <si>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</si>
  <si>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</si>
  <si>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</si>
  <si>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</si>
  <si>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</si>
  <si>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</si>
  <si>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</si>
  <si>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</si>
  <si>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</si>
  <si>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</si>
  <si>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</si>
  <si>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</si>
  <si>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</si>
  <si>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</si>
  <si>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</si>
  <si>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</si>
  <si>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</si>
  <si>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</si>
  <si>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</si>
  <si>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</si>
  <si>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</si>
  <si>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</si>
  <si>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</si>
  <si>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</si>
  <si>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</si>
  <si>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</si>
  <si>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</si>
  <si>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</si>
  <si>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</si>
  <si>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</si>
  <si>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</si>
  <si>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</si>
  <si>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</si>
  <si>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</si>
  <si>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</si>
  <si>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</si>
  <si>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</si>
  <si>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</si>
  <si>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</si>
  <si>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</si>
  <si>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</si>
  <si>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</si>
  <si>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</si>
  <si>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</si>
  <si>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</si>
  <si>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</si>
  <si>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</si>
  <si>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</si>
  <si>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</si>
  <si>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</si>
  <si>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</si>
  <si>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</si>
  <si>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</si>
  <si>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</si>
  <si>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</si>
  <si>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</si>
  <si>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</si>
  <si>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</si>
  <si>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</si>
  <si>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</si>
  <si>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</si>
  <si>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</si>
  <si>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</si>
  <si>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</si>
  <si>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</si>
  <si>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</si>
  <si>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</si>
  <si>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</si>
  <si>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</si>
  <si>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</si>
  <si>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</si>
  <si>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</si>
  <si>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</si>
  <si>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</si>
  <si>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</si>
  <si>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</si>
  <si>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</si>
  <si>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</si>
  <si>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</si>
  <si>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</si>
  <si>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</si>
  <si>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</si>
  <si>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</si>
  <si>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</si>
  <si>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</si>
  <si>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神栖市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</si>
  <si>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</si>
  <si>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</si>
  <si>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</si>
  <si>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</si>
  <si>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</si>
  <si>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</si>
  <si>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</si>
  <si>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</si>
  <si>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</si>
  <si>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</si>
  <si>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</si>
  <si>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</si>
  <si>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</si>
  <si>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</si>
  <si>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</si>
  <si>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</si>
  <si>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</si>
  <si>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下水道事業は，大規模な先行投資が必要なことから財政運営に与える影響が大きく，さらに今後は，人口減少に伴う使用料収入の減少や施設の本格的な更新時期の到来を踏まえ，下水道事業をめぐる経営環境は益々厳しくなることが見込まれます。
　このため，未普及地域においては，地域の特性に応じた最適な事業手法を選択し，計画的かつ効率的な整備を行なうとともに，令和2年度に策定した経営戦略による人口減少や将来の需要予測等を踏まえ，投資及び維持管理の両面にわたって徹底した事業経営の効率化・合理化に取り組んでいきます。</t>
    <phoneticPr fontId="4"/>
  </si>
  <si>
    <t>　「①有形固定資産減価償却率」「②管渠老朽化率」「③管渠改善率」を類似団体平均値と比較すると，老朽化している施設や管渠は少ないが，公共下水道事業を開始して約33年が経過することから，今後は経年劣化の進行している下水道施設の維持管理費の増大や更新需要の発生が予測されます。
　特に，下水道整備の進展に伴い，中継ポンプ場を構成する施設・設備の数は膨大であり，下水道施設の老朽化等に起因した事故が発生した場合，事後的な対応では市民生活に大きな支障が出るだけでなくコスト的にも不経済となります。
　そのため，令和元年度に策定したストックマネジメント計画に基づく対策を実施し，下水道施設における予防保全的な維持管理を行い，設備が使用限界値に達する前に耐用年数の延伸とライフサイクルコストの最小化を進めます。</t>
    <phoneticPr fontId="4"/>
  </si>
  <si>
    <t>　「①経常収支比率」については，108.54%と単年度収支が黒字であり，類似団体平均値と比べて高い数値になっています。累積欠損金は発生していませんが，今後は下水道施設の維持管理費の増加や一般会計からの繰入金の減少等が予測されるため，使用料改定等を検討する必要があります。
　「③流動比率」については，64.67%と100%未満ですが，類似団体平均値と比べて高い数値になっています。今後は建設改良費に充てられた企業債の増加が予測されるため，注視する必要があります。
　「④企業債残高対事業規模比率」については，0%ですが，今後は企業債残高に対する一般会計負担額の減少が予測されるため，注視する必要があります。
　「⑤経費回収率」については，94.43%と100%未満ですが，類似団体平均値と比べて高い数値になっています。今後は下水道施設の維持管理費の増加が予測されるため，使用料改定等を検討する必要があります。
　「⑥汚水処理原価」については，有収水量１㎥当たり150.00円で類似団体平均値と比べて低い数値になっています。今後は下水道施設の維持管理費の増加が予測されるため，注視する必要があります。
　「⑧水洗化率」については，88.99%と100%未満ですが，類似団体平均値と比べて高い数値になっているため，引き続き接続率向上に努めます。</t>
    <rPh sb="47" eb="48">
      <t>タカ</t>
    </rPh>
    <rPh sb="161" eb="163">
      <t>ミマン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</si>
</sst>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001-409C-A1F5-0733114855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D001-409C-A1F5-0733114855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EB-4F50-BD42-1C30B9883C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44EB-4F50-BD42-1C30B9883C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88.99</c:v>
                </c:pt>
              </c:numCache>
            </c:numRef>
          </c:val>
          <c:extLst>
            <c:ext xmlns:c16="http://schemas.microsoft.com/office/drawing/2014/chart" uri="{C3380CC4-5D6E-409C-BE32-E72D297353CC}">
              <c16:uniqueId val="{00000000-00D7-4215-8CF3-D008E5FD36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00D7-4215-8CF3-D008E5FD36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108.54</c:v>
                </c:pt>
              </c:numCache>
            </c:numRef>
          </c:val>
          <c:extLst>
            <c:ext xmlns:c16="http://schemas.microsoft.com/office/drawing/2014/chart" uri="{C3380CC4-5D6E-409C-BE32-E72D297353CC}">
              <c16:uniqueId val="{00000000-9CEF-4DF3-B37A-E489509F22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9CEF-4DF3-B37A-E489509F22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3.23</c:v>
                </c:pt>
              </c:numCache>
            </c:numRef>
          </c:val>
          <c:extLst>
            <c:ext xmlns:c16="http://schemas.microsoft.com/office/drawing/2014/chart" uri="{C3380CC4-5D6E-409C-BE32-E72D297353CC}">
              <c16:uniqueId val="{00000000-E8C5-4E22-97EF-59D5CBF8D3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E8C5-4E22-97EF-59D5CBF8D3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67-4E60-90D5-F9D9D87C4B7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767-4E60-90D5-F9D9D87C4B7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28-4BFE-9239-6793AA76E6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5A28-4BFE-9239-6793AA76E6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64.67</c:v>
                </c:pt>
              </c:numCache>
            </c:numRef>
          </c:val>
          <c:extLst>
            <c:ext xmlns:c16="http://schemas.microsoft.com/office/drawing/2014/chart" uri="{C3380CC4-5D6E-409C-BE32-E72D297353CC}">
              <c16:uniqueId val="{00000000-7FD9-4ABC-910C-9D67E30E1D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7FD9-4ABC-910C-9D67E30E1D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A13-49B5-B2F3-58D05ED848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1A13-49B5-B2F3-58D05ED848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94.43</c:v>
                </c:pt>
              </c:numCache>
            </c:numRef>
          </c:val>
          <c:extLst>
            <c:ext xmlns:c16="http://schemas.microsoft.com/office/drawing/2014/chart" uri="{C3380CC4-5D6E-409C-BE32-E72D297353CC}">
              <c16:uniqueId val="{00000000-38A3-42FC-9B09-2C83D9D4D1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38A3-42FC-9B09-2C83D9D4D1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1300-4A42-AAED-FB62E94736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1300-4A42-AAED-FB62E94736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神栖市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95537</v>
      </c>
      <c r="AM8" s="69"/>
      <c r="AN8" s="69"/>
      <c r="AO8" s="69"/>
      <c r="AP8" s="69"/>
      <c r="AQ8" s="69"/>
      <c r="AR8" s="69"/>
      <c r="AS8" s="69"/>
      <c r="AT8" s="68">
        <f>データ!T6</f>
        <v>146.97</v>
      </c>
      <c r="AU8" s="68"/>
      <c r="AV8" s="68"/>
      <c r="AW8" s="68"/>
      <c r="AX8" s="68"/>
      <c r="AY8" s="68"/>
      <c r="AZ8" s="68"/>
      <c r="BA8" s="68"/>
      <c r="BB8" s="68">
        <f>データ!U6</f>
        <v>650.04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76.02</v>
      </c>
      <c r="J10" s="68"/>
      <c r="K10" s="68"/>
      <c r="L10" s="68"/>
      <c r="M10" s="68"/>
      <c r="N10" s="68"/>
      <c r="O10" s="68"/>
      <c r="P10" s="68">
        <f>データ!P6</f>
        <v>0.69</v>
      </c>
      <c r="Q10" s="68"/>
      <c r="R10" s="68"/>
      <c r="S10" s="68"/>
      <c r="T10" s="68"/>
      <c r="U10" s="68"/>
      <c r="V10" s="68"/>
      <c r="W10" s="68">
        <f>データ!Q6</f>
        <v>96.12</v>
      </c>
      <c r="X10" s="68"/>
      <c r="Y10" s="68"/>
      <c r="Z10" s="68"/>
      <c r="AA10" s="68"/>
      <c r="AB10" s="68"/>
      <c r="AC10" s="68"/>
      <c r="AD10" s="69">
        <f>データ!R6</f>
        <v>2970</v>
      </c>
      <c r="AE10" s="69"/>
      <c r="AF10" s="69"/>
      <c r="AG10" s="69"/>
      <c r="AH10" s="69"/>
      <c r="AI10" s="69"/>
      <c r="AJ10" s="69"/>
      <c r="AK10" s="2"/>
      <c r="AL10" s="69">
        <f>データ!V6</f>
        <v>663</v>
      </c>
      <c r="AM10" s="69"/>
      <c r="AN10" s="69"/>
      <c r="AO10" s="69"/>
      <c r="AP10" s="69"/>
      <c r="AQ10" s="69"/>
      <c r="AR10" s="69"/>
      <c r="AS10" s="69"/>
      <c r="AT10" s="68">
        <f>データ!W6</f>
        <v>0.5</v>
      </c>
      <c r="AU10" s="68"/>
      <c r="AV10" s="68"/>
      <c r="AW10" s="68"/>
      <c r="AX10" s="68"/>
      <c r="AY10" s="68"/>
      <c r="AZ10" s="68"/>
      <c r="BA10" s="68"/>
      <c r="BB10" s="68">
        <f>データ!X6</f>
        <v>1326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UTexmfs5Z0enhTpz9usj1xQGPbHQWFYlB6e8WTlcwisWK369QYQ/YPm2dJAVxn8ZaJ2vEGjgdDPLe9lvzNRAXw==" saltValue="5wJ3JAz3n5DR4jLv0gF7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82325</v>
      </c>
      <c r="D6" s="33">
        <f t="shared" si="3"/>
        <v>46</v>
      </c>
      <c r="E6" s="33">
        <f t="shared" si="3"/>
        <v>17</v>
      </c>
      <c r="F6" s="33">
        <f t="shared" si="3"/>
        <v>4</v>
      </c>
      <c r="G6" s="33">
        <f t="shared" si="3"/>
        <v>0</v>
      </c>
      <c r="H6" s="33" t="str">
        <f t="shared" si="3"/>
        <v>茨城県　神栖市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76.02</v>
      </c>
      <c r="P6" s="34">
        <f t="shared" si="3"/>
        <v>0.69</v>
      </c>
      <c r="Q6" s="34">
        <f t="shared" si="3"/>
        <v>96.12</v>
      </c>
      <c r="R6" s="34">
        <f t="shared" si="3"/>
        <v>2970</v>
      </c>
      <c r="S6" s="34">
        <f t="shared" si="3"/>
        <v>95537</v>
      </c>
      <c r="T6" s="34">
        <f t="shared" si="3"/>
        <v>146.97</v>
      </c>
      <c r="U6" s="34">
        <f t="shared" si="3"/>
        <v>650.04</v>
      </c>
      <c r="V6" s="34">
        <f t="shared" si="3"/>
        <v>663</v>
      </c>
      <c r="W6" s="34">
        <f t="shared" si="3"/>
        <v>0.5</v>
      </c>
      <c r="X6" s="34">
        <f t="shared" si="3"/>
        <v>1326</v>
      </c>
      <c r="Y6" s="35" t="str">
        <f>IF(Y7="",NA(),Y7)</f>
        <v>-</v>
      </c>
      <c r="Z6" s="35" t="str">
        <f t="shared" ref="Z6:AH6" si="4">IF(Z7="",NA(),Z7)</f>
        <v>-</v>
      </c>
      <c r="AA6" s="35" t="str">
        <f t="shared" si="4"/>
        <v>-</v>
      </c>
      <c r="AB6" s="35" t="str">
        <f t="shared" si="4"/>
        <v>-</v>
      </c>
      <c r="AC6" s="35">
        <f t="shared" si="4"/>
        <v>108.54</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64.67</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94.43</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88.99</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3.23</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82325</v>
      </c>
      <c r="D7" s="37">
        <v>46</v>
      </c>
      <c r="E7" s="37">
        <v>17</v>
      </c>
      <c r="F7" s="37">
        <v>4</v>
      </c>
      <c r="G7" s="37">
        <v>0</v>
      </c>
      <c r="H7" s="37" t="s">
        <v>96</v>
      </c>
      <c r="I7" s="37" t="s">
        <v>97</v>
      </c>
      <c r="J7" s="37" t="s">
        <v>98</v>
      </c>
      <c r="K7" s="37" t="s">
        <v>99</v>
      </c>
      <c r="L7" s="37" t="s">
        <v>100</v>
      </c>
      <c r="M7" s="37" t="s">
        <v>101</v>
      </c>
      <c r="N7" s="38" t="s">
        <v>102</v>
      </c>
      <c r="O7" s="38">
        <v>76.02</v>
      </c>
      <c r="P7" s="38">
        <v>0.69</v>
      </c>
      <c r="Q7" s="38">
        <v>96.12</v>
      </c>
      <c r="R7" s="38">
        <v>2970</v>
      </c>
      <c r="S7" s="38">
        <v>95537</v>
      </c>
      <c r="T7" s="38">
        <v>146.97</v>
      </c>
      <c r="U7" s="38">
        <v>650.04</v>
      </c>
      <c r="V7" s="38">
        <v>663</v>
      </c>
      <c r="W7" s="38">
        <v>0.5</v>
      </c>
      <c r="X7" s="38">
        <v>1326</v>
      </c>
      <c r="Y7" s="38" t="s">
        <v>102</v>
      </c>
      <c r="Z7" s="38" t="s">
        <v>102</v>
      </c>
      <c r="AA7" s="38" t="s">
        <v>102</v>
      </c>
      <c r="AB7" s="38" t="s">
        <v>102</v>
      </c>
      <c r="AC7" s="38">
        <v>108.54</v>
      </c>
      <c r="AD7" s="38" t="s">
        <v>102</v>
      </c>
      <c r="AE7" s="38" t="s">
        <v>102</v>
      </c>
      <c r="AF7" s="38" t="s">
        <v>102</v>
      </c>
      <c r="AG7" s="38" t="s">
        <v>102</v>
      </c>
      <c r="AH7" s="38">
        <v>102.7</v>
      </c>
      <c r="AI7" s="38">
        <v>104.83</v>
      </c>
      <c r="AJ7" s="38" t="s">
        <v>102</v>
      </c>
      <c r="AK7" s="38" t="s">
        <v>102</v>
      </c>
      <c r="AL7" s="38" t="s">
        <v>102</v>
      </c>
      <c r="AM7" s="38" t="s">
        <v>102</v>
      </c>
      <c r="AN7" s="38">
        <v>0</v>
      </c>
      <c r="AO7" s="38" t="s">
        <v>102</v>
      </c>
      <c r="AP7" s="38" t="s">
        <v>102</v>
      </c>
      <c r="AQ7" s="38" t="s">
        <v>102</v>
      </c>
      <c r="AR7" s="38" t="s">
        <v>102</v>
      </c>
      <c r="AS7" s="38">
        <v>48.2</v>
      </c>
      <c r="AT7" s="38">
        <v>61.55</v>
      </c>
      <c r="AU7" s="38" t="s">
        <v>102</v>
      </c>
      <c r="AV7" s="38" t="s">
        <v>102</v>
      </c>
      <c r="AW7" s="38" t="s">
        <v>102</v>
      </c>
      <c r="AX7" s="38" t="s">
        <v>102</v>
      </c>
      <c r="AY7" s="38">
        <v>64.67</v>
      </c>
      <c r="AZ7" s="38" t="s">
        <v>102</v>
      </c>
      <c r="BA7" s="38" t="s">
        <v>102</v>
      </c>
      <c r="BB7" s="38" t="s">
        <v>102</v>
      </c>
      <c r="BC7" s="38" t="s">
        <v>102</v>
      </c>
      <c r="BD7" s="38">
        <v>46.85</v>
      </c>
      <c r="BE7" s="38">
        <v>45.34</v>
      </c>
      <c r="BF7" s="38" t="s">
        <v>102</v>
      </c>
      <c r="BG7" s="38" t="s">
        <v>102</v>
      </c>
      <c r="BH7" s="38" t="s">
        <v>102</v>
      </c>
      <c r="BI7" s="38" t="s">
        <v>102</v>
      </c>
      <c r="BJ7" s="38">
        <v>0</v>
      </c>
      <c r="BK7" s="38" t="s">
        <v>102</v>
      </c>
      <c r="BL7" s="38" t="s">
        <v>102</v>
      </c>
      <c r="BM7" s="38" t="s">
        <v>102</v>
      </c>
      <c r="BN7" s="38" t="s">
        <v>102</v>
      </c>
      <c r="BO7" s="38">
        <v>1268.6300000000001</v>
      </c>
      <c r="BP7" s="38">
        <v>1260.21</v>
      </c>
      <c r="BQ7" s="38" t="s">
        <v>102</v>
      </c>
      <c r="BR7" s="38" t="s">
        <v>102</v>
      </c>
      <c r="BS7" s="38" t="s">
        <v>102</v>
      </c>
      <c r="BT7" s="38" t="s">
        <v>102</v>
      </c>
      <c r="BU7" s="38">
        <v>94.43</v>
      </c>
      <c r="BV7" s="38" t="s">
        <v>102</v>
      </c>
      <c r="BW7" s="38" t="s">
        <v>102</v>
      </c>
      <c r="BX7" s="38" t="s">
        <v>102</v>
      </c>
      <c r="BY7" s="38" t="s">
        <v>102</v>
      </c>
      <c r="BZ7" s="38">
        <v>82.88</v>
      </c>
      <c r="CA7" s="38">
        <v>75.290000000000006</v>
      </c>
      <c r="CB7" s="38" t="s">
        <v>102</v>
      </c>
      <c r="CC7" s="38" t="s">
        <v>102</v>
      </c>
      <c r="CD7" s="38" t="s">
        <v>102</v>
      </c>
      <c r="CE7" s="38" t="s">
        <v>102</v>
      </c>
      <c r="CF7" s="38">
        <v>150</v>
      </c>
      <c r="CG7" s="38" t="s">
        <v>102</v>
      </c>
      <c r="CH7" s="38" t="s">
        <v>102</v>
      </c>
      <c r="CI7" s="38" t="s">
        <v>102</v>
      </c>
      <c r="CJ7" s="38" t="s">
        <v>102</v>
      </c>
      <c r="CK7" s="38">
        <v>187.76</v>
      </c>
      <c r="CL7" s="38">
        <v>215.41</v>
      </c>
      <c r="CM7" s="38" t="s">
        <v>102</v>
      </c>
      <c r="CN7" s="38" t="s">
        <v>102</v>
      </c>
      <c r="CO7" s="38" t="s">
        <v>102</v>
      </c>
      <c r="CP7" s="38" t="s">
        <v>102</v>
      </c>
      <c r="CQ7" s="38" t="s">
        <v>102</v>
      </c>
      <c r="CR7" s="38" t="s">
        <v>102</v>
      </c>
      <c r="CS7" s="38" t="s">
        <v>102</v>
      </c>
      <c r="CT7" s="38" t="s">
        <v>102</v>
      </c>
      <c r="CU7" s="38" t="s">
        <v>102</v>
      </c>
      <c r="CV7" s="38">
        <v>45.87</v>
      </c>
      <c r="CW7" s="38">
        <v>42.9</v>
      </c>
      <c r="CX7" s="38" t="s">
        <v>102</v>
      </c>
      <c r="CY7" s="38" t="s">
        <v>102</v>
      </c>
      <c r="CZ7" s="38" t="s">
        <v>102</v>
      </c>
      <c r="DA7" s="38" t="s">
        <v>102</v>
      </c>
      <c r="DB7" s="38">
        <v>88.99</v>
      </c>
      <c r="DC7" s="38" t="s">
        <v>102</v>
      </c>
      <c r="DD7" s="38" t="s">
        <v>102</v>
      </c>
      <c r="DE7" s="38" t="s">
        <v>102</v>
      </c>
      <c r="DF7" s="38" t="s">
        <v>102</v>
      </c>
      <c r="DG7" s="38">
        <v>87.65</v>
      </c>
      <c r="DH7" s="38">
        <v>84.75</v>
      </c>
      <c r="DI7" s="38" t="s">
        <v>102</v>
      </c>
      <c r="DJ7" s="38" t="s">
        <v>102</v>
      </c>
      <c r="DK7" s="38" t="s">
        <v>102</v>
      </c>
      <c r="DL7" s="38" t="s">
        <v>102</v>
      </c>
      <c r="DM7" s="38">
        <v>3.23</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2021-12-03T07:22:30Z</dcterms:created>
  <dcterms:modified xsi:type="dcterms:W3CDTF">2022-02-14T00:25:49Z</dcterms:modified>
  <cp:category/>
</cp:coreProperties>
</file>