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5_公共下水道（法適）37\98_ひたちなか・東海広域事務組合\"/>
    </mc:Choice>
  </mc:AlternateContent>
  <workbookProtection workbookAlgorithmName="SHA-512" workbookHashValue="nLGssiSjIbgNYj/NS7mRatUfmbFi8CpjmTa3T2vPsdn6Hs8tRETgAVllm3R+rzX5T2TaZ9drKwcN7hjwIbaKgA==" workbookSaltValue="+FDucHT3/8P8uAlpnbn1k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Q6" i="5"/>
  <c r="W10" i="4" s="1"/>
  <c r="P6" i="5"/>
  <c r="O6" i="5"/>
  <c r="I10" i="4" s="1"/>
  <c r="N6" i="5"/>
  <c r="B10" i="4" s="1"/>
  <c r="M6" i="5"/>
  <c r="L6" i="5"/>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D10" i="4"/>
  <c r="P10" i="4"/>
  <c r="BB8" i="4"/>
  <c r="AL8" i="4"/>
  <c r="AD8" i="4"/>
  <c r="W8" i="4"/>
  <c r="P8" i="4"/>
  <c r="B8" i="4"/>
</calcChain>
</file>

<file path=xl/sharedStrings.xml><?xml version="1.0" encoding="utf-8"?>
<sst xmlns="http://schemas.openxmlformats.org/spreadsheetml/2006/main" count="323" uniqueCount="116">
  <si>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</si>
  <si>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</si>
  <si>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</si>
  <si>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</si>
  <si>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</si>
  <si>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</si>
  <si>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</si>
  <si>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</si>
  <si>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</si>
  <si>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</si>
  <si>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</si>
  <si>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</si>
  <si>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</si>
  <si>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</si>
  <si>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</si>
  <si>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</si>
  <si>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</si>
  <si>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</si>
  <si>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</si>
  <si>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</si>
  <si>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</si>
  <si>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</si>
  <si>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</si>
  <si>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</si>
  <si>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</si>
  <si>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</si>
  <si>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</si>
  <si>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</si>
  <si>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</si>
  <si>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</si>
  <si>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</si>
  <si>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</si>
  <si>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</si>
  <si>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</si>
  <si>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</si>
  <si>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</si>
  <si>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</si>
  <si>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</si>
  <si>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</si>
  <si>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</si>
  <si>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</si>
  <si>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</si>
  <si>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</si>
  <si>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</si>
  <si>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</si>
  <si>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</si>
  <si>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</si>
  <si>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</si>
  <si>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</si>
  <si>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</si>
  <si>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</si>
  <si>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</si>
  <si>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</si>
  <si>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</si>
  <si>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</si>
  <si>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</si>
  <si>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</si>
  <si>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</si>
  <si>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</si>
  <si>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</si>
  <si>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</si>
  <si>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</si>
  <si>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</si>
  <si>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</si>
  <si>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</si>
  <si>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</si>
  <si>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</si>
  <si>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</si>
  <si>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</si>
  <si>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</si>
  <si>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</si>
  <si>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</si>
  <si>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</si>
  <si>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</si>
  <si>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</si>
  <si>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</si>
  <si>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</si>
  <si>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</si>
  <si>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</si>
  <si>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</si>
  <si>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</si>
  <si>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</si>
  <si>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</si>
  <si>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</si>
  <si>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</si>
  <si>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</si>
  <si>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</si>
  <si>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</si>
  <si>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</si>
  <si>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</si>
  <si>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</si>
  <si>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</si>
  <si>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</si>
  <si>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</si>
  <si>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</si>
  <si>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</si>
  <si>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ひたちなか・東海広域事務組合</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</si>
  <si>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</si>
  <si>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</si>
  <si>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</si>
  <si>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</si>
  <si>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</si>
  <si>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</si>
  <si>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</si>
  <si>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</si>
  <si>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</si>
  <si>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</si>
  <si>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</si>
  <si>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</si>
  <si>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</si>
  <si>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</si>
  <si>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</si>
  <si>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</si>
  <si>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在は，下水道使用料が減収となっているが，改修費用が発生していないことから，黒字経営になっている。将来は，管渠の更新により多大な費用の発生が予想されるため，施設全体の持続的な機能保全及びライフサイクルコストの低減になるストックマネジメント計画を策定し，効率的な下水道経営に取り組む必要がある。</t>
    <rPh sb="4" eb="7">
      <t>ゲスイドウ</t>
    </rPh>
    <rPh sb="7" eb="10">
      <t>シヨウリョウ</t>
    </rPh>
    <rPh sb="11" eb="13">
      <t>ゲンシュウ</t>
    </rPh>
    <rPh sb="126" eb="129">
      <t>コウリツテキ</t>
    </rPh>
    <rPh sb="130" eb="133">
      <t>ゲスイドウ</t>
    </rPh>
    <rPh sb="133" eb="135">
      <t>ケイエイ</t>
    </rPh>
    <phoneticPr fontId="4"/>
  </si>
  <si>
    <t>①収益的収支比率の指標については，１００％を超えており，健全な経営を実施している。また，令和２年度は，新型コロナウイルス感染症の影響により下水道使用料が大きく減少したため，経常収支比率は類似団体平均値を下回っている。
③流動比率の指標について，１００％を大きく超えているのは，一年以内に返済する額に対して現金を多く有していることによる。
⑤経費回収率の指標について，１００％を超えており，類似団体平均値と比較しても回収率が上回っている。これについては，経費を節減し健全な経営を行っていることに加えて，当地区は，事業者の比率が高いことから，効率的な経営を行うことが出来ている。
⑥汚水処理原価について，経費節減を進めたことにより類似団体平均値を下回っているが，施設の老朽化に伴い維持管理費用の増加が予想されるため，経費の節減を継続する。
⑧水洗化率については，管渠の整備を進めた結果，既に１００％を達成している。今後も，水洗化率を向上させるための整備費用が掛からないため，安定した経営が期待出来る。</t>
    <rPh sb="51" eb="53">
      <t>シンガタ</t>
    </rPh>
    <rPh sb="60" eb="63">
      <t>カンセンショウ</t>
    </rPh>
    <rPh sb="64" eb="66">
      <t>エイキョウ</t>
    </rPh>
    <rPh sb="69" eb="72">
      <t>ゲスイドウ</t>
    </rPh>
    <rPh sb="72" eb="75">
      <t>シヨウリョウ</t>
    </rPh>
    <rPh sb="76" eb="77">
      <t>オオ</t>
    </rPh>
    <rPh sb="79" eb="81">
      <t>ゲンショウ</t>
    </rPh>
    <rPh sb="86" eb="88">
      <t>ケイジョウ</t>
    </rPh>
    <rPh sb="88" eb="90">
      <t>シュウシ</t>
    </rPh>
    <rPh sb="90" eb="92">
      <t>ヒリツ</t>
    </rPh>
    <rPh sb="93" eb="95">
      <t>ルイジ</t>
    </rPh>
    <rPh sb="95" eb="97">
      <t>ダンタイ</t>
    </rPh>
    <rPh sb="97" eb="100">
      <t>ヘイキンチ</t>
    </rPh>
    <rPh sb="101" eb="103">
      <t>シタマワ</t>
    </rPh>
    <rPh sb="110" eb="112">
      <t>リュウドウ</t>
    </rPh>
    <rPh sb="112" eb="114">
      <t>ヒリツ</t>
    </rPh>
    <rPh sb="115" eb="117">
      <t>シヒョウ</t>
    </rPh>
    <rPh sb="127" eb="128">
      <t>オオ</t>
    </rPh>
    <rPh sb="130" eb="131">
      <t>コ</t>
    </rPh>
    <phoneticPr fontId="4"/>
  </si>
  <si>
    <t>①有形固定資産減価償却率について，類似団体の平均値との比較では，法定耐用年数に近い施設が少ないことから低く抑えられている。
③管渠改善率について，事業を平成元年度から開始しているため，管渠の耐用年数を超えるにはまだ年数があることから，管渠改修の費用を計上していない。</t>
    <rPh sb="1" eb="3">
      <t>ユウケイ</t>
    </rPh>
    <rPh sb="3" eb="5">
      <t>コテイ</t>
    </rPh>
    <rPh sb="5" eb="7">
      <t>シサン</t>
    </rPh>
    <rPh sb="7" eb="9">
      <t>ゲンカ</t>
    </rPh>
    <rPh sb="9" eb="11">
      <t>ショウキャク</t>
    </rPh>
    <rPh sb="11" eb="12">
      <t>リツ</t>
    </rPh>
    <rPh sb="17" eb="19">
      <t>ルイジ</t>
    </rPh>
    <rPh sb="19" eb="21">
      <t>ダンタイ</t>
    </rPh>
    <rPh sb="22" eb="25">
      <t>ヘイキンチ</t>
    </rPh>
    <rPh sb="27" eb="29">
      <t>ヒカク</t>
    </rPh>
    <rPh sb="32" eb="34">
      <t>ホウテイ</t>
    </rPh>
    <rPh sb="34" eb="36">
      <t>タイヨウ</t>
    </rPh>
    <rPh sb="36" eb="38">
      <t>ネンスウ</t>
    </rPh>
    <rPh sb="39" eb="40">
      <t>チカ</t>
    </rPh>
    <rPh sb="41" eb="43">
      <t>シセツ</t>
    </rPh>
    <rPh sb="44" eb="45">
      <t>スク</t>
    </rPh>
    <rPh sb="51" eb="52">
      <t>ヒク</t>
    </rPh>
    <rPh sb="53" eb="54">
      <t>オサ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</si>
</sst>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193-4D18-BD3F-FADC6C5922C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D193-4D18-BD3F-FADC6C5922C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8F-4713-B91F-D6A47F800AA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948F-4713-B91F-D6A47F800AA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5703-4620-9ECC-BC77DA874DB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5703-4620-9ECC-BC77DA874DB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102.31</c:v>
                </c:pt>
              </c:numCache>
            </c:numRef>
          </c:val>
          <c:extLst>
            <c:ext xmlns:c16="http://schemas.microsoft.com/office/drawing/2014/chart" uri="{C3380CC4-5D6E-409C-BE32-E72D297353CC}">
              <c16:uniqueId val="{00000000-06D9-487C-A77D-250BA4ECD36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06D9-487C-A77D-250BA4ECD36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3.83</c:v>
                </c:pt>
              </c:numCache>
            </c:numRef>
          </c:val>
          <c:extLst>
            <c:ext xmlns:c16="http://schemas.microsoft.com/office/drawing/2014/chart" uri="{C3380CC4-5D6E-409C-BE32-E72D297353CC}">
              <c16:uniqueId val="{00000000-EC52-460A-B2B9-7271E1D6730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EC52-460A-B2B9-7271E1D6730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646-4902-9D1F-CFFA60137A6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646-4902-9D1F-CFFA60137A6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E11-4B56-9789-AA52A453D2E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AE11-4B56-9789-AA52A453D2E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4837.24</c:v>
                </c:pt>
              </c:numCache>
            </c:numRef>
          </c:val>
          <c:extLst>
            <c:ext xmlns:c16="http://schemas.microsoft.com/office/drawing/2014/chart" uri="{C3380CC4-5D6E-409C-BE32-E72D297353CC}">
              <c16:uniqueId val="{00000000-D2CB-4F05-9C02-D42EAE9B907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D2CB-4F05-9C02-D42EAE9B907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34.94</c:v>
                </c:pt>
              </c:numCache>
            </c:numRef>
          </c:val>
          <c:extLst>
            <c:ext xmlns:c16="http://schemas.microsoft.com/office/drawing/2014/chart" uri="{C3380CC4-5D6E-409C-BE32-E72D297353CC}">
              <c16:uniqueId val="{00000000-E17A-4936-A0B7-5F52BB0E448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E17A-4936-A0B7-5F52BB0E448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137.91999999999999</c:v>
                </c:pt>
              </c:numCache>
            </c:numRef>
          </c:val>
          <c:extLst>
            <c:ext xmlns:c16="http://schemas.microsoft.com/office/drawing/2014/chart" uri="{C3380CC4-5D6E-409C-BE32-E72D297353CC}">
              <c16:uniqueId val="{00000000-FA6C-4346-9286-471AE561EA4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FA6C-4346-9286-471AE561EA4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170.28</c:v>
                </c:pt>
              </c:numCache>
            </c:numRef>
          </c:val>
          <c:extLst>
            <c:ext xmlns:c16="http://schemas.microsoft.com/office/drawing/2014/chart" uri="{C3380CC4-5D6E-409C-BE32-E72D297353CC}">
              <c16:uniqueId val="{00000000-C66B-471C-B3D8-F84408EADC7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C66B-471C-B3D8-F84408EADC7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茨城県　ひたちなか・東海広域事務組合</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t="str">
        <f>データ!S6</f>
        <v>-</v>
      </c>
      <c r="AM8" s="51"/>
      <c r="AN8" s="51"/>
      <c r="AO8" s="51"/>
      <c r="AP8" s="51"/>
      <c r="AQ8" s="51"/>
      <c r="AR8" s="51"/>
      <c r="AS8" s="51"/>
      <c r="AT8" s="46" t="str">
        <f>データ!T6</f>
        <v>-</v>
      </c>
      <c r="AU8" s="46"/>
      <c r="AV8" s="46"/>
      <c r="AW8" s="46"/>
      <c r="AX8" s="46"/>
      <c r="AY8" s="46"/>
      <c r="AZ8" s="46"/>
      <c r="BA8" s="46"/>
      <c r="BB8" s="46" t="str">
        <f>データ!U6</f>
        <v>-</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99.71</v>
      </c>
      <c r="J10" s="46"/>
      <c r="K10" s="46"/>
      <c r="L10" s="46"/>
      <c r="M10" s="46"/>
      <c r="N10" s="46"/>
      <c r="O10" s="46"/>
      <c r="P10" s="46">
        <f>データ!P6</f>
        <v>0.18</v>
      </c>
      <c r="Q10" s="46"/>
      <c r="R10" s="46"/>
      <c r="S10" s="46"/>
      <c r="T10" s="46"/>
      <c r="U10" s="46"/>
      <c r="V10" s="46"/>
      <c r="W10" s="46">
        <f>データ!Q6</f>
        <v>100</v>
      </c>
      <c r="X10" s="46"/>
      <c r="Y10" s="46"/>
      <c r="Z10" s="46"/>
      <c r="AA10" s="46"/>
      <c r="AB10" s="46"/>
      <c r="AC10" s="46"/>
      <c r="AD10" s="51">
        <f>データ!R6</f>
        <v>4620</v>
      </c>
      <c r="AE10" s="51"/>
      <c r="AF10" s="51"/>
      <c r="AG10" s="51"/>
      <c r="AH10" s="51"/>
      <c r="AI10" s="51"/>
      <c r="AJ10" s="51"/>
      <c r="AK10" s="2"/>
      <c r="AL10" s="51">
        <f>データ!V6</f>
        <v>353</v>
      </c>
      <c r="AM10" s="51"/>
      <c r="AN10" s="51"/>
      <c r="AO10" s="51"/>
      <c r="AP10" s="51"/>
      <c r="AQ10" s="51"/>
      <c r="AR10" s="51"/>
      <c r="AS10" s="51"/>
      <c r="AT10" s="46">
        <f>データ!W6</f>
        <v>11.95</v>
      </c>
      <c r="AU10" s="46"/>
      <c r="AV10" s="46"/>
      <c r="AW10" s="46"/>
      <c r="AX10" s="46"/>
      <c r="AY10" s="46"/>
      <c r="AZ10" s="46"/>
      <c r="BA10" s="46"/>
      <c r="BB10" s="46">
        <f>データ!X6</f>
        <v>29.54</v>
      </c>
      <c r="BC10" s="46"/>
      <c r="BD10" s="46"/>
      <c r="BE10" s="46"/>
      <c r="BF10" s="46"/>
      <c r="BG10" s="46"/>
      <c r="BH10" s="46"/>
      <c r="BI10" s="46"/>
      <c r="BJ10" s="2"/>
      <c r="BK10" s="2"/>
      <c r="BL10" s="76" t="s">
        <v>22</v>
      </c>
      <c r="BM10" s="77"/>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24</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25</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4" t="s">
        <v>26</v>
      </c>
      <c r="BM14" s="65"/>
      <c r="BN14" s="65"/>
      <c r="BO14" s="65"/>
      <c r="BP14" s="65"/>
      <c r="BQ14" s="65"/>
      <c r="BR14" s="65"/>
      <c r="BS14" s="65"/>
      <c r="BT14" s="65"/>
      <c r="BU14" s="65"/>
      <c r="BV14" s="65"/>
      <c r="BW14" s="65"/>
      <c r="BX14" s="65"/>
      <c r="BY14" s="65"/>
      <c r="BZ14" s="6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4" t="s">
        <v>27</v>
      </c>
      <c r="BM45" s="65"/>
      <c r="BN45" s="65"/>
      <c r="BO45" s="65"/>
      <c r="BP45" s="65"/>
      <c r="BQ45" s="65"/>
      <c r="BR45" s="65"/>
      <c r="BS45" s="65"/>
      <c r="BT45" s="65"/>
      <c r="BU45" s="65"/>
      <c r="BV45" s="65"/>
      <c r="BW45" s="65"/>
      <c r="BX45" s="65"/>
      <c r="BY45" s="65"/>
      <c r="BZ45" s="6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7"/>
      <c r="BM46" s="68"/>
      <c r="BN46" s="68"/>
      <c r="BO46" s="68"/>
      <c r="BP46" s="68"/>
      <c r="BQ46" s="68"/>
      <c r="BR46" s="68"/>
      <c r="BS46" s="68"/>
      <c r="BT46" s="68"/>
      <c r="BU46" s="68"/>
      <c r="BV46" s="68"/>
      <c r="BW46" s="68"/>
      <c r="BX46" s="68"/>
      <c r="BY46" s="68"/>
      <c r="BZ46" s="6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7"/>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7"/>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7"/>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5"/>
      <c r="BN59" s="55"/>
      <c r="BO59" s="55"/>
      <c r="BP59" s="55"/>
      <c r="BQ59" s="55"/>
      <c r="BR59" s="55"/>
      <c r="BS59" s="55"/>
      <c r="BT59" s="55"/>
      <c r="BU59" s="55"/>
      <c r="BV59" s="55"/>
      <c r="BW59" s="55"/>
      <c r="BX59" s="55"/>
      <c r="BY59" s="55"/>
      <c r="BZ59" s="56"/>
    </row>
    <row r="60" spans="1:78" ht="13.5" customHeight="1" x14ac:dyDescent="0.2">
      <c r="A60" s="2"/>
      <c r="B60" s="61" t="s">
        <v>28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4" t="s">
        <v>29</v>
      </c>
      <c r="BM64" s="65"/>
      <c r="BN64" s="65"/>
      <c r="BO64" s="65"/>
      <c r="BP64" s="65"/>
      <c r="BQ64" s="65"/>
      <c r="BR64" s="65"/>
      <c r="BS64" s="65"/>
      <c r="BT64" s="65"/>
      <c r="BU64" s="65"/>
      <c r="BV64" s="65"/>
      <c r="BW64" s="65"/>
      <c r="BX64" s="65"/>
      <c r="BY64" s="65"/>
      <c r="BZ64" s="6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7"/>
      <c r="BM65" s="68"/>
      <c r="BN65" s="68"/>
      <c r="BO65" s="68"/>
      <c r="BP65" s="68"/>
      <c r="BQ65" s="68"/>
      <c r="BR65" s="68"/>
      <c r="BS65" s="68"/>
      <c r="BT65" s="68"/>
      <c r="BU65" s="68"/>
      <c r="BV65" s="68"/>
      <c r="BW65" s="68"/>
      <c r="BX65" s="68"/>
      <c r="BY65" s="68"/>
      <c r="BZ65" s="6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2"/>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2"/>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2"/>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2"/>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2"/>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2"/>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2"/>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2"/>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2"/>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2"/>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2"/>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2"/>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2"/>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2"/>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2"/>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DBOuV/oISjLB/XFfpbMVFHdcsNQ1jT/GEcHWt6Y/IvDZR2CVgRi/pnkQHg0T79yE5DGcpmw3QV1igbBc3w8P5Q==" saltValue="4EdAWPrS6t9zZ+KiSGH3/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4" t="s">
        <v>52</v>
      </c>
      <c r="I3" s="85"/>
      <c r="J3" s="85"/>
      <c r="K3" s="85"/>
      <c r="L3" s="85"/>
      <c r="M3" s="85"/>
      <c r="N3" s="85"/>
      <c r="O3" s="85"/>
      <c r="P3" s="85"/>
      <c r="Q3" s="85"/>
      <c r="R3" s="85"/>
      <c r="S3" s="85"/>
      <c r="T3" s="85"/>
      <c r="U3" s="85"/>
      <c r="V3" s="85"/>
      <c r="W3" s="85"/>
      <c r="X3" s="86"/>
      <c r="Y3" s="90"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54</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2">
      <c r="A4" s="28" t="s">
        <v>55</v>
      </c>
      <c r="B4" s="30"/>
      <c r="C4" s="30"/>
      <c r="D4" s="30"/>
      <c r="E4" s="30"/>
      <c r="F4" s="30"/>
      <c r="G4" s="30"/>
      <c r="H4" s="87"/>
      <c r="I4" s="88"/>
      <c r="J4" s="88"/>
      <c r="K4" s="88"/>
      <c r="L4" s="88"/>
      <c r="M4" s="88"/>
      <c r="N4" s="88"/>
      <c r="O4" s="88"/>
      <c r="P4" s="88"/>
      <c r="Q4" s="88"/>
      <c r="R4" s="88"/>
      <c r="S4" s="88"/>
      <c r="T4" s="88"/>
      <c r="U4" s="88"/>
      <c r="V4" s="88"/>
      <c r="W4" s="88"/>
      <c r="X4" s="89"/>
      <c r="Y4" s="83" t="s">
        <v>56</v>
      </c>
      <c r="Z4" s="83"/>
      <c r="AA4" s="83"/>
      <c r="AB4" s="83"/>
      <c r="AC4" s="83"/>
      <c r="AD4" s="83"/>
      <c r="AE4" s="83"/>
      <c r="AF4" s="83"/>
      <c r="AG4" s="83"/>
      <c r="AH4" s="83"/>
      <c r="AI4" s="83"/>
      <c r="AJ4" s="83" t="s">
        <v>57</v>
      </c>
      <c r="AK4" s="83"/>
      <c r="AL4" s="83"/>
      <c r="AM4" s="83"/>
      <c r="AN4" s="83"/>
      <c r="AO4" s="83"/>
      <c r="AP4" s="83"/>
      <c r="AQ4" s="83"/>
      <c r="AR4" s="83"/>
      <c r="AS4" s="83"/>
      <c r="AT4" s="83"/>
      <c r="AU4" s="83" t="s">
        <v>58</v>
      </c>
      <c r="AV4" s="83"/>
      <c r="AW4" s="83"/>
      <c r="AX4" s="83"/>
      <c r="AY4" s="83"/>
      <c r="AZ4" s="83"/>
      <c r="BA4" s="83"/>
      <c r="BB4" s="83"/>
      <c r="BC4" s="83"/>
      <c r="BD4" s="83"/>
      <c r="BE4" s="83"/>
      <c r="BF4" s="83" t="s">
        <v>59</v>
      </c>
      <c r="BG4" s="83"/>
      <c r="BH4" s="83"/>
      <c r="BI4" s="83"/>
      <c r="BJ4" s="83"/>
      <c r="BK4" s="83"/>
      <c r="BL4" s="83"/>
      <c r="BM4" s="83"/>
      <c r="BN4" s="83"/>
      <c r="BO4" s="83"/>
      <c r="BP4" s="83"/>
      <c r="BQ4" s="83" t="s">
        <v>60</v>
      </c>
      <c r="BR4" s="83"/>
      <c r="BS4" s="83"/>
      <c r="BT4" s="83"/>
      <c r="BU4" s="83"/>
      <c r="BV4" s="83"/>
      <c r="BW4" s="83"/>
      <c r="BX4" s="83"/>
      <c r="BY4" s="83"/>
      <c r="BZ4" s="83"/>
      <c r="CA4" s="83"/>
      <c r="CB4" s="83" t="s">
        <v>61</v>
      </c>
      <c r="CC4" s="83"/>
      <c r="CD4" s="83"/>
      <c r="CE4" s="83"/>
      <c r="CF4" s="83"/>
      <c r="CG4" s="83"/>
      <c r="CH4" s="83"/>
      <c r="CI4" s="83"/>
      <c r="CJ4" s="83"/>
      <c r="CK4" s="83"/>
      <c r="CL4" s="83"/>
      <c r="CM4" s="83" t="s">
        <v>62</v>
      </c>
      <c r="CN4" s="83"/>
      <c r="CO4" s="83"/>
      <c r="CP4" s="83"/>
      <c r="CQ4" s="83"/>
      <c r="CR4" s="83"/>
      <c r="CS4" s="83"/>
      <c r="CT4" s="83"/>
      <c r="CU4" s="83"/>
      <c r="CV4" s="83"/>
      <c r="CW4" s="83"/>
      <c r="CX4" s="83" t="s">
        <v>63</v>
      </c>
      <c r="CY4" s="83"/>
      <c r="CZ4" s="83"/>
      <c r="DA4" s="83"/>
      <c r="DB4" s="83"/>
      <c r="DC4" s="83"/>
      <c r="DD4" s="83"/>
      <c r="DE4" s="83"/>
      <c r="DF4" s="83"/>
      <c r="DG4" s="83"/>
      <c r="DH4" s="83"/>
      <c r="DI4" s="83" t="s">
        <v>64</v>
      </c>
      <c r="DJ4" s="83"/>
      <c r="DK4" s="83"/>
      <c r="DL4" s="83"/>
      <c r="DM4" s="83"/>
      <c r="DN4" s="83"/>
      <c r="DO4" s="83"/>
      <c r="DP4" s="83"/>
      <c r="DQ4" s="83"/>
      <c r="DR4" s="83"/>
      <c r="DS4" s="83"/>
      <c r="DT4" s="83" t="s">
        <v>65</v>
      </c>
      <c r="DU4" s="83"/>
      <c r="DV4" s="83"/>
      <c r="DW4" s="83"/>
      <c r="DX4" s="83"/>
      <c r="DY4" s="83"/>
      <c r="DZ4" s="83"/>
      <c r="EA4" s="83"/>
      <c r="EB4" s="83"/>
      <c r="EC4" s="83"/>
      <c r="ED4" s="83"/>
      <c r="EE4" s="83" t="s">
        <v>66</v>
      </c>
      <c r="EF4" s="83"/>
      <c r="EG4" s="83"/>
      <c r="EH4" s="83"/>
      <c r="EI4" s="83"/>
      <c r="EJ4" s="83"/>
      <c r="EK4" s="83"/>
      <c r="EL4" s="83"/>
      <c r="EM4" s="83"/>
      <c r="EN4" s="83"/>
      <c r="EO4" s="83"/>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89354</v>
      </c>
      <c r="D6" s="33">
        <f t="shared" si="3"/>
        <v>46</v>
      </c>
      <c r="E6" s="33">
        <f t="shared" si="3"/>
        <v>17</v>
      </c>
      <c r="F6" s="33">
        <f t="shared" si="3"/>
        <v>1</v>
      </c>
      <c r="G6" s="33">
        <f t="shared" si="3"/>
        <v>0</v>
      </c>
      <c r="H6" s="33" t="str">
        <f t="shared" si="3"/>
        <v>茨城県　ひたちなか・東海広域事務組合</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99.71</v>
      </c>
      <c r="P6" s="34">
        <f t="shared" si="3"/>
        <v>0.18</v>
      </c>
      <c r="Q6" s="34">
        <f t="shared" si="3"/>
        <v>100</v>
      </c>
      <c r="R6" s="34">
        <f t="shared" si="3"/>
        <v>4620</v>
      </c>
      <c r="S6" s="34" t="str">
        <f t="shared" si="3"/>
        <v>-</v>
      </c>
      <c r="T6" s="34" t="str">
        <f t="shared" si="3"/>
        <v>-</v>
      </c>
      <c r="U6" s="34" t="str">
        <f t="shared" si="3"/>
        <v>-</v>
      </c>
      <c r="V6" s="34">
        <f t="shared" si="3"/>
        <v>353</v>
      </c>
      <c r="W6" s="34">
        <f t="shared" si="3"/>
        <v>11.95</v>
      </c>
      <c r="X6" s="34">
        <f t="shared" si="3"/>
        <v>29.54</v>
      </c>
      <c r="Y6" s="35" t="str">
        <f>IF(Y7="",NA(),Y7)</f>
        <v>-</v>
      </c>
      <c r="Z6" s="35" t="str">
        <f t="shared" ref="Z6:AH6" si="4">IF(Z7="",NA(),Z7)</f>
        <v>-</v>
      </c>
      <c r="AA6" s="35" t="str">
        <f t="shared" si="4"/>
        <v>-</v>
      </c>
      <c r="AB6" s="35" t="str">
        <f t="shared" si="4"/>
        <v>-</v>
      </c>
      <c r="AC6" s="35">
        <f t="shared" si="4"/>
        <v>102.31</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4837.24</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5">
        <f t="shared" si="7"/>
        <v>34.94</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137.91999999999999</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170.28</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3.83</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2">
      <c r="A7" s="28"/>
      <c r="B7" s="37">
        <v>2020</v>
      </c>
      <c r="C7" s="37">
        <v>89354</v>
      </c>
      <c r="D7" s="37">
        <v>46</v>
      </c>
      <c r="E7" s="37">
        <v>17</v>
      </c>
      <c r="F7" s="37">
        <v>1</v>
      </c>
      <c r="G7" s="37">
        <v>0</v>
      </c>
      <c r="H7" s="37" t="s">
        <v>96</v>
      </c>
      <c r="I7" s="37" t="s">
        <v>97</v>
      </c>
      <c r="J7" s="37" t="s">
        <v>98</v>
      </c>
      <c r="K7" s="37" t="s">
        <v>99</v>
      </c>
      <c r="L7" s="37" t="s">
        <v>100</v>
      </c>
      <c r="M7" s="37" t="s">
        <v>101</v>
      </c>
      <c r="N7" s="38" t="s">
        <v>102</v>
      </c>
      <c r="O7" s="38">
        <v>99.71</v>
      </c>
      <c r="P7" s="38">
        <v>0.18</v>
      </c>
      <c r="Q7" s="38">
        <v>100</v>
      </c>
      <c r="R7" s="38">
        <v>4620</v>
      </c>
      <c r="S7" s="38" t="s">
        <v>102</v>
      </c>
      <c r="T7" s="38" t="s">
        <v>102</v>
      </c>
      <c r="U7" s="38" t="s">
        <v>102</v>
      </c>
      <c r="V7" s="38">
        <v>353</v>
      </c>
      <c r="W7" s="38">
        <v>11.95</v>
      </c>
      <c r="X7" s="38">
        <v>29.54</v>
      </c>
      <c r="Y7" s="38" t="s">
        <v>102</v>
      </c>
      <c r="Z7" s="38" t="s">
        <v>102</v>
      </c>
      <c r="AA7" s="38" t="s">
        <v>102</v>
      </c>
      <c r="AB7" s="38" t="s">
        <v>102</v>
      </c>
      <c r="AC7" s="38">
        <v>102.31</v>
      </c>
      <c r="AD7" s="38" t="s">
        <v>102</v>
      </c>
      <c r="AE7" s="38" t="s">
        <v>102</v>
      </c>
      <c r="AF7" s="38" t="s">
        <v>102</v>
      </c>
      <c r="AG7" s="38" t="s">
        <v>102</v>
      </c>
      <c r="AH7" s="38">
        <v>107.81</v>
      </c>
      <c r="AI7" s="38">
        <v>106.67</v>
      </c>
      <c r="AJ7" s="38" t="s">
        <v>102</v>
      </c>
      <c r="AK7" s="38" t="s">
        <v>102</v>
      </c>
      <c r="AL7" s="38" t="s">
        <v>102</v>
      </c>
      <c r="AM7" s="38" t="s">
        <v>102</v>
      </c>
      <c r="AN7" s="38">
        <v>0</v>
      </c>
      <c r="AO7" s="38" t="s">
        <v>102</v>
      </c>
      <c r="AP7" s="38" t="s">
        <v>102</v>
      </c>
      <c r="AQ7" s="38" t="s">
        <v>102</v>
      </c>
      <c r="AR7" s="38" t="s">
        <v>102</v>
      </c>
      <c r="AS7" s="38">
        <v>18.2</v>
      </c>
      <c r="AT7" s="38">
        <v>3.64</v>
      </c>
      <c r="AU7" s="38" t="s">
        <v>102</v>
      </c>
      <c r="AV7" s="38" t="s">
        <v>102</v>
      </c>
      <c r="AW7" s="38" t="s">
        <v>102</v>
      </c>
      <c r="AX7" s="38" t="s">
        <v>102</v>
      </c>
      <c r="AY7" s="38">
        <v>4837.24</v>
      </c>
      <c r="AZ7" s="38" t="s">
        <v>102</v>
      </c>
      <c r="BA7" s="38" t="s">
        <v>102</v>
      </c>
      <c r="BB7" s="38" t="s">
        <v>102</v>
      </c>
      <c r="BC7" s="38" t="s">
        <v>102</v>
      </c>
      <c r="BD7" s="38">
        <v>48.56</v>
      </c>
      <c r="BE7" s="38">
        <v>67.52</v>
      </c>
      <c r="BF7" s="38" t="s">
        <v>102</v>
      </c>
      <c r="BG7" s="38" t="s">
        <v>102</v>
      </c>
      <c r="BH7" s="38" t="s">
        <v>102</v>
      </c>
      <c r="BI7" s="38" t="s">
        <v>102</v>
      </c>
      <c r="BJ7" s="38">
        <v>34.94</v>
      </c>
      <c r="BK7" s="38" t="s">
        <v>102</v>
      </c>
      <c r="BL7" s="38" t="s">
        <v>102</v>
      </c>
      <c r="BM7" s="38" t="s">
        <v>102</v>
      </c>
      <c r="BN7" s="38" t="s">
        <v>102</v>
      </c>
      <c r="BO7" s="38">
        <v>1245.0999999999999</v>
      </c>
      <c r="BP7" s="38">
        <v>705.21</v>
      </c>
      <c r="BQ7" s="38" t="s">
        <v>102</v>
      </c>
      <c r="BR7" s="38" t="s">
        <v>102</v>
      </c>
      <c r="BS7" s="38" t="s">
        <v>102</v>
      </c>
      <c r="BT7" s="38" t="s">
        <v>102</v>
      </c>
      <c r="BU7" s="38">
        <v>137.91999999999999</v>
      </c>
      <c r="BV7" s="38" t="s">
        <v>102</v>
      </c>
      <c r="BW7" s="38" t="s">
        <v>102</v>
      </c>
      <c r="BX7" s="38" t="s">
        <v>102</v>
      </c>
      <c r="BY7" s="38" t="s">
        <v>102</v>
      </c>
      <c r="BZ7" s="38">
        <v>79.77</v>
      </c>
      <c r="CA7" s="38">
        <v>98.96</v>
      </c>
      <c r="CB7" s="38" t="s">
        <v>102</v>
      </c>
      <c r="CC7" s="38" t="s">
        <v>102</v>
      </c>
      <c r="CD7" s="38" t="s">
        <v>102</v>
      </c>
      <c r="CE7" s="38" t="s">
        <v>102</v>
      </c>
      <c r="CF7" s="38">
        <v>170.28</v>
      </c>
      <c r="CG7" s="38" t="s">
        <v>102</v>
      </c>
      <c r="CH7" s="38" t="s">
        <v>102</v>
      </c>
      <c r="CI7" s="38" t="s">
        <v>102</v>
      </c>
      <c r="CJ7" s="38" t="s">
        <v>102</v>
      </c>
      <c r="CK7" s="38">
        <v>214.56</v>
      </c>
      <c r="CL7" s="38">
        <v>134.52000000000001</v>
      </c>
      <c r="CM7" s="38" t="s">
        <v>102</v>
      </c>
      <c r="CN7" s="38" t="s">
        <v>102</v>
      </c>
      <c r="CO7" s="38" t="s">
        <v>102</v>
      </c>
      <c r="CP7" s="38" t="s">
        <v>102</v>
      </c>
      <c r="CQ7" s="38" t="s">
        <v>102</v>
      </c>
      <c r="CR7" s="38" t="s">
        <v>102</v>
      </c>
      <c r="CS7" s="38" t="s">
        <v>102</v>
      </c>
      <c r="CT7" s="38" t="s">
        <v>102</v>
      </c>
      <c r="CU7" s="38" t="s">
        <v>102</v>
      </c>
      <c r="CV7" s="38">
        <v>49.47</v>
      </c>
      <c r="CW7" s="38">
        <v>59.57</v>
      </c>
      <c r="CX7" s="38" t="s">
        <v>102</v>
      </c>
      <c r="CY7" s="38" t="s">
        <v>102</v>
      </c>
      <c r="CZ7" s="38" t="s">
        <v>102</v>
      </c>
      <c r="DA7" s="38" t="s">
        <v>102</v>
      </c>
      <c r="DB7" s="38">
        <v>100</v>
      </c>
      <c r="DC7" s="38" t="s">
        <v>102</v>
      </c>
      <c r="DD7" s="38" t="s">
        <v>102</v>
      </c>
      <c r="DE7" s="38" t="s">
        <v>102</v>
      </c>
      <c r="DF7" s="38" t="s">
        <v>102</v>
      </c>
      <c r="DG7" s="38">
        <v>82.06</v>
      </c>
      <c r="DH7" s="38">
        <v>95.57</v>
      </c>
      <c r="DI7" s="38" t="s">
        <v>102</v>
      </c>
      <c r="DJ7" s="38" t="s">
        <v>102</v>
      </c>
      <c r="DK7" s="38" t="s">
        <v>102</v>
      </c>
      <c r="DL7" s="38" t="s">
        <v>102</v>
      </c>
      <c r="DM7" s="38">
        <v>3.83</v>
      </c>
      <c r="DN7" s="38" t="s">
        <v>102</v>
      </c>
      <c r="DO7" s="38" t="s">
        <v>102</v>
      </c>
      <c r="DP7" s="38" t="s">
        <v>102</v>
      </c>
      <c r="DQ7" s="38" t="s">
        <v>102</v>
      </c>
      <c r="DR7" s="38">
        <v>19.93</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0.32</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2022-01-18T09:21:24Z</cp:lastPrinted>
  <dcterms:created xsi:type="dcterms:W3CDTF">2021-12-03T07:08:45Z</dcterms:created>
  <dcterms:modified xsi:type="dcterms:W3CDTF">2022-02-03T05:58:21Z</dcterms:modified>
  <cp:category/>
</cp:coreProperties>
</file>