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BB7C197E-A0C1-48D2-87C3-D9E6C38E9E95}" xr6:coauthVersionLast="47" xr6:coauthVersionMax="47" xr10:uidLastSave="{00000000-0000-0000-0000-000000000000}"/>
  <workbookProtection workbookAlgorithmName="SHA-512" workbookHashValue="OJqP3Lr/4YiWwZ51wl/Kza2Ms8DqDlVYV2rPlx5n+21vEVGTQH2DrYX62f2JXFbLNh1u2kpzFOSWc+xugs488A==" workbookSaltValue="qXFlUTtfbo/128S7o7Anm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<sst xmlns="http://schemas.openxmlformats.org/spreadsheetml/2006/main" count="319" uniqueCount="115">
  <si>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</si>
  <si>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</si>
  <si>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</si>
  <si>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</si>
  <si>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</si>
  <si>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</si>
  <si>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</si>
  <si>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</si>
  <si>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</si>
  <si>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</si>
  <si>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</si>
  <si>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</si>
  <si>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</si>
  <si>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</si>
  <si>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</si>
  <si>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</si>
  <si>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</si>
  <si>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</si>
  <si>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</si>
  <si>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</si>
  <si>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</si>
  <si>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</si>
  <si>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</si>
  <si>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</si>
  <si>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</si>
  <si>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</si>
  <si>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</si>
  <si>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</si>
  <si>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</si>
  <si>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</si>
  <si>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</si>
  <si>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</si>
  <si>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</si>
  <si>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</si>
  <si>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</si>
  <si>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</si>
  <si>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</si>
  <si>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</si>
  <si>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</si>
  <si>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</si>
  <si>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</si>
  <si>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</si>
  <si>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</si>
  <si>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</si>
  <si>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</si>
  <si>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</si>
  <si>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</si>
  <si>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</si>
  <si>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</si>
  <si>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</si>
  <si>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</si>
  <si>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</si>
  <si>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</si>
  <si>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</si>
  <si>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</si>
  <si>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</si>
  <si>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</si>
  <si>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</si>
  <si>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</si>
  <si>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</si>
  <si>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</si>
  <si>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</si>
  <si>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</si>
  <si>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</si>
  <si>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</si>
  <si>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</si>
  <si>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</si>
  <si>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</si>
  <si>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</si>
  <si>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</si>
  <si>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</si>
  <si>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</si>
  <si>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</si>
  <si>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</si>
  <si>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</si>
  <si>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</si>
  <si>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</si>
  <si>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</si>
  <si>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</si>
  <si>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</si>
  <si>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</si>
  <si>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</si>
  <si>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</si>
  <si>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</si>
  <si>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</si>
  <si>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</si>
  <si>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</si>
  <si>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</si>
  <si>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</si>
  <si>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</si>
  <si>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</si>
  <si>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</si>
  <si>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</si>
  <si>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</si>
  <si>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</si>
  <si>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</si>
  <si>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ひたちなか市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</si>
  <si>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</si>
  <si>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</si>
  <si>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</si>
  <si>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</si>
  <si>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</si>
  <si>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</si>
  <si>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</si>
  <si>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</si>
  <si>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</si>
  <si>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</si>
  <si>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</si>
  <si>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</si>
  <si>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</si>
  <si>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</si>
  <si>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</si>
  <si>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〇企業債残高の対事業規模比率および減価償却率を除き、概ね類似団体平均に近い事業運営となっている。しかし、公共下水道事業と比較して汚水処理原価が高い水準にあるため、経費削減の取組みを推進する必要がある。
〇処理施設の老朽化が進行していることから，公共下水道への接続・統合に向けた検討・取組みを推進する必要がある。</t>
    <rPh sb="86" eb="88">
      <t>トリク</t>
    </rPh>
    <rPh sb="90" eb="92">
      <t>スイシン</t>
    </rPh>
    <rPh sb="94" eb="96">
      <t>ヒツヨウ</t>
    </rPh>
    <phoneticPr fontId="4"/>
  </si>
  <si>
    <t>①有形固定資産減価償却率，②管渠老朽化率，③管渠改善率
現状，管渠の老朽化は進んでいない。一方，処理場については老朽化が進行しているため，全体計画に基づき公共下水道への統合について検討・取組みを進めていく必要がある。</t>
    <rPh sb="1" eb="3">
      <t>ユウケイ</t>
    </rPh>
    <rPh sb="3" eb="5">
      <t>コテイ</t>
    </rPh>
    <rPh sb="5" eb="7">
      <t>シサン</t>
    </rPh>
    <rPh sb="7" eb="9">
      <t>ゲンカ</t>
    </rPh>
    <rPh sb="9" eb="12">
      <t>ショウキャクリツ</t>
    </rPh>
    <rPh sb="14" eb="16">
      <t>カンキョ</t>
    </rPh>
    <rPh sb="16" eb="19">
      <t>ロウキュウカ</t>
    </rPh>
    <rPh sb="19" eb="20">
      <t>リツ</t>
    </rPh>
    <rPh sb="22" eb="24">
      <t>カンキョ</t>
    </rPh>
    <rPh sb="24" eb="26">
      <t>カイゼン</t>
    </rPh>
    <rPh sb="26" eb="27">
      <t>リツ</t>
    </rPh>
    <rPh sb="28" eb="30">
      <t>ゲンジョウ</t>
    </rPh>
    <rPh sb="31" eb="33">
      <t>カンキョ</t>
    </rPh>
    <rPh sb="34" eb="37">
      <t>ロウキュウカ</t>
    </rPh>
    <rPh sb="38" eb="39">
      <t>スス</t>
    </rPh>
    <rPh sb="45" eb="47">
      <t>イッポウ</t>
    </rPh>
    <rPh sb="48" eb="51">
      <t>ショリジョウ</t>
    </rPh>
    <rPh sb="56" eb="59">
      <t>ロウキュウカ</t>
    </rPh>
    <rPh sb="60" eb="62">
      <t>シンコウ</t>
    </rPh>
    <rPh sb="69" eb="71">
      <t>ゼンタイ</t>
    </rPh>
    <rPh sb="71" eb="73">
      <t>ケイカク</t>
    </rPh>
    <rPh sb="74" eb="75">
      <t>モト</t>
    </rPh>
    <rPh sb="77" eb="79">
      <t>コウキョウ</t>
    </rPh>
    <rPh sb="79" eb="82">
      <t>ゲスイドウ</t>
    </rPh>
    <rPh sb="84" eb="86">
      <t>トウゴウ</t>
    </rPh>
    <rPh sb="90" eb="92">
      <t>ケントウ</t>
    </rPh>
    <rPh sb="93" eb="95">
      <t>トリク</t>
    </rPh>
    <rPh sb="97" eb="98">
      <t>スス</t>
    </rPh>
    <rPh sb="102" eb="104">
      <t>ヒツヨウ</t>
    </rPh>
    <phoneticPr fontId="4"/>
  </si>
  <si>
    <t xml:space="preserve">①経常収支比率，②欠損金比率
経常収支率は100％を上回り経常黒字を維持し，欠損金は生じていないものの，一般会計からの繰入金に依存している状況である。
③流動比率
平均値より低く，支払い能力の安定性を高めるため，改善を図る必要がある。
④企業債残高対事業規模比率
平均値より大幅に高く，他団体と比較し債務規模が大きい。
⑤経費回収率，⑥汚水処理原価
経費回収率は平均値と同程度であるが，100％を下回っているため，経費削減や収入の確保を図るとともに使用料水準の検討を進める必要がある。
➆施設利用率
平均値を上回っている。
⑧水洗化率
平均値を上回っているが，引き続き接続率の向上を図る必要がある。
</t>
    <rPh sb="15" eb="17">
      <t>ケイジョウ</t>
    </rPh>
    <rPh sb="17" eb="20">
      <t>シュウシリツ</t>
    </rPh>
    <rPh sb="38" eb="41">
      <t>ケッソンキン</t>
    </rPh>
    <rPh sb="42" eb="43">
      <t>ショウ</t>
    </rPh>
    <rPh sb="87" eb="88">
      <t>ヒク</t>
    </rPh>
    <rPh sb="90" eb="92">
      <t>シハラ</t>
    </rPh>
    <rPh sb="93" eb="95">
      <t>ノウリョク</t>
    </rPh>
    <rPh sb="96" eb="99">
      <t>アンテイセイ</t>
    </rPh>
    <rPh sb="100" eb="101">
      <t>タカ</t>
    </rPh>
    <rPh sb="130" eb="133">
      <t>ヘイキンチ</t>
    </rPh>
    <rPh sb="135" eb="137">
      <t>オオハバ</t>
    </rPh>
    <rPh sb="138" eb="139">
      <t>タカ</t>
    </rPh>
    <rPh sb="141" eb="144">
      <t>タダンタイ</t>
    </rPh>
    <rPh sb="145" eb="147">
      <t>ヒカク</t>
    </rPh>
    <rPh sb="148" eb="150">
      <t>サイム</t>
    </rPh>
    <rPh sb="150" eb="152">
      <t>キボ</t>
    </rPh>
    <rPh sb="153" eb="154">
      <t>オオ</t>
    </rPh>
    <rPh sb="173" eb="175">
      <t>ケイヒ</t>
    </rPh>
    <rPh sb="175" eb="177">
      <t>カイシュウ</t>
    </rPh>
    <rPh sb="177" eb="178">
      <t>リツ</t>
    </rPh>
    <rPh sb="179" eb="182">
      <t>ヘイキンチ</t>
    </rPh>
    <rPh sb="183" eb="186">
      <t>ドウテイド</t>
    </rPh>
    <rPh sb="196" eb="198">
      <t>シタマワ</t>
    </rPh>
    <rPh sb="225" eb="227">
      <t>スイジュン</t>
    </rPh>
    <rPh sb="228" eb="230">
      <t>ケントウ</t>
    </rPh>
    <rPh sb="231" eb="232">
      <t>スス</t>
    </rPh>
    <rPh sb="234" eb="236">
      <t>ヒツヨウ</t>
    </rPh>
    <rPh sb="242" eb="244">
      <t>シセツ</t>
    </rPh>
    <rPh sb="244" eb="246">
      <t>リヨウ</t>
    </rPh>
    <rPh sb="246" eb="247">
      <t>リツ</t>
    </rPh>
    <rPh sb="248" eb="251">
      <t>ヘイキンチ</t>
    </rPh>
    <rPh sb="252" eb="254">
      <t>ウワマワ</t>
    </rPh>
    <rPh sb="261" eb="265">
      <t>スイセンカリツ</t>
    </rPh>
    <rPh sb="266" eb="269">
      <t>ヘイキンチ</t>
    </rPh>
    <rPh sb="270" eb="272">
      <t>ウワマワ</t>
    </rPh>
    <rPh sb="280" eb="281">
      <t>ツヅ</t>
    </rPh>
    <rPh sb="282" eb="285">
      <t>セツゾクリツ</t>
    </rPh>
    <rPh sb="286" eb="288">
      <t>コウジョウ</t>
    </rPh>
    <rPh sb="289" eb="290">
      <t>ハカ</t>
    </rPh>
    <rPh sb="291" eb="2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</si>
</sst>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7A-482E-9AF1-6D7ADB5AA2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07A-482E-9AF1-6D7ADB5AA2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74.58</c:v>
                </c:pt>
              </c:numCache>
            </c:numRef>
          </c:val>
          <c:extLst>
            <c:ext xmlns:c16="http://schemas.microsoft.com/office/drawing/2014/chart" uri="{C3380CC4-5D6E-409C-BE32-E72D297353CC}">
              <c16:uniqueId val="{00000000-2355-499F-8D29-C5AA792419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2355-499F-8D29-C5AA792419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96.52</c:v>
                </c:pt>
              </c:numCache>
            </c:numRef>
          </c:val>
          <c:extLst>
            <c:ext xmlns:c16="http://schemas.microsoft.com/office/drawing/2014/chart" uri="{C3380CC4-5D6E-409C-BE32-E72D297353CC}">
              <c16:uniqueId val="{00000000-3ED1-45A6-AD6A-C68B7C7CB8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3ED1-45A6-AD6A-C68B7C7CB8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114.72</c:v>
                </c:pt>
              </c:numCache>
            </c:numRef>
          </c:val>
          <c:extLst>
            <c:ext xmlns:c16="http://schemas.microsoft.com/office/drawing/2014/chart" uri="{C3380CC4-5D6E-409C-BE32-E72D297353CC}">
              <c16:uniqueId val="{00000000-463F-4BD7-95EF-DC387F46D7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463F-4BD7-95EF-DC387F46D7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3.54</c:v>
                </c:pt>
              </c:numCache>
            </c:numRef>
          </c:val>
          <c:extLst>
            <c:ext xmlns:c16="http://schemas.microsoft.com/office/drawing/2014/chart" uri="{C3380CC4-5D6E-409C-BE32-E72D297353CC}">
              <c16:uniqueId val="{00000000-6589-4614-B1B4-2D49D6179E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6589-4614-B1B4-2D49D6179E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F4-4E33-B7B1-7C3F655742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2F4-4E33-B7B1-7C3F655742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D5-49B0-84B5-92027774AE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EFD5-49B0-84B5-92027774AE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36.79</c:v>
                </c:pt>
              </c:numCache>
            </c:numRef>
          </c:val>
          <c:extLst>
            <c:ext xmlns:c16="http://schemas.microsoft.com/office/drawing/2014/chart" uri="{C3380CC4-5D6E-409C-BE32-E72D297353CC}">
              <c16:uniqueId val="{00000000-FD82-496A-AE90-93F6D8CF24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FD82-496A-AE90-93F6D8CF24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2189.9699999999998</c:v>
                </c:pt>
              </c:numCache>
            </c:numRef>
          </c:val>
          <c:extLst>
            <c:ext xmlns:c16="http://schemas.microsoft.com/office/drawing/2014/chart" uri="{C3380CC4-5D6E-409C-BE32-E72D297353CC}">
              <c16:uniqueId val="{00000000-619C-4A88-ABD1-2B8531CA14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619C-4A88-ABD1-2B8531CA14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61.3</c:v>
                </c:pt>
              </c:numCache>
            </c:numRef>
          </c:val>
          <c:extLst>
            <c:ext xmlns:c16="http://schemas.microsoft.com/office/drawing/2014/chart" uri="{C3380CC4-5D6E-409C-BE32-E72D297353CC}">
              <c16:uniqueId val="{00000000-1386-48D8-B684-F62C1873A3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1386-48D8-B684-F62C1873A3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267.72000000000003</c:v>
                </c:pt>
              </c:numCache>
            </c:numRef>
          </c:val>
          <c:extLst>
            <c:ext xmlns:c16="http://schemas.microsoft.com/office/drawing/2014/chart" uri="{C3380CC4-5D6E-409C-BE32-E72D297353CC}">
              <c16:uniqueId val="{00000000-0249-4CA2-9516-A78151BE35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0249-4CA2-9516-A78151BE35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ひたちなか市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154647</v>
      </c>
      <c r="AM8" s="44"/>
      <c r="AN8" s="44"/>
      <c r="AO8" s="44"/>
      <c r="AP8" s="44"/>
      <c r="AQ8" s="44"/>
      <c r="AR8" s="44"/>
      <c r="AS8" s="44"/>
      <c r="AT8" s="45">
        <f>データ!T6</f>
        <v>101.02</v>
      </c>
      <c r="AU8" s="45"/>
      <c r="AV8" s="45"/>
      <c r="AW8" s="45"/>
      <c r="AX8" s="45"/>
      <c r="AY8" s="45"/>
      <c r="AZ8" s="45"/>
      <c r="BA8" s="45"/>
      <c r="BB8" s="45">
        <f>データ!U6</f>
        <v>1530.86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70.89</v>
      </c>
      <c r="J10" s="45"/>
      <c r="K10" s="45"/>
      <c r="L10" s="45"/>
      <c r="M10" s="45"/>
      <c r="N10" s="45"/>
      <c r="O10" s="45"/>
      <c r="P10" s="45">
        <f>データ!P6</f>
        <v>0.52</v>
      </c>
      <c r="Q10" s="45"/>
      <c r="R10" s="45"/>
      <c r="S10" s="45"/>
      <c r="T10" s="45"/>
      <c r="U10" s="45"/>
      <c r="V10" s="45"/>
      <c r="W10" s="45">
        <f>データ!Q6</f>
        <v>82.86</v>
      </c>
      <c r="X10" s="45"/>
      <c r="Y10" s="45"/>
      <c r="Z10" s="45"/>
      <c r="AA10" s="45"/>
      <c r="AB10" s="45"/>
      <c r="AC10" s="45"/>
      <c r="AD10" s="44">
        <f>データ!R6</f>
        <v>3340</v>
      </c>
      <c r="AE10" s="44"/>
      <c r="AF10" s="44"/>
      <c r="AG10" s="44"/>
      <c r="AH10" s="44"/>
      <c r="AI10" s="44"/>
      <c r="AJ10" s="44"/>
      <c r="AK10" s="2"/>
      <c r="AL10" s="44">
        <f>データ!V6</f>
        <v>804</v>
      </c>
      <c r="AM10" s="44"/>
      <c r="AN10" s="44"/>
      <c r="AO10" s="44"/>
      <c r="AP10" s="44"/>
      <c r="AQ10" s="44"/>
      <c r="AR10" s="44"/>
      <c r="AS10" s="44"/>
      <c r="AT10" s="45">
        <f>データ!W6</f>
        <v>1.62</v>
      </c>
      <c r="AU10" s="45"/>
      <c r="AV10" s="45"/>
      <c r="AW10" s="45"/>
      <c r="AX10" s="45"/>
      <c r="AY10" s="45"/>
      <c r="AZ10" s="45"/>
      <c r="BA10" s="45"/>
      <c r="BB10" s="45">
        <f>データ!X6</f>
        <v>496.3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epYMNIR7ifgeQB6cVTxO6tdE9t1/1WZm0EfF2sVYeCNKOxuSMCCo7aBHEBXvJvfpVy3TxdsTS/NFPap2gRNXw==" saltValue="5ZXeIJ0ZGeVMKK7AHsDj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82210</v>
      </c>
      <c r="D6" s="19">
        <f t="shared" si="3"/>
        <v>46</v>
      </c>
      <c r="E6" s="19">
        <f t="shared" si="3"/>
        <v>17</v>
      </c>
      <c r="F6" s="19">
        <f t="shared" si="3"/>
        <v>5</v>
      </c>
      <c r="G6" s="19">
        <f t="shared" si="3"/>
        <v>0</v>
      </c>
      <c r="H6" s="19" t="str">
        <f t="shared" si="3"/>
        <v>茨城県　ひたちなか市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70.89</v>
      </c>
      <c r="P6" s="20">
        <f t="shared" si="3"/>
        <v>0.52</v>
      </c>
      <c r="Q6" s="20">
        <f t="shared" si="3"/>
        <v>82.86</v>
      </c>
      <c r="R6" s="20">
        <f t="shared" si="3"/>
        <v>3340</v>
      </c>
      <c r="S6" s="20">
        <f t="shared" si="3"/>
        <v>154647</v>
      </c>
      <c r="T6" s="20">
        <f t="shared" si="3"/>
        <v>101.02</v>
      </c>
      <c r="U6" s="20">
        <f t="shared" si="3"/>
        <v>1530.86</v>
      </c>
      <c r="V6" s="20">
        <f t="shared" si="3"/>
        <v>804</v>
      </c>
      <c r="W6" s="20">
        <f t="shared" si="3"/>
        <v>1.62</v>
      </c>
      <c r="X6" s="20">
        <f t="shared" si="3"/>
        <v>496.3</v>
      </c>
      <c r="Y6" s="21" t="str">
        <f>IF(Y7="",NA(),Y7)</f>
        <v>-</v>
      </c>
      <c r="Z6" s="21" t="str">
        <f t="shared" ref="Z6:AH6" si="4">IF(Z7="",NA(),Z7)</f>
        <v>-</v>
      </c>
      <c r="AA6" s="21" t="str">
        <f t="shared" si="4"/>
        <v>-</v>
      </c>
      <c r="AB6" s="21" t="str">
        <f t="shared" si="4"/>
        <v>-</v>
      </c>
      <c r="AC6" s="21">
        <f t="shared" si="4"/>
        <v>114.72</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36.79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2189.9699999999998</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61.3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267.72000000000003</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74.58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96.52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3.54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82210</v>
      </c>
      <c r="D7" s="23">
        <v>46</v>
      </c>
      <c r="E7" s="23">
        <v>17</v>
      </c>
      <c r="F7" s="23">
        <v>5</v>
      </c>
      <c r="G7" s="23">
        <v>0</v>
      </c>
      <c r="H7" s="23" t="s">
        <v>96</v>
      </c>
      <c r="I7" s="23" t="s">
        <v>97</v>
      </c>
      <c r="J7" s="23" t="s">
        <v>98</v>
      </c>
      <c r="K7" s="23" t="s">
        <v>99</v>
      </c>
      <c r="L7" s="23" t="s">
        <v>100</v>
      </c>
      <c r="M7" s="23" t="s">
        <v>101</v>
      </c>
      <c r="N7" s="24" t="s">
        <v>102</v>
      </c>
      <c r="O7" s="24">
        <v>70.89</v>
      </c>
      <c r="P7" s="24">
        <v>0.52</v>
      </c>
      <c r="Q7" s="24">
        <v>82.86</v>
      </c>
      <c r="R7" s="24">
        <v>3340</v>
      </c>
      <c r="S7" s="24">
        <v>154647</v>
      </c>
      <c r="T7" s="24">
        <v>101.02</v>
      </c>
      <c r="U7" s="24">
        <v>1530.86</v>
      </c>
      <c r="V7" s="24">
        <v>804</v>
      </c>
      <c r="W7" s="24">
        <v>1.62</v>
      </c>
      <c r="X7" s="24">
        <v>496.3</v>
      </c>
      <c r="Y7" s="24" t="s">
        <v>102</v>
      </c>
      <c r="Z7" s="24" t="s">
        <v>102</v>
      </c>
      <c r="AA7" s="24" t="s">
        <v>102</v>
      </c>
      <c r="AB7" s="24" t="s">
        <v>102</v>
      </c>
      <c r="AC7" s="24">
        <v>114.72</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36.79</v>
      </c>
      <c r="AZ7" s="24" t="s">
        <v>102</v>
      </c>
      <c r="BA7" s="24" t="s">
        <v>102</v>
      </c>
      <c r="BB7" s="24" t="s">
        <v>102</v>
      </c>
      <c r="BC7" s="24" t="s">
        <v>102</v>
      </c>
      <c r="BD7" s="24">
        <v>41.03</v>
      </c>
      <c r="BE7" s="24">
        <v>47.19</v>
      </c>
      <c r="BF7" s="24" t="s">
        <v>102</v>
      </c>
      <c r="BG7" s="24" t="s">
        <v>102</v>
      </c>
      <c r="BH7" s="24" t="s">
        <v>102</v>
      </c>
      <c r="BI7" s="24" t="s">
        <v>102</v>
      </c>
      <c r="BJ7" s="24">
        <v>2189.9699999999998</v>
      </c>
      <c r="BK7" s="24" t="s">
        <v>102</v>
      </c>
      <c r="BL7" s="24" t="s">
        <v>102</v>
      </c>
      <c r="BM7" s="24" t="s">
        <v>102</v>
      </c>
      <c r="BN7" s="24" t="s">
        <v>102</v>
      </c>
      <c r="BO7" s="24">
        <v>796.8</v>
      </c>
      <c r="BP7" s="24">
        <v>798.1</v>
      </c>
      <c r="BQ7" s="24" t="s">
        <v>102</v>
      </c>
      <c r="BR7" s="24" t="s">
        <v>102</v>
      </c>
      <c r="BS7" s="24" t="s">
        <v>102</v>
      </c>
      <c r="BT7" s="24" t="s">
        <v>102</v>
      </c>
      <c r="BU7" s="24">
        <v>61.3</v>
      </c>
      <c r="BV7" s="24" t="s">
        <v>102</v>
      </c>
      <c r="BW7" s="24" t="s">
        <v>102</v>
      </c>
      <c r="BX7" s="24" t="s">
        <v>102</v>
      </c>
      <c r="BY7" s="24" t="s">
        <v>102</v>
      </c>
      <c r="BZ7" s="24">
        <v>58.41</v>
      </c>
      <c r="CA7" s="24">
        <v>54.51</v>
      </c>
      <c r="CB7" s="24" t="s">
        <v>102</v>
      </c>
      <c r="CC7" s="24" t="s">
        <v>102</v>
      </c>
      <c r="CD7" s="24" t="s">
        <v>102</v>
      </c>
      <c r="CE7" s="24" t="s">
        <v>102</v>
      </c>
      <c r="CF7" s="24">
        <v>267.72000000000003</v>
      </c>
      <c r="CG7" s="24" t="s">
        <v>102</v>
      </c>
      <c r="CH7" s="24" t="s">
        <v>102</v>
      </c>
      <c r="CI7" s="24" t="s">
        <v>102</v>
      </c>
      <c r="CJ7" s="24" t="s">
        <v>102</v>
      </c>
      <c r="CK7" s="24">
        <v>267.33999999999997</v>
      </c>
      <c r="CL7" s="24">
        <v>286.33</v>
      </c>
      <c r="CM7" s="24" t="s">
        <v>102</v>
      </c>
      <c r="CN7" s="24" t="s">
        <v>102</v>
      </c>
      <c r="CO7" s="24" t="s">
        <v>102</v>
      </c>
      <c r="CP7" s="24" t="s">
        <v>102</v>
      </c>
      <c r="CQ7" s="24">
        <v>74.58</v>
      </c>
      <c r="CR7" s="24" t="s">
        <v>102</v>
      </c>
      <c r="CS7" s="24" t="s">
        <v>102</v>
      </c>
      <c r="CT7" s="24" t="s">
        <v>102</v>
      </c>
      <c r="CU7" s="24" t="s">
        <v>102</v>
      </c>
      <c r="CV7" s="24">
        <v>52.34</v>
      </c>
      <c r="CW7" s="24">
        <v>49.92</v>
      </c>
      <c r="CX7" s="24" t="s">
        <v>102</v>
      </c>
      <c r="CY7" s="24" t="s">
        <v>102</v>
      </c>
      <c r="CZ7" s="24" t="s">
        <v>102</v>
      </c>
      <c r="DA7" s="24" t="s">
        <v>102</v>
      </c>
      <c r="DB7" s="24">
        <v>96.52</v>
      </c>
      <c r="DC7" s="24" t="s">
        <v>102</v>
      </c>
      <c r="DD7" s="24" t="s">
        <v>102</v>
      </c>
      <c r="DE7" s="24" t="s">
        <v>102</v>
      </c>
      <c r="DF7" s="24" t="s">
        <v>102</v>
      </c>
      <c r="DG7" s="24">
        <v>90.05</v>
      </c>
      <c r="DH7" s="24">
        <v>87.8</v>
      </c>
      <c r="DI7" s="24" t="s">
        <v>102</v>
      </c>
      <c r="DJ7" s="24" t="s">
        <v>102</v>
      </c>
      <c r="DK7" s="24" t="s">
        <v>102</v>
      </c>
      <c r="DL7" s="24" t="s">
        <v>102</v>
      </c>
      <c r="DM7" s="24">
        <v>3.54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2026-01-26T07:02:40Z</cp:lastPrinted>
  <dcterms:created xsi:type="dcterms:W3CDTF">2025-12-23T06:17:41Z</dcterms:created>
  <dcterms:modified xsi:type="dcterms:W3CDTF">2026-02-26T06:48:15Z</dcterms:modified>
  <cp:category/>
</cp:coreProperties>
</file>