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20_工業用水道\"/>
    </mc:Choice>
  </mc:AlternateContent>
  <xr:revisionPtr revIDLastSave="0" documentId="8_{4A408D45-2548-491C-9644-B119DB41D872}" xr6:coauthVersionLast="47" xr6:coauthVersionMax="47" xr10:uidLastSave="{00000000-0000-0000-0000-000000000000}"/>
  <workbookProtection workbookAlgorithmName="SHA-512" workbookHashValue="qzYjCry/ezmZxIiQ+2CfvyyKj+JUVsf6CBe5WcBBy8YCjbZkC/JmqUoQKWn6XXNYOZyTNLqorGCHwjsW5j3TaQ==" workbookSaltValue="Pbn55io8ihbGS2Z29nISaw==" workbookSpinCount="100000" lockStructure="1"/>
  <bookViews>
    <workbookView xWindow="2037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AS10" i="5" s="1"/>
  <c r="C10" i="5"/>
  <c r="DF10" i="5" s="1"/>
  <c r="B10" i="5"/>
  <c r="DP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CF90" i="4"/>
  <c r="BE90" i="4"/>
  <c r="RA81" i="4"/>
  <c r="NX81" i="4"/>
  <c r="MW81" i="4"/>
  <c r="KO81" i="4"/>
  <c r="JN81" i="4"/>
  <c r="IM81" i="4"/>
  <c r="HL81" i="4"/>
  <c r="GK81" i="4"/>
  <c r="DB81" i="4"/>
  <c r="CA81" i="4"/>
  <c r="AZ81" i="4"/>
  <c r="OY80" i="4"/>
  <c r="NX80" i="4"/>
  <c r="KO80" i="4"/>
  <c r="JN80" i="4"/>
  <c r="HL80" i="4"/>
  <c r="GK80" i="4"/>
  <c r="EC80" i="4"/>
  <c r="DB80" i="4"/>
  <c r="CA80" i="4"/>
  <c r="Y80" i="4"/>
  <c r="PZ79" i="4"/>
  <c r="OY79" i="4"/>
  <c r="KO79" i="4"/>
  <c r="JN79" i="4"/>
  <c r="IM79" i="4"/>
  <c r="GK79" i="4"/>
  <c r="EC79" i="4"/>
  <c r="DB79" i="4"/>
  <c r="AZ79" i="4"/>
  <c r="Y79" i="4"/>
  <c r="PT56" i="4"/>
  <c r="OZ56" i="4"/>
  <c r="MN56" i="4"/>
  <c r="LT56" i="4"/>
  <c r="KZ56" i="4"/>
  <c r="KF56" i="4"/>
  <c r="JL56" i="4"/>
  <c r="HT56" i="4"/>
  <c r="GZ56" i="4"/>
  <c r="ER56" i="4"/>
  <c r="CF56" i="4"/>
  <c r="BL56" i="4"/>
  <c r="RH55" i="4"/>
  <c r="PT55" i="4"/>
  <c r="LT55" i="4"/>
  <c r="KZ55" i="4"/>
  <c r="KF55" i="4"/>
  <c r="HT55" i="4"/>
  <c r="GZ55" i="4"/>
  <c r="ER55" i="4"/>
  <c r="CZ55" i="4"/>
  <c r="CF55" i="4"/>
  <c r="X55" i="4"/>
  <c r="RH54" i="4"/>
  <c r="QN54" i="4"/>
  <c r="OF54" i="4"/>
  <c r="LT54" i="4"/>
  <c r="HT54" i="4"/>
  <c r="GZ54" i="4"/>
  <c r="ER54" i="4"/>
  <c r="CZ54" i="4"/>
  <c r="CF54" i="4"/>
  <c r="X54" i="4"/>
  <c r="RH33" i="4"/>
  <c r="PT33" i="4"/>
  <c r="OZ33" i="4"/>
  <c r="MN33" i="4"/>
  <c r="LT33" i="4"/>
  <c r="KF33" i="4"/>
  <c r="JL33" i="4"/>
  <c r="HT33" i="4"/>
  <c r="GZ33" i="4"/>
  <c r="ER33" i="4"/>
  <c r="CZ33" i="4"/>
  <c r="CF33" i="4"/>
  <c r="BL33" i="4"/>
  <c r="AR33" i="4"/>
  <c r="X33" i="4"/>
  <c r="PT32" i="4"/>
  <c r="OZ32" i="4"/>
  <c r="OF32" i="4"/>
  <c r="KZ32" i="4"/>
  <c r="KF32" i="4"/>
  <c r="HT32" i="4"/>
  <c r="ER32" i="4"/>
  <c r="CZ32" i="4"/>
  <c r="CF32" i="4"/>
  <c r="RH31" i="4"/>
  <c r="QN31" i="4"/>
  <c r="PT31" i="4"/>
  <c r="OZ31" i="4"/>
  <c r="OF31" i="4"/>
  <c r="LT31" i="4"/>
  <c r="KZ31" i="4"/>
  <c r="KF31" i="4"/>
  <c r="HT31" i="4"/>
  <c r="GZ31" i="4"/>
  <c r="GF31" i="4"/>
  <c r="ER31" i="4"/>
  <c r="CZ31" i="4"/>
  <c r="CF31" i="4"/>
  <c r="X31" i="4"/>
  <c r="LZ10" i="4"/>
  <c r="IT10" i="4"/>
  <c r="FN10" i="4"/>
  <c r="CH10" i="4"/>
  <c r="B10" i="4"/>
  <c r="PF8" i="4"/>
  <c r="LZ8" i="4"/>
  <c r="IT8" i="4"/>
  <c r="FN8" i="4"/>
  <c r="CH8" i="4"/>
  <c r="B8" i="4"/>
  <c r="B5" i="4"/>
  <c r="U10" i="5" l="1"/>
  <c r="AI10" i="5"/>
  <c r="BQ10" i="5"/>
  <c r="DE10" i="5"/>
  <c r="DS10" i="5"/>
  <c r="X10" i="5"/>
  <c r="AJ10" i="5"/>
  <c r="CA10" i="5"/>
  <c r="DH10" i="5"/>
  <c r="DT10" i="5"/>
  <c r="X32" i="4"/>
  <c r="Y10" i="5"/>
  <c r="AT10" i="5"/>
  <c r="CB10" i="5"/>
  <c r="DI10" i="5"/>
  <c r="ED10" i="5"/>
  <c r="AF10" i="5"/>
  <c r="BP10" i="5"/>
  <c r="CL10" i="5"/>
  <c r="OF55" i="4"/>
  <c r="X56" i="4"/>
  <c r="CZ56" i="4"/>
  <c r="AR31" i="4"/>
  <c r="AR32" i="4"/>
  <c r="GF32" i="4"/>
  <c r="GF33" i="4"/>
  <c r="OF33" i="4"/>
  <c r="KF54" i="4"/>
  <c r="OZ54" i="4"/>
  <c r="OZ55" i="4"/>
  <c r="AR56" i="4"/>
  <c r="RH56" i="4"/>
  <c r="PZ80" i="4"/>
  <c r="PZ81" i="4"/>
  <c r="GZ32" i="4"/>
  <c r="LT32" i="4"/>
  <c r="RH32" i="4"/>
  <c r="KZ33" i="4"/>
  <c r="AR54" i="4"/>
  <c r="GF54" i="4"/>
  <c r="KZ54" i="4"/>
  <c r="PT54" i="4"/>
  <c r="AR55" i="4"/>
  <c r="GF55" i="4"/>
  <c r="GF56" i="4"/>
  <c r="OF56" i="4"/>
  <c r="NX79" i="4"/>
  <c r="AZ80" i="4"/>
  <c r="MW80" i="4"/>
  <c r="RA80" i="4"/>
  <c r="QN55" i="4"/>
  <c r="CW11" i="5"/>
  <c r="CT10" i="5"/>
  <c r="BB10" i="5"/>
  <c r="EA10" i="5"/>
  <c r="CI10" i="5"/>
  <c r="AQ10" i="5"/>
  <c r="MW79" i="4"/>
  <c r="JL54" i="4"/>
  <c r="JL31" i="4"/>
  <c r="BM10" i="5"/>
  <c r="BX10" i="5"/>
  <c r="CM11" i="5"/>
  <c r="BY12" i="5"/>
  <c r="DE12" i="5"/>
  <c r="Y81" i="4"/>
  <c r="DR11" i="5"/>
  <c r="IM80" i="4"/>
  <c r="EC12" i="5"/>
  <c r="OY81" i="4"/>
  <c r="EB10" i="5"/>
  <c r="CJ10" i="5"/>
  <c r="AR10" i="5"/>
  <c r="DQ10" i="5"/>
  <c r="BY10" i="5"/>
  <c r="AG10" i="5"/>
  <c r="HL79" i="4"/>
  <c r="FL54" i="4"/>
  <c r="FL31" i="4"/>
  <c r="BN10" i="5"/>
  <c r="CU10" i="5"/>
  <c r="W11" i="5"/>
  <c r="AQ11" i="5"/>
  <c r="BE11" i="5"/>
  <c r="BY11" i="5"/>
  <c r="DR10" i="5"/>
  <c r="BZ10" i="5"/>
  <c r="AH10" i="5"/>
  <c r="DG10" i="5"/>
  <c r="BO10" i="5"/>
  <c r="W10" i="5"/>
  <c r="CA79" i="4"/>
  <c r="BL54" i="4"/>
  <c r="BL31" i="4"/>
  <c r="V10" i="5"/>
  <c r="BC10" i="5"/>
  <c r="CV10" i="5"/>
  <c r="EC10" i="5"/>
  <c r="BE12" i="5"/>
  <c r="DI12" i="5"/>
  <c r="EC81" i="4"/>
  <c r="JL55" i="4"/>
  <c r="CI11" i="5"/>
  <c r="BD10" i="5"/>
  <c r="CK10" i="5"/>
  <c r="AG11" i="5"/>
  <c r="AU11" i="5"/>
  <c r="BO11" i="5"/>
  <c r="AG12" i="5"/>
  <c r="CW12" i="5"/>
  <c r="MN31" i="4"/>
  <c r="MN54" i="4"/>
  <c r="RA79" i="4"/>
  <c r="AU10" i="5"/>
  <c r="BE10" i="5"/>
  <c r="CM10" i="5"/>
  <c r="EE10" i="5"/>
  <c r="BF10" i="5"/>
</calcChain>
</file>

<file path=xl/sharedStrings.xml><?xml version="1.0" encoding="utf-8"?>
<sst xmlns="http://schemas.openxmlformats.org/spreadsheetml/2006/main" count="269" uniqueCount="109">
  <si>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</si>
  <si>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</si>
  <si>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</si>
  <si>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</si>
  <si>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</si>
  <si>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</si>
  <si>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</si>
  <si>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</si>
  <si>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</si>
  <si>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</si>
  <si>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</si>
  <si>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</si>
  <si>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</si>
  <si>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</si>
  <si>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</si>
  <si>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</si>
  <si>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</si>
  <si>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</si>
  <si>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</si>
  <si>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</si>
  <si>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</si>
  <si>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</si>
  <si>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</si>
  <si>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</si>
  <si>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</si>
  <si>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</si>
  <si>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</si>
  <si>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</si>
  <si>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</si>
  <si>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</si>
  <si>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</si>
  <si>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</si>
  <si>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</si>
  <si>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</si>
  <si>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</si>
  <si>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</si>
  <si>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</si>
  <si>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</si>
  <si>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</si>
  <si>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</si>
  <si>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</si>
  <si>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</si>
  <si>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</si>
  <si>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</si>
  <si>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</si>
  <si>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</si>
  <si>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</si>
  <si>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</si>
  <si>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</si>
  <si>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</si>
  <si>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</si>
  <si>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</si>
  <si>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</si>
  <si>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</si>
  <si>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</si>
  <si>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</si>
  <si>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</si>
  <si>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</si>
  <si>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</si>
  <si>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</si>
  <si>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</si>
  <si>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</si>
  <si>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</si>
  <si>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</si>
  <si>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</si>
  <si>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</si>
  <si>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</si>
  <si>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</si>
  <si>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</si>
  <si>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</si>
  <si>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</si>
  <si>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</si>
  <si>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</si>
  <si>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</si>
  <si>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</si>
  <si>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</si>
  <si>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</si>
  <si>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</si>
  <si>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</si>
  <si>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</si>
  <si>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</si>
  <si>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</si>
  <si>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</si>
  <si>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</si>
  <si>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</si>
  <si>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</si>
  <si>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</si>
  <si>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</si>
  <si>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</si>
  <si>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</si>
  <si>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082295</t>
  </si>
  <si>
    <t>46</t>
  </si>
  <si>
    <t>02</t>
  </si>
  <si>
    <t>0</t>
  </si>
  <si>
    <t>000</t>
  </si>
  <si>
    <t>茨城県　稲敷市</t>
  </si>
  <si>
    <t>法適用</t>
  </si>
  <si>
    <t>工業用水道事業</t>
  </si>
  <si>
    <t>-</t>
  </si>
  <si>
    <t>極小規模</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</si>
  <si>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</si>
  <si>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</si>
  <si>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</si>
  <si>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</si>
  <si>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</si>
  <si>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</si>
  <si>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営状態は安定しているものの、更新の必要性が高い資産が多い状況にある。しかし、施設利用率や契約率が極めて低く、契約水量や使用水量の増加も望めないことから、更新に係る財源を確保することが難しく、令和７年３月３１日付けで事業を廃止した。</t>
    <rPh sb="0" eb="4">
      <t>ケイエイジョウタイ</t>
    </rPh>
    <rPh sb="5" eb="7">
      <t>アンテイ</t>
    </rPh>
    <rPh sb="15" eb="17">
      <t>コウシン</t>
    </rPh>
    <rPh sb="18" eb="21">
      <t>ヒツヨウセイ</t>
    </rPh>
    <rPh sb="22" eb="23">
      <t>タカ</t>
    </rPh>
    <rPh sb="24" eb="26">
      <t>シサン</t>
    </rPh>
    <rPh sb="27" eb="28">
      <t>オオ</t>
    </rPh>
    <rPh sb="29" eb="31">
      <t>ジョウキョウ</t>
    </rPh>
    <rPh sb="39" eb="44">
      <t>シセツリヨウリツ</t>
    </rPh>
    <rPh sb="45" eb="48">
      <t>ケイヤクリツ</t>
    </rPh>
    <rPh sb="49" eb="50">
      <t>キワ</t>
    </rPh>
    <rPh sb="52" eb="53">
      <t>ヒク</t>
    </rPh>
    <rPh sb="55" eb="59">
      <t>ケイヤクスイリョウ</t>
    </rPh>
    <rPh sb="60" eb="64">
      <t>シヨウスイリョウ</t>
    </rPh>
    <rPh sb="65" eb="67">
      <t>ゾウカ</t>
    </rPh>
    <rPh sb="68" eb="69">
      <t>ノゾ</t>
    </rPh>
    <rPh sb="77" eb="79">
      <t>コウシン</t>
    </rPh>
    <rPh sb="80" eb="81">
      <t>カカ</t>
    </rPh>
    <rPh sb="82" eb="84">
      <t>ザイゲン</t>
    </rPh>
    <rPh sb="85" eb="87">
      <t>カクホ</t>
    </rPh>
    <rPh sb="92" eb="93">
      <t>ムズカ</t>
    </rPh>
    <rPh sb="96" eb="98">
      <t>レイワ</t>
    </rPh>
    <rPh sb="99" eb="100">
      <t>ネン</t>
    </rPh>
    <rPh sb="101" eb="102">
      <t>ガツ</t>
    </rPh>
    <rPh sb="104" eb="105">
      <t>ニチ</t>
    </rPh>
    <rPh sb="105" eb="106">
      <t>ヅ</t>
    </rPh>
    <rPh sb="108" eb="110">
      <t>ジギョウ</t>
    </rPh>
    <rPh sb="111" eb="113">
      <t>ハイシ</t>
    </rPh>
    <phoneticPr fontId="5"/>
  </si>
  <si>
    <t>①経常収支比率は、例年100％超を維持しており、全国平均及び類似団体平均を上回っている。　　　　　　　　　　　　　　　　　　　　　　　　　　　　　　　　　②事業廃止に伴う水道への切替工事を行ったため、欠損金が発生している。　　　　　　　　　　　　　　　　　　　　　　　　　　　　　　　　　　　　　　　　　　　　　　　　　　　　　　　　　　　　　　　　③流動比率について、未払金が大幅に減少したため全国平均及び類似団体平均を上回っている。　　　　　　　　　　　　　　　　　　　　　　　　　　　　　　　　　　　　　　　　　　　　　　　　　　　　　　　　　　　　　　　　　　　　　　　　　　　④企業債の借入は行っていない。　　　　　　　　　　　　　　　　　　　　　　　　　　　　　　　　　　　　　　　　　　　　　　　　　　　　　　　　　　　　　⑤料金回収率は高い水準を維持しており、全国平均及び類似団体平均を上回っている。　　　　　　　　　　　　　　　　　　　　　　　　　　　　　　　　　　　　　　　⑥給水原価は、前年度より増加したものの、全国平均及び類似団体平均を下回っている。　　　　　　　　　　　　　　　　　　　　　　　　　　　⑦⑧施設利用率・契約率ともに類似団体平均値よりも低い水準となっている。契約水量に対し使用水量が少ない企業が多く、増加は今後も望めない状況にある。</t>
    <rPh sb="1" eb="7">
      <t>ケイジョウシュウシヒリツ</t>
    </rPh>
    <rPh sb="9" eb="11">
      <t>レイネン</t>
    </rPh>
    <rPh sb="15" eb="16">
      <t>チョウ</t>
    </rPh>
    <rPh sb="17" eb="19">
      <t>イジ</t>
    </rPh>
    <rPh sb="24" eb="29">
      <t>ゼンコクヘイキンオヨ</t>
    </rPh>
    <rPh sb="30" eb="36">
      <t>ルイジダンタイヘイキン</t>
    </rPh>
    <rPh sb="37" eb="39">
      <t>ウワマワ</t>
    </rPh>
    <rPh sb="78" eb="80">
      <t>ジギョウ</t>
    </rPh>
    <rPh sb="80" eb="82">
      <t>ハイシ</t>
    </rPh>
    <rPh sb="83" eb="84">
      <t>トモナ</t>
    </rPh>
    <rPh sb="85" eb="87">
      <t>スイドウ</t>
    </rPh>
    <rPh sb="89" eb="93">
      <t>キリカエコウジ</t>
    </rPh>
    <rPh sb="94" eb="95">
      <t>オコナ</t>
    </rPh>
    <rPh sb="100" eb="103">
      <t>ケッソンキン</t>
    </rPh>
    <rPh sb="104" eb="106">
      <t>ハッセイ</t>
    </rPh>
    <rPh sb="176" eb="180">
      <t>リュウドウヒリツ</t>
    </rPh>
    <rPh sb="185" eb="187">
      <t>ミバラ</t>
    </rPh>
    <rPh sb="187" eb="188">
      <t>キン</t>
    </rPh>
    <rPh sb="189" eb="191">
      <t>オオハバ</t>
    </rPh>
    <rPh sb="192" eb="194">
      <t>ゲンショウ</t>
    </rPh>
    <rPh sb="304" eb="307">
      <t>キギョウサイ</t>
    </rPh>
    <rPh sb="308" eb="310">
      <t>カリイ</t>
    </rPh>
    <rPh sb="311" eb="312">
      <t>オコナ</t>
    </rPh>
    <rPh sb="380" eb="385">
      <t>リョウキンカイシュウリツ</t>
    </rPh>
    <rPh sb="386" eb="387">
      <t>タカ</t>
    </rPh>
    <rPh sb="388" eb="390">
      <t>スイジュン</t>
    </rPh>
    <rPh sb="391" eb="393">
      <t>イジ</t>
    </rPh>
    <rPh sb="398" eb="403">
      <t>ゼンコクヘイキンオヨ</t>
    </rPh>
    <rPh sb="404" eb="410">
      <t>ルイジダンタイヘイキン</t>
    </rPh>
    <rPh sb="411" eb="413">
      <t>ウワマワ</t>
    </rPh>
    <rPh sb="458" eb="462">
      <t>キュウスイゲンカ</t>
    </rPh>
    <rPh sb="464" eb="467">
      <t>ゼンネンド</t>
    </rPh>
    <rPh sb="469" eb="471">
      <t>ゾウカ</t>
    </rPh>
    <rPh sb="477" eb="482">
      <t>ゼンコクヘイキンオヨ</t>
    </rPh>
    <rPh sb="483" eb="489">
      <t>ルイジダンタイヘイキン</t>
    </rPh>
    <rPh sb="490" eb="492">
      <t>シタマワ</t>
    </rPh>
    <rPh sb="526" eb="531">
      <t>シセツリヨウリツ</t>
    </rPh>
    <rPh sb="532" eb="535">
      <t>ケイヤクリツ</t>
    </rPh>
    <rPh sb="538" eb="545">
      <t>ルイジダンタイヘイキンチ</t>
    </rPh>
    <rPh sb="548" eb="549">
      <t>ヒク</t>
    </rPh>
    <rPh sb="550" eb="552">
      <t>スイジュン</t>
    </rPh>
    <rPh sb="559" eb="563">
      <t>ケイヤクスイリョウ</t>
    </rPh>
    <rPh sb="564" eb="565">
      <t>タイ</t>
    </rPh>
    <rPh sb="566" eb="570">
      <t>シヨウスイリョウ</t>
    </rPh>
    <rPh sb="571" eb="572">
      <t>スク</t>
    </rPh>
    <rPh sb="574" eb="576">
      <t>キギョウ</t>
    </rPh>
    <rPh sb="577" eb="578">
      <t>オオ</t>
    </rPh>
    <rPh sb="580" eb="582">
      <t>ゾウカ</t>
    </rPh>
    <rPh sb="583" eb="585">
      <t>コンゴノゾジョウキョウ</t>
    </rPh>
    <phoneticPr fontId="5"/>
  </si>
  <si>
    <t>①②③の管路については、まだ償却期間が残っており更新を行っていないが、更新を行うための費用を料金で回収する見込みがないため事業を廃止し、固定資産をすべて除却した。</t>
    <rPh sb="4" eb="6">
      <t>カンロ</t>
    </rPh>
    <rPh sb="14" eb="18">
      <t>ショウキャクキカン</t>
    </rPh>
    <rPh sb="19" eb="20">
      <t>ノコ</t>
    </rPh>
    <rPh sb="24" eb="26">
      <t>コウシン</t>
    </rPh>
    <rPh sb="27" eb="28">
      <t>オコナ</t>
    </rPh>
    <rPh sb="35" eb="37">
      <t>コウシン</t>
    </rPh>
    <rPh sb="38" eb="39">
      <t>オコナ</t>
    </rPh>
    <rPh sb="43" eb="45">
      <t>ヒヨウ</t>
    </rPh>
    <rPh sb="46" eb="48">
      <t>リョウキン</t>
    </rPh>
    <rPh sb="49" eb="51">
      <t>カイシュウ</t>
    </rPh>
    <rPh sb="53" eb="55">
      <t>ミコ</t>
    </rPh>
    <rPh sb="61" eb="63">
      <t>ジギョウ</t>
    </rPh>
    <rPh sb="64" eb="66">
      <t>ハイシ</t>
    </rPh>
    <rPh sb="68" eb="72">
      <t>コテイシサン</t>
    </rPh>
    <rPh sb="76" eb="78">
      <t>ジョキャク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</si>
</sst>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79.86</c:v>
                </c:pt>
                <c:pt idx="1">
                  <c:v>81.19</c:v>
                </c:pt>
                <c:pt idx="2">
                  <c:v>82.4</c:v>
                </c:pt>
                <c:pt idx="3">
                  <c:v>83.45</c:v>
                </c:pt>
                <c:pt idx="4">
                  <c:v>#N/A</c:v>
                </c:pt>
              </c:numCache>
            </c:numRef>
          </c:val>
          <c:extLst>
            <c:ext xmlns:c16="http://schemas.microsoft.com/office/drawing/2014/chart" uri="{C3380CC4-5D6E-409C-BE32-E72D297353CC}">
              <c16:uniqueId val="{00000000-3592-480B-9AC1-51E64A18BE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3592-480B-9AC1-51E64A18BE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1567.71</c:v>
                </c:pt>
              </c:numCache>
            </c:numRef>
          </c:val>
          <c:extLst>
            <c:ext xmlns:c16="http://schemas.microsoft.com/office/drawing/2014/chart" uri="{C3380CC4-5D6E-409C-BE32-E72D297353CC}">
              <c16:uniqueId val="{00000000-A771-446F-AE05-370160227F5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A771-446F-AE05-370160227F5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169.3</c:v>
                </c:pt>
                <c:pt idx="1">
                  <c:v>180.05</c:v>
                </c:pt>
                <c:pt idx="2">
                  <c:v>160.80000000000001</c:v>
                </c:pt>
                <c:pt idx="3">
                  <c:v>176.6</c:v>
                </c:pt>
                <c:pt idx="4">
                  <c:v>144.74</c:v>
                </c:pt>
              </c:numCache>
            </c:numRef>
          </c:val>
          <c:extLst>
            <c:ext xmlns:c16="http://schemas.microsoft.com/office/drawing/2014/chart" uri="{C3380CC4-5D6E-409C-BE32-E72D297353CC}">
              <c16:uniqueId val="{00000000-DB02-4AD2-B26F-458E3590E7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DB02-4AD2-B26F-458E3590E7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#N/A</c:v>
                </c:pt>
              </c:numCache>
            </c:numRef>
          </c:val>
          <c:extLst>
            <c:ext xmlns:c16="http://schemas.microsoft.com/office/drawing/2014/chart" uri="{C3380CC4-5D6E-409C-BE32-E72D297353CC}">
              <c16:uniqueId val="{00000000-E223-486A-9F78-4EDDA55796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E223-486A-9F78-4EDDA55796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#N/A</c:v>
                </c:pt>
              </c:numCache>
            </c:numRef>
          </c:val>
          <c:extLst>
            <c:ext xmlns:c16="http://schemas.microsoft.com/office/drawing/2014/chart" uri="{C3380CC4-5D6E-409C-BE32-E72D297353CC}">
              <c16:uniqueId val="{00000000-F4B4-4C7C-8EEA-43EDBA6D50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F4B4-4C7C-8EEA-43EDBA6D50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7557.25</c:v>
                </c:pt>
                <c:pt idx="1">
                  <c:v>11864.03</c:v>
                </c:pt>
                <c:pt idx="2">
                  <c:v>10554.02</c:v>
                </c:pt>
                <c:pt idx="3">
                  <c:v>1512.79</c:v>
                </c:pt>
                <c:pt idx="4">
                  <c:v>12539.14</c:v>
                </c:pt>
              </c:numCache>
            </c:numRef>
          </c:val>
          <c:extLst>
            <c:ext xmlns:c16="http://schemas.microsoft.com/office/drawing/2014/chart" uri="{C3380CC4-5D6E-409C-BE32-E72D297353CC}">
              <c16:uniqueId val="{00000000-1F3E-4DBB-964F-BAD13C13DA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1F3E-4DBB-964F-BAD13C13DA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1C-4FBE-A721-FD2D1BADFC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AB1C-4FBE-A721-FD2D1BADFC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171.77</c:v>
                </c:pt>
                <c:pt idx="1">
                  <c:v>215.24</c:v>
                </c:pt>
                <c:pt idx="2">
                  <c:v>181.27</c:v>
                </c:pt>
                <c:pt idx="3">
                  <c:v>210.47</c:v>
                </c:pt>
                <c:pt idx="4">
                  <c:v>144.01</c:v>
                </c:pt>
              </c:numCache>
            </c:numRef>
          </c:val>
          <c:extLst>
            <c:ext xmlns:c16="http://schemas.microsoft.com/office/drawing/2014/chart" uri="{C3380CC4-5D6E-409C-BE32-E72D297353CC}">
              <c16:uniqueId val="{00000000-A847-406C-B4C0-770E457FAB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A847-406C-B4C0-770E457FAB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41.27</c:v>
                </c:pt>
                <c:pt idx="1">
                  <c:v>32.869999999999997</c:v>
                </c:pt>
                <c:pt idx="2">
                  <c:v>40.97</c:v>
                </c:pt>
                <c:pt idx="3">
                  <c:v>30.72</c:v>
                </c:pt>
                <c:pt idx="4">
                  <c:v>42.31</c:v>
                </c:pt>
              </c:numCache>
            </c:numRef>
          </c:val>
          <c:extLst>
            <c:ext xmlns:c16="http://schemas.microsoft.com/office/drawing/2014/chart" uri="{C3380CC4-5D6E-409C-BE32-E72D297353CC}">
              <c16:uniqueId val="{00000000-D5A8-464A-8335-1ACC817876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D5A8-464A-8335-1ACC817876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10.23</c:v>
                </c:pt>
                <c:pt idx="1">
                  <c:v>12.53</c:v>
                </c:pt>
                <c:pt idx="2">
                  <c:v>13.22</c:v>
                </c:pt>
                <c:pt idx="3">
                  <c:v>12.53</c:v>
                </c:pt>
                <c:pt idx="4">
                  <c:v>#N/A</c:v>
                </c:pt>
              </c:numCache>
            </c:numRef>
          </c:val>
          <c:extLst>
            <c:ext xmlns:c16="http://schemas.microsoft.com/office/drawing/2014/chart" uri="{C3380CC4-5D6E-409C-BE32-E72D297353CC}">
              <c16:uniqueId val="{00000000-E6C8-4D8F-885F-25B16EF0A6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E6C8-4D8F-885F-25B16EF0A6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35.630000000000003</c:v>
                </c:pt>
                <c:pt idx="1">
                  <c:v>35.630000000000003</c:v>
                </c:pt>
                <c:pt idx="2">
                  <c:v>35.630000000000003</c:v>
                </c:pt>
                <c:pt idx="3">
                  <c:v>35.630000000000003</c:v>
                </c:pt>
                <c:pt idx="4">
                  <c:v>#N/A</c:v>
                </c:pt>
              </c:numCache>
            </c:numRef>
          </c:val>
          <c:extLst>
            <c:ext xmlns:c16="http://schemas.microsoft.com/office/drawing/2014/chart" uri="{C3380CC4-5D6E-409C-BE32-E72D297353CC}">
              <c16:uniqueId val="{00000000-8466-49AC-A894-CD7054E574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8466-49AC-A894-CD7054E574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茨城県　稲敷市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15">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t="str">
        <f>データ!K7</f>
        <v>-</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極小規模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84</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15">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15">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99.2</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t="str">
        <f>データ!Q7</f>
        <v>-</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193</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5" t="s">
        <v>20</v>
      </c>
      <c r="SN12" s="115"/>
      <c r="SO12" s="115"/>
      <c r="SP12" s="115"/>
      <c r="SQ12" s="115"/>
      <c r="SR12" s="115"/>
      <c r="SS12" s="115"/>
      <c r="ST12" s="115"/>
      <c r="SU12" s="115"/>
      <c r="SV12" s="115"/>
      <c r="SW12" s="115"/>
      <c r="SX12" s="115"/>
      <c r="SY12" s="115"/>
      <c r="SZ12" s="115"/>
      <c r="TA12" s="11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6"/>
      <c r="SN13" s="116"/>
      <c r="SO13" s="116"/>
      <c r="SP13" s="116"/>
      <c r="SQ13" s="116"/>
      <c r="SR13" s="116"/>
      <c r="SS13" s="116"/>
      <c r="ST13" s="116"/>
      <c r="SU13" s="116"/>
      <c r="SV13" s="116"/>
      <c r="SW13" s="116"/>
      <c r="SX13" s="116"/>
      <c r="SY13" s="116"/>
      <c r="SZ13" s="116"/>
      <c r="TA13" s="116"/>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0" t="s">
        <v>107</v>
      </c>
      <c r="SN16" s="101"/>
      <c r="SO16" s="101"/>
      <c r="SP16" s="101"/>
      <c r="SQ16" s="101"/>
      <c r="SR16" s="101"/>
      <c r="SS16" s="101"/>
      <c r="ST16" s="101"/>
      <c r="SU16" s="101"/>
      <c r="SV16" s="101"/>
      <c r="SW16" s="101"/>
      <c r="SX16" s="101"/>
      <c r="SY16" s="101"/>
      <c r="SZ16" s="101"/>
      <c r="TA16" s="102"/>
    </row>
    <row r="17" spans="1:521" ht="13.5" customHeight="1" x14ac:dyDescent="0.15">
      <c r="A17" s="2"/>
      <c r="B17" s="13"/>
      <c r="C17" s="2"/>
      <c r="D17" s="2"/>
      <c r="E17" s="2"/>
      <c r="F17" s="2"/>
      <c r="G17" s="2"/>
      <c r="H17" s="2"/>
      <c r="I17" s="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8"/>
      <c r="DV17" s="2"/>
      <c r="DW17" s="2"/>
      <c r="DX17" s="2"/>
      <c r="DY17" s="2"/>
      <c r="DZ17" s="2"/>
      <c r="EA17" s="2"/>
      <c r="EB17" s="2"/>
      <c r="EC17" s="2"/>
      <c r="ED17" s="106"/>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8"/>
      <c r="IP17" s="2"/>
      <c r="IQ17" s="2"/>
      <c r="IR17" s="2"/>
      <c r="IS17" s="2"/>
      <c r="IT17" s="2"/>
      <c r="IU17" s="2"/>
      <c r="IV17" s="2"/>
      <c r="IW17" s="2"/>
      <c r="IX17" s="106"/>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07"/>
      <c r="NF17" s="107"/>
      <c r="NG17" s="107"/>
      <c r="NH17" s="107"/>
      <c r="NI17" s="108"/>
      <c r="NJ17" s="2"/>
      <c r="NK17" s="2"/>
      <c r="NL17" s="2"/>
      <c r="NM17" s="2"/>
      <c r="NN17" s="2"/>
      <c r="NO17" s="2"/>
      <c r="NP17" s="2"/>
      <c r="NQ17" s="2"/>
      <c r="NR17" s="106"/>
      <c r="NS17" s="107"/>
      <c r="NT17" s="107"/>
      <c r="NU17" s="107"/>
      <c r="NV17" s="107"/>
      <c r="NW17" s="107"/>
      <c r="NX17" s="107"/>
      <c r="NY17" s="107"/>
      <c r="NZ17" s="107"/>
      <c r="OA17" s="107"/>
      <c r="OB17" s="107"/>
      <c r="OC17" s="107"/>
      <c r="OD17" s="107"/>
      <c r="OE17" s="107"/>
      <c r="OF17" s="107"/>
      <c r="OG17" s="107"/>
      <c r="OH17" s="107"/>
      <c r="OI17" s="107"/>
      <c r="OJ17" s="107"/>
      <c r="OK17" s="107"/>
      <c r="OL17" s="107"/>
      <c r="OM17" s="107"/>
      <c r="ON17" s="107"/>
      <c r="OO17" s="107"/>
      <c r="OP17" s="107"/>
      <c r="OQ17" s="107"/>
      <c r="OR17" s="107"/>
      <c r="OS17" s="107"/>
      <c r="OT17" s="107"/>
      <c r="OU17" s="107"/>
      <c r="OV17" s="107"/>
      <c r="OW17" s="107"/>
      <c r="OX17" s="107"/>
      <c r="OY17" s="107"/>
      <c r="OZ17" s="107"/>
      <c r="PA17" s="107"/>
      <c r="PB17" s="107"/>
      <c r="PC17" s="107"/>
      <c r="PD17" s="107"/>
      <c r="PE17" s="107"/>
      <c r="PF17" s="107"/>
      <c r="PG17" s="107"/>
      <c r="PH17" s="107"/>
      <c r="PI17" s="107"/>
      <c r="PJ17" s="107"/>
      <c r="PK17" s="107"/>
      <c r="PL17" s="107"/>
      <c r="PM17" s="107"/>
      <c r="PN17" s="107"/>
      <c r="PO17" s="107"/>
      <c r="PP17" s="107"/>
      <c r="PQ17" s="107"/>
      <c r="PR17" s="107"/>
      <c r="PS17" s="107"/>
      <c r="PT17" s="107"/>
      <c r="PU17" s="107"/>
      <c r="PV17" s="107"/>
      <c r="PW17" s="107"/>
      <c r="PX17" s="107"/>
      <c r="PY17" s="107"/>
      <c r="PZ17" s="107"/>
      <c r="QA17" s="107"/>
      <c r="QB17" s="107"/>
      <c r="QC17" s="107"/>
      <c r="QD17" s="107"/>
      <c r="QE17" s="107"/>
      <c r="QF17" s="107"/>
      <c r="QG17" s="107"/>
      <c r="QH17" s="107"/>
      <c r="QI17" s="107"/>
      <c r="QJ17" s="107"/>
      <c r="QK17" s="107"/>
      <c r="QL17" s="107"/>
      <c r="QM17" s="107"/>
      <c r="QN17" s="107"/>
      <c r="QO17" s="107"/>
      <c r="QP17" s="107"/>
      <c r="QQ17" s="107"/>
      <c r="QR17" s="107"/>
      <c r="QS17" s="107"/>
      <c r="QT17" s="107"/>
      <c r="QU17" s="107"/>
      <c r="QV17" s="107"/>
      <c r="QW17" s="107"/>
      <c r="QX17" s="107"/>
      <c r="QY17" s="107"/>
      <c r="QZ17" s="107"/>
      <c r="RA17" s="107"/>
      <c r="RB17" s="107"/>
      <c r="RC17" s="107"/>
      <c r="RD17" s="107"/>
      <c r="RE17" s="107"/>
      <c r="RF17" s="107"/>
      <c r="RG17" s="107"/>
      <c r="RH17" s="107"/>
      <c r="RI17" s="107"/>
      <c r="RJ17" s="107"/>
      <c r="RK17" s="107"/>
      <c r="RL17" s="107"/>
      <c r="RM17" s="107"/>
      <c r="RN17" s="107"/>
      <c r="RO17" s="107"/>
      <c r="RP17" s="107"/>
      <c r="RQ17" s="107"/>
      <c r="RR17" s="107"/>
      <c r="RS17" s="107"/>
      <c r="RT17" s="107"/>
      <c r="RU17" s="107"/>
      <c r="RV17" s="107"/>
      <c r="RW17" s="107"/>
      <c r="RX17" s="107"/>
      <c r="RY17" s="107"/>
      <c r="RZ17" s="107"/>
      <c r="SA17" s="107"/>
      <c r="SB17" s="107"/>
      <c r="SC17" s="108"/>
      <c r="SD17" s="2"/>
      <c r="SE17" s="2"/>
      <c r="SF17" s="2"/>
      <c r="SG17" s="2"/>
      <c r="SH17" s="2"/>
      <c r="SI17" s="2"/>
      <c r="SJ17" s="2"/>
      <c r="SK17" s="14"/>
      <c r="SL17" s="2"/>
      <c r="SM17" s="100"/>
      <c r="SN17" s="101"/>
      <c r="SO17" s="101"/>
      <c r="SP17" s="101"/>
      <c r="SQ17" s="101"/>
      <c r="SR17" s="101"/>
      <c r="SS17" s="101"/>
      <c r="ST17" s="101"/>
      <c r="SU17" s="101"/>
      <c r="SV17" s="101"/>
      <c r="SW17" s="101"/>
      <c r="SX17" s="101"/>
      <c r="SY17" s="101"/>
      <c r="SZ17" s="101"/>
      <c r="TA17" s="102"/>
    </row>
    <row r="18" spans="1:521" ht="13.5" customHeight="1" x14ac:dyDescent="0.15">
      <c r="A18" s="2"/>
      <c r="B18" s="13"/>
      <c r="C18" s="2"/>
      <c r="D18" s="2"/>
      <c r="E18" s="2"/>
      <c r="F18" s="2"/>
      <c r="G18" s="2"/>
      <c r="H18" s="2"/>
      <c r="I18" s="2"/>
      <c r="J18" s="10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1"/>
      <c r="DV18" s="2"/>
      <c r="DW18" s="2"/>
      <c r="DX18" s="2"/>
      <c r="DY18" s="2"/>
      <c r="DZ18" s="2"/>
      <c r="EA18" s="2"/>
      <c r="EB18" s="2"/>
      <c r="EC18" s="2"/>
      <c r="ED18" s="109"/>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1"/>
      <c r="IP18" s="2"/>
      <c r="IQ18" s="2"/>
      <c r="IR18" s="2"/>
      <c r="IS18" s="2"/>
      <c r="IT18" s="2"/>
      <c r="IU18" s="2"/>
      <c r="IV18" s="2"/>
      <c r="IW18" s="2"/>
      <c r="IX18" s="109"/>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1"/>
      <c r="NJ18" s="2"/>
      <c r="NK18" s="2"/>
      <c r="NL18" s="2"/>
      <c r="NM18" s="2"/>
      <c r="NN18" s="2"/>
      <c r="NO18" s="2"/>
      <c r="NP18" s="2"/>
      <c r="NQ18" s="2"/>
      <c r="NR18" s="109"/>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1"/>
      <c r="SD18" s="2"/>
      <c r="SE18" s="2"/>
      <c r="SF18" s="2"/>
      <c r="SG18" s="2"/>
      <c r="SH18" s="2"/>
      <c r="SI18" s="2"/>
      <c r="SJ18" s="2"/>
      <c r="SK18" s="14"/>
      <c r="SL18" s="2"/>
      <c r="SM18" s="100"/>
      <c r="SN18" s="101"/>
      <c r="SO18" s="101"/>
      <c r="SP18" s="101"/>
      <c r="SQ18" s="101"/>
      <c r="SR18" s="101"/>
      <c r="SS18" s="101"/>
      <c r="ST18" s="101"/>
      <c r="SU18" s="101"/>
      <c r="SV18" s="101"/>
      <c r="SW18" s="101"/>
      <c r="SX18" s="101"/>
      <c r="SY18" s="101"/>
      <c r="SZ18" s="101"/>
      <c r="TA18" s="102"/>
    </row>
    <row r="19" spans="1:521" ht="13.5" customHeight="1" x14ac:dyDescent="0.15">
      <c r="A19" s="2"/>
      <c r="B19" s="13"/>
      <c r="C19" s="2"/>
      <c r="D19" s="2"/>
      <c r="E19" s="2"/>
      <c r="F19" s="2"/>
      <c r="G19" s="2"/>
      <c r="H19" s="2"/>
      <c r="I19" s="2"/>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1"/>
      <c r="DV19" s="2"/>
      <c r="DW19" s="2"/>
      <c r="DX19" s="2"/>
      <c r="DY19" s="2"/>
      <c r="DZ19" s="2"/>
      <c r="EA19" s="2"/>
      <c r="EB19" s="2"/>
      <c r="EC19" s="2"/>
      <c r="ED19" s="109"/>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1"/>
      <c r="IP19" s="2"/>
      <c r="IQ19" s="2"/>
      <c r="IR19" s="2"/>
      <c r="IS19" s="2"/>
      <c r="IT19" s="2"/>
      <c r="IU19" s="2"/>
      <c r="IV19" s="2"/>
      <c r="IW19" s="2"/>
      <c r="IX19" s="109"/>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1"/>
      <c r="NJ19" s="2"/>
      <c r="NK19" s="2"/>
      <c r="NL19" s="2"/>
      <c r="NM19" s="2"/>
      <c r="NN19" s="2"/>
      <c r="NO19" s="2"/>
      <c r="NP19" s="2"/>
      <c r="NQ19" s="2"/>
      <c r="NR19" s="109"/>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1"/>
      <c r="SD19" s="2"/>
      <c r="SE19" s="2"/>
      <c r="SF19" s="2"/>
      <c r="SG19" s="2"/>
      <c r="SH19" s="2"/>
      <c r="SI19" s="2"/>
      <c r="SJ19" s="2"/>
      <c r="SK19" s="14"/>
      <c r="SL19" s="2"/>
      <c r="SM19" s="100"/>
      <c r="SN19" s="101"/>
      <c r="SO19" s="101"/>
      <c r="SP19" s="101"/>
      <c r="SQ19" s="101"/>
      <c r="SR19" s="101"/>
      <c r="SS19" s="101"/>
      <c r="ST19" s="101"/>
      <c r="SU19" s="101"/>
      <c r="SV19" s="101"/>
      <c r="SW19" s="101"/>
      <c r="SX19" s="101"/>
      <c r="SY19" s="101"/>
      <c r="SZ19" s="101"/>
      <c r="TA19" s="102"/>
    </row>
    <row r="20" spans="1:521" ht="13.5" customHeight="1" x14ac:dyDescent="0.15">
      <c r="A20" s="2"/>
      <c r="B20" s="13"/>
      <c r="C20" s="2"/>
      <c r="D20" s="2"/>
      <c r="E20" s="2"/>
      <c r="F20" s="2"/>
      <c r="G20" s="2"/>
      <c r="H20" s="2"/>
      <c r="I20" s="2"/>
      <c r="J20" s="109"/>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1"/>
      <c r="DV20" s="2"/>
      <c r="DW20" s="2"/>
      <c r="DX20" s="2"/>
      <c r="DY20" s="2"/>
      <c r="DZ20" s="2"/>
      <c r="EA20" s="2"/>
      <c r="EB20" s="2"/>
      <c r="EC20" s="2"/>
      <c r="ED20" s="109"/>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1"/>
      <c r="IP20" s="2"/>
      <c r="IQ20" s="2"/>
      <c r="IR20" s="2"/>
      <c r="IS20" s="2"/>
      <c r="IT20" s="2"/>
      <c r="IU20" s="2"/>
      <c r="IV20" s="2"/>
      <c r="IW20" s="2"/>
      <c r="IX20" s="109"/>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1"/>
      <c r="NJ20" s="2"/>
      <c r="NK20" s="2"/>
      <c r="NL20" s="2"/>
      <c r="NM20" s="2"/>
      <c r="NN20" s="2"/>
      <c r="NO20" s="2"/>
      <c r="NP20" s="2"/>
      <c r="NQ20" s="2"/>
      <c r="NR20" s="109"/>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1"/>
      <c r="SD20" s="2"/>
      <c r="SE20" s="2"/>
      <c r="SF20" s="2"/>
      <c r="SG20" s="2"/>
      <c r="SH20" s="2"/>
      <c r="SI20" s="2"/>
      <c r="SJ20" s="2"/>
      <c r="SK20" s="14"/>
      <c r="SL20" s="2"/>
      <c r="SM20" s="100"/>
      <c r="SN20" s="101"/>
      <c r="SO20" s="101"/>
      <c r="SP20" s="101"/>
      <c r="SQ20" s="101"/>
      <c r="SR20" s="101"/>
      <c r="SS20" s="101"/>
      <c r="ST20" s="101"/>
      <c r="SU20" s="101"/>
      <c r="SV20" s="101"/>
      <c r="SW20" s="101"/>
      <c r="SX20" s="101"/>
      <c r="SY20" s="101"/>
      <c r="SZ20" s="101"/>
      <c r="TA20" s="102"/>
    </row>
    <row r="21" spans="1:521" ht="13.5" customHeight="1" x14ac:dyDescent="0.15">
      <c r="A21" s="2"/>
      <c r="B21" s="13"/>
      <c r="C21" s="2"/>
      <c r="D21" s="2"/>
      <c r="E21" s="2"/>
      <c r="F21" s="2"/>
      <c r="G21" s="2"/>
      <c r="H21" s="2"/>
      <c r="I21" s="2"/>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1"/>
      <c r="DV21" s="2"/>
      <c r="DW21" s="2"/>
      <c r="DX21" s="2"/>
      <c r="DY21" s="2"/>
      <c r="DZ21" s="2"/>
      <c r="EA21" s="2"/>
      <c r="EB21" s="2"/>
      <c r="EC21" s="2"/>
      <c r="ED21" s="109"/>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1"/>
      <c r="IP21" s="2"/>
      <c r="IQ21" s="2"/>
      <c r="IR21" s="2"/>
      <c r="IS21" s="2"/>
      <c r="IT21" s="2"/>
      <c r="IU21" s="2"/>
      <c r="IV21" s="2"/>
      <c r="IW21" s="2"/>
      <c r="IX21" s="109"/>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1"/>
      <c r="NJ21" s="2"/>
      <c r="NK21" s="2"/>
      <c r="NL21" s="2"/>
      <c r="NM21" s="2"/>
      <c r="NN21" s="2"/>
      <c r="NO21" s="2"/>
      <c r="NP21" s="2"/>
      <c r="NQ21" s="2"/>
      <c r="NR21" s="109"/>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1"/>
      <c r="SD21" s="2"/>
      <c r="SE21" s="2"/>
      <c r="SF21" s="2"/>
      <c r="SG21" s="2"/>
      <c r="SH21" s="2"/>
      <c r="SI21" s="2"/>
      <c r="SJ21" s="2"/>
      <c r="SK21" s="14"/>
      <c r="SL21" s="2"/>
      <c r="SM21" s="100"/>
      <c r="SN21" s="101"/>
      <c r="SO21" s="101"/>
      <c r="SP21" s="101"/>
      <c r="SQ21" s="101"/>
      <c r="SR21" s="101"/>
      <c r="SS21" s="101"/>
      <c r="ST21" s="101"/>
      <c r="SU21" s="101"/>
      <c r="SV21" s="101"/>
      <c r="SW21" s="101"/>
      <c r="SX21" s="101"/>
      <c r="SY21" s="101"/>
      <c r="SZ21" s="101"/>
      <c r="TA21" s="102"/>
    </row>
    <row r="22" spans="1:521" ht="13.5" customHeight="1" x14ac:dyDescent="0.15">
      <c r="A22" s="2"/>
      <c r="B22" s="13"/>
      <c r="C22" s="2"/>
      <c r="D22" s="2"/>
      <c r="E22" s="2"/>
      <c r="F22" s="2"/>
      <c r="G22" s="2"/>
      <c r="H22" s="2"/>
      <c r="I22" s="2"/>
      <c r="J22" s="10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1"/>
      <c r="DV22" s="2"/>
      <c r="DW22" s="2"/>
      <c r="DX22" s="2"/>
      <c r="DY22" s="2"/>
      <c r="DZ22" s="2"/>
      <c r="EA22" s="2"/>
      <c r="EB22" s="2"/>
      <c r="EC22" s="2"/>
      <c r="ED22" s="109"/>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1"/>
      <c r="IP22" s="2"/>
      <c r="IQ22" s="2"/>
      <c r="IR22" s="2"/>
      <c r="IS22" s="2"/>
      <c r="IT22" s="2"/>
      <c r="IU22" s="2"/>
      <c r="IV22" s="2"/>
      <c r="IW22" s="2"/>
      <c r="IX22" s="109"/>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1"/>
      <c r="NJ22" s="2"/>
      <c r="NK22" s="2"/>
      <c r="NL22" s="2"/>
      <c r="NM22" s="2"/>
      <c r="NN22" s="2"/>
      <c r="NO22" s="2"/>
      <c r="NP22" s="2"/>
      <c r="NQ22" s="2"/>
      <c r="NR22" s="109"/>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1"/>
      <c r="SD22" s="2"/>
      <c r="SE22" s="2"/>
      <c r="SF22" s="2"/>
      <c r="SG22" s="2"/>
      <c r="SH22" s="2"/>
      <c r="SI22" s="2"/>
      <c r="SJ22" s="2"/>
      <c r="SK22" s="14"/>
      <c r="SL22" s="2"/>
      <c r="SM22" s="100"/>
      <c r="SN22" s="101"/>
      <c r="SO22" s="101"/>
      <c r="SP22" s="101"/>
      <c r="SQ22" s="101"/>
      <c r="SR22" s="101"/>
      <c r="SS22" s="101"/>
      <c r="ST22" s="101"/>
      <c r="SU22" s="101"/>
      <c r="SV22" s="101"/>
      <c r="SW22" s="101"/>
      <c r="SX22" s="101"/>
      <c r="SY22" s="101"/>
      <c r="SZ22" s="101"/>
      <c r="TA22" s="102"/>
    </row>
    <row r="23" spans="1:521" ht="13.5" customHeight="1" x14ac:dyDescent="0.15">
      <c r="A23" s="2"/>
      <c r="B23" s="13"/>
      <c r="C23" s="2"/>
      <c r="D23" s="2"/>
      <c r="E23" s="2"/>
      <c r="F23" s="2"/>
      <c r="G23" s="2"/>
      <c r="H23" s="2"/>
      <c r="I23" s="2"/>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1"/>
      <c r="DV23" s="2"/>
      <c r="DW23" s="2"/>
      <c r="DX23" s="2"/>
      <c r="DY23" s="2"/>
      <c r="DZ23" s="2"/>
      <c r="EA23" s="2"/>
      <c r="EB23" s="2"/>
      <c r="EC23" s="2"/>
      <c r="ED23" s="109"/>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1"/>
      <c r="IP23" s="2"/>
      <c r="IQ23" s="2"/>
      <c r="IR23" s="2"/>
      <c r="IS23" s="2"/>
      <c r="IT23" s="2"/>
      <c r="IU23" s="2"/>
      <c r="IV23" s="2"/>
      <c r="IW23" s="2"/>
      <c r="IX23" s="109"/>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1"/>
      <c r="NJ23" s="2"/>
      <c r="NK23" s="2"/>
      <c r="NL23" s="2"/>
      <c r="NM23" s="2"/>
      <c r="NN23" s="2"/>
      <c r="NO23" s="2"/>
      <c r="NP23" s="2"/>
      <c r="NQ23" s="2"/>
      <c r="NR23" s="109"/>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1"/>
      <c r="SD23" s="2"/>
      <c r="SE23" s="2"/>
      <c r="SF23" s="2"/>
      <c r="SG23" s="2"/>
      <c r="SH23" s="2"/>
      <c r="SI23" s="2"/>
      <c r="SJ23" s="2"/>
      <c r="SK23" s="14"/>
      <c r="SL23" s="2"/>
      <c r="SM23" s="100"/>
      <c r="SN23" s="101"/>
      <c r="SO23" s="101"/>
      <c r="SP23" s="101"/>
      <c r="SQ23" s="101"/>
      <c r="SR23" s="101"/>
      <c r="SS23" s="101"/>
      <c r="ST23" s="101"/>
      <c r="SU23" s="101"/>
      <c r="SV23" s="101"/>
      <c r="SW23" s="101"/>
      <c r="SX23" s="101"/>
      <c r="SY23" s="101"/>
      <c r="SZ23" s="101"/>
      <c r="TA23" s="102"/>
    </row>
    <row r="24" spans="1:521" ht="13.5" customHeight="1" x14ac:dyDescent="0.15">
      <c r="A24" s="2"/>
      <c r="B24" s="13"/>
      <c r="C24" s="2"/>
      <c r="D24" s="2"/>
      <c r="E24" s="2"/>
      <c r="F24" s="2"/>
      <c r="G24" s="2"/>
      <c r="H24" s="2"/>
      <c r="I24" s="2"/>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1"/>
      <c r="DV24" s="2"/>
      <c r="DW24" s="2"/>
      <c r="DX24" s="2"/>
      <c r="DY24" s="2"/>
      <c r="DZ24" s="2"/>
      <c r="EA24" s="2"/>
      <c r="EB24" s="2"/>
      <c r="EC24" s="2"/>
      <c r="ED24" s="109"/>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1"/>
      <c r="IP24" s="2"/>
      <c r="IQ24" s="2"/>
      <c r="IR24" s="2"/>
      <c r="IS24" s="2"/>
      <c r="IT24" s="2"/>
      <c r="IU24" s="2"/>
      <c r="IV24" s="2"/>
      <c r="IW24" s="2"/>
      <c r="IX24" s="109"/>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1"/>
      <c r="NJ24" s="2"/>
      <c r="NK24" s="2"/>
      <c r="NL24" s="2"/>
      <c r="NM24" s="2"/>
      <c r="NN24" s="2"/>
      <c r="NO24" s="2"/>
      <c r="NP24" s="2"/>
      <c r="NQ24" s="2"/>
      <c r="NR24" s="109"/>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1"/>
      <c r="SD24" s="2"/>
      <c r="SE24" s="2"/>
      <c r="SF24" s="2"/>
      <c r="SG24" s="2"/>
      <c r="SH24" s="2"/>
      <c r="SI24" s="2"/>
      <c r="SJ24" s="2"/>
      <c r="SK24" s="14"/>
      <c r="SL24" s="2"/>
      <c r="SM24" s="100"/>
      <c r="SN24" s="101"/>
      <c r="SO24" s="101"/>
      <c r="SP24" s="101"/>
      <c r="SQ24" s="101"/>
      <c r="SR24" s="101"/>
      <c r="SS24" s="101"/>
      <c r="ST24" s="101"/>
      <c r="SU24" s="101"/>
      <c r="SV24" s="101"/>
      <c r="SW24" s="101"/>
      <c r="SX24" s="101"/>
      <c r="SY24" s="101"/>
      <c r="SZ24" s="101"/>
      <c r="TA24" s="102"/>
    </row>
    <row r="25" spans="1:521" ht="13.5" customHeight="1" x14ac:dyDescent="0.15">
      <c r="A25" s="2"/>
      <c r="B25" s="13"/>
      <c r="C25" s="2"/>
      <c r="D25" s="2"/>
      <c r="E25" s="2"/>
      <c r="F25" s="2"/>
      <c r="G25" s="2"/>
      <c r="H25" s="2"/>
      <c r="I25" s="2"/>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1"/>
      <c r="DV25" s="2"/>
      <c r="DW25" s="2"/>
      <c r="DX25" s="2"/>
      <c r="DY25" s="2"/>
      <c r="DZ25" s="2"/>
      <c r="EA25" s="2"/>
      <c r="EB25" s="2"/>
      <c r="EC25" s="2"/>
      <c r="ED25" s="109"/>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1"/>
      <c r="IP25" s="2"/>
      <c r="IQ25" s="2"/>
      <c r="IR25" s="2"/>
      <c r="IS25" s="2"/>
      <c r="IT25" s="2"/>
      <c r="IU25" s="2"/>
      <c r="IV25" s="2"/>
      <c r="IW25" s="2"/>
      <c r="IX25" s="109"/>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1"/>
      <c r="NJ25" s="2"/>
      <c r="NK25" s="2"/>
      <c r="NL25" s="2"/>
      <c r="NM25" s="2"/>
      <c r="NN25" s="2"/>
      <c r="NO25" s="2"/>
      <c r="NP25" s="2"/>
      <c r="NQ25" s="2"/>
      <c r="NR25" s="109"/>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1"/>
      <c r="SD25" s="2"/>
      <c r="SE25" s="2"/>
      <c r="SF25" s="2"/>
      <c r="SG25" s="2"/>
      <c r="SH25" s="2"/>
      <c r="SI25" s="2"/>
      <c r="SJ25" s="2"/>
      <c r="SK25" s="14"/>
      <c r="SL25" s="2"/>
      <c r="SM25" s="100"/>
      <c r="SN25" s="101"/>
      <c r="SO25" s="101"/>
      <c r="SP25" s="101"/>
      <c r="SQ25" s="101"/>
      <c r="SR25" s="101"/>
      <c r="SS25" s="101"/>
      <c r="ST25" s="101"/>
      <c r="SU25" s="101"/>
      <c r="SV25" s="101"/>
      <c r="SW25" s="101"/>
      <c r="SX25" s="101"/>
      <c r="SY25" s="101"/>
      <c r="SZ25" s="101"/>
      <c r="TA25" s="102"/>
    </row>
    <row r="26" spans="1:521" ht="13.5" customHeight="1" x14ac:dyDescent="0.15">
      <c r="A26" s="2"/>
      <c r="B26" s="13"/>
      <c r="C26" s="2"/>
      <c r="D26" s="2"/>
      <c r="E26" s="2"/>
      <c r="F26" s="2"/>
      <c r="G26" s="2"/>
      <c r="H26" s="2"/>
      <c r="I26" s="2"/>
      <c r="J26" s="109"/>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2"/>
      <c r="DW26" s="2"/>
      <c r="DX26" s="2"/>
      <c r="DY26" s="2"/>
      <c r="DZ26" s="2"/>
      <c r="EA26" s="2"/>
      <c r="EB26" s="2"/>
      <c r="EC26" s="2"/>
      <c r="ED26" s="109"/>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1"/>
      <c r="IP26" s="2"/>
      <c r="IQ26" s="2"/>
      <c r="IR26" s="2"/>
      <c r="IS26" s="2"/>
      <c r="IT26" s="2"/>
      <c r="IU26" s="2"/>
      <c r="IV26" s="2"/>
      <c r="IW26" s="2"/>
      <c r="IX26" s="109"/>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1"/>
      <c r="NJ26" s="2"/>
      <c r="NK26" s="2"/>
      <c r="NL26" s="2"/>
      <c r="NM26" s="2"/>
      <c r="NN26" s="2"/>
      <c r="NO26" s="2"/>
      <c r="NP26" s="2"/>
      <c r="NQ26" s="2"/>
      <c r="NR26" s="109"/>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1"/>
      <c r="SD26" s="2"/>
      <c r="SE26" s="2"/>
      <c r="SF26" s="2"/>
      <c r="SG26" s="2"/>
      <c r="SH26" s="2"/>
      <c r="SI26" s="2"/>
      <c r="SJ26" s="2"/>
      <c r="SK26" s="14"/>
      <c r="SL26" s="2"/>
      <c r="SM26" s="100"/>
      <c r="SN26" s="101"/>
      <c r="SO26" s="101"/>
      <c r="SP26" s="101"/>
      <c r="SQ26" s="101"/>
      <c r="SR26" s="101"/>
      <c r="SS26" s="101"/>
      <c r="ST26" s="101"/>
      <c r="SU26" s="101"/>
      <c r="SV26" s="101"/>
      <c r="SW26" s="101"/>
      <c r="SX26" s="101"/>
      <c r="SY26" s="101"/>
      <c r="SZ26" s="101"/>
      <c r="TA26" s="102"/>
    </row>
    <row r="27" spans="1:521" ht="13.5" customHeight="1" x14ac:dyDescent="0.15">
      <c r="A27" s="2"/>
      <c r="B27" s="13"/>
      <c r="C27" s="2"/>
      <c r="D27" s="2"/>
      <c r="E27" s="2"/>
      <c r="F27" s="2"/>
      <c r="G27" s="2"/>
      <c r="H27" s="2"/>
      <c r="I27" s="2"/>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1"/>
      <c r="DV27" s="2"/>
      <c r="DW27" s="2"/>
      <c r="DX27" s="2"/>
      <c r="DY27" s="2"/>
      <c r="DZ27" s="2"/>
      <c r="EA27" s="2"/>
      <c r="EB27" s="2"/>
      <c r="EC27" s="2"/>
      <c r="ED27" s="109"/>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1"/>
      <c r="IP27" s="2"/>
      <c r="IQ27" s="2"/>
      <c r="IR27" s="2"/>
      <c r="IS27" s="2"/>
      <c r="IT27" s="2"/>
      <c r="IU27" s="2"/>
      <c r="IV27" s="2"/>
      <c r="IW27" s="2"/>
      <c r="IX27" s="109"/>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1"/>
      <c r="NJ27" s="2"/>
      <c r="NK27" s="2"/>
      <c r="NL27" s="2"/>
      <c r="NM27" s="2"/>
      <c r="NN27" s="2"/>
      <c r="NO27" s="2"/>
      <c r="NP27" s="2"/>
      <c r="NQ27" s="2"/>
      <c r="NR27" s="109"/>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1"/>
      <c r="SD27" s="2"/>
      <c r="SE27" s="2"/>
      <c r="SF27" s="2"/>
      <c r="SG27" s="2"/>
      <c r="SH27" s="2"/>
      <c r="SI27" s="2"/>
      <c r="SJ27" s="2"/>
      <c r="SK27" s="14"/>
      <c r="SL27" s="2"/>
      <c r="SM27" s="100"/>
      <c r="SN27" s="101"/>
      <c r="SO27" s="101"/>
      <c r="SP27" s="101"/>
      <c r="SQ27" s="101"/>
      <c r="SR27" s="101"/>
      <c r="SS27" s="101"/>
      <c r="ST27" s="101"/>
      <c r="SU27" s="101"/>
      <c r="SV27" s="101"/>
      <c r="SW27" s="101"/>
      <c r="SX27" s="101"/>
      <c r="SY27" s="101"/>
      <c r="SZ27" s="101"/>
      <c r="TA27" s="102"/>
    </row>
    <row r="28" spans="1:521" ht="13.5" customHeight="1" x14ac:dyDescent="0.15">
      <c r="A28" s="2"/>
      <c r="B28" s="13"/>
      <c r="C28" s="2"/>
      <c r="D28" s="2"/>
      <c r="E28" s="2"/>
      <c r="F28" s="2"/>
      <c r="G28" s="2"/>
      <c r="H28" s="2"/>
      <c r="I28" s="2"/>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1"/>
      <c r="DV28" s="2"/>
      <c r="DW28" s="2"/>
      <c r="DX28" s="2"/>
      <c r="DY28" s="2"/>
      <c r="DZ28" s="2"/>
      <c r="EA28" s="2"/>
      <c r="EB28" s="2"/>
      <c r="EC28" s="2"/>
      <c r="ED28" s="109"/>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1"/>
      <c r="IP28" s="2"/>
      <c r="IQ28" s="2"/>
      <c r="IR28" s="2"/>
      <c r="IS28" s="2"/>
      <c r="IT28" s="2"/>
      <c r="IU28" s="2"/>
      <c r="IV28" s="2"/>
      <c r="IW28" s="2"/>
      <c r="IX28" s="109"/>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1"/>
      <c r="NJ28" s="2"/>
      <c r="NK28" s="2"/>
      <c r="NL28" s="2"/>
      <c r="NM28" s="2"/>
      <c r="NN28" s="2"/>
      <c r="NO28" s="2"/>
      <c r="NP28" s="2"/>
      <c r="NQ28" s="2"/>
      <c r="NR28" s="109"/>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1"/>
      <c r="SD28" s="2"/>
      <c r="SE28" s="2"/>
      <c r="SF28" s="2"/>
      <c r="SG28" s="2"/>
      <c r="SH28" s="2"/>
      <c r="SI28" s="2"/>
      <c r="SJ28" s="2"/>
      <c r="SK28" s="14"/>
      <c r="SL28" s="2"/>
      <c r="SM28" s="100"/>
      <c r="SN28" s="101"/>
      <c r="SO28" s="101"/>
      <c r="SP28" s="101"/>
      <c r="SQ28" s="101"/>
      <c r="SR28" s="101"/>
      <c r="SS28" s="101"/>
      <c r="ST28" s="101"/>
      <c r="SU28" s="101"/>
      <c r="SV28" s="101"/>
      <c r="SW28" s="101"/>
      <c r="SX28" s="101"/>
      <c r="SY28" s="101"/>
      <c r="SZ28" s="101"/>
      <c r="TA28" s="102"/>
    </row>
    <row r="29" spans="1:521" ht="13.5" customHeight="1" x14ac:dyDescent="0.15">
      <c r="A29" s="2"/>
      <c r="B29" s="13"/>
      <c r="C29" s="2"/>
      <c r="D29" s="2"/>
      <c r="E29" s="2"/>
      <c r="F29" s="2"/>
      <c r="G29" s="2"/>
      <c r="H29" s="2"/>
      <c r="I29" s="2"/>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4"/>
      <c r="DV29" s="2"/>
      <c r="DW29" s="2"/>
      <c r="DX29" s="2"/>
      <c r="DY29" s="2"/>
      <c r="DZ29" s="2"/>
      <c r="EA29" s="2"/>
      <c r="EB29" s="2"/>
      <c r="EC29" s="2"/>
      <c r="ED29" s="112"/>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4"/>
      <c r="IP29" s="2"/>
      <c r="IQ29" s="2"/>
      <c r="IR29" s="2"/>
      <c r="IS29" s="2"/>
      <c r="IT29" s="2"/>
      <c r="IU29" s="2"/>
      <c r="IV29" s="2"/>
      <c r="IW29" s="2"/>
      <c r="IX29" s="112"/>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4"/>
      <c r="NJ29" s="2"/>
      <c r="NK29" s="2"/>
      <c r="NL29" s="2"/>
      <c r="NM29" s="2"/>
      <c r="NN29" s="2"/>
      <c r="NO29" s="2"/>
      <c r="NP29" s="2"/>
      <c r="NQ29" s="2"/>
      <c r="NR29" s="112"/>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4"/>
      <c r="SD29" s="2"/>
      <c r="SE29" s="2"/>
      <c r="SF29" s="2"/>
      <c r="SG29" s="2"/>
      <c r="SH29" s="2"/>
      <c r="SI29" s="2"/>
      <c r="SJ29" s="2"/>
      <c r="SK29" s="14"/>
      <c r="SL29" s="2"/>
      <c r="SM29" s="100"/>
      <c r="SN29" s="101"/>
      <c r="SO29" s="101"/>
      <c r="SP29" s="101"/>
      <c r="SQ29" s="101"/>
      <c r="SR29" s="101"/>
      <c r="SS29" s="101"/>
      <c r="ST29" s="101"/>
      <c r="SU29" s="101"/>
      <c r="SV29" s="101"/>
      <c r="SW29" s="101"/>
      <c r="SX29" s="101"/>
      <c r="SY29" s="101"/>
      <c r="SZ29" s="101"/>
      <c r="TA29" s="102"/>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0"/>
      <c r="SN30" s="101"/>
      <c r="SO30" s="101"/>
      <c r="SP30" s="101"/>
      <c r="SQ30" s="101"/>
      <c r="SR30" s="101"/>
      <c r="SS30" s="101"/>
      <c r="ST30" s="101"/>
      <c r="SU30" s="101"/>
      <c r="SV30" s="101"/>
      <c r="SW30" s="101"/>
      <c r="SX30" s="101"/>
      <c r="SY30" s="101"/>
      <c r="SZ30" s="101"/>
      <c r="TA30" s="102"/>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00"/>
      <c r="SN31" s="101"/>
      <c r="SO31" s="101"/>
      <c r="SP31" s="101"/>
      <c r="SQ31" s="101"/>
      <c r="SR31" s="101"/>
      <c r="SS31" s="101"/>
      <c r="ST31" s="101"/>
      <c r="SU31" s="101"/>
      <c r="SV31" s="101"/>
      <c r="SW31" s="101"/>
      <c r="SX31" s="101"/>
      <c r="SY31" s="101"/>
      <c r="SZ31" s="101"/>
      <c r="TA31" s="102"/>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169.3</v>
      </c>
      <c r="Y32" s="90"/>
      <c r="Z32" s="90"/>
      <c r="AA32" s="90"/>
      <c r="AB32" s="90"/>
      <c r="AC32" s="90"/>
      <c r="AD32" s="90"/>
      <c r="AE32" s="90"/>
      <c r="AF32" s="90"/>
      <c r="AG32" s="90"/>
      <c r="AH32" s="90"/>
      <c r="AI32" s="90"/>
      <c r="AJ32" s="90"/>
      <c r="AK32" s="90"/>
      <c r="AL32" s="90"/>
      <c r="AM32" s="90"/>
      <c r="AN32" s="90"/>
      <c r="AO32" s="90"/>
      <c r="AP32" s="90"/>
      <c r="AQ32" s="91"/>
      <c r="AR32" s="89">
        <f>データ!U6</f>
        <v>180.05</v>
      </c>
      <c r="AS32" s="90"/>
      <c r="AT32" s="90"/>
      <c r="AU32" s="90"/>
      <c r="AV32" s="90"/>
      <c r="AW32" s="90"/>
      <c r="AX32" s="90"/>
      <c r="AY32" s="90"/>
      <c r="AZ32" s="90"/>
      <c r="BA32" s="90"/>
      <c r="BB32" s="90"/>
      <c r="BC32" s="90"/>
      <c r="BD32" s="90"/>
      <c r="BE32" s="90"/>
      <c r="BF32" s="90"/>
      <c r="BG32" s="90"/>
      <c r="BH32" s="90"/>
      <c r="BI32" s="90"/>
      <c r="BJ32" s="90"/>
      <c r="BK32" s="91"/>
      <c r="BL32" s="89">
        <f>データ!V6</f>
        <v>160.80000000000001</v>
      </c>
      <c r="BM32" s="90"/>
      <c r="BN32" s="90"/>
      <c r="BO32" s="90"/>
      <c r="BP32" s="90"/>
      <c r="BQ32" s="90"/>
      <c r="BR32" s="90"/>
      <c r="BS32" s="90"/>
      <c r="BT32" s="90"/>
      <c r="BU32" s="90"/>
      <c r="BV32" s="90"/>
      <c r="BW32" s="90"/>
      <c r="BX32" s="90"/>
      <c r="BY32" s="90"/>
      <c r="BZ32" s="90"/>
      <c r="CA32" s="90"/>
      <c r="CB32" s="90"/>
      <c r="CC32" s="90"/>
      <c r="CD32" s="90"/>
      <c r="CE32" s="91"/>
      <c r="CF32" s="89">
        <f>データ!W6</f>
        <v>176.6</v>
      </c>
      <c r="CG32" s="90"/>
      <c r="CH32" s="90"/>
      <c r="CI32" s="90"/>
      <c r="CJ32" s="90"/>
      <c r="CK32" s="90"/>
      <c r="CL32" s="90"/>
      <c r="CM32" s="90"/>
      <c r="CN32" s="90"/>
      <c r="CO32" s="90"/>
      <c r="CP32" s="90"/>
      <c r="CQ32" s="90"/>
      <c r="CR32" s="90"/>
      <c r="CS32" s="90"/>
      <c r="CT32" s="90"/>
      <c r="CU32" s="90"/>
      <c r="CV32" s="90"/>
      <c r="CW32" s="90"/>
      <c r="CX32" s="90"/>
      <c r="CY32" s="91"/>
      <c r="CZ32" s="89">
        <f>データ!X6</f>
        <v>144.74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1567.71</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7557.25</v>
      </c>
      <c r="JM32" s="90"/>
      <c r="JN32" s="90"/>
      <c r="JO32" s="90"/>
      <c r="JP32" s="90"/>
      <c r="JQ32" s="90"/>
      <c r="JR32" s="90"/>
      <c r="JS32" s="90"/>
      <c r="JT32" s="90"/>
      <c r="JU32" s="90"/>
      <c r="JV32" s="90"/>
      <c r="JW32" s="90"/>
      <c r="JX32" s="90"/>
      <c r="JY32" s="90"/>
      <c r="JZ32" s="90"/>
      <c r="KA32" s="90"/>
      <c r="KB32" s="90"/>
      <c r="KC32" s="90"/>
      <c r="KD32" s="90"/>
      <c r="KE32" s="91"/>
      <c r="KF32" s="89">
        <f>データ!AQ6</f>
        <v>11864.03</v>
      </c>
      <c r="KG32" s="90"/>
      <c r="KH32" s="90"/>
      <c r="KI32" s="90"/>
      <c r="KJ32" s="90"/>
      <c r="KK32" s="90"/>
      <c r="KL32" s="90"/>
      <c r="KM32" s="90"/>
      <c r="KN32" s="90"/>
      <c r="KO32" s="90"/>
      <c r="KP32" s="90"/>
      <c r="KQ32" s="90"/>
      <c r="KR32" s="90"/>
      <c r="KS32" s="90"/>
      <c r="KT32" s="90"/>
      <c r="KU32" s="90"/>
      <c r="KV32" s="90"/>
      <c r="KW32" s="90"/>
      <c r="KX32" s="90"/>
      <c r="KY32" s="91"/>
      <c r="KZ32" s="89">
        <f>データ!AR6</f>
        <v>10554.02</v>
      </c>
      <c r="LA32" s="90"/>
      <c r="LB32" s="90"/>
      <c r="LC32" s="90"/>
      <c r="LD32" s="90"/>
      <c r="LE32" s="90"/>
      <c r="LF32" s="90"/>
      <c r="LG32" s="90"/>
      <c r="LH32" s="90"/>
      <c r="LI32" s="90"/>
      <c r="LJ32" s="90"/>
      <c r="LK32" s="90"/>
      <c r="LL32" s="90"/>
      <c r="LM32" s="90"/>
      <c r="LN32" s="90"/>
      <c r="LO32" s="90"/>
      <c r="LP32" s="90"/>
      <c r="LQ32" s="90"/>
      <c r="LR32" s="90"/>
      <c r="LS32" s="91"/>
      <c r="LT32" s="89">
        <f>データ!AS6</f>
        <v>1512.79</v>
      </c>
      <c r="LU32" s="90"/>
      <c r="LV32" s="90"/>
      <c r="LW32" s="90"/>
      <c r="LX32" s="90"/>
      <c r="LY32" s="90"/>
      <c r="LZ32" s="90"/>
      <c r="MA32" s="90"/>
      <c r="MB32" s="90"/>
      <c r="MC32" s="90"/>
      <c r="MD32" s="90"/>
      <c r="ME32" s="90"/>
      <c r="MF32" s="90"/>
      <c r="MG32" s="90"/>
      <c r="MH32" s="90"/>
      <c r="MI32" s="90"/>
      <c r="MJ32" s="90"/>
      <c r="MK32" s="90"/>
      <c r="ML32" s="90"/>
      <c r="MM32" s="91"/>
      <c r="MN32" s="89">
        <f>データ!AT6</f>
        <v>12539.14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00"/>
      <c r="SN32" s="101"/>
      <c r="SO32" s="101"/>
      <c r="SP32" s="101"/>
      <c r="SQ32" s="101"/>
      <c r="SR32" s="101"/>
      <c r="SS32" s="101"/>
      <c r="ST32" s="101"/>
      <c r="SU32" s="101"/>
      <c r="SV32" s="101"/>
      <c r="SW32" s="101"/>
      <c r="SX32" s="101"/>
      <c r="SY32" s="101"/>
      <c r="SZ32" s="101"/>
      <c r="TA32" s="102"/>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00"/>
      <c r="SN33" s="101"/>
      <c r="SO33" s="101"/>
      <c r="SP33" s="101"/>
      <c r="SQ33" s="101"/>
      <c r="SR33" s="101"/>
      <c r="SS33" s="101"/>
      <c r="ST33" s="101"/>
      <c r="SU33" s="101"/>
      <c r="SV33" s="101"/>
      <c r="SW33" s="101"/>
      <c r="SX33" s="101"/>
      <c r="SY33" s="101"/>
      <c r="SZ33" s="101"/>
      <c r="TA33" s="102"/>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00"/>
      <c r="SN34" s="101"/>
      <c r="SO34" s="101"/>
      <c r="SP34" s="101"/>
      <c r="SQ34" s="101"/>
      <c r="SR34" s="101"/>
      <c r="SS34" s="101"/>
      <c r="ST34" s="101"/>
      <c r="SU34" s="101"/>
      <c r="SV34" s="101"/>
      <c r="SW34" s="101"/>
      <c r="SX34" s="101"/>
      <c r="SY34" s="101"/>
      <c r="SZ34" s="101"/>
      <c r="TA34" s="102"/>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0"/>
      <c r="SN35" s="101"/>
      <c r="SO35" s="101"/>
      <c r="SP35" s="101"/>
      <c r="SQ35" s="101"/>
      <c r="SR35" s="101"/>
      <c r="SS35" s="101"/>
      <c r="ST35" s="101"/>
      <c r="SU35" s="101"/>
      <c r="SV35" s="101"/>
      <c r="SW35" s="101"/>
      <c r="SX35" s="101"/>
      <c r="SY35" s="101"/>
      <c r="SZ35" s="101"/>
      <c r="TA35" s="102"/>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0"/>
      <c r="SN36" s="101"/>
      <c r="SO36" s="101"/>
      <c r="SP36" s="101"/>
      <c r="SQ36" s="101"/>
      <c r="SR36" s="101"/>
      <c r="SS36" s="101"/>
      <c r="ST36" s="101"/>
      <c r="SU36" s="101"/>
      <c r="SV36" s="101"/>
      <c r="SW36" s="101"/>
      <c r="SX36" s="101"/>
      <c r="SY36" s="101"/>
      <c r="SZ36" s="101"/>
      <c r="TA36" s="102"/>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0"/>
      <c r="SN37" s="101"/>
      <c r="SO37" s="101"/>
      <c r="SP37" s="101"/>
      <c r="SQ37" s="101"/>
      <c r="SR37" s="101"/>
      <c r="SS37" s="101"/>
      <c r="ST37" s="101"/>
      <c r="SU37" s="101"/>
      <c r="SV37" s="101"/>
      <c r="SW37" s="101"/>
      <c r="SX37" s="101"/>
      <c r="SY37" s="101"/>
      <c r="SZ37" s="101"/>
      <c r="TA37" s="102"/>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0"/>
      <c r="SN38" s="101"/>
      <c r="SO38" s="101"/>
      <c r="SP38" s="101"/>
      <c r="SQ38" s="101"/>
      <c r="SR38" s="101"/>
      <c r="SS38" s="101"/>
      <c r="ST38" s="101"/>
      <c r="SU38" s="101"/>
      <c r="SV38" s="101"/>
      <c r="SW38" s="101"/>
      <c r="SX38" s="101"/>
      <c r="SY38" s="101"/>
      <c r="SZ38" s="101"/>
      <c r="TA38" s="102"/>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0"/>
      <c r="SN39" s="101"/>
      <c r="SO39" s="101"/>
      <c r="SP39" s="101"/>
      <c r="SQ39" s="101"/>
      <c r="SR39" s="101"/>
      <c r="SS39" s="101"/>
      <c r="ST39" s="101"/>
      <c r="SU39" s="101"/>
      <c r="SV39" s="101"/>
      <c r="SW39" s="101"/>
      <c r="SX39" s="101"/>
      <c r="SY39" s="101"/>
      <c r="SZ39" s="101"/>
      <c r="TA39" s="102"/>
    </row>
    <row r="40" spans="1:521" ht="13.5" customHeight="1" x14ac:dyDescent="0.15">
      <c r="A40" s="2"/>
      <c r="B40" s="13"/>
      <c r="C40" s="2"/>
      <c r="D40" s="2"/>
      <c r="E40" s="2"/>
      <c r="F40" s="2"/>
      <c r="G40" s="2"/>
      <c r="H40" s="2"/>
      <c r="I40" s="2"/>
      <c r="J40" s="106"/>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2"/>
      <c r="DW40" s="2"/>
      <c r="DX40" s="2"/>
      <c r="DY40" s="2"/>
      <c r="DZ40" s="2"/>
      <c r="EA40" s="2"/>
      <c r="EB40" s="2"/>
      <c r="EC40" s="2"/>
      <c r="ED40" s="106"/>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8"/>
      <c r="IP40" s="2"/>
      <c r="IQ40" s="2"/>
      <c r="IR40" s="2"/>
      <c r="IS40" s="2"/>
      <c r="IT40" s="2"/>
      <c r="IU40" s="2"/>
      <c r="IV40" s="2"/>
      <c r="IW40" s="2"/>
      <c r="IX40" s="106"/>
      <c r="IY40" s="107"/>
      <c r="IZ40" s="107"/>
      <c r="JA40" s="107"/>
      <c r="JB40" s="107"/>
      <c r="JC40" s="107"/>
      <c r="JD40" s="107"/>
      <c r="JE40" s="107"/>
      <c r="JF40" s="107"/>
      <c r="JG40" s="107"/>
      <c r="JH40" s="107"/>
      <c r="JI40" s="107"/>
      <c r="JJ40" s="107"/>
      <c r="JK40" s="107"/>
      <c r="JL40" s="107"/>
      <c r="JM40" s="107"/>
      <c r="JN40" s="107"/>
      <c r="JO40" s="107"/>
      <c r="JP40" s="107"/>
      <c r="JQ40" s="107"/>
      <c r="JR40" s="107"/>
      <c r="JS40" s="107"/>
      <c r="JT40" s="107"/>
      <c r="JU40" s="107"/>
      <c r="JV40" s="107"/>
      <c r="JW40" s="107"/>
      <c r="JX40" s="107"/>
      <c r="JY40" s="107"/>
      <c r="JZ40" s="107"/>
      <c r="KA40" s="107"/>
      <c r="KB40" s="107"/>
      <c r="KC40" s="107"/>
      <c r="KD40" s="107"/>
      <c r="KE40" s="107"/>
      <c r="KF40" s="107"/>
      <c r="KG40" s="107"/>
      <c r="KH40" s="107"/>
      <c r="KI40" s="107"/>
      <c r="KJ40" s="107"/>
      <c r="KK40" s="107"/>
      <c r="KL40" s="107"/>
      <c r="KM40" s="107"/>
      <c r="KN40" s="107"/>
      <c r="KO40" s="107"/>
      <c r="KP40" s="107"/>
      <c r="KQ40" s="107"/>
      <c r="KR40" s="107"/>
      <c r="KS40" s="107"/>
      <c r="KT40" s="107"/>
      <c r="KU40" s="107"/>
      <c r="KV40" s="107"/>
      <c r="KW40" s="107"/>
      <c r="KX40" s="107"/>
      <c r="KY40" s="107"/>
      <c r="KZ40" s="107"/>
      <c r="LA40" s="107"/>
      <c r="LB40" s="107"/>
      <c r="LC40" s="107"/>
      <c r="LD40" s="107"/>
      <c r="LE40" s="107"/>
      <c r="LF40" s="107"/>
      <c r="LG40" s="107"/>
      <c r="LH40" s="107"/>
      <c r="LI40" s="107"/>
      <c r="LJ40" s="107"/>
      <c r="LK40" s="107"/>
      <c r="LL40" s="107"/>
      <c r="LM40" s="107"/>
      <c r="LN40" s="107"/>
      <c r="LO40" s="107"/>
      <c r="LP40" s="107"/>
      <c r="LQ40" s="107"/>
      <c r="LR40" s="107"/>
      <c r="LS40" s="107"/>
      <c r="LT40" s="107"/>
      <c r="LU40" s="107"/>
      <c r="LV40" s="107"/>
      <c r="LW40" s="107"/>
      <c r="LX40" s="107"/>
      <c r="LY40" s="107"/>
      <c r="LZ40" s="107"/>
      <c r="MA40" s="107"/>
      <c r="MB40" s="107"/>
      <c r="MC40" s="107"/>
      <c r="MD40" s="107"/>
      <c r="ME40" s="107"/>
      <c r="MF40" s="107"/>
      <c r="MG40" s="107"/>
      <c r="MH40" s="107"/>
      <c r="MI40" s="107"/>
      <c r="MJ40" s="107"/>
      <c r="MK40" s="107"/>
      <c r="ML40" s="107"/>
      <c r="MM40" s="107"/>
      <c r="MN40" s="107"/>
      <c r="MO40" s="107"/>
      <c r="MP40" s="107"/>
      <c r="MQ40" s="107"/>
      <c r="MR40" s="107"/>
      <c r="MS40" s="107"/>
      <c r="MT40" s="107"/>
      <c r="MU40" s="107"/>
      <c r="MV40" s="107"/>
      <c r="MW40" s="107"/>
      <c r="MX40" s="107"/>
      <c r="MY40" s="107"/>
      <c r="MZ40" s="107"/>
      <c r="NA40" s="107"/>
      <c r="NB40" s="107"/>
      <c r="NC40" s="107"/>
      <c r="ND40" s="107"/>
      <c r="NE40" s="107"/>
      <c r="NF40" s="107"/>
      <c r="NG40" s="107"/>
      <c r="NH40" s="107"/>
      <c r="NI40" s="108"/>
      <c r="NJ40" s="2"/>
      <c r="NK40" s="2"/>
      <c r="NL40" s="2"/>
      <c r="NM40" s="2"/>
      <c r="NN40" s="2"/>
      <c r="NO40" s="2"/>
      <c r="NP40" s="2"/>
      <c r="NQ40" s="2"/>
      <c r="NR40" s="106"/>
      <c r="NS40" s="107"/>
      <c r="NT40" s="107"/>
      <c r="NU40" s="107"/>
      <c r="NV40" s="107"/>
      <c r="NW40" s="107"/>
      <c r="NX40" s="107"/>
      <c r="NY40" s="107"/>
      <c r="NZ40" s="107"/>
      <c r="OA40" s="107"/>
      <c r="OB40" s="107"/>
      <c r="OC40" s="107"/>
      <c r="OD40" s="107"/>
      <c r="OE40" s="107"/>
      <c r="OF40" s="107"/>
      <c r="OG40" s="107"/>
      <c r="OH40" s="107"/>
      <c r="OI40" s="107"/>
      <c r="OJ40" s="107"/>
      <c r="OK40" s="107"/>
      <c r="OL40" s="107"/>
      <c r="OM40" s="107"/>
      <c r="ON40" s="107"/>
      <c r="OO40" s="107"/>
      <c r="OP40" s="107"/>
      <c r="OQ40" s="107"/>
      <c r="OR40" s="107"/>
      <c r="OS40" s="107"/>
      <c r="OT40" s="107"/>
      <c r="OU40" s="107"/>
      <c r="OV40" s="107"/>
      <c r="OW40" s="107"/>
      <c r="OX40" s="107"/>
      <c r="OY40" s="107"/>
      <c r="OZ40" s="107"/>
      <c r="PA40" s="107"/>
      <c r="PB40" s="107"/>
      <c r="PC40" s="107"/>
      <c r="PD40" s="107"/>
      <c r="PE40" s="107"/>
      <c r="PF40" s="107"/>
      <c r="PG40" s="107"/>
      <c r="PH40" s="107"/>
      <c r="PI40" s="107"/>
      <c r="PJ40" s="107"/>
      <c r="PK40" s="107"/>
      <c r="PL40" s="107"/>
      <c r="PM40" s="107"/>
      <c r="PN40" s="107"/>
      <c r="PO40" s="107"/>
      <c r="PP40" s="107"/>
      <c r="PQ40" s="107"/>
      <c r="PR40" s="107"/>
      <c r="PS40" s="107"/>
      <c r="PT40" s="107"/>
      <c r="PU40" s="107"/>
      <c r="PV40" s="107"/>
      <c r="PW40" s="107"/>
      <c r="PX40" s="107"/>
      <c r="PY40" s="107"/>
      <c r="PZ40" s="107"/>
      <c r="QA40" s="107"/>
      <c r="QB40" s="107"/>
      <c r="QC40" s="107"/>
      <c r="QD40" s="107"/>
      <c r="QE40" s="107"/>
      <c r="QF40" s="107"/>
      <c r="QG40" s="107"/>
      <c r="QH40" s="107"/>
      <c r="QI40" s="107"/>
      <c r="QJ40" s="107"/>
      <c r="QK40" s="107"/>
      <c r="QL40" s="107"/>
      <c r="QM40" s="107"/>
      <c r="QN40" s="107"/>
      <c r="QO40" s="107"/>
      <c r="QP40" s="107"/>
      <c r="QQ40" s="107"/>
      <c r="QR40" s="107"/>
      <c r="QS40" s="107"/>
      <c r="QT40" s="107"/>
      <c r="QU40" s="107"/>
      <c r="QV40" s="107"/>
      <c r="QW40" s="107"/>
      <c r="QX40" s="107"/>
      <c r="QY40" s="107"/>
      <c r="QZ40" s="107"/>
      <c r="RA40" s="107"/>
      <c r="RB40" s="107"/>
      <c r="RC40" s="107"/>
      <c r="RD40" s="107"/>
      <c r="RE40" s="107"/>
      <c r="RF40" s="107"/>
      <c r="RG40" s="107"/>
      <c r="RH40" s="107"/>
      <c r="RI40" s="107"/>
      <c r="RJ40" s="107"/>
      <c r="RK40" s="107"/>
      <c r="RL40" s="107"/>
      <c r="RM40" s="107"/>
      <c r="RN40" s="107"/>
      <c r="RO40" s="107"/>
      <c r="RP40" s="107"/>
      <c r="RQ40" s="107"/>
      <c r="RR40" s="107"/>
      <c r="RS40" s="107"/>
      <c r="RT40" s="107"/>
      <c r="RU40" s="107"/>
      <c r="RV40" s="107"/>
      <c r="RW40" s="107"/>
      <c r="RX40" s="107"/>
      <c r="RY40" s="107"/>
      <c r="RZ40" s="107"/>
      <c r="SA40" s="107"/>
      <c r="SB40" s="107"/>
      <c r="SC40" s="108"/>
      <c r="SD40" s="2"/>
      <c r="SE40" s="2"/>
      <c r="SF40" s="2"/>
      <c r="SG40" s="2"/>
      <c r="SH40" s="2"/>
      <c r="SI40" s="2"/>
      <c r="SJ40" s="2"/>
      <c r="SK40" s="14"/>
      <c r="SL40" s="2"/>
      <c r="SM40" s="100"/>
      <c r="SN40" s="101"/>
      <c r="SO40" s="101"/>
      <c r="SP40" s="101"/>
      <c r="SQ40" s="101"/>
      <c r="SR40" s="101"/>
      <c r="SS40" s="101"/>
      <c r="ST40" s="101"/>
      <c r="SU40" s="101"/>
      <c r="SV40" s="101"/>
      <c r="SW40" s="101"/>
      <c r="SX40" s="101"/>
      <c r="SY40" s="101"/>
      <c r="SZ40" s="101"/>
      <c r="TA40" s="102"/>
    </row>
    <row r="41" spans="1:521" ht="13.5" customHeight="1" x14ac:dyDescent="0.15">
      <c r="A41" s="2"/>
      <c r="B41" s="13"/>
      <c r="C41" s="2"/>
      <c r="D41" s="2"/>
      <c r="E41" s="2"/>
      <c r="F41" s="2"/>
      <c r="G41" s="2"/>
      <c r="H41" s="2"/>
      <c r="I41" s="2"/>
      <c r="J41" s="109"/>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1"/>
      <c r="DV41" s="2"/>
      <c r="DW41" s="2"/>
      <c r="DX41" s="2"/>
      <c r="DY41" s="2"/>
      <c r="DZ41" s="2"/>
      <c r="EA41" s="2"/>
      <c r="EB41" s="2"/>
      <c r="EC41" s="2"/>
      <c r="ED41" s="109"/>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1"/>
      <c r="IP41" s="2"/>
      <c r="IQ41" s="2"/>
      <c r="IR41" s="2"/>
      <c r="IS41" s="2"/>
      <c r="IT41" s="2"/>
      <c r="IU41" s="2"/>
      <c r="IV41" s="2"/>
      <c r="IW41" s="2"/>
      <c r="IX41" s="109"/>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c r="ME41" s="110"/>
      <c r="MF41" s="110"/>
      <c r="MG41" s="110"/>
      <c r="MH41" s="110"/>
      <c r="MI41" s="110"/>
      <c r="MJ41" s="110"/>
      <c r="MK41" s="110"/>
      <c r="ML41" s="110"/>
      <c r="MM41" s="110"/>
      <c r="MN41" s="110"/>
      <c r="MO41" s="110"/>
      <c r="MP41" s="110"/>
      <c r="MQ41" s="110"/>
      <c r="MR41" s="110"/>
      <c r="MS41" s="110"/>
      <c r="MT41" s="110"/>
      <c r="MU41" s="110"/>
      <c r="MV41" s="110"/>
      <c r="MW41" s="110"/>
      <c r="MX41" s="110"/>
      <c r="MY41" s="110"/>
      <c r="MZ41" s="110"/>
      <c r="NA41" s="110"/>
      <c r="NB41" s="110"/>
      <c r="NC41" s="110"/>
      <c r="ND41" s="110"/>
      <c r="NE41" s="110"/>
      <c r="NF41" s="110"/>
      <c r="NG41" s="110"/>
      <c r="NH41" s="110"/>
      <c r="NI41" s="111"/>
      <c r="NJ41" s="2"/>
      <c r="NK41" s="2"/>
      <c r="NL41" s="2"/>
      <c r="NM41" s="2"/>
      <c r="NN41" s="2"/>
      <c r="NO41" s="2"/>
      <c r="NP41" s="2"/>
      <c r="NQ41" s="2"/>
      <c r="NR41" s="109"/>
      <c r="NS41" s="110"/>
      <c r="NT41" s="110"/>
      <c r="NU41" s="110"/>
      <c r="NV41" s="110"/>
      <c r="NW41" s="110"/>
      <c r="NX41" s="110"/>
      <c r="NY41" s="110"/>
      <c r="NZ41" s="110"/>
      <c r="OA41" s="110"/>
      <c r="OB41" s="110"/>
      <c r="OC41" s="110"/>
      <c r="OD41" s="110"/>
      <c r="OE41" s="110"/>
      <c r="OF41" s="110"/>
      <c r="OG41" s="110"/>
      <c r="OH41" s="110"/>
      <c r="OI41" s="110"/>
      <c r="OJ41" s="110"/>
      <c r="OK41" s="110"/>
      <c r="OL41" s="110"/>
      <c r="OM41" s="110"/>
      <c r="ON41" s="110"/>
      <c r="OO41" s="110"/>
      <c r="OP41" s="110"/>
      <c r="OQ41" s="110"/>
      <c r="OR41" s="110"/>
      <c r="OS41" s="110"/>
      <c r="OT41" s="110"/>
      <c r="OU41" s="110"/>
      <c r="OV41" s="110"/>
      <c r="OW41" s="110"/>
      <c r="OX41" s="110"/>
      <c r="OY41" s="110"/>
      <c r="OZ41" s="110"/>
      <c r="PA41" s="110"/>
      <c r="PB41" s="110"/>
      <c r="PC41" s="110"/>
      <c r="PD41" s="110"/>
      <c r="PE41" s="110"/>
      <c r="PF41" s="110"/>
      <c r="PG41" s="110"/>
      <c r="PH41" s="110"/>
      <c r="PI41" s="110"/>
      <c r="PJ41" s="110"/>
      <c r="PK41" s="110"/>
      <c r="PL41" s="110"/>
      <c r="PM41" s="110"/>
      <c r="PN41" s="110"/>
      <c r="PO41" s="110"/>
      <c r="PP41" s="110"/>
      <c r="PQ41" s="110"/>
      <c r="PR41" s="110"/>
      <c r="PS41" s="110"/>
      <c r="PT41" s="110"/>
      <c r="PU41" s="110"/>
      <c r="PV41" s="110"/>
      <c r="PW41" s="110"/>
      <c r="PX41" s="110"/>
      <c r="PY41" s="110"/>
      <c r="PZ41" s="110"/>
      <c r="QA41" s="110"/>
      <c r="QB41" s="110"/>
      <c r="QC41" s="110"/>
      <c r="QD41" s="110"/>
      <c r="QE41" s="110"/>
      <c r="QF41" s="110"/>
      <c r="QG41" s="110"/>
      <c r="QH41" s="110"/>
      <c r="QI41" s="110"/>
      <c r="QJ41" s="110"/>
      <c r="QK41" s="110"/>
      <c r="QL41" s="110"/>
      <c r="QM41" s="110"/>
      <c r="QN41" s="110"/>
      <c r="QO41" s="110"/>
      <c r="QP41" s="110"/>
      <c r="QQ41" s="110"/>
      <c r="QR41" s="110"/>
      <c r="QS41" s="110"/>
      <c r="QT41" s="110"/>
      <c r="QU41" s="110"/>
      <c r="QV41" s="110"/>
      <c r="QW41" s="110"/>
      <c r="QX41" s="110"/>
      <c r="QY41" s="110"/>
      <c r="QZ41" s="110"/>
      <c r="RA41" s="110"/>
      <c r="RB41" s="110"/>
      <c r="RC41" s="110"/>
      <c r="RD41" s="110"/>
      <c r="RE41" s="110"/>
      <c r="RF41" s="110"/>
      <c r="RG41" s="110"/>
      <c r="RH41" s="110"/>
      <c r="RI41" s="110"/>
      <c r="RJ41" s="110"/>
      <c r="RK41" s="110"/>
      <c r="RL41" s="110"/>
      <c r="RM41" s="110"/>
      <c r="RN41" s="110"/>
      <c r="RO41" s="110"/>
      <c r="RP41" s="110"/>
      <c r="RQ41" s="110"/>
      <c r="RR41" s="110"/>
      <c r="RS41" s="110"/>
      <c r="RT41" s="110"/>
      <c r="RU41" s="110"/>
      <c r="RV41" s="110"/>
      <c r="RW41" s="110"/>
      <c r="RX41" s="110"/>
      <c r="RY41" s="110"/>
      <c r="RZ41" s="110"/>
      <c r="SA41" s="110"/>
      <c r="SB41" s="110"/>
      <c r="SC41" s="111"/>
      <c r="SD41" s="2"/>
      <c r="SE41" s="2"/>
      <c r="SF41" s="2"/>
      <c r="SG41" s="2"/>
      <c r="SH41" s="2"/>
      <c r="SI41" s="2"/>
      <c r="SJ41" s="2"/>
      <c r="SK41" s="14"/>
      <c r="SL41" s="2"/>
      <c r="SM41" s="100"/>
      <c r="SN41" s="101"/>
      <c r="SO41" s="101"/>
      <c r="SP41" s="101"/>
      <c r="SQ41" s="101"/>
      <c r="SR41" s="101"/>
      <c r="SS41" s="101"/>
      <c r="ST41" s="101"/>
      <c r="SU41" s="101"/>
      <c r="SV41" s="101"/>
      <c r="SW41" s="101"/>
      <c r="SX41" s="101"/>
      <c r="SY41" s="101"/>
      <c r="SZ41" s="101"/>
      <c r="TA41" s="102"/>
    </row>
    <row r="42" spans="1:521" ht="13.5" customHeight="1" x14ac:dyDescent="0.15">
      <c r="A42" s="2"/>
      <c r="B42" s="13"/>
      <c r="C42" s="2"/>
      <c r="D42" s="2"/>
      <c r="E42" s="2"/>
      <c r="F42" s="2"/>
      <c r="G42" s="2"/>
      <c r="H42" s="2"/>
      <c r="I42" s="2"/>
      <c r="J42" s="109"/>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1"/>
      <c r="DV42" s="2"/>
      <c r="DW42" s="2"/>
      <c r="DX42" s="2"/>
      <c r="DY42" s="2"/>
      <c r="DZ42" s="2"/>
      <c r="EA42" s="2"/>
      <c r="EB42" s="2"/>
      <c r="EC42" s="2"/>
      <c r="ED42" s="109"/>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1"/>
      <c r="IP42" s="2"/>
      <c r="IQ42" s="2"/>
      <c r="IR42" s="2"/>
      <c r="IS42" s="2"/>
      <c r="IT42" s="2"/>
      <c r="IU42" s="2"/>
      <c r="IV42" s="2"/>
      <c r="IW42" s="2"/>
      <c r="IX42" s="109"/>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1"/>
      <c r="NJ42" s="2"/>
      <c r="NK42" s="2"/>
      <c r="NL42" s="2"/>
      <c r="NM42" s="2"/>
      <c r="NN42" s="2"/>
      <c r="NO42" s="2"/>
      <c r="NP42" s="2"/>
      <c r="NQ42" s="2"/>
      <c r="NR42" s="109"/>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1"/>
      <c r="SD42" s="2"/>
      <c r="SE42" s="2"/>
      <c r="SF42" s="2"/>
      <c r="SG42" s="2"/>
      <c r="SH42" s="2"/>
      <c r="SI42" s="2"/>
      <c r="SJ42" s="2"/>
      <c r="SK42" s="14"/>
      <c r="SL42" s="2"/>
      <c r="SM42" s="100"/>
      <c r="SN42" s="101"/>
      <c r="SO42" s="101"/>
      <c r="SP42" s="101"/>
      <c r="SQ42" s="101"/>
      <c r="SR42" s="101"/>
      <c r="SS42" s="101"/>
      <c r="ST42" s="101"/>
      <c r="SU42" s="101"/>
      <c r="SV42" s="101"/>
      <c r="SW42" s="101"/>
      <c r="SX42" s="101"/>
      <c r="SY42" s="101"/>
      <c r="SZ42" s="101"/>
      <c r="TA42" s="102"/>
    </row>
    <row r="43" spans="1:521" ht="13.5" customHeight="1" x14ac:dyDescent="0.15">
      <c r="A43" s="2"/>
      <c r="B43" s="13"/>
      <c r="C43" s="2"/>
      <c r="D43" s="2"/>
      <c r="E43" s="2"/>
      <c r="F43" s="2"/>
      <c r="G43" s="2"/>
      <c r="H43" s="2"/>
      <c r="I43" s="2"/>
      <c r="J43" s="109"/>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1"/>
      <c r="DV43" s="2"/>
      <c r="DW43" s="2"/>
      <c r="DX43" s="2"/>
      <c r="DY43" s="2"/>
      <c r="DZ43" s="2"/>
      <c r="EA43" s="2"/>
      <c r="EB43" s="2"/>
      <c r="EC43" s="2"/>
      <c r="ED43" s="109"/>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1"/>
      <c r="IP43" s="2"/>
      <c r="IQ43" s="2"/>
      <c r="IR43" s="2"/>
      <c r="IS43" s="2"/>
      <c r="IT43" s="2"/>
      <c r="IU43" s="2"/>
      <c r="IV43" s="2"/>
      <c r="IW43" s="2"/>
      <c r="IX43" s="109"/>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c r="ME43" s="110"/>
      <c r="MF43" s="110"/>
      <c r="MG43" s="110"/>
      <c r="MH43" s="110"/>
      <c r="MI43" s="110"/>
      <c r="MJ43" s="110"/>
      <c r="MK43" s="110"/>
      <c r="ML43" s="110"/>
      <c r="MM43" s="110"/>
      <c r="MN43" s="110"/>
      <c r="MO43" s="110"/>
      <c r="MP43" s="110"/>
      <c r="MQ43" s="110"/>
      <c r="MR43" s="110"/>
      <c r="MS43" s="110"/>
      <c r="MT43" s="110"/>
      <c r="MU43" s="110"/>
      <c r="MV43" s="110"/>
      <c r="MW43" s="110"/>
      <c r="MX43" s="110"/>
      <c r="MY43" s="110"/>
      <c r="MZ43" s="110"/>
      <c r="NA43" s="110"/>
      <c r="NB43" s="110"/>
      <c r="NC43" s="110"/>
      <c r="ND43" s="110"/>
      <c r="NE43" s="110"/>
      <c r="NF43" s="110"/>
      <c r="NG43" s="110"/>
      <c r="NH43" s="110"/>
      <c r="NI43" s="111"/>
      <c r="NJ43" s="2"/>
      <c r="NK43" s="2"/>
      <c r="NL43" s="2"/>
      <c r="NM43" s="2"/>
      <c r="NN43" s="2"/>
      <c r="NO43" s="2"/>
      <c r="NP43" s="2"/>
      <c r="NQ43" s="2"/>
      <c r="NR43" s="109"/>
      <c r="NS43" s="110"/>
      <c r="NT43" s="110"/>
      <c r="NU43" s="110"/>
      <c r="NV43" s="110"/>
      <c r="NW43" s="110"/>
      <c r="NX43" s="110"/>
      <c r="NY43" s="110"/>
      <c r="NZ43" s="110"/>
      <c r="OA43" s="110"/>
      <c r="OB43" s="110"/>
      <c r="OC43" s="110"/>
      <c r="OD43" s="110"/>
      <c r="OE43" s="110"/>
      <c r="OF43" s="110"/>
      <c r="OG43" s="110"/>
      <c r="OH43" s="110"/>
      <c r="OI43" s="110"/>
      <c r="OJ43" s="110"/>
      <c r="OK43" s="110"/>
      <c r="OL43" s="110"/>
      <c r="OM43" s="110"/>
      <c r="ON43" s="110"/>
      <c r="OO43" s="110"/>
      <c r="OP43" s="110"/>
      <c r="OQ43" s="110"/>
      <c r="OR43" s="110"/>
      <c r="OS43" s="110"/>
      <c r="OT43" s="110"/>
      <c r="OU43" s="110"/>
      <c r="OV43" s="110"/>
      <c r="OW43" s="110"/>
      <c r="OX43" s="110"/>
      <c r="OY43" s="110"/>
      <c r="OZ43" s="110"/>
      <c r="PA43" s="110"/>
      <c r="PB43" s="110"/>
      <c r="PC43" s="110"/>
      <c r="PD43" s="110"/>
      <c r="PE43" s="110"/>
      <c r="PF43" s="110"/>
      <c r="PG43" s="110"/>
      <c r="PH43" s="110"/>
      <c r="PI43" s="110"/>
      <c r="PJ43" s="110"/>
      <c r="PK43" s="110"/>
      <c r="PL43" s="110"/>
      <c r="PM43" s="110"/>
      <c r="PN43" s="110"/>
      <c r="PO43" s="110"/>
      <c r="PP43" s="110"/>
      <c r="PQ43" s="110"/>
      <c r="PR43" s="110"/>
      <c r="PS43" s="110"/>
      <c r="PT43" s="110"/>
      <c r="PU43" s="110"/>
      <c r="PV43" s="110"/>
      <c r="PW43" s="110"/>
      <c r="PX43" s="110"/>
      <c r="PY43" s="110"/>
      <c r="PZ43" s="110"/>
      <c r="QA43" s="110"/>
      <c r="QB43" s="110"/>
      <c r="QC43" s="110"/>
      <c r="QD43" s="110"/>
      <c r="QE43" s="110"/>
      <c r="QF43" s="110"/>
      <c r="QG43" s="110"/>
      <c r="QH43" s="110"/>
      <c r="QI43" s="110"/>
      <c r="QJ43" s="110"/>
      <c r="QK43" s="110"/>
      <c r="QL43" s="110"/>
      <c r="QM43" s="110"/>
      <c r="QN43" s="110"/>
      <c r="QO43" s="110"/>
      <c r="QP43" s="110"/>
      <c r="QQ43" s="110"/>
      <c r="QR43" s="110"/>
      <c r="QS43" s="110"/>
      <c r="QT43" s="110"/>
      <c r="QU43" s="110"/>
      <c r="QV43" s="110"/>
      <c r="QW43" s="110"/>
      <c r="QX43" s="110"/>
      <c r="QY43" s="110"/>
      <c r="QZ43" s="110"/>
      <c r="RA43" s="110"/>
      <c r="RB43" s="110"/>
      <c r="RC43" s="110"/>
      <c r="RD43" s="110"/>
      <c r="RE43" s="110"/>
      <c r="RF43" s="110"/>
      <c r="RG43" s="110"/>
      <c r="RH43" s="110"/>
      <c r="RI43" s="110"/>
      <c r="RJ43" s="110"/>
      <c r="RK43" s="110"/>
      <c r="RL43" s="110"/>
      <c r="RM43" s="110"/>
      <c r="RN43" s="110"/>
      <c r="RO43" s="110"/>
      <c r="RP43" s="110"/>
      <c r="RQ43" s="110"/>
      <c r="RR43" s="110"/>
      <c r="RS43" s="110"/>
      <c r="RT43" s="110"/>
      <c r="RU43" s="110"/>
      <c r="RV43" s="110"/>
      <c r="RW43" s="110"/>
      <c r="RX43" s="110"/>
      <c r="RY43" s="110"/>
      <c r="RZ43" s="110"/>
      <c r="SA43" s="110"/>
      <c r="SB43" s="110"/>
      <c r="SC43" s="111"/>
      <c r="SD43" s="2"/>
      <c r="SE43" s="2"/>
      <c r="SF43" s="2"/>
      <c r="SG43" s="2"/>
      <c r="SH43" s="2"/>
      <c r="SI43" s="2"/>
      <c r="SJ43" s="2"/>
      <c r="SK43" s="14"/>
      <c r="SL43" s="2"/>
      <c r="SM43" s="100"/>
      <c r="SN43" s="101"/>
      <c r="SO43" s="101"/>
      <c r="SP43" s="101"/>
      <c r="SQ43" s="101"/>
      <c r="SR43" s="101"/>
      <c r="SS43" s="101"/>
      <c r="ST43" s="101"/>
      <c r="SU43" s="101"/>
      <c r="SV43" s="101"/>
      <c r="SW43" s="101"/>
      <c r="SX43" s="101"/>
      <c r="SY43" s="101"/>
      <c r="SZ43" s="101"/>
      <c r="TA43" s="102"/>
    </row>
    <row r="44" spans="1:521" ht="13.5" customHeight="1" x14ac:dyDescent="0.15">
      <c r="A44" s="2"/>
      <c r="B44" s="13"/>
      <c r="C44" s="2"/>
      <c r="D44" s="2"/>
      <c r="E44" s="2"/>
      <c r="F44" s="2"/>
      <c r="G44" s="2"/>
      <c r="H44" s="2"/>
      <c r="I44" s="2"/>
      <c r="J44" s="109"/>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1"/>
      <c r="DV44" s="2"/>
      <c r="DW44" s="2"/>
      <c r="DX44" s="2"/>
      <c r="DY44" s="2"/>
      <c r="DZ44" s="2"/>
      <c r="EA44" s="2"/>
      <c r="EB44" s="2"/>
      <c r="EC44" s="2"/>
      <c r="ED44" s="109"/>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1"/>
      <c r="IP44" s="2"/>
      <c r="IQ44" s="2"/>
      <c r="IR44" s="2"/>
      <c r="IS44" s="2"/>
      <c r="IT44" s="2"/>
      <c r="IU44" s="2"/>
      <c r="IV44" s="2"/>
      <c r="IW44" s="2"/>
      <c r="IX44" s="109"/>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c r="LB44" s="110"/>
      <c r="LC44" s="110"/>
      <c r="LD44" s="110"/>
      <c r="LE44" s="110"/>
      <c r="LF44" s="110"/>
      <c r="LG44" s="110"/>
      <c r="LH44" s="110"/>
      <c r="LI44" s="110"/>
      <c r="LJ44" s="110"/>
      <c r="LK44" s="110"/>
      <c r="LL44" s="110"/>
      <c r="LM44" s="110"/>
      <c r="LN44" s="110"/>
      <c r="LO44" s="110"/>
      <c r="LP44" s="110"/>
      <c r="LQ44" s="110"/>
      <c r="LR44" s="110"/>
      <c r="LS44" s="110"/>
      <c r="LT44" s="110"/>
      <c r="LU44" s="110"/>
      <c r="LV44" s="110"/>
      <c r="LW44" s="110"/>
      <c r="LX44" s="110"/>
      <c r="LY44" s="110"/>
      <c r="LZ44" s="110"/>
      <c r="MA44" s="110"/>
      <c r="MB44" s="110"/>
      <c r="MC44" s="110"/>
      <c r="MD44" s="110"/>
      <c r="ME44" s="110"/>
      <c r="MF44" s="110"/>
      <c r="MG44" s="110"/>
      <c r="MH44" s="110"/>
      <c r="MI44" s="110"/>
      <c r="MJ44" s="110"/>
      <c r="MK44" s="110"/>
      <c r="ML44" s="110"/>
      <c r="MM44" s="110"/>
      <c r="MN44" s="110"/>
      <c r="MO44" s="110"/>
      <c r="MP44" s="110"/>
      <c r="MQ44" s="110"/>
      <c r="MR44" s="110"/>
      <c r="MS44" s="110"/>
      <c r="MT44" s="110"/>
      <c r="MU44" s="110"/>
      <c r="MV44" s="110"/>
      <c r="MW44" s="110"/>
      <c r="MX44" s="110"/>
      <c r="MY44" s="110"/>
      <c r="MZ44" s="110"/>
      <c r="NA44" s="110"/>
      <c r="NB44" s="110"/>
      <c r="NC44" s="110"/>
      <c r="ND44" s="110"/>
      <c r="NE44" s="110"/>
      <c r="NF44" s="110"/>
      <c r="NG44" s="110"/>
      <c r="NH44" s="110"/>
      <c r="NI44" s="111"/>
      <c r="NJ44" s="2"/>
      <c r="NK44" s="2"/>
      <c r="NL44" s="2"/>
      <c r="NM44" s="2"/>
      <c r="NN44" s="2"/>
      <c r="NO44" s="2"/>
      <c r="NP44" s="2"/>
      <c r="NQ44" s="2"/>
      <c r="NR44" s="109"/>
      <c r="NS44" s="110"/>
      <c r="NT44" s="110"/>
      <c r="NU44" s="110"/>
      <c r="NV44" s="110"/>
      <c r="NW44" s="110"/>
      <c r="NX44" s="110"/>
      <c r="NY44" s="110"/>
      <c r="NZ44" s="110"/>
      <c r="OA44" s="110"/>
      <c r="OB44" s="110"/>
      <c r="OC44" s="110"/>
      <c r="OD44" s="110"/>
      <c r="OE44" s="110"/>
      <c r="OF44" s="110"/>
      <c r="OG44" s="110"/>
      <c r="OH44" s="110"/>
      <c r="OI44" s="110"/>
      <c r="OJ44" s="110"/>
      <c r="OK44" s="110"/>
      <c r="OL44" s="110"/>
      <c r="OM44" s="110"/>
      <c r="ON44" s="110"/>
      <c r="OO44" s="110"/>
      <c r="OP44" s="110"/>
      <c r="OQ44" s="110"/>
      <c r="OR44" s="110"/>
      <c r="OS44" s="110"/>
      <c r="OT44" s="110"/>
      <c r="OU44" s="110"/>
      <c r="OV44" s="110"/>
      <c r="OW44" s="110"/>
      <c r="OX44" s="110"/>
      <c r="OY44" s="110"/>
      <c r="OZ44" s="110"/>
      <c r="PA44" s="110"/>
      <c r="PB44" s="110"/>
      <c r="PC44" s="110"/>
      <c r="PD44" s="110"/>
      <c r="PE44" s="110"/>
      <c r="PF44" s="110"/>
      <c r="PG44" s="110"/>
      <c r="PH44" s="110"/>
      <c r="PI44" s="110"/>
      <c r="PJ44" s="110"/>
      <c r="PK44" s="110"/>
      <c r="PL44" s="110"/>
      <c r="PM44" s="110"/>
      <c r="PN44" s="110"/>
      <c r="PO44" s="110"/>
      <c r="PP44" s="110"/>
      <c r="PQ44" s="110"/>
      <c r="PR44" s="110"/>
      <c r="PS44" s="110"/>
      <c r="PT44" s="110"/>
      <c r="PU44" s="110"/>
      <c r="PV44" s="110"/>
      <c r="PW44" s="110"/>
      <c r="PX44" s="110"/>
      <c r="PY44" s="110"/>
      <c r="PZ44" s="110"/>
      <c r="QA44" s="110"/>
      <c r="QB44" s="110"/>
      <c r="QC44" s="110"/>
      <c r="QD44" s="110"/>
      <c r="QE44" s="110"/>
      <c r="QF44" s="110"/>
      <c r="QG44" s="110"/>
      <c r="QH44" s="110"/>
      <c r="QI44" s="110"/>
      <c r="QJ44" s="110"/>
      <c r="QK44" s="110"/>
      <c r="QL44" s="110"/>
      <c r="QM44" s="110"/>
      <c r="QN44" s="110"/>
      <c r="QO44" s="110"/>
      <c r="QP44" s="110"/>
      <c r="QQ44" s="110"/>
      <c r="QR44" s="110"/>
      <c r="QS44" s="110"/>
      <c r="QT44" s="110"/>
      <c r="QU44" s="110"/>
      <c r="QV44" s="110"/>
      <c r="QW44" s="110"/>
      <c r="QX44" s="110"/>
      <c r="QY44" s="110"/>
      <c r="QZ44" s="110"/>
      <c r="RA44" s="110"/>
      <c r="RB44" s="110"/>
      <c r="RC44" s="110"/>
      <c r="RD44" s="110"/>
      <c r="RE44" s="110"/>
      <c r="RF44" s="110"/>
      <c r="RG44" s="110"/>
      <c r="RH44" s="110"/>
      <c r="RI44" s="110"/>
      <c r="RJ44" s="110"/>
      <c r="RK44" s="110"/>
      <c r="RL44" s="110"/>
      <c r="RM44" s="110"/>
      <c r="RN44" s="110"/>
      <c r="RO44" s="110"/>
      <c r="RP44" s="110"/>
      <c r="RQ44" s="110"/>
      <c r="RR44" s="110"/>
      <c r="RS44" s="110"/>
      <c r="RT44" s="110"/>
      <c r="RU44" s="110"/>
      <c r="RV44" s="110"/>
      <c r="RW44" s="110"/>
      <c r="RX44" s="110"/>
      <c r="RY44" s="110"/>
      <c r="RZ44" s="110"/>
      <c r="SA44" s="110"/>
      <c r="SB44" s="110"/>
      <c r="SC44" s="111"/>
      <c r="SD44" s="2"/>
      <c r="SE44" s="2"/>
      <c r="SF44" s="2"/>
      <c r="SG44" s="2"/>
      <c r="SH44" s="2"/>
      <c r="SI44" s="2"/>
      <c r="SJ44" s="2"/>
      <c r="SK44" s="14"/>
      <c r="SL44" s="2"/>
      <c r="SM44" s="100"/>
      <c r="SN44" s="101"/>
      <c r="SO44" s="101"/>
      <c r="SP44" s="101"/>
      <c r="SQ44" s="101"/>
      <c r="SR44" s="101"/>
      <c r="SS44" s="101"/>
      <c r="ST44" s="101"/>
      <c r="SU44" s="101"/>
      <c r="SV44" s="101"/>
      <c r="SW44" s="101"/>
      <c r="SX44" s="101"/>
      <c r="SY44" s="101"/>
      <c r="SZ44" s="101"/>
      <c r="TA44" s="102"/>
    </row>
    <row r="45" spans="1:521" ht="13.5" customHeight="1" x14ac:dyDescent="0.15">
      <c r="A45" s="2"/>
      <c r="B45" s="13"/>
      <c r="C45" s="2"/>
      <c r="D45" s="2"/>
      <c r="E45" s="2"/>
      <c r="F45" s="2"/>
      <c r="G45" s="2"/>
      <c r="H45" s="2"/>
      <c r="I45" s="2"/>
      <c r="J45" s="109"/>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1"/>
      <c r="DV45" s="2"/>
      <c r="DW45" s="2"/>
      <c r="DX45" s="2"/>
      <c r="DY45" s="2"/>
      <c r="DZ45" s="2"/>
      <c r="EA45" s="2"/>
      <c r="EB45" s="2"/>
      <c r="EC45" s="2"/>
      <c r="ED45" s="109"/>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1"/>
      <c r="IP45" s="2"/>
      <c r="IQ45" s="2"/>
      <c r="IR45" s="2"/>
      <c r="IS45" s="2"/>
      <c r="IT45" s="2"/>
      <c r="IU45" s="2"/>
      <c r="IV45" s="2"/>
      <c r="IW45" s="2"/>
      <c r="IX45" s="109"/>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c r="ME45" s="110"/>
      <c r="MF45" s="110"/>
      <c r="MG45" s="110"/>
      <c r="MH45" s="110"/>
      <c r="MI45" s="110"/>
      <c r="MJ45" s="110"/>
      <c r="MK45" s="110"/>
      <c r="ML45" s="110"/>
      <c r="MM45" s="110"/>
      <c r="MN45" s="110"/>
      <c r="MO45" s="110"/>
      <c r="MP45" s="110"/>
      <c r="MQ45" s="110"/>
      <c r="MR45" s="110"/>
      <c r="MS45" s="110"/>
      <c r="MT45" s="110"/>
      <c r="MU45" s="110"/>
      <c r="MV45" s="110"/>
      <c r="MW45" s="110"/>
      <c r="MX45" s="110"/>
      <c r="MY45" s="110"/>
      <c r="MZ45" s="110"/>
      <c r="NA45" s="110"/>
      <c r="NB45" s="110"/>
      <c r="NC45" s="110"/>
      <c r="ND45" s="110"/>
      <c r="NE45" s="110"/>
      <c r="NF45" s="110"/>
      <c r="NG45" s="110"/>
      <c r="NH45" s="110"/>
      <c r="NI45" s="111"/>
      <c r="NJ45" s="2"/>
      <c r="NK45" s="2"/>
      <c r="NL45" s="2"/>
      <c r="NM45" s="2"/>
      <c r="NN45" s="2"/>
      <c r="NO45" s="2"/>
      <c r="NP45" s="2"/>
      <c r="NQ45" s="2"/>
      <c r="NR45" s="109"/>
      <c r="NS45" s="110"/>
      <c r="NT45" s="110"/>
      <c r="NU45" s="110"/>
      <c r="NV45" s="110"/>
      <c r="NW45" s="110"/>
      <c r="NX45" s="110"/>
      <c r="NY45" s="110"/>
      <c r="NZ45" s="110"/>
      <c r="OA45" s="110"/>
      <c r="OB45" s="110"/>
      <c r="OC45" s="110"/>
      <c r="OD45" s="110"/>
      <c r="OE45" s="110"/>
      <c r="OF45" s="110"/>
      <c r="OG45" s="110"/>
      <c r="OH45" s="110"/>
      <c r="OI45" s="110"/>
      <c r="OJ45" s="110"/>
      <c r="OK45" s="110"/>
      <c r="OL45" s="110"/>
      <c r="OM45" s="110"/>
      <c r="ON45" s="110"/>
      <c r="OO45" s="110"/>
      <c r="OP45" s="110"/>
      <c r="OQ45" s="110"/>
      <c r="OR45" s="110"/>
      <c r="OS45" s="110"/>
      <c r="OT45" s="110"/>
      <c r="OU45" s="110"/>
      <c r="OV45" s="110"/>
      <c r="OW45" s="110"/>
      <c r="OX45" s="110"/>
      <c r="OY45" s="110"/>
      <c r="OZ45" s="110"/>
      <c r="PA45" s="110"/>
      <c r="PB45" s="110"/>
      <c r="PC45" s="110"/>
      <c r="PD45" s="110"/>
      <c r="PE45" s="110"/>
      <c r="PF45" s="110"/>
      <c r="PG45" s="110"/>
      <c r="PH45" s="110"/>
      <c r="PI45" s="110"/>
      <c r="PJ45" s="110"/>
      <c r="PK45" s="110"/>
      <c r="PL45" s="110"/>
      <c r="PM45" s="110"/>
      <c r="PN45" s="110"/>
      <c r="PO45" s="110"/>
      <c r="PP45" s="110"/>
      <c r="PQ45" s="110"/>
      <c r="PR45" s="110"/>
      <c r="PS45" s="110"/>
      <c r="PT45" s="110"/>
      <c r="PU45" s="110"/>
      <c r="PV45" s="110"/>
      <c r="PW45" s="110"/>
      <c r="PX45" s="110"/>
      <c r="PY45" s="110"/>
      <c r="PZ45" s="110"/>
      <c r="QA45" s="110"/>
      <c r="QB45" s="110"/>
      <c r="QC45" s="110"/>
      <c r="QD45" s="110"/>
      <c r="QE45" s="110"/>
      <c r="QF45" s="110"/>
      <c r="QG45" s="110"/>
      <c r="QH45" s="110"/>
      <c r="QI45" s="110"/>
      <c r="QJ45" s="110"/>
      <c r="QK45" s="110"/>
      <c r="QL45" s="110"/>
      <c r="QM45" s="110"/>
      <c r="QN45" s="110"/>
      <c r="QO45" s="110"/>
      <c r="QP45" s="110"/>
      <c r="QQ45" s="110"/>
      <c r="QR45" s="110"/>
      <c r="QS45" s="110"/>
      <c r="QT45" s="110"/>
      <c r="QU45" s="110"/>
      <c r="QV45" s="110"/>
      <c r="QW45" s="110"/>
      <c r="QX45" s="110"/>
      <c r="QY45" s="110"/>
      <c r="QZ45" s="110"/>
      <c r="RA45" s="110"/>
      <c r="RB45" s="110"/>
      <c r="RC45" s="110"/>
      <c r="RD45" s="110"/>
      <c r="RE45" s="110"/>
      <c r="RF45" s="110"/>
      <c r="RG45" s="110"/>
      <c r="RH45" s="110"/>
      <c r="RI45" s="110"/>
      <c r="RJ45" s="110"/>
      <c r="RK45" s="110"/>
      <c r="RL45" s="110"/>
      <c r="RM45" s="110"/>
      <c r="RN45" s="110"/>
      <c r="RO45" s="110"/>
      <c r="RP45" s="110"/>
      <c r="RQ45" s="110"/>
      <c r="RR45" s="110"/>
      <c r="RS45" s="110"/>
      <c r="RT45" s="110"/>
      <c r="RU45" s="110"/>
      <c r="RV45" s="110"/>
      <c r="RW45" s="110"/>
      <c r="RX45" s="110"/>
      <c r="RY45" s="110"/>
      <c r="RZ45" s="110"/>
      <c r="SA45" s="110"/>
      <c r="SB45" s="110"/>
      <c r="SC45" s="111"/>
      <c r="SD45" s="2"/>
      <c r="SE45" s="2"/>
      <c r="SF45" s="2"/>
      <c r="SG45" s="2"/>
      <c r="SH45" s="2"/>
      <c r="SI45" s="2"/>
      <c r="SJ45" s="2"/>
      <c r="SK45" s="14"/>
      <c r="SL45" s="2"/>
      <c r="SM45" s="103"/>
      <c r="SN45" s="104"/>
      <c r="SO45" s="104"/>
      <c r="SP45" s="104"/>
      <c r="SQ45" s="104"/>
      <c r="SR45" s="104"/>
      <c r="SS45" s="104"/>
      <c r="ST45" s="104"/>
      <c r="SU45" s="104"/>
      <c r="SV45" s="104"/>
      <c r="SW45" s="104"/>
      <c r="SX45" s="104"/>
      <c r="SY45" s="104"/>
      <c r="SZ45" s="104"/>
      <c r="TA45" s="105"/>
    </row>
    <row r="46" spans="1:521" ht="13.5" customHeight="1" x14ac:dyDescent="0.15">
      <c r="A46" s="2"/>
      <c r="B46" s="13"/>
      <c r="C46" s="2"/>
      <c r="D46" s="2"/>
      <c r="E46" s="2"/>
      <c r="F46" s="2"/>
      <c r="G46" s="2"/>
      <c r="H46" s="2"/>
      <c r="I46" s="2"/>
      <c r="J46" s="109"/>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1"/>
      <c r="DV46" s="2"/>
      <c r="DW46" s="2"/>
      <c r="DX46" s="2"/>
      <c r="DY46" s="2"/>
      <c r="DZ46" s="2"/>
      <c r="EA46" s="2"/>
      <c r="EB46" s="2"/>
      <c r="EC46" s="2"/>
      <c r="ED46" s="109"/>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1"/>
      <c r="IP46" s="2"/>
      <c r="IQ46" s="2"/>
      <c r="IR46" s="2"/>
      <c r="IS46" s="2"/>
      <c r="IT46" s="2"/>
      <c r="IU46" s="2"/>
      <c r="IV46" s="2"/>
      <c r="IW46" s="2"/>
      <c r="IX46" s="109"/>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c r="ME46" s="110"/>
      <c r="MF46" s="110"/>
      <c r="MG46" s="110"/>
      <c r="MH46" s="110"/>
      <c r="MI46" s="110"/>
      <c r="MJ46" s="110"/>
      <c r="MK46" s="110"/>
      <c r="ML46" s="110"/>
      <c r="MM46" s="110"/>
      <c r="MN46" s="110"/>
      <c r="MO46" s="110"/>
      <c r="MP46" s="110"/>
      <c r="MQ46" s="110"/>
      <c r="MR46" s="110"/>
      <c r="MS46" s="110"/>
      <c r="MT46" s="110"/>
      <c r="MU46" s="110"/>
      <c r="MV46" s="110"/>
      <c r="MW46" s="110"/>
      <c r="MX46" s="110"/>
      <c r="MY46" s="110"/>
      <c r="MZ46" s="110"/>
      <c r="NA46" s="110"/>
      <c r="NB46" s="110"/>
      <c r="NC46" s="110"/>
      <c r="ND46" s="110"/>
      <c r="NE46" s="110"/>
      <c r="NF46" s="110"/>
      <c r="NG46" s="110"/>
      <c r="NH46" s="110"/>
      <c r="NI46" s="111"/>
      <c r="NJ46" s="2"/>
      <c r="NK46" s="2"/>
      <c r="NL46" s="2"/>
      <c r="NM46" s="2"/>
      <c r="NN46" s="2"/>
      <c r="NO46" s="2"/>
      <c r="NP46" s="2"/>
      <c r="NQ46" s="2"/>
      <c r="NR46" s="109"/>
      <c r="NS46" s="110"/>
      <c r="NT46" s="110"/>
      <c r="NU46" s="110"/>
      <c r="NV46" s="110"/>
      <c r="NW46" s="110"/>
      <c r="NX46" s="110"/>
      <c r="NY46" s="110"/>
      <c r="NZ46" s="110"/>
      <c r="OA46" s="110"/>
      <c r="OB46" s="110"/>
      <c r="OC46" s="110"/>
      <c r="OD46" s="110"/>
      <c r="OE46" s="110"/>
      <c r="OF46" s="110"/>
      <c r="OG46" s="110"/>
      <c r="OH46" s="110"/>
      <c r="OI46" s="110"/>
      <c r="OJ46" s="110"/>
      <c r="OK46" s="110"/>
      <c r="OL46" s="110"/>
      <c r="OM46" s="110"/>
      <c r="ON46" s="110"/>
      <c r="OO46" s="110"/>
      <c r="OP46" s="110"/>
      <c r="OQ46" s="110"/>
      <c r="OR46" s="110"/>
      <c r="OS46" s="110"/>
      <c r="OT46" s="110"/>
      <c r="OU46" s="110"/>
      <c r="OV46" s="110"/>
      <c r="OW46" s="110"/>
      <c r="OX46" s="110"/>
      <c r="OY46" s="110"/>
      <c r="OZ46" s="110"/>
      <c r="PA46" s="110"/>
      <c r="PB46" s="110"/>
      <c r="PC46" s="110"/>
      <c r="PD46" s="110"/>
      <c r="PE46" s="110"/>
      <c r="PF46" s="110"/>
      <c r="PG46" s="110"/>
      <c r="PH46" s="110"/>
      <c r="PI46" s="110"/>
      <c r="PJ46" s="110"/>
      <c r="PK46" s="110"/>
      <c r="PL46" s="110"/>
      <c r="PM46" s="110"/>
      <c r="PN46" s="110"/>
      <c r="PO46" s="110"/>
      <c r="PP46" s="110"/>
      <c r="PQ46" s="110"/>
      <c r="PR46" s="110"/>
      <c r="PS46" s="110"/>
      <c r="PT46" s="110"/>
      <c r="PU46" s="110"/>
      <c r="PV46" s="110"/>
      <c r="PW46" s="110"/>
      <c r="PX46" s="110"/>
      <c r="PY46" s="110"/>
      <c r="PZ46" s="110"/>
      <c r="QA46" s="110"/>
      <c r="QB46" s="110"/>
      <c r="QC46" s="110"/>
      <c r="QD46" s="110"/>
      <c r="QE46" s="110"/>
      <c r="QF46" s="110"/>
      <c r="QG46" s="110"/>
      <c r="QH46" s="110"/>
      <c r="QI46" s="110"/>
      <c r="QJ46" s="110"/>
      <c r="QK46" s="110"/>
      <c r="QL46" s="110"/>
      <c r="QM46" s="110"/>
      <c r="QN46" s="110"/>
      <c r="QO46" s="110"/>
      <c r="QP46" s="110"/>
      <c r="QQ46" s="110"/>
      <c r="QR46" s="110"/>
      <c r="QS46" s="110"/>
      <c r="QT46" s="110"/>
      <c r="QU46" s="110"/>
      <c r="QV46" s="110"/>
      <c r="QW46" s="110"/>
      <c r="QX46" s="110"/>
      <c r="QY46" s="110"/>
      <c r="QZ46" s="110"/>
      <c r="RA46" s="110"/>
      <c r="RB46" s="110"/>
      <c r="RC46" s="110"/>
      <c r="RD46" s="110"/>
      <c r="RE46" s="110"/>
      <c r="RF46" s="110"/>
      <c r="RG46" s="110"/>
      <c r="RH46" s="110"/>
      <c r="RI46" s="110"/>
      <c r="RJ46" s="110"/>
      <c r="RK46" s="110"/>
      <c r="RL46" s="110"/>
      <c r="RM46" s="110"/>
      <c r="RN46" s="110"/>
      <c r="RO46" s="110"/>
      <c r="RP46" s="110"/>
      <c r="RQ46" s="110"/>
      <c r="RR46" s="110"/>
      <c r="RS46" s="110"/>
      <c r="RT46" s="110"/>
      <c r="RU46" s="110"/>
      <c r="RV46" s="110"/>
      <c r="RW46" s="110"/>
      <c r="RX46" s="110"/>
      <c r="RY46" s="110"/>
      <c r="RZ46" s="110"/>
      <c r="SA46" s="110"/>
      <c r="SB46" s="110"/>
      <c r="SC46" s="111"/>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9"/>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1"/>
      <c r="DV47" s="2"/>
      <c r="DW47" s="2"/>
      <c r="DX47" s="2"/>
      <c r="DY47" s="2"/>
      <c r="DZ47" s="2"/>
      <c r="EA47" s="2"/>
      <c r="EB47" s="2"/>
      <c r="EC47" s="2"/>
      <c r="ED47" s="109"/>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1"/>
      <c r="IP47" s="2"/>
      <c r="IQ47" s="2"/>
      <c r="IR47" s="2"/>
      <c r="IS47" s="2"/>
      <c r="IT47" s="2"/>
      <c r="IU47" s="2"/>
      <c r="IV47" s="2"/>
      <c r="IW47" s="2"/>
      <c r="IX47" s="109"/>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c r="ME47" s="110"/>
      <c r="MF47" s="110"/>
      <c r="MG47" s="110"/>
      <c r="MH47" s="110"/>
      <c r="MI47" s="110"/>
      <c r="MJ47" s="110"/>
      <c r="MK47" s="110"/>
      <c r="ML47" s="110"/>
      <c r="MM47" s="110"/>
      <c r="MN47" s="110"/>
      <c r="MO47" s="110"/>
      <c r="MP47" s="110"/>
      <c r="MQ47" s="110"/>
      <c r="MR47" s="110"/>
      <c r="MS47" s="110"/>
      <c r="MT47" s="110"/>
      <c r="MU47" s="110"/>
      <c r="MV47" s="110"/>
      <c r="MW47" s="110"/>
      <c r="MX47" s="110"/>
      <c r="MY47" s="110"/>
      <c r="MZ47" s="110"/>
      <c r="NA47" s="110"/>
      <c r="NB47" s="110"/>
      <c r="NC47" s="110"/>
      <c r="ND47" s="110"/>
      <c r="NE47" s="110"/>
      <c r="NF47" s="110"/>
      <c r="NG47" s="110"/>
      <c r="NH47" s="110"/>
      <c r="NI47" s="111"/>
      <c r="NJ47" s="2"/>
      <c r="NK47" s="2"/>
      <c r="NL47" s="2"/>
      <c r="NM47" s="2"/>
      <c r="NN47" s="2"/>
      <c r="NO47" s="2"/>
      <c r="NP47" s="2"/>
      <c r="NQ47" s="2"/>
      <c r="NR47" s="109"/>
      <c r="NS47" s="110"/>
      <c r="NT47" s="110"/>
      <c r="NU47" s="110"/>
      <c r="NV47" s="110"/>
      <c r="NW47" s="110"/>
      <c r="NX47" s="110"/>
      <c r="NY47" s="110"/>
      <c r="NZ47" s="110"/>
      <c r="OA47" s="110"/>
      <c r="OB47" s="110"/>
      <c r="OC47" s="110"/>
      <c r="OD47" s="110"/>
      <c r="OE47" s="110"/>
      <c r="OF47" s="110"/>
      <c r="OG47" s="110"/>
      <c r="OH47" s="110"/>
      <c r="OI47" s="110"/>
      <c r="OJ47" s="110"/>
      <c r="OK47" s="110"/>
      <c r="OL47" s="110"/>
      <c r="OM47" s="110"/>
      <c r="ON47" s="110"/>
      <c r="OO47" s="110"/>
      <c r="OP47" s="110"/>
      <c r="OQ47" s="110"/>
      <c r="OR47" s="110"/>
      <c r="OS47" s="110"/>
      <c r="OT47" s="110"/>
      <c r="OU47" s="110"/>
      <c r="OV47" s="110"/>
      <c r="OW47" s="110"/>
      <c r="OX47" s="110"/>
      <c r="OY47" s="110"/>
      <c r="OZ47" s="110"/>
      <c r="PA47" s="110"/>
      <c r="PB47" s="110"/>
      <c r="PC47" s="110"/>
      <c r="PD47" s="110"/>
      <c r="PE47" s="110"/>
      <c r="PF47" s="110"/>
      <c r="PG47" s="110"/>
      <c r="PH47" s="110"/>
      <c r="PI47" s="110"/>
      <c r="PJ47" s="110"/>
      <c r="PK47" s="110"/>
      <c r="PL47" s="110"/>
      <c r="PM47" s="110"/>
      <c r="PN47" s="110"/>
      <c r="PO47" s="110"/>
      <c r="PP47" s="110"/>
      <c r="PQ47" s="110"/>
      <c r="PR47" s="110"/>
      <c r="PS47" s="110"/>
      <c r="PT47" s="110"/>
      <c r="PU47" s="110"/>
      <c r="PV47" s="110"/>
      <c r="PW47" s="110"/>
      <c r="PX47" s="110"/>
      <c r="PY47" s="110"/>
      <c r="PZ47" s="110"/>
      <c r="QA47" s="110"/>
      <c r="QB47" s="110"/>
      <c r="QC47" s="110"/>
      <c r="QD47" s="110"/>
      <c r="QE47" s="110"/>
      <c r="QF47" s="110"/>
      <c r="QG47" s="110"/>
      <c r="QH47" s="110"/>
      <c r="QI47" s="110"/>
      <c r="QJ47" s="110"/>
      <c r="QK47" s="110"/>
      <c r="QL47" s="110"/>
      <c r="QM47" s="110"/>
      <c r="QN47" s="110"/>
      <c r="QO47" s="110"/>
      <c r="QP47" s="110"/>
      <c r="QQ47" s="110"/>
      <c r="QR47" s="110"/>
      <c r="QS47" s="110"/>
      <c r="QT47" s="110"/>
      <c r="QU47" s="110"/>
      <c r="QV47" s="110"/>
      <c r="QW47" s="110"/>
      <c r="QX47" s="110"/>
      <c r="QY47" s="110"/>
      <c r="QZ47" s="110"/>
      <c r="RA47" s="110"/>
      <c r="RB47" s="110"/>
      <c r="RC47" s="110"/>
      <c r="RD47" s="110"/>
      <c r="RE47" s="110"/>
      <c r="RF47" s="110"/>
      <c r="RG47" s="110"/>
      <c r="RH47" s="110"/>
      <c r="RI47" s="110"/>
      <c r="RJ47" s="110"/>
      <c r="RK47" s="110"/>
      <c r="RL47" s="110"/>
      <c r="RM47" s="110"/>
      <c r="RN47" s="110"/>
      <c r="RO47" s="110"/>
      <c r="RP47" s="110"/>
      <c r="RQ47" s="110"/>
      <c r="RR47" s="110"/>
      <c r="RS47" s="110"/>
      <c r="RT47" s="110"/>
      <c r="RU47" s="110"/>
      <c r="RV47" s="110"/>
      <c r="RW47" s="110"/>
      <c r="RX47" s="110"/>
      <c r="RY47" s="110"/>
      <c r="RZ47" s="110"/>
      <c r="SA47" s="110"/>
      <c r="SB47" s="110"/>
      <c r="SC47" s="111"/>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9"/>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1"/>
      <c r="DV48" s="2"/>
      <c r="DW48" s="2"/>
      <c r="DX48" s="2"/>
      <c r="DY48" s="2"/>
      <c r="DZ48" s="2"/>
      <c r="EA48" s="2"/>
      <c r="EB48" s="2"/>
      <c r="EC48" s="2"/>
      <c r="ED48" s="109"/>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1"/>
      <c r="IP48" s="2"/>
      <c r="IQ48" s="2"/>
      <c r="IR48" s="2"/>
      <c r="IS48" s="2"/>
      <c r="IT48" s="2"/>
      <c r="IU48" s="2"/>
      <c r="IV48" s="2"/>
      <c r="IW48" s="2"/>
      <c r="IX48" s="109"/>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c r="ME48" s="110"/>
      <c r="MF48" s="110"/>
      <c r="MG48" s="110"/>
      <c r="MH48" s="110"/>
      <c r="MI48" s="110"/>
      <c r="MJ48" s="110"/>
      <c r="MK48" s="110"/>
      <c r="ML48" s="110"/>
      <c r="MM48" s="110"/>
      <c r="MN48" s="110"/>
      <c r="MO48" s="110"/>
      <c r="MP48" s="110"/>
      <c r="MQ48" s="110"/>
      <c r="MR48" s="110"/>
      <c r="MS48" s="110"/>
      <c r="MT48" s="110"/>
      <c r="MU48" s="110"/>
      <c r="MV48" s="110"/>
      <c r="MW48" s="110"/>
      <c r="MX48" s="110"/>
      <c r="MY48" s="110"/>
      <c r="MZ48" s="110"/>
      <c r="NA48" s="110"/>
      <c r="NB48" s="110"/>
      <c r="NC48" s="110"/>
      <c r="ND48" s="110"/>
      <c r="NE48" s="110"/>
      <c r="NF48" s="110"/>
      <c r="NG48" s="110"/>
      <c r="NH48" s="110"/>
      <c r="NI48" s="111"/>
      <c r="NJ48" s="2"/>
      <c r="NK48" s="2"/>
      <c r="NL48" s="2"/>
      <c r="NM48" s="2"/>
      <c r="NN48" s="2"/>
      <c r="NO48" s="2"/>
      <c r="NP48" s="2"/>
      <c r="NQ48" s="2"/>
      <c r="NR48" s="109"/>
      <c r="NS48" s="110"/>
      <c r="NT48" s="110"/>
      <c r="NU48" s="110"/>
      <c r="NV48" s="110"/>
      <c r="NW48" s="110"/>
      <c r="NX48" s="110"/>
      <c r="NY48" s="110"/>
      <c r="NZ48" s="110"/>
      <c r="OA48" s="110"/>
      <c r="OB48" s="110"/>
      <c r="OC48" s="110"/>
      <c r="OD48" s="110"/>
      <c r="OE48" s="110"/>
      <c r="OF48" s="110"/>
      <c r="OG48" s="110"/>
      <c r="OH48" s="110"/>
      <c r="OI48" s="110"/>
      <c r="OJ48" s="110"/>
      <c r="OK48" s="110"/>
      <c r="OL48" s="110"/>
      <c r="OM48" s="110"/>
      <c r="ON48" s="110"/>
      <c r="OO48" s="110"/>
      <c r="OP48" s="110"/>
      <c r="OQ48" s="110"/>
      <c r="OR48" s="110"/>
      <c r="OS48" s="110"/>
      <c r="OT48" s="110"/>
      <c r="OU48" s="110"/>
      <c r="OV48" s="110"/>
      <c r="OW48" s="110"/>
      <c r="OX48" s="110"/>
      <c r="OY48" s="110"/>
      <c r="OZ48" s="110"/>
      <c r="PA48" s="110"/>
      <c r="PB48" s="110"/>
      <c r="PC48" s="110"/>
      <c r="PD48" s="110"/>
      <c r="PE48" s="110"/>
      <c r="PF48" s="110"/>
      <c r="PG48" s="110"/>
      <c r="PH48" s="110"/>
      <c r="PI48" s="110"/>
      <c r="PJ48" s="110"/>
      <c r="PK48" s="110"/>
      <c r="PL48" s="110"/>
      <c r="PM48" s="110"/>
      <c r="PN48" s="110"/>
      <c r="PO48" s="110"/>
      <c r="PP48" s="110"/>
      <c r="PQ48" s="110"/>
      <c r="PR48" s="110"/>
      <c r="PS48" s="110"/>
      <c r="PT48" s="110"/>
      <c r="PU48" s="110"/>
      <c r="PV48" s="110"/>
      <c r="PW48" s="110"/>
      <c r="PX48" s="110"/>
      <c r="PY48" s="110"/>
      <c r="PZ48" s="110"/>
      <c r="QA48" s="110"/>
      <c r="QB48" s="110"/>
      <c r="QC48" s="110"/>
      <c r="QD48" s="110"/>
      <c r="QE48" s="110"/>
      <c r="QF48" s="110"/>
      <c r="QG48" s="110"/>
      <c r="QH48" s="110"/>
      <c r="QI48" s="110"/>
      <c r="QJ48" s="110"/>
      <c r="QK48" s="110"/>
      <c r="QL48" s="110"/>
      <c r="QM48" s="110"/>
      <c r="QN48" s="110"/>
      <c r="QO48" s="110"/>
      <c r="QP48" s="110"/>
      <c r="QQ48" s="110"/>
      <c r="QR48" s="110"/>
      <c r="QS48" s="110"/>
      <c r="QT48" s="110"/>
      <c r="QU48" s="110"/>
      <c r="QV48" s="110"/>
      <c r="QW48" s="110"/>
      <c r="QX48" s="110"/>
      <c r="QY48" s="110"/>
      <c r="QZ48" s="110"/>
      <c r="RA48" s="110"/>
      <c r="RB48" s="110"/>
      <c r="RC48" s="110"/>
      <c r="RD48" s="110"/>
      <c r="RE48" s="110"/>
      <c r="RF48" s="110"/>
      <c r="RG48" s="110"/>
      <c r="RH48" s="110"/>
      <c r="RI48" s="110"/>
      <c r="RJ48" s="110"/>
      <c r="RK48" s="110"/>
      <c r="RL48" s="110"/>
      <c r="RM48" s="110"/>
      <c r="RN48" s="110"/>
      <c r="RO48" s="110"/>
      <c r="RP48" s="110"/>
      <c r="RQ48" s="110"/>
      <c r="RR48" s="110"/>
      <c r="RS48" s="110"/>
      <c r="RT48" s="110"/>
      <c r="RU48" s="110"/>
      <c r="RV48" s="110"/>
      <c r="RW48" s="110"/>
      <c r="RX48" s="110"/>
      <c r="RY48" s="110"/>
      <c r="RZ48" s="110"/>
      <c r="SA48" s="110"/>
      <c r="SB48" s="110"/>
      <c r="SC48" s="111"/>
      <c r="SD48" s="2"/>
      <c r="SE48" s="2"/>
      <c r="SF48" s="2"/>
      <c r="SG48" s="2"/>
      <c r="SH48" s="2"/>
      <c r="SI48" s="2"/>
      <c r="SJ48" s="2"/>
      <c r="SK48" s="14"/>
      <c r="SL48" s="2"/>
      <c r="SM48" s="100" t="s">
        <v>108</v>
      </c>
      <c r="SN48" s="101"/>
      <c r="SO48" s="101"/>
      <c r="SP48" s="101"/>
      <c r="SQ48" s="101"/>
      <c r="SR48" s="101"/>
      <c r="SS48" s="101"/>
      <c r="ST48" s="101"/>
      <c r="SU48" s="101"/>
      <c r="SV48" s="101"/>
      <c r="SW48" s="101"/>
      <c r="SX48" s="101"/>
      <c r="SY48" s="101"/>
      <c r="SZ48" s="101"/>
      <c r="TA48" s="102"/>
    </row>
    <row r="49" spans="1:521" ht="13.5" customHeight="1" x14ac:dyDescent="0.15">
      <c r="A49" s="2"/>
      <c r="B49" s="13"/>
      <c r="C49" s="2"/>
      <c r="D49" s="2"/>
      <c r="E49" s="2"/>
      <c r="F49" s="2"/>
      <c r="G49" s="2"/>
      <c r="H49" s="2"/>
      <c r="I49" s="2"/>
      <c r="J49" s="109"/>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1"/>
      <c r="DV49" s="2"/>
      <c r="DW49" s="2"/>
      <c r="DX49" s="2"/>
      <c r="DY49" s="2"/>
      <c r="DZ49" s="2"/>
      <c r="EA49" s="2"/>
      <c r="EB49" s="2"/>
      <c r="EC49" s="2"/>
      <c r="ED49" s="109"/>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1"/>
      <c r="IP49" s="2"/>
      <c r="IQ49" s="2"/>
      <c r="IR49" s="2"/>
      <c r="IS49" s="2"/>
      <c r="IT49" s="2"/>
      <c r="IU49" s="2"/>
      <c r="IV49" s="2"/>
      <c r="IW49" s="2"/>
      <c r="IX49" s="109"/>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c r="LB49" s="110"/>
      <c r="LC49" s="110"/>
      <c r="LD49" s="110"/>
      <c r="LE49" s="110"/>
      <c r="LF49" s="110"/>
      <c r="LG49" s="110"/>
      <c r="LH49" s="110"/>
      <c r="LI49" s="110"/>
      <c r="LJ49" s="110"/>
      <c r="LK49" s="110"/>
      <c r="LL49" s="110"/>
      <c r="LM49" s="110"/>
      <c r="LN49" s="110"/>
      <c r="LO49" s="110"/>
      <c r="LP49" s="110"/>
      <c r="LQ49" s="110"/>
      <c r="LR49" s="110"/>
      <c r="LS49" s="110"/>
      <c r="LT49" s="110"/>
      <c r="LU49" s="110"/>
      <c r="LV49" s="110"/>
      <c r="LW49" s="110"/>
      <c r="LX49" s="110"/>
      <c r="LY49" s="110"/>
      <c r="LZ49" s="110"/>
      <c r="MA49" s="110"/>
      <c r="MB49" s="110"/>
      <c r="MC49" s="110"/>
      <c r="MD49" s="110"/>
      <c r="ME49" s="110"/>
      <c r="MF49" s="110"/>
      <c r="MG49" s="110"/>
      <c r="MH49" s="110"/>
      <c r="MI49" s="110"/>
      <c r="MJ49" s="110"/>
      <c r="MK49" s="110"/>
      <c r="ML49" s="110"/>
      <c r="MM49" s="110"/>
      <c r="MN49" s="110"/>
      <c r="MO49" s="110"/>
      <c r="MP49" s="110"/>
      <c r="MQ49" s="110"/>
      <c r="MR49" s="110"/>
      <c r="MS49" s="110"/>
      <c r="MT49" s="110"/>
      <c r="MU49" s="110"/>
      <c r="MV49" s="110"/>
      <c r="MW49" s="110"/>
      <c r="MX49" s="110"/>
      <c r="MY49" s="110"/>
      <c r="MZ49" s="110"/>
      <c r="NA49" s="110"/>
      <c r="NB49" s="110"/>
      <c r="NC49" s="110"/>
      <c r="ND49" s="110"/>
      <c r="NE49" s="110"/>
      <c r="NF49" s="110"/>
      <c r="NG49" s="110"/>
      <c r="NH49" s="110"/>
      <c r="NI49" s="111"/>
      <c r="NJ49" s="2"/>
      <c r="NK49" s="2"/>
      <c r="NL49" s="2"/>
      <c r="NM49" s="2"/>
      <c r="NN49" s="2"/>
      <c r="NO49" s="2"/>
      <c r="NP49" s="2"/>
      <c r="NQ49" s="2"/>
      <c r="NR49" s="109"/>
      <c r="NS49" s="110"/>
      <c r="NT49" s="110"/>
      <c r="NU49" s="110"/>
      <c r="NV49" s="110"/>
      <c r="NW49" s="110"/>
      <c r="NX49" s="110"/>
      <c r="NY49" s="110"/>
      <c r="NZ49" s="110"/>
      <c r="OA49" s="110"/>
      <c r="OB49" s="110"/>
      <c r="OC49" s="110"/>
      <c r="OD49" s="110"/>
      <c r="OE49" s="110"/>
      <c r="OF49" s="110"/>
      <c r="OG49" s="110"/>
      <c r="OH49" s="110"/>
      <c r="OI49" s="110"/>
      <c r="OJ49" s="110"/>
      <c r="OK49" s="110"/>
      <c r="OL49" s="110"/>
      <c r="OM49" s="110"/>
      <c r="ON49" s="110"/>
      <c r="OO49" s="110"/>
      <c r="OP49" s="110"/>
      <c r="OQ49" s="110"/>
      <c r="OR49" s="110"/>
      <c r="OS49" s="110"/>
      <c r="OT49" s="110"/>
      <c r="OU49" s="110"/>
      <c r="OV49" s="110"/>
      <c r="OW49" s="110"/>
      <c r="OX49" s="110"/>
      <c r="OY49" s="110"/>
      <c r="OZ49" s="110"/>
      <c r="PA49" s="110"/>
      <c r="PB49" s="110"/>
      <c r="PC49" s="110"/>
      <c r="PD49" s="110"/>
      <c r="PE49" s="110"/>
      <c r="PF49" s="110"/>
      <c r="PG49" s="110"/>
      <c r="PH49" s="110"/>
      <c r="PI49" s="110"/>
      <c r="PJ49" s="110"/>
      <c r="PK49" s="110"/>
      <c r="PL49" s="110"/>
      <c r="PM49" s="110"/>
      <c r="PN49" s="110"/>
      <c r="PO49" s="110"/>
      <c r="PP49" s="110"/>
      <c r="PQ49" s="110"/>
      <c r="PR49" s="110"/>
      <c r="PS49" s="110"/>
      <c r="PT49" s="110"/>
      <c r="PU49" s="110"/>
      <c r="PV49" s="110"/>
      <c r="PW49" s="110"/>
      <c r="PX49" s="110"/>
      <c r="PY49" s="110"/>
      <c r="PZ49" s="110"/>
      <c r="QA49" s="110"/>
      <c r="QB49" s="110"/>
      <c r="QC49" s="110"/>
      <c r="QD49" s="110"/>
      <c r="QE49" s="110"/>
      <c r="QF49" s="110"/>
      <c r="QG49" s="110"/>
      <c r="QH49" s="110"/>
      <c r="QI49" s="110"/>
      <c r="QJ49" s="110"/>
      <c r="QK49" s="110"/>
      <c r="QL49" s="110"/>
      <c r="QM49" s="110"/>
      <c r="QN49" s="110"/>
      <c r="QO49" s="110"/>
      <c r="QP49" s="110"/>
      <c r="QQ49" s="110"/>
      <c r="QR49" s="110"/>
      <c r="QS49" s="110"/>
      <c r="QT49" s="110"/>
      <c r="QU49" s="110"/>
      <c r="QV49" s="110"/>
      <c r="QW49" s="110"/>
      <c r="QX49" s="110"/>
      <c r="QY49" s="110"/>
      <c r="QZ49" s="110"/>
      <c r="RA49" s="110"/>
      <c r="RB49" s="110"/>
      <c r="RC49" s="110"/>
      <c r="RD49" s="110"/>
      <c r="RE49" s="110"/>
      <c r="RF49" s="110"/>
      <c r="RG49" s="110"/>
      <c r="RH49" s="110"/>
      <c r="RI49" s="110"/>
      <c r="RJ49" s="110"/>
      <c r="RK49" s="110"/>
      <c r="RL49" s="110"/>
      <c r="RM49" s="110"/>
      <c r="RN49" s="110"/>
      <c r="RO49" s="110"/>
      <c r="RP49" s="110"/>
      <c r="RQ49" s="110"/>
      <c r="RR49" s="110"/>
      <c r="RS49" s="110"/>
      <c r="RT49" s="110"/>
      <c r="RU49" s="110"/>
      <c r="RV49" s="110"/>
      <c r="RW49" s="110"/>
      <c r="RX49" s="110"/>
      <c r="RY49" s="110"/>
      <c r="RZ49" s="110"/>
      <c r="SA49" s="110"/>
      <c r="SB49" s="110"/>
      <c r="SC49" s="111"/>
      <c r="SD49" s="2"/>
      <c r="SE49" s="2"/>
      <c r="SF49" s="2"/>
      <c r="SG49" s="2"/>
      <c r="SH49" s="2"/>
      <c r="SI49" s="2"/>
      <c r="SJ49" s="2"/>
      <c r="SK49" s="14"/>
      <c r="SL49" s="2"/>
      <c r="SM49" s="100"/>
      <c r="SN49" s="101"/>
      <c r="SO49" s="101"/>
      <c r="SP49" s="101"/>
      <c r="SQ49" s="101"/>
      <c r="SR49" s="101"/>
      <c r="SS49" s="101"/>
      <c r="ST49" s="101"/>
      <c r="SU49" s="101"/>
      <c r="SV49" s="101"/>
      <c r="SW49" s="101"/>
      <c r="SX49" s="101"/>
      <c r="SY49" s="101"/>
      <c r="SZ49" s="101"/>
      <c r="TA49" s="102"/>
    </row>
    <row r="50" spans="1:521" ht="13.5" customHeight="1" x14ac:dyDescent="0.15">
      <c r="A50" s="2"/>
      <c r="B50" s="13"/>
      <c r="C50" s="2"/>
      <c r="D50" s="2"/>
      <c r="E50" s="2"/>
      <c r="F50" s="2"/>
      <c r="G50" s="2"/>
      <c r="H50" s="2"/>
      <c r="I50" s="2"/>
      <c r="J50" s="109"/>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2"/>
      <c r="DW50" s="2"/>
      <c r="DX50" s="2"/>
      <c r="DY50" s="2"/>
      <c r="DZ50" s="2"/>
      <c r="EA50" s="2"/>
      <c r="EB50" s="2"/>
      <c r="EC50" s="2"/>
      <c r="ED50" s="109"/>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1"/>
      <c r="IP50" s="2"/>
      <c r="IQ50" s="2"/>
      <c r="IR50" s="2"/>
      <c r="IS50" s="2"/>
      <c r="IT50" s="2"/>
      <c r="IU50" s="2"/>
      <c r="IV50" s="2"/>
      <c r="IW50" s="2"/>
      <c r="IX50" s="109"/>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c r="ME50" s="110"/>
      <c r="MF50" s="110"/>
      <c r="MG50" s="110"/>
      <c r="MH50" s="110"/>
      <c r="MI50" s="110"/>
      <c r="MJ50" s="110"/>
      <c r="MK50" s="110"/>
      <c r="ML50" s="110"/>
      <c r="MM50" s="110"/>
      <c r="MN50" s="110"/>
      <c r="MO50" s="110"/>
      <c r="MP50" s="110"/>
      <c r="MQ50" s="110"/>
      <c r="MR50" s="110"/>
      <c r="MS50" s="110"/>
      <c r="MT50" s="110"/>
      <c r="MU50" s="110"/>
      <c r="MV50" s="110"/>
      <c r="MW50" s="110"/>
      <c r="MX50" s="110"/>
      <c r="MY50" s="110"/>
      <c r="MZ50" s="110"/>
      <c r="NA50" s="110"/>
      <c r="NB50" s="110"/>
      <c r="NC50" s="110"/>
      <c r="ND50" s="110"/>
      <c r="NE50" s="110"/>
      <c r="NF50" s="110"/>
      <c r="NG50" s="110"/>
      <c r="NH50" s="110"/>
      <c r="NI50" s="111"/>
      <c r="NJ50" s="2"/>
      <c r="NK50" s="2"/>
      <c r="NL50" s="2"/>
      <c r="NM50" s="2"/>
      <c r="NN50" s="2"/>
      <c r="NO50" s="2"/>
      <c r="NP50" s="2"/>
      <c r="NQ50" s="2"/>
      <c r="NR50" s="109"/>
      <c r="NS50" s="110"/>
      <c r="NT50" s="110"/>
      <c r="NU50" s="110"/>
      <c r="NV50" s="110"/>
      <c r="NW50" s="110"/>
      <c r="NX50" s="110"/>
      <c r="NY50" s="110"/>
      <c r="NZ50" s="110"/>
      <c r="OA50" s="110"/>
      <c r="OB50" s="110"/>
      <c r="OC50" s="110"/>
      <c r="OD50" s="110"/>
      <c r="OE50" s="110"/>
      <c r="OF50" s="110"/>
      <c r="OG50" s="110"/>
      <c r="OH50" s="110"/>
      <c r="OI50" s="110"/>
      <c r="OJ50" s="110"/>
      <c r="OK50" s="110"/>
      <c r="OL50" s="110"/>
      <c r="OM50" s="110"/>
      <c r="ON50" s="110"/>
      <c r="OO50" s="110"/>
      <c r="OP50" s="110"/>
      <c r="OQ50" s="110"/>
      <c r="OR50" s="110"/>
      <c r="OS50" s="110"/>
      <c r="OT50" s="110"/>
      <c r="OU50" s="110"/>
      <c r="OV50" s="110"/>
      <c r="OW50" s="110"/>
      <c r="OX50" s="110"/>
      <c r="OY50" s="110"/>
      <c r="OZ50" s="110"/>
      <c r="PA50" s="110"/>
      <c r="PB50" s="110"/>
      <c r="PC50" s="110"/>
      <c r="PD50" s="110"/>
      <c r="PE50" s="110"/>
      <c r="PF50" s="110"/>
      <c r="PG50" s="110"/>
      <c r="PH50" s="110"/>
      <c r="PI50" s="110"/>
      <c r="PJ50" s="110"/>
      <c r="PK50" s="110"/>
      <c r="PL50" s="110"/>
      <c r="PM50" s="110"/>
      <c r="PN50" s="110"/>
      <c r="PO50" s="110"/>
      <c r="PP50" s="110"/>
      <c r="PQ50" s="110"/>
      <c r="PR50" s="110"/>
      <c r="PS50" s="110"/>
      <c r="PT50" s="110"/>
      <c r="PU50" s="110"/>
      <c r="PV50" s="110"/>
      <c r="PW50" s="110"/>
      <c r="PX50" s="110"/>
      <c r="PY50" s="110"/>
      <c r="PZ50" s="110"/>
      <c r="QA50" s="110"/>
      <c r="QB50" s="110"/>
      <c r="QC50" s="110"/>
      <c r="QD50" s="110"/>
      <c r="QE50" s="110"/>
      <c r="QF50" s="110"/>
      <c r="QG50" s="110"/>
      <c r="QH50" s="110"/>
      <c r="QI50" s="110"/>
      <c r="QJ50" s="110"/>
      <c r="QK50" s="110"/>
      <c r="QL50" s="110"/>
      <c r="QM50" s="110"/>
      <c r="QN50" s="110"/>
      <c r="QO50" s="110"/>
      <c r="QP50" s="110"/>
      <c r="QQ50" s="110"/>
      <c r="QR50" s="110"/>
      <c r="QS50" s="110"/>
      <c r="QT50" s="110"/>
      <c r="QU50" s="110"/>
      <c r="QV50" s="110"/>
      <c r="QW50" s="110"/>
      <c r="QX50" s="110"/>
      <c r="QY50" s="110"/>
      <c r="QZ50" s="110"/>
      <c r="RA50" s="110"/>
      <c r="RB50" s="110"/>
      <c r="RC50" s="110"/>
      <c r="RD50" s="110"/>
      <c r="RE50" s="110"/>
      <c r="RF50" s="110"/>
      <c r="RG50" s="110"/>
      <c r="RH50" s="110"/>
      <c r="RI50" s="110"/>
      <c r="RJ50" s="110"/>
      <c r="RK50" s="110"/>
      <c r="RL50" s="110"/>
      <c r="RM50" s="110"/>
      <c r="RN50" s="110"/>
      <c r="RO50" s="110"/>
      <c r="RP50" s="110"/>
      <c r="RQ50" s="110"/>
      <c r="RR50" s="110"/>
      <c r="RS50" s="110"/>
      <c r="RT50" s="110"/>
      <c r="RU50" s="110"/>
      <c r="RV50" s="110"/>
      <c r="RW50" s="110"/>
      <c r="RX50" s="110"/>
      <c r="RY50" s="110"/>
      <c r="RZ50" s="110"/>
      <c r="SA50" s="110"/>
      <c r="SB50" s="110"/>
      <c r="SC50" s="111"/>
      <c r="SD50" s="2"/>
      <c r="SE50" s="2"/>
      <c r="SF50" s="2"/>
      <c r="SG50" s="2"/>
      <c r="SH50" s="2"/>
      <c r="SI50" s="2"/>
      <c r="SJ50" s="2"/>
      <c r="SK50" s="14"/>
      <c r="SL50" s="2"/>
      <c r="SM50" s="100"/>
      <c r="SN50" s="101"/>
      <c r="SO50" s="101"/>
      <c r="SP50" s="101"/>
      <c r="SQ50" s="101"/>
      <c r="SR50" s="101"/>
      <c r="SS50" s="101"/>
      <c r="ST50" s="101"/>
      <c r="SU50" s="101"/>
      <c r="SV50" s="101"/>
      <c r="SW50" s="101"/>
      <c r="SX50" s="101"/>
      <c r="SY50" s="101"/>
      <c r="SZ50" s="101"/>
      <c r="TA50" s="102"/>
    </row>
    <row r="51" spans="1:521" ht="13.5" customHeight="1" x14ac:dyDescent="0.15">
      <c r="A51" s="2"/>
      <c r="B51" s="13"/>
      <c r="C51" s="2"/>
      <c r="D51" s="2"/>
      <c r="E51" s="2"/>
      <c r="F51" s="2"/>
      <c r="G51" s="2"/>
      <c r="H51" s="2"/>
      <c r="I51" s="2"/>
      <c r="J51" s="109"/>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1"/>
      <c r="DV51" s="2"/>
      <c r="DW51" s="2"/>
      <c r="DX51" s="2"/>
      <c r="DY51" s="2"/>
      <c r="DZ51" s="2"/>
      <c r="EA51" s="2"/>
      <c r="EB51" s="2"/>
      <c r="EC51" s="2"/>
      <c r="ED51" s="109"/>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1"/>
      <c r="IP51" s="2"/>
      <c r="IQ51" s="2"/>
      <c r="IR51" s="2"/>
      <c r="IS51" s="2"/>
      <c r="IT51" s="2"/>
      <c r="IU51" s="2"/>
      <c r="IV51" s="2"/>
      <c r="IW51" s="2"/>
      <c r="IX51" s="109"/>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c r="ME51" s="110"/>
      <c r="MF51" s="110"/>
      <c r="MG51" s="110"/>
      <c r="MH51" s="110"/>
      <c r="MI51" s="110"/>
      <c r="MJ51" s="110"/>
      <c r="MK51" s="110"/>
      <c r="ML51" s="110"/>
      <c r="MM51" s="110"/>
      <c r="MN51" s="110"/>
      <c r="MO51" s="110"/>
      <c r="MP51" s="110"/>
      <c r="MQ51" s="110"/>
      <c r="MR51" s="110"/>
      <c r="MS51" s="110"/>
      <c r="MT51" s="110"/>
      <c r="MU51" s="110"/>
      <c r="MV51" s="110"/>
      <c r="MW51" s="110"/>
      <c r="MX51" s="110"/>
      <c r="MY51" s="110"/>
      <c r="MZ51" s="110"/>
      <c r="NA51" s="110"/>
      <c r="NB51" s="110"/>
      <c r="NC51" s="110"/>
      <c r="ND51" s="110"/>
      <c r="NE51" s="110"/>
      <c r="NF51" s="110"/>
      <c r="NG51" s="110"/>
      <c r="NH51" s="110"/>
      <c r="NI51" s="111"/>
      <c r="NJ51" s="2"/>
      <c r="NK51" s="2"/>
      <c r="NL51" s="2"/>
      <c r="NM51" s="2"/>
      <c r="NN51" s="2"/>
      <c r="NO51" s="2"/>
      <c r="NP51" s="2"/>
      <c r="NQ51" s="2"/>
      <c r="NR51" s="109"/>
      <c r="NS51" s="110"/>
      <c r="NT51" s="110"/>
      <c r="NU51" s="110"/>
      <c r="NV51" s="110"/>
      <c r="NW51" s="110"/>
      <c r="NX51" s="110"/>
      <c r="NY51" s="110"/>
      <c r="NZ51" s="110"/>
      <c r="OA51" s="110"/>
      <c r="OB51" s="110"/>
      <c r="OC51" s="110"/>
      <c r="OD51" s="110"/>
      <c r="OE51" s="110"/>
      <c r="OF51" s="110"/>
      <c r="OG51" s="110"/>
      <c r="OH51" s="110"/>
      <c r="OI51" s="110"/>
      <c r="OJ51" s="110"/>
      <c r="OK51" s="110"/>
      <c r="OL51" s="110"/>
      <c r="OM51" s="110"/>
      <c r="ON51" s="110"/>
      <c r="OO51" s="110"/>
      <c r="OP51" s="110"/>
      <c r="OQ51" s="110"/>
      <c r="OR51" s="110"/>
      <c r="OS51" s="110"/>
      <c r="OT51" s="110"/>
      <c r="OU51" s="110"/>
      <c r="OV51" s="110"/>
      <c r="OW51" s="110"/>
      <c r="OX51" s="110"/>
      <c r="OY51" s="110"/>
      <c r="OZ51" s="110"/>
      <c r="PA51" s="110"/>
      <c r="PB51" s="110"/>
      <c r="PC51" s="110"/>
      <c r="PD51" s="110"/>
      <c r="PE51" s="110"/>
      <c r="PF51" s="110"/>
      <c r="PG51" s="110"/>
      <c r="PH51" s="110"/>
      <c r="PI51" s="110"/>
      <c r="PJ51" s="110"/>
      <c r="PK51" s="110"/>
      <c r="PL51" s="110"/>
      <c r="PM51" s="110"/>
      <c r="PN51" s="110"/>
      <c r="PO51" s="110"/>
      <c r="PP51" s="110"/>
      <c r="PQ51" s="110"/>
      <c r="PR51" s="110"/>
      <c r="PS51" s="110"/>
      <c r="PT51" s="110"/>
      <c r="PU51" s="110"/>
      <c r="PV51" s="110"/>
      <c r="PW51" s="110"/>
      <c r="PX51" s="110"/>
      <c r="PY51" s="110"/>
      <c r="PZ51" s="110"/>
      <c r="QA51" s="110"/>
      <c r="QB51" s="110"/>
      <c r="QC51" s="110"/>
      <c r="QD51" s="110"/>
      <c r="QE51" s="110"/>
      <c r="QF51" s="110"/>
      <c r="QG51" s="110"/>
      <c r="QH51" s="110"/>
      <c r="QI51" s="110"/>
      <c r="QJ51" s="110"/>
      <c r="QK51" s="110"/>
      <c r="QL51" s="110"/>
      <c r="QM51" s="110"/>
      <c r="QN51" s="110"/>
      <c r="QO51" s="110"/>
      <c r="QP51" s="110"/>
      <c r="QQ51" s="110"/>
      <c r="QR51" s="110"/>
      <c r="QS51" s="110"/>
      <c r="QT51" s="110"/>
      <c r="QU51" s="110"/>
      <c r="QV51" s="110"/>
      <c r="QW51" s="110"/>
      <c r="QX51" s="110"/>
      <c r="QY51" s="110"/>
      <c r="QZ51" s="110"/>
      <c r="RA51" s="110"/>
      <c r="RB51" s="110"/>
      <c r="RC51" s="110"/>
      <c r="RD51" s="110"/>
      <c r="RE51" s="110"/>
      <c r="RF51" s="110"/>
      <c r="RG51" s="110"/>
      <c r="RH51" s="110"/>
      <c r="RI51" s="110"/>
      <c r="RJ51" s="110"/>
      <c r="RK51" s="110"/>
      <c r="RL51" s="110"/>
      <c r="RM51" s="110"/>
      <c r="RN51" s="110"/>
      <c r="RO51" s="110"/>
      <c r="RP51" s="110"/>
      <c r="RQ51" s="110"/>
      <c r="RR51" s="110"/>
      <c r="RS51" s="110"/>
      <c r="RT51" s="110"/>
      <c r="RU51" s="110"/>
      <c r="RV51" s="110"/>
      <c r="RW51" s="110"/>
      <c r="RX51" s="110"/>
      <c r="RY51" s="110"/>
      <c r="RZ51" s="110"/>
      <c r="SA51" s="110"/>
      <c r="SB51" s="110"/>
      <c r="SC51" s="111"/>
      <c r="SD51" s="2"/>
      <c r="SE51" s="2"/>
      <c r="SF51" s="2"/>
      <c r="SG51" s="2"/>
      <c r="SH51" s="2"/>
      <c r="SI51" s="2"/>
      <c r="SJ51" s="2"/>
      <c r="SK51" s="14"/>
      <c r="SL51" s="2"/>
      <c r="SM51" s="100"/>
      <c r="SN51" s="101"/>
      <c r="SO51" s="101"/>
      <c r="SP51" s="101"/>
      <c r="SQ51" s="101"/>
      <c r="SR51" s="101"/>
      <c r="SS51" s="101"/>
      <c r="ST51" s="101"/>
      <c r="SU51" s="101"/>
      <c r="SV51" s="101"/>
      <c r="SW51" s="101"/>
      <c r="SX51" s="101"/>
      <c r="SY51" s="101"/>
      <c r="SZ51" s="101"/>
      <c r="TA51" s="102"/>
    </row>
    <row r="52" spans="1:521" ht="13.5" customHeight="1" x14ac:dyDescent="0.15">
      <c r="A52" s="2"/>
      <c r="B52" s="13"/>
      <c r="C52" s="2"/>
      <c r="D52" s="2"/>
      <c r="E52" s="2"/>
      <c r="F52" s="2"/>
      <c r="G52" s="2"/>
      <c r="H52" s="2"/>
      <c r="I52" s="2"/>
      <c r="J52" s="112"/>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4"/>
      <c r="DV52" s="2"/>
      <c r="DW52" s="2"/>
      <c r="DX52" s="2"/>
      <c r="DY52" s="2"/>
      <c r="DZ52" s="2"/>
      <c r="EA52" s="2"/>
      <c r="EB52" s="2"/>
      <c r="EC52" s="2"/>
      <c r="ED52" s="112"/>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4"/>
      <c r="IP52" s="2"/>
      <c r="IQ52" s="2"/>
      <c r="IR52" s="2"/>
      <c r="IS52" s="2"/>
      <c r="IT52" s="2"/>
      <c r="IU52" s="2"/>
      <c r="IV52" s="2"/>
      <c r="IW52" s="2"/>
      <c r="IX52" s="112"/>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4"/>
      <c r="NJ52" s="2"/>
      <c r="NK52" s="2"/>
      <c r="NL52" s="2"/>
      <c r="NM52" s="2"/>
      <c r="NN52" s="2"/>
      <c r="NO52" s="2"/>
      <c r="NP52" s="2"/>
      <c r="NQ52" s="2"/>
      <c r="NR52" s="112"/>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4"/>
      <c r="SD52" s="2"/>
      <c r="SE52" s="2"/>
      <c r="SF52" s="2"/>
      <c r="SG52" s="2"/>
      <c r="SH52" s="2"/>
      <c r="SI52" s="2"/>
      <c r="SJ52" s="2"/>
      <c r="SK52" s="14"/>
      <c r="SL52" s="2"/>
      <c r="SM52" s="100"/>
      <c r="SN52" s="101"/>
      <c r="SO52" s="101"/>
      <c r="SP52" s="101"/>
      <c r="SQ52" s="101"/>
      <c r="SR52" s="101"/>
      <c r="SS52" s="101"/>
      <c r="ST52" s="101"/>
      <c r="SU52" s="101"/>
      <c r="SV52" s="101"/>
      <c r="SW52" s="101"/>
      <c r="SX52" s="101"/>
      <c r="SY52" s="101"/>
      <c r="SZ52" s="101"/>
      <c r="TA52" s="102"/>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0"/>
      <c r="SN53" s="101"/>
      <c r="SO53" s="101"/>
      <c r="SP53" s="101"/>
      <c r="SQ53" s="101"/>
      <c r="SR53" s="101"/>
      <c r="SS53" s="101"/>
      <c r="ST53" s="101"/>
      <c r="SU53" s="101"/>
      <c r="SV53" s="101"/>
      <c r="SW53" s="101"/>
      <c r="SX53" s="101"/>
      <c r="SY53" s="101"/>
      <c r="SZ53" s="101"/>
      <c r="TA53" s="102"/>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00"/>
      <c r="SN54" s="101"/>
      <c r="SO54" s="101"/>
      <c r="SP54" s="101"/>
      <c r="SQ54" s="101"/>
      <c r="SR54" s="101"/>
      <c r="SS54" s="101"/>
      <c r="ST54" s="101"/>
      <c r="SU54" s="101"/>
      <c r="SV54" s="101"/>
      <c r="SW54" s="101"/>
      <c r="SX54" s="101"/>
      <c r="SY54" s="101"/>
      <c r="SZ54" s="101"/>
      <c r="TA54" s="102"/>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171.77</v>
      </c>
      <c r="Y55" s="90"/>
      <c r="Z55" s="90"/>
      <c r="AA55" s="90"/>
      <c r="AB55" s="90"/>
      <c r="AC55" s="90"/>
      <c r="AD55" s="90"/>
      <c r="AE55" s="90"/>
      <c r="AF55" s="90"/>
      <c r="AG55" s="90"/>
      <c r="AH55" s="90"/>
      <c r="AI55" s="90"/>
      <c r="AJ55" s="90"/>
      <c r="AK55" s="90"/>
      <c r="AL55" s="90"/>
      <c r="AM55" s="90"/>
      <c r="AN55" s="90"/>
      <c r="AO55" s="90"/>
      <c r="AP55" s="90"/>
      <c r="AQ55" s="91"/>
      <c r="AR55" s="89">
        <f>データ!BM6</f>
        <v>215.24</v>
      </c>
      <c r="AS55" s="90"/>
      <c r="AT55" s="90"/>
      <c r="AU55" s="90"/>
      <c r="AV55" s="90"/>
      <c r="AW55" s="90"/>
      <c r="AX55" s="90"/>
      <c r="AY55" s="90"/>
      <c r="AZ55" s="90"/>
      <c r="BA55" s="90"/>
      <c r="BB55" s="90"/>
      <c r="BC55" s="90"/>
      <c r="BD55" s="90"/>
      <c r="BE55" s="90"/>
      <c r="BF55" s="90"/>
      <c r="BG55" s="90"/>
      <c r="BH55" s="90"/>
      <c r="BI55" s="90"/>
      <c r="BJ55" s="90"/>
      <c r="BK55" s="91"/>
      <c r="BL55" s="89">
        <f>データ!BN6</f>
        <v>181.27</v>
      </c>
      <c r="BM55" s="90"/>
      <c r="BN55" s="90"/>
      <c r="BO55" s="90"/>
      <c r="BP55" s="90"/>
      <c r="BQ55" s="90"/>
      <c r="BR55" s="90"/>
      <c r="BS55" s="90"/>
      <c r="BT55" s="90"/>
      <c r="BU55" s="90"/>
      <c r="BV55" s="90"/>
      <c r="BW55" s="90"/>
      <c r="BX55" s="90"/>
      <c r="BY55" s="90"/>
      <c r="BZ55" s="90"/>
      <c r="CA55" s="90"/>
      <c r="CB55" s="90"/>
      <c r="CC55" s="90"/>
      <c r="CD55" s="90"/>
      <c r="CE55" s="91"/>
      <c r="CF55" s="89">
        <f>データ!BO6</f>
        <v>210.47</v>
      </c>
      <c r="CG55" s="90"/>
      <c r="CH55" s="90"/>
      <c r="CI55" s="90"/>
      <c r="CJ55" s="90"/>
      <c r="CK55" s="90"/>
      <c r="CL55" s="90"/>
      <c r="CM55" s="90"/>
      <c r="CN55" s="90"/>
      <c r="CO55" s="90"/>
      <c r="CP55" s="90"/>
      <c r="CQ55" s="90"/>
      <c r="CR55" s="90"/>
      <c r="CS55" s="90"/>
      <c r="CT55" s="90"/>
      <c r="CU55" s="90"/>
      <c r="CV55" s="90"/>
      <c r="CW55" s="90"/>
      <c r="CX55" s="90"/>
      <c r="CY55" s="91"/>
      <c r="CZ55" s="89">
        <f>データ!BP6</f>
        <v>144.01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41.27</v>
      </c>
      <c r="ES55" s="90"/>
      <c r="ET55" s="90"/>
      <c r="EU55" s="90"/>
      <c r="EV55" s="90"/>
      <c r="EW55" s="90"/>
      <c r="EX55" s="90"/>
      <c r="EY55" s="90"/>
      <c r="EZ55" s="90"/>
      <c r="FA55" s="90"/>
      <c r="FB55" s="90"/>
      <c r="FC55" s="90"/>
      <c r="FD55" s="90"/>
      <c r="FE55" s="90"/>
      <c r="FF55" s="90"/>
      <c r="FG55" s="90"/>
      <c r="FH55" s="90"/>
      <c r="FI55" s="90"/>
      <c r="FJ55" s="90"/>
      <c r="FK55" s="91"/>
      <c r="FL55" s="89">
        <f>データ!BX6</f>
        <v>32.869999999999997</v>
      </c>
      <c r="FM55" s="90"/>
      <c r="FN55" s="90"/>
      <c r="FO55" s="90"/>
      <c r="FP55" s="90"/>
      <c r="FQ55" s="90"/>
      <c r="FR55" s="90"/>
      <c r="FS55" s="90"/>
      <c r="FT55" s="90"/>
      <c r="FU55" s="90"/>
      <c r="FV55" s="90"/>
      <c r="FW55" s="90"/>
      <c r="FX55" s="90"/>
      <c r="FY55" s="90"/>
      <c r="FZ55" s="90"/>
      <c r="GA55" s="90"/>
      <c r="GB55" s="90"/>
      <c r="GC55" s="90"/>
      <c r="GD55" s="90"/>
      <c r="GE55" s="91"/>
      <c r="GF55" s="89">
        <f>データ!BY6</f>
        <v>40.97</v>
      </c>
      <c r="GG55" s="90"/>
      <c r="GH55" s="90"/>
      <c r="GI55" s="90"/>
      <c r="GJ55" s="90"/>
      <c r="GK55" s="90"/>
      <c r="GL55" s="90"/>
      <c r="GM55" s="90"/>
      <c r="GN55" s="90"/>
      <c r="GO55" s="90"/>
      <c r="GP55" s="90"/>
      <c r="GQ55" s="90"/>
      <c r="GR55" s="90"/>
      <c r="GS55" s="90"/>
      <c r="GT55" s="90"/>
      <c r="GU55" s="90"/>
      <c r="GV55" s="90"/>
      <c r="GW55" s="90"/>
      <c r="GX55" s="90"/>
      <c r="GY55" s="91"/>
      <c r="GZ55" s="89">
        <f>データ!BZ6</f>
        <v>30.72</v>
      </c>
      <c r="HA55" s="90"/>
      <c r="HB55" s="90"/>
      <c r="HC55" s="90"/>
      <c r="HD55" s="90"/>
      <c r="HE55" s="90"/>
      <c r="HF55" s="90"/>
      <c r="HG55" s="90"/>
      <c r="HH55" s="90"/>
      <c r="HI55" s="90"/>
      <c r="HJ55" s="90"/>
      <c r="HK55" s="90"/>
      <c r="HL55" s="90"/>
      <c r="HM55" s="90"/>
      <c r="HN55" s="90"/>
      <c r="HO55" s="90"/>
      <c r="HP55" s="90"/>
      <c r="HQ55" s="90"/>
      <c r="HR55" s="90"/>
      <c r="HS55" s="91"/>
      <c r="HT55" s="89">
        <f>データ!CA6</f>
        <v>42.31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10.23</v>
      </c>
      <c r="JM55" s="90"/>
      <c r="JN55" s="90"/>
      <c r="JO55" s="90"/>
      <c r="JP55" s="90"/>
      <c r="JQ55" s="90"/>
      <c r="JR55" s="90"/>
      <c r="JS55" s="90"/>
      <c r="JT55" s="90"/>
      <c r="JU55" s="90"/>
      <c r="JV55" s="90"/>
      <c r="JW55" s="90"/>
      <c r="JX55" s="90"/>
      <c r="JY55" s="90"/>
      <c r="JZ55" s="90"/>
      <c r="KA55" s="90"/>
      <c r="KB55" s="90"/>
      <c r="KC55" s="90"/>
      <c r="KD55" s="90"/>
      <c r="KE55" s="91"/>
      <c r="KF55" s="89">
        <f>データ!CI6</f>
        <v>12.53</v>
      </c>
      <c r="KG55" s="90"/>
      <c r="KH55" s="90"/>
      <c r="KI55" s="90"/>
      <c r="KJ55" s="90"/>
      <c r="KK55" s="90"/>
      <c r="KL55" s="90"/>
      <c r="KM55" s="90"/>
      <c r="KN55" s="90"/>
      <c r="KO55" s="90"/>
      <c r="KP55" s="90"/>
      <c r="KQ55" s="90"/>
      <c r="KR55" s="90"/>
      <c r="KS55" s="90"/>
      <c r="KT55" s="90"/>
      <c r="KU55" s="90"/>
      <c r="KV55" s="90"/>
      <c r="KW55" s="90"/>
      <c r="KX55" s="90"/>
      <c r="KY55" s="91"/>
      <c r="KZ55" s="89">
        <f>データ!CJ6</f>
        <v>13.22</v>
      </c>
      <c r="LA55" s="90"/>
      <c r="LB55" s="90"/>
      <c r="LC55" s="90"/>
      <c r="LD55" s="90"/>
      <c r="LE55" s="90"/>
      <c r="LF55" s="90"/>
      <c r="LG55" s="90"/>
      <c r="LH55" s="90"/>
      <c r="LI55" s="90"/>
      <c r="LJ55" s="90"/>
      <c r="LK55" s="90"/>
      <c r="LL55" s="90"/>
      <c r="LM55" s="90"/>
      <c r="LN55" s="90"/>
      <c r="LO55" s="90"/>
      <c r="LP55" s="90"/>
      <c r="LQ55" s="90"/>
      <c r="LR55" s="90"/>
      <c r="LS55" s="91"/>
      <c r="LT55" s="89">
        <f>データ!CK6</f>
        <v>12.53</v>
      </c>
      <c r="LU55" s="90"/>
      <c r="LV55" s="90"/>
      <c r="LW55" s="90"/>
      <c r="LX55" s="90"/>
      <c r="LY55" s="90"/>
      <c r="LZ55" s="90"/>
      <c r="MA55" s="90"/>
      <c r="MB55" s="90"/>
      <c r="MC55" s="90"/>
      <c r="MD55" s="90"/>
      <c r="ME55" s="90"/>
      <c r="MF55" s="90"/>
      <c r="MG55" s="90"/>
      <c r="MH55" s="90"/>
      <c r="MI55" s="90"/>
      <c r="MJ55" s="90"/>
      <c r="MK55" s="90"/>
      <c r="ML55" s="90"/>
      <c r="MM55" s="91"/>
      <c r="MN55" s="89" t="str">
        <f>データ!CL6</f>
        <v>-</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35.630000000000003</v>
      </c>
      <c r="OG55" s="90"/>
      <c r="OH55" s="90"/>
      <c r="OI55" s="90"/>
      <c r="OJ55" s="90"/>
      <c r="OK55" s="90"/>
      <c r="OL55" s="90"/>
      <c r="OM55" s="90"/>
      <c r="ON55" s="90"/>
      <c r="OO55" s="90"/>
      <c r="OP55" s="90"/>
      <c r="OQ55" s="90"/>
      <c r="OR55" s="90"/>
      <c r="OS55" s="90"/>
      <c r="OT55" s="90"/>
      <c r="OU55" s="90"/>
      <c r="OV55" s="90"/>
      <c r="OW55" s="90"/>
      <c r="OX55" s="90"/>
      <c r="OY55" s="91"/>
      <c r="OZ55" s="89">
        <f>データ!CT6</f>
        <v>35.630000000000003</v>
      </c>
      <c r="PA55" s="90"/>
      <c r="PB55" s="90"/>
      <c r="PC55" s="90"/>
      <c r="PD55" s="90"/>
      <c r="PE55" s="90"/>
      <c r="PF55" s="90"/>
      <c r="PG55" s="90"/>
      <c r="PH55" s="90"/>
      <c r="PI55" s="90"/>
      <c r="PJ55" s="90"/>
      <c r="PK55" s="90"/>
      <c r="PL55" s="90"/>
      <c r="PM55" s="90"/>
      <c r="PN55" s="90"/>
      <c r="PO55" s="90"/>
      <c r="PP55" s="90"/>
      <c r="PQ55" s="90"/>
      <c r="PR55" s="90"/>
      <c r="PS55" s="91"/>
      <c r="PT55" s="89">
        <f>データ!CU6</f>
        <v>35.630000000000003</v>
      </c>
      <c r="PU55" s="90"/>
      <c r="PV55" s="90"/>
      <c r="PW55" s="90"/>
      <c r="PX55" s="90"/>
      <c r="PY55" s="90"/>
      <c r="PZ55" s="90"/>
      <c r="QA55" s="90"/>
      <c r="QB55" s="90"/>
      <c r="QC55" s="90"/>
      <c r="QD55" s="90"/>
      <c r="QE55" s="90"/>
      <c r="QF55" s="90"/>
      <c r="QG55" s="90"/>
      <c r="QH55" s="90"/>
      <c r="QI55" s="90"/>
      <c r="QJ55" s="90"/>
      <c r="QK55" s="90"/>
      <c r="QL55" s="90"/>
      <c r="QM55" s="91"/>
      <c r="QN55" s="89">
        <f>データ!CV6</f>
        <v>35.630000000000003</v>
      </c>
      <c r="QO55" s="90"/>
      <c r="QP55" s="90"/>
      <c r="QQ55" s="90"/>
      <c r="QR55" s="90"/>
      <c r="QS55" s="90"/>
      <c r="QT55" s="90"/>
      <c r="QU55" s="90"/>
      <c r="QV55" s="90"/>
      <c r="QW55" s="90"/>
      <c r="QX55" s="90"/>
      <c r="QY55" s="90"/>
      <c r="QZ55" s="90"/>
      <c r="RA55" s="90"/>
      <c r="RB55" s="90"/>
      <c r="RC55" s="90"/>
      <c r="RD55" s="90"/>
      <c r="RE55" s="90"/>
      <c r="RF55" s="90"/>
      <c r="RG55" s="91"/>
      <c r="RH55" s="89" t="str">
        <f>データ!CW6</f>
        <v>-</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00"/>
      <c r="SN55" s="101"/>
      <c r="SO55" s="101"/>
      <c r="SP55" s="101"/>
      <c r="SQ55" s="101"/>
      <c r="SR55" s="101"/>
      <c r="SS55" s="101"/>
      <c r="ST55" s="101"/>
      <c r="SU55" s="101"/>
      <c r="SV55" s="101"/>
      <c r="SW55" s="101"/>
      <c r="SX55" s="101"/>
      <c r="SY55" s="101"/>
      <c r="SZ55" s="101"/>
      <c r="TA55" s="102"/>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00"/>
      <c r="SN56" s="101"/>
      <c r="SO56" s="101"/>
      <c r="SP56" s="101"/>
      <c r="SQ56" s="101"/>
      <c r="SR56" s="101"/>
      <c r="SS56" s="101"/>
      <c r="ST56" s="101"/>
      <c r="SU56" s="101"/>
      <c r="SV56" s="101"/>
      <c r="SW56" s="101"/>
      <c r="SX56" s="101"/>
      <c r="SY56" s="101"/>
      <c r="SZ56" s="101"/>
      <c r="TA56" s="102"/>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100"/>
      <c r="SN57" s="101"/>
      <c r="SO57" s="101"/>
      <c r="SP57" s="101"/>
      <c r="SQ57" s="101"/>
      <c r="SR57" s="101"/>
      <c r="SS57" s="101"/>
      <c r="ST57" s="101"/>
      <c r="SU57" s="101"/>
      <c r="SV57" s="101"/>
      <c r="SW57" s="101"/>
      <c r="SX57" s="101"/>
      <c r="SY57" s="101"/>
      <c r="SZ57" s="101"/>
      <c r="TA57" s="102"/>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0"/>
      <c r="SN58" s="101"/>
      <c r="SO58" s="101"/>
      <c r="SP58" s="101"/>
      <c r="SQ58" s="101"/>
      <c r="SR58" s="101"/>
      <c r="SS58" s="101"/>
      <c r="ST58" s="101"/>
      <c r="SU58" s="101"/>
      <c r="SV58" s="101"/>
      <c r="SW58" s="101"/>
      <c r="SX58" s="101"/>
      <c r="SY58" s="101"/>
      <c r="SZ58" s="101"/>
      <c r="TA58" s="102"/>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0"/>
      <c r="SN59" s="101"/>
      <c r="SO59" s="101"/>
      <c r="SP59" s="101"/>
      <c r="SQ59" s="101"/>
      <c r="SR59" s="101"/>
      <c r="SS59" s="101"/>
      <c r="ST59" s="101"/>
      <c r="SU59" s="101"/>
      <c r="SV59" s="101"/>
      <c r="SW59" s="101"/>
      <c r="SX59" s="101"/>
      <c r="SY59" s="101"/>
      <c r="SZ59" s="101"/>
      <c r="TA59" s="102"/>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0"/>
      <c r="SN60" s="101"/>
      <c r="SO60" s="101"/>
      <c r="SP60" s="101"/>
      <c r="SQ60" s="101"/>
      <c r="SR60" s="101"/>
      <c r="SS60" s="101"/>
      <c r="ST60" s="101"/>
      <c r="SU60" s="101"/>
      <c r="SV60" s="101"/>
      <c r="SW60" s="101"/>
      <c r="SX60" s="101"/>
      <c r="SY60" s="101"/>
      <c r="SZ60" s="101"/>
      <c r="TA60" s="102"/>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0"/>
      <c r="SN61" s="101"/>
      <c r="SO61" s="101"/>
      <c r="SP61" s="101"/>
      <c r="SQ61" s="101"/>
      <c r="SR61" s="101"/>
      <c r="SS61" s="101"/>
      <c r="ST61" s="101"/>
      <c r="SU61" s="101"/>
      <c r="SV61" s="101"/>
      <c r="SW61" s="101"/>
      <c r="SX61" s="101"/>
      <c r="SY61" s="101"/>
      <c r="SZ61" s="101"/>
      <c r="TA61" s="102"/>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00"/>
      <c r="SN62" s="101"/>
      <c r="SO62" s="101"/>
      <c r="SP62" s="101"/>
      <c r="SQ62" s="101"/>
      <c r="SR62" s="101"/>
      <c r="SS62" s="101"/>
      <c r="ST62" s="101"/>
      <c r="SU62" s="101"/>
      <c r="SV62" s="101"/>
      <c r="SW62" s="101"/>
      <c r="SX62" s="101"/>
      <c r="SY62" s="101"/>
      <c r="SZ62" s="101"/>
      <c r="TA62" s="102"/>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00"/>
      <c r="SN63" s="101"/>
      <c r="SO63" s="101"/>
      <c r="SP63" s="101"/>
      <c r="SQ63" s="101"/>
      <c r="SR63" s="101"/>
      <c r="SS63" s="101"/>
      <c r="ST63" s="101"/>
      <c r="SU63" s="101"/>
      <c r="SV63" s="101"/>
      <c r="SW63" s="101"/>
      <c r="SX63" s="101"/>
      <c r="SY63" s="101"/>
      <c r="SZ63" s="101"/>
      <c r="TA63" s="102"/>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0"/>
      <c r="SN64" s="101"/>
      <c r="SO64" s="101"/>
      <c r="SP64" s="101"/>
      <c r="SQ64" s="101"/>
      <c r="SR64" s="101"/>
      <c r="SS64" s="101"/>
      <c r="ST64" s="101"/>
      <c r="SU64" s="101"/>
      <c r="SV64" s="101"/>
      <c r="SW64" s="101"/>
      <c r="SX64" s="101"/>
      <c r="SY64" s="101"/>
      <c r="SZ64" s="101"/>
      <c r="TA64" s="102"/>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03"/>
      <c r="SN65" s="104"/>
      <c r="SO65" s="104"/>
      <c r="SP65" s="104"/>
      <c r="SQ65" s="104"/>
      <c r="SR65" s="104"/>
      <c r="SS65" s="104"/>
      <c r="ST65" s="104"/>
      <c r="SU65" s="104"/>
      <c r="SV65" s="104"/>
      <c r="SW65" s="104"/>
      <c r="SX65" s="104"/>
      <c r="SY65" s="104"/>
      <c r="SZ65" s="104"/>
      <c r="TA65" s="105"/>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106</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79.86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81.19</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82.4</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83.45</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t="str">
        <f>データ!DH6</f>
        <v>-</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t="str">
        <f>データ!DS6</f>
        <v>-</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t="str">
        <f>データ!ED6</f>
        <v>-</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55.32</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55.08</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56.95</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58</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56.39</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7.35</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7.6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7.9</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8.2100000000000009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11.15</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0.09</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0.4</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0.14000000000000001</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0.19</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0.06</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37</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38</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39</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fl37FHBenEIwZyfo1lyU6deFy9RaitA//9bVyiO8GHN+Iii+FmFno7qzdo/e9ZD1HqpFg3IzrRKLNzd4J5gcpQ==" saltValue="tqUWi+BfXxiJZ8F6fgeQV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52" t="s">
        <v>49</v>
      </c>
      <c r="I3" s="153"/>
      <c r="J3" s="153"/>
      <c r="K3" s="153"/>
      <c r="L3" s="153"/>
      <c r="M3" s="153"/>
      <c r="N3" s="153"/>
      <c r="O3" s="153"/>
      <c r="P3" s="153"/>
      <c r="Q3" s="153"/>
      <c r="R3" s="153"/>
      <c r="S3" s="153"/>
      <c r="T3" s="156" t="s">
        <v>50</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51</v>
      </c>
      <c r="B4" s="30"/>
      <c r="C4" s="30"/>
      <c r="D4" s="30"/>
      <c r="E4" s="30"/>
      <c r="F4" s="30"/>
      <c r="G4" s="30"/>
      <c r="H4" s="154"/>
      <c r="I4" s="155"/>
      <c r="J4" s="155"/>
      <c r="K4" s="155"/>
      <c r="L4" s="155"/>
      <c r="M4" s="155"/>
      <c r="N4" s="155"/>
      <c r="O4" s="155"/>
      <c r="P4" s="155"/>
      <c r="Q4" s="155"/>
      <c r="R4" s="155"/>
      <c r="S4" s="155"/>
      <c r="T4" s="151" t="s">
        <v>52</v>
      </c>
      <c r="U4" s="151"/>
      <c r="V4" s="151"/>
      <c r="W4" s="151"/>
      <c r="X4" s="151"/>
      <c r="Y4" s="151"/>
      <c r="Z4" s="151"/>
      <c r="AA4" s="151"/>
      <c r="AB4" s="151"/>
      <c r="AC4" s="151"/>
      <c r="AD4" s="151"/>
      <c r="AE4" s="151" t="s">
        <v>53</v>
      </c>
      <c r="AF4" s="151"/>
      <c r="AG4" s="151"/>
      <c r="AH4" s="151"/>
      <c r="AI4" s="151"/>
      <c r="AJ4" s="151"/>
      <c r="AK4" s="151"/>
      <c r="AL4" s="151"/>
      <c r="AM4" s="151"/>
      <c r="AN4" s="151"/>
      <c r="AO4" s="151"/>
      <c r="AP4" s="151" t="s">
        <v>54</v>
      </c>
      <c r="AQ4" s="151"/>
      <c r="AR4" s="151"/>
      <c r="AS4" s="151"/>
      <c r="AT4" s="151"/>
      <c r="AU4" s="151"/>
      <c r="AV4" s="151"/>
      <c r="AW4" s="151"/>
      <c r="AX4" s="151"/>
      <c r="AY4" s="151"/>
      <c r="AZ4" s="151"/>
      <c r="BA4" s="151" t="s">
        <v>55</v>
      </c>
      <c r="BB4" s="151"/>
      <c r="BC4" s="151"/>
      <c r="BD4" s="151"/>
      <c r="BE4" s="151"/>
      <c r="BF4" s="151"/>
      <c r="BG4" s="151"/>
      <c r="BH4" s="151"/>
      <c r="BI4" s="151"/>
      <c r="BJ4" s="151"/>
      <c r="BK4" s="151"/>
      <c r="BL4" s="151" t="s">
        <v>56</v>
      </c>
      <c r="BM4" s="151"/>
      <c r="BN4" s="151"/>
      <c r="BO4" s="151"/>
      <c r="BP4" s="151"/>
      <c r="BQ4" s="151"/>
      <c r="BR4" s="151"/>
      <c r="BS4" s="151"/>
      <c r="BT4" s="151"/>
      <c r="BU4" s="151"/>
      <c r="BV4" s="151"/>
      <c r="BW4" s="151" t="s">
        <v>57</v>
      </c>
      <c r="BX4" s="151"/>
      <c r="BY4" s="151"/>
      <c r="BZ4" s="151"/>
      <c r="CA4" s="151"/>
      <c r="CB4" s="151"/>
      <c r="CC4" s="151"/>
      <c r="CD4" s="151"/>
      <c r="CE4" s="151"/>
      <c r="CF4" s="151"/>
      <c r="CG4" s="151"/>
      <c r="CH4" s="151" t="s">
        <v>58</v>
      </c>
      <c r="CI4" s="151"/>
      <c r="CJ4" s="151"/>
      <c r="CK4" s="151"/>
      <c r="CL4" s="151"/>
      <c r="CM4" s="151"/>
      <c r="CN4" s="151"/>
      <c r="CO4" s="151"/>
      <c r="CP4" s="151"/>
      <c r="CQ4" s="151"/>
      <c r="CR4" s="151"/>
      <c r="CS4" s="151" t="s">
        <v>59</v>
      </c>
      <c r="CT4" s="151"/>
      <c r="CU4" s="151"/>
      <c r="CV4" s="151"/>
      <c r="CW4" s="151"/>
      <c r="CX4" s="151"/>
      <c r="CY4" s="151"/>
      <c r="CZ4" s="151"/>
      <c r="DA4" s="151"/>
      <c r="DB4" s="151"/>
      <c r="DC4" s="151"/>
      <c r="DD4" s="151" t="s">
        <v>60</v>
      </c>
      <c r="DE4" s="151"/>
      <c r="DF4" s="151"/>
      <c r="DG4" s="151"/>
      <c r="DH4" s="151"/>
      <c r="DI4" s="151"/>
      <c r="DJ4" s="151"/>
      <c r="DK4" s="151"/>
      <c r="DL4" s="151"/>
      <c r="DM4" s="151"/>
      <c r="DN4" s="151"/>
      <c r="DO4" s="151" t="s">
        <v>61</v>
      </c>
      <c r="DP4" s="151"/>
      <c r="DQ4" s="151"/>
      <c r="DR4" s="151"/>
      <c r="DS4" s="151"/>
      <c r="DT4" s="151"/>
      <c r="DU4" s="151"/>
      <c r="DV4" s="151"/>
      <c r="DW4" s="151"/>
      <c r="DX4" s="151"/>
      <c r="DY4" s="151"/>
      <c r="DZ4" s="151" t="s">
        <v>62</v>
      </c>
      <c r="EA4" s="151"/>
      <c r="EB4" s="151"/>
      <c r="EC4" s="151"/>
      <c r="ED4" s="151"/>
      <c r="EE4" s="151"/>
      <c r="EF4" s="151"/>
      <c r="EG4" s="151"/>
      <c r="EH4" s="151"/>
      <c r="EI4" s="151"/>
      <c r="EJ4" s="151"/>
    </row>
    <row r="5" spans="1:140" x14ac:dyDescent="0.15">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15">
      <c r="A6" s="28" t="s">
        <v>88</v>
      </c>
      <c r="B6" s="33"/>
      <c r="C6" s="33"/>
      <c r="D6" s="33"/>
      <c r="E6" s="33"/>
      <c r="F6" s="33"/>
      <c r="G6" s="33"/>
      <c r="H6" s="33"/>
      <c r="I6" s="33"/>
      <c r="J6" s="33"/>
      <c r="K6" s="33"/>
      <c r="L6" s="33"/>
      <c r="M6" s="33"/>
      <c r="N6" s="33"/>
      <c r="O6" s="33"/>
      <c r="P6" s="33"/>
      <c r="Q6" s="34"/>
      <c r="R6" s="33"/>
      <c r="S6" s="33"/>
      <c r="T6" s="35">
        <f t="shared" ref="T6:CE6" si="3">T7</f>
        <v>169.3</v>
      </c>
      <c r="U6" s="35">
        <f>U7</f>
        <v>180.05</v>
      </c>
      <c r="V6" s="35">
        <f>V7</f>
        <v>160.80000000000001</v>
      </c>
      <c r="W6" s="35">
        <f>W7</f>
        <v>176.6</v>
      </c>
      <c r="X6" s="35">
        <f t="shared" si="3"/>
        <v>144.74</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1567.71</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7557.25</v>
      </c>
      <c r="AQ6" s="35">
        <f>AQ7</f>
        <v>11864.03</v>
      </c>
      <c r="AR6" s="35">
        <f>AR7</f>
        <v>10554.02</v>
      </c>
      <c r="AS6" s="35">
        <f>AS7</f>
        <v>1512.79</v>
      </c>
      <c r="AT6" s="35">
        <f t="shared" si="3"/>
        <v>12539.14</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171.77</v>
      </c>
      <c r="BM6" s="35">
        <f>BM7</f>
        <v>215.24</v>
      </c>
      <c r="BN6" s="35">
        <f>BN7</f>
        <v>181.27</v>
      </c>
      <c r="BO6" s="35">
        <f>BO7</f>
        <v>210.47</v>
      </c>
      <c r="BP6" s="35">
        <f t="shared" si="3"/>
        <v>144.01</v>
      </c>
      <c r="BQ6" s="35">
        <f t="shared" si="3"/>
        <v>90.8</v>
      </c>
      <c r="BR6" s="35">
        <f t="shared" si="3"/>
        <v>93.49</v>
      </c>
      <c r="BS6" s="35">
        <f t="shared" si="3"/>
        <v>94.77</v>
      </c>
      <c r="BT6" s="35">
        <f t="shared" si="3"/>
        <v>89.59</v>
      </c>
      <c r="BU6" s="35">
        <f t="shared" si="3"/>
        <v>88.44</v>
      </c>
      <c r="BV6" s="33" t="str">
        <f>IF(BV7="-","【-】","【"&amp;SUBSTITUTE(TEXT(BV7,"#,##0.00"),"-","△")&amp;"】")</f>
        <v>【107.69】</v>
      </c>
      <c r="BW6" s="35">
        <f t="shared" si="3"/>
        <v>41.27</v>
      </c>
      <c r="BX6" s="35">
        <f>BX7</f>
        <v>32.869999999999997</v>
      </c>
      <c r="BY6" s="35">
        <f>BY7</f>
        <v>40.97</v>
      </c>
      <c r="BZ6" s="35">
        <f>BZ7</f>
        <v>30.72</v>
      </c>
      <c r="CA6" s="35">
        <f t="shared" si="3"/>
        <v>42.31</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10.23</v>
      </c>
      <c r="CI6" s="35">
        <f>CI7</f>
        <v>12.53</v>
      </c>
      <c r="CJ6" s="35">
        <f>CJ7</f>
        <v>13.22</v>
      </c>
      <c r="CK6" s="35">
        <f>CK7</f>
        <v>12.53</v>
      </c>
      <c r="CL6" s="35" t="str">
        <f t="shared" si="5"/>
        <v>-</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35.630000000000003</v>
      </c>
      <c r="CT6" s="35">
        <f>CT7</f>
        <v>35.630000000000003</v>
      </c>
      <c r="CU6" s="35">
        <f>CU7</f>
        <v>35.630000000000003</v>
      </c>
      <c r="CV6" s="35">
        <f>CV7</f>
        <v>35.630000000000003</v>
      </c>
      <c r="CW6" s="35" t="str">
        <f t="shared" si="6"/>
        <v>-</v>
      </c>
      <c r="CX6" s="35">
        <f t="shared" si="6"/>
        <v>49.05</v>
      </c>
      <c r="CY6" s="35">
        <f t="shared" si="6"/>
        <v>50.94</v>
      </c>
      <c r="CZ6" s="35">
        <f t="shared" si="6"/>
        <v>49.76</v>
      </c>
      <c r="DA6" s="35">
        <f t="shared" si="6"/>
        <v>49.18</v>
      </c>
      <c r="DB6" s="35">
        <f t="shared" si="6"/>
        <v>52.48</v>
      </c>
      <c r="DC6" s="33" t="str">
        <f>IF(DC7="-","【-】","【"&amp;SUBSTITUTE(TEXT(DC7,"#,##0.00"),"-","△")&amp;"】")</f>
        <v>【77.20】</v>
      </c>
      <c r="DD6" s="35">
        <f t="shared" ref="DD6:DM6" si="7">DD7</f>
        <v>79.86</v>
      </c>
      <c r="DE6" s="35">
        <f>DE7</f>
        <v>81.19</v>
      </c>
      <c r="DF6" s="35">
        <f>DF7</f>
        <v>82.4</v>
      </c>
      <c r="DG6" s="35">
        <f>DG7</f>
        <v>83.45</v>
      </c>
      <c r="DH6" s="35" t="str">
        <f t="shared" si="7"/>
        <v>-</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t="str">
        <f t="shared" si="8"/>
        <v>-</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t="str">
        <f t="shared" si="9"/>
        <v>-</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89</v>
      </c>
      <c r="C7" s="37" t="s">
        <v>90</v>
      </c>
      <c r="D7" s="37" t="s">
        <v>91</v>
      </c>
      <c r="E7" s="37" t="s">
        <v>92</v>
      </c>
      <c r="F7" s="37" t="s">
        <v>93</v>
      </c>
      <c r="G7" s="37" t="s">
        <v>94</v>
      </c>
      <c r="H7" s="37" t="s">
        <v>95</v>
      </c>
      <c r="I7" s="37" t="s">
        <v>96</v>
      </c>
      <c r="J7" s="37" t="s">
        <v>97</v>
      </c>
      <c r="K7" s="38" t="s">
        <v>98</v>
      </c>
      <c r="L7" s="37" t="s">
        <v>99</v>
      </c>
      <c r="M7" s="38">
        <v>1</v>
      </c>
      <c r="N7" s="38">
        <v>84</v>
      </c>
      <c r="O7" s="39" t="s">
        <v>98</v>
      </c>
      <c r="P7" s="39">
        <v>99.2</v>
      </c>
      <c r="Q7" s="38" t="s">
        <v>98</v>
      </c>
      <c r="R7" s="38">
        <v>193</v>
      </c>
      <c r="S7" s="37" t="s">
        <v>100</v>
      </c>
      <c r="T7" s="40">
        <v>169.3</v>
      </c>
      <c r="U7" s="40">
        <v>180.05</v>
      </c>
      <c r="V7" s="40">
        <v>160.80000000000001</v>
      </c>
      <c r="W7" s="40">
        <v>176.6</v>
      </c>
      <c r="X7" s="40">
        <v>144.74</v>
      </c>
      <c r="Y7" s="40">
        <v>110.19</v>
      </c>
      <c r="Z7" s="40">
        <v>113.73</v>
      </c>
      <c r="AA7" s="40">
        <v>115.42</v>
      </c>
      <c r="AB7" s="40">
        <v>114.11</v>
      </c>
      <c r="AC7" s="41">
        <v>109.14</v>
      </c>
      <c r="AD7" s="40">
        <v>111.95</v>
      </c>
      <c r="AE7" s="40">
        <v>0</v>
      </c>
      <c r="AF7" s="40">
        <v>0</v>
      </c>
      <c r="AG7" s="40">
        <v>0</v>
      </c>
      <c r="AH7" s="40">
        <v>0</v>
      </c>
      <c r="AI7" s="40">
        <v>1567.71</v>
      </c>
      <c r="AJ7" s="40">
        <v>132.55000000000001</v>
      </c>
      <c r="AK7" s="40">
        <v>134.69</v>
      </c>
      <c r="AL7" s="40">
        <v>133.63999999999999</v>
      </c>
      <c r="AM7" s="40">
        <v>140.65</v>
      </c>
      <c r="AN7" s="40">
        <v>163.19999999999999</v>
      </c>
      <c r="AO7" s="40">
        <v>22.25</v>
      </c>
      <c r="AP7" s="40">
        <v>7557.25</v>
      </c>
      <c r="AQ7" s="40">
        <v>11864.03</v>
      </c>
      <c r="AR7" s="40">
        <v>10554.02</v>
      </c>
      <c r="AS7" s="40">
        <v>1512.79</v>
      </c>
      <c r="AT7" s="40">
        <v>12539.14</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171.77</v>
      </c>
      <c r="BM7" s="40">
        <v>215.24</v>
      </c>
      <c r="BN7" s="40">
        <v>181.27</v>
      </c>
      <c r="BO7" s="40">
        <v>210.47</v>
      </c>
      <c r="BP7" s="40">
        <v>144.01</v>
      </c>
      <c r="BQ7" s="40">
        <v>90.8</v>
      </c>
      <c r="BR7" s="40">
        <v>93.49</v>
      </c>
      <c r="BS7" s="40">
        <v>94.77</v>
      </c>
      <c r="BT7" s="40">
        <v>89.59</v>
      </c>
      <c r="BU7" s="40">
        <v>88.44</v>
      </c>
      <c r="BV7" s="40">
        <v>107.69</v>
      </c>
      <c r="BW7" s="40">
        <v>41.27</v>
      </c>
      <c r="BX7" s="40">
        <v>32.869999999999997</v>
      </c>
      <c r="BY7" s="40">
        <v>40.97</v>
      </c>
      <c r="BZ7" s="40">
        <v>30.72</v>
      </c>
      <c r="CA7" s="40">
        <v>42.31</v>
      </c>
      <c r="CB7" s="40">
        <v>50.56</v>
      </c>
      <c r="CC7" s="40">
        <v>49.4</v>
      </c>
      <c r="CD7" s="40">
        <v>49.51</v>
      </c>
      <c r="CE7" s="40">
        <v>52.49</v>
      </c>
      <c r="CF7" s="40">
        <v>51.61</v>
      </c>
      <c r="CG7" s="40">
        <v>20.260000000000002</v>
      </c>
      <c r="CH7" s="40">
        <v>10.23</v>
      </c>
      <c r="CI7" s="40">
        <v>12.53</v>
      </c>
      <c r="CJ7" s="40">
        <v>13.22</v>
      </c>
      <c r="CK7" s="40">
        <v>12.53</v>
      </c>
      <c r="CL7" s="40" t="s">
        <v>98</v>
      </c>
      <c r="CM7" s="40">
        <v>34.19</v>
      </c>
      <c r="CN7" s="40">
        <v>36.65</v>
      </c>
      <c r="CO7" s="40">
        <v>33.29</v>
      </c>
      <c r="CP7" s="40">
        <v>31.77</v>
      </c>
      <c r="CQ7" s="40">
        <v>33.729999999999997</v>
      </c>
      <c r="CR7" s="40">
        <v>52.31</v>
      </c>
      <c r="CS7" s="40">
        <v>35.630000000000003</v>
      </c>
      <c r="CT7" s="40">
        <v>35.630000000000003</v>
      </c>
      <c r="CU7" s="40">
        <v>35.630000000000003</v>
      </c>
      <c r="CV7" s="40">
        <v>35.630000000000003</v>
      </c>
      <c r="CW7" s="40" t="s">
        <v>98</v>
      </c>
      <c r="CX7" s="40">
        <v>49.05</v>
      </c>
      <c r="CY7" s="40">
        <v>50.94</v>
      </c>
      <c r="CZ7" s="40">
        <v>49.76</v>
      </c>
      <c r="DA7" s="40">
        <v>49.18</v>
      </c>
      <c r="DB7" s="40">
        <v>52.48</v>
      </c>
      <c r="DC7" s="40">
        <v>77.2</v>
      </c>
      <c r="DD7" s="40">
        <v>79.86</v>
      </c>
      <c r="DE7" s="40">
        <v>81.19</v>
      </c>
      <c r="DF7" s="40">
        <v>82.4</v>
      </c>
      <c r="DG7" s="40">
        <v>83.45</v>
      </c>
      <c r="DH7" s="40" t="s">
        <v>98</v>
      </c>
      <c r="DI7" s="40">
        <v>55.32</v>
      </c>
      <c r="DJ7" s="40">
        <v>55.08</v>
      </c>
      <c r="DK7" s="40">
        <v>56.95</v>
      </c>
      <c r="DL7" s="40">
        <v>58</v>
      </c>
      <c r="DM7" s="40">
        <v>56.39</v>
      </c>
      <c r="DN7" s="40">
        <v>61.29</v>
      </c>
      <c r="DO7" s="40">
        <v>0</v>
      </c>
      <c r="DP7" s="40">
        <v>0</v>
      </c>
      <c r="DQ7" s="40">
        <v>0</v>
      </c>
      <c r="DR7" s="40">
        <v>0</v>
      </c>
      <c r="DS7" s="40" t="s">
        <v>98</v>
      </c>
      <c r="DT7" s="40">
        <v>7.35</v>
      </c>
      <c r="DU7" s="40">
        <v>7.6</v>
      </c>
      <c r="DV7" s="40">
        <v>7.9</v>
      </c>
      <c r="DW7" s="40">
        <v>8.2100000000000009</v>
      </c>
      <c r="DX7" s="40">
        <v>11.15</v>
      </c>
      <c r="DY7" s="40">
        <v>50.74</v>
      </c>
      <c r="DZ7" s="40">
        <v>0</v>
      </c>
      <c r="EA7" s="40">
        <v>0</v>
      </c>
      <c r="EB7" s="40">
        <v>0</v>
      </c>
      <c r="EC7" s="40">
        <v>0</v>
      </c>
      <c r="ED7" s="40" t="s">
        <v>98</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169.3</v>
      </c>
      <c r="V11" s="48">
        <f>IF(U6="-",NA(),U6)</f>
        <v>180.05</v>
      </c>
      <c r="W11" s="48">
        <f>IF(V6="-",NA(),V6)</f>
        <v>160.80000000000001</v>
      </c>
      <c r="X11" s="48">
        <f>IF(W6="-",NA(),W6)</f>
        <v>176.6</v>
      </c>
      <c r="Y11" s="48">
        <f>IF(X6="-",NA(),X6)</f>
        <v>144.74</v>
      </c>
      <c r="AE11" s="47" t="s">
        <v>23</v>
      </c>
      <c r="AF11" s="48">
        <f>IF(AE6="-",NA(),AE6)</f>
        <v>0</v>
      </c>
      <c r="AG11" s="48">
        <f>IF(AF6="-",NA(),AF6)</f>
        <v>0</v>
      </c>
      <c r="AH11" s="48">
        <f>IF(AG6="-",NA(),AG6)</f>
        <v>0</v>
      </c>
      <c r="AI11" s="48">
        <f>IF(AH6="-",NA(),AH6)</f>
        <v>0</v>
      </c>
      <c r="AJ11" s="48">
        <f>IF(AI6="-",NA(),AI6)</f>
        <v>1567.71</v>
      </c>
      <c r="AP11" s="47" t="s">
        <v>23</v>
      </c>
      <c r="AQ11" s="48">
        <f>IF(AP6="-",NA(),AP6)</f>
        <v>7557.25</v>
      </c>
      <c r="AR11" s="48">
        <f>IF(AQ6="-",NA(),AQ6)</f>
        <v>11864.03</v>
      </c>
      <c r="AS11" s="48">
        <f>IF(AR6="-",NA(),AR6)</f>
        <v>10554.02</v>
      </c>
      <c r="AT11" s="48">
        <f>IF(AS6="-",NA(),AS6)</f>
        <v>1512.79</v>
      </c>
      <c r="AU11" s="48">
        <f>IF(AT6="-",NA(),AT6)</f>
        <v>12539.14</v>
      </c>
      <c r="BA11" s="47" t="s">
        <v>23</v>
      </c>
      <c r="BB11" s="48">
        <f>IF(BA6="-",NA(),BA6)</f>
        <v>0</v>
      </c>
      <c r="BC11" s="48">
        <f>IF(BB6="-",NA(),BB6)</f>
        <v>0</v>
      </c>
      <c r="BD11" s="48">
        <f>IF(BC6="-",NA(),BC6)</f>
        <v>0</v>
      </c>
      <c r="BE11" s="48">
        <f>IF(BD6="-",NA(),BD6)</f>
        <v>0</v>
      </c>
      <c r="BF11" s="48">
        <f>IF(BE6="-",NA(),BE6)</f>
        <v>0</v>
      </c>
      <c r="BL11" s="47" t="s">
        <v>23</v>
      </c>
      <c r="BM11" s="48">
        <f>IF(BL6="-",NA(),BL6)</f>
        <v>171.77</v>
      </c>
      <c r="BN11" s="48">
        <f>IF(BM6="-",NA(),BM6)</f>
        <v>215.24</v>
      </c>
      <c r="BO11" s="48">
        <f>IF(BN6="-",NA(),BN6)</f>
        <v>181.27</v>
      </c>
      <c r="BP11" s="48">
        <f>IF(BO6="-",NA(),BO6)</f>
        <v>210.47</v>
      </c>
      <c r="BQ11" s="48">
        <f>IF(BP6="-",NA(),BP6)</f>
        <v>144.01</v>
      </c>
      <c r="BW11" s="47" t="s">
        <v>23</v>
      </c>
      <c r="BX11" s="48">
        <f>IF(BW6="-",NA(),BW6)</f>
        <v>41.27</v>
      </c>
      <c r="BY11" s="48">
        <f>IF(BX6="-",NA(),BX6)</f>
        <v>32.869999999999997</v>
      </c>
      <c r="BZ11" s="48">
        <f>IF(BY6="-",NA(),BY6)</f>
        <v>40.97</v>
      </c>
      <c r="CA11" s="48">
        <f>IF(BZ6="-",NA(),BZ6)</f>
        <v>30.72</v>
      </c>
      <c r="CB11" s="48">
        <f>IF(CA6="-",NA(),CA6)</f>
        <v>42.31</v>
      </c>
      <c r="CH11" s="47" t="s">
        <v>23</v>
      </c>
      <c r="CI11" s="48">
        <f>IF(CH6="-",NA(),CH6)</f>
        <v>10.23</v>
      </c>
      <c r="CJ11" s="48">
        <f>IF(CI6="-",NA(),CI6)</f>
        <v>12.53</v>
      </c>
      <c r="CK11" s="48">
        <f>IF(CJ6="-",NA(),CJ6)</f>
        <v>13.22</v>
      </c>
      <c r="CL11" s="48">
        <f>IF(CK6="-",NA(),CK6)</f>
        <v>12.53</v>
      </c>
      <c r="CM11" s="48" t="e">
        <f>IF(CL6="-",NA(),CL6)</f>
        <v>#N/A</v>
      </c>
      <c r="CS11" s="47" t="s">
        <v>23</v>
      </c>
      <c r="CT11" s="48">
        <f>IF(CS6="-",NA(),CS6)</f>
        <v>35.630000000000003</v>
      </c>
      <c r="CU11" s="48">
        <f>IF(CT6="-",NA(),CT6)</f>
        <v>35.630000000000003</v>
      </c>
      <c r="CV11" s="48">
        <f>IF(CU6="-",NA(),CU6)</f>
        <v>35.630000000000003</v>
      </c>
      <c r="CW11" s="48">
        <f>IF(CV6="-",NA(),CV6)</f>
        <v>35.630000000000003</v>
      </c>
      <c r="CX11" s="48" t="e">
        <f>IF(CW6="-",NA(),CW6)</f>
        <v>#N/A</v>
      </c>
      <c r="DD11" s="47" t="s">
        <v>23</v>
      </c>
      <c r="DE11" s="48">
        <f>IF(DD6="-",NA(),DD6)</f>
        <v>79.86</v>
      </c>
      <c r="DF11" s="48">
        <f>IF(DE6="-",NA(),DE6)</f>
        <v>81.19</v>
      </c>
      <c r="DG11" s="48">
        <f>IF(DF6="-",NA(),DF6)</f>
        <v>82.4</v>
      </c>
      <c r="DH11" s="48">
        <f>IF(DG6="-",NA(),DG6)</f>
        <v>83.45</v>
      </c>
      <c r="DI11" s="48" t="e">
        <f>IF(DH6="-",NA(),DH6)</f>
        <v>#N/A</v>
      </c>
      <c r="DO11" s="47" t="s">
        <v>23</v>
      </c>
      <c r="DP11" s="48">
        <f>IF(DO6="-",NA(),DO6)</f>
        <v>0</v>
      </c>
      <c r="DQ11" s="48">
        <f>IF(DP6="-",NA(),DP6)</f>
        <v>0</v>
      </c>
      <c r="DR11" s="48">
        <f>IF(DQ6="-",NA(),DQ6)</f>
        <v>0</v>
      </c>
      <c r="DS11" s="48">
        <f>IF(DR6="-",NA(),DR6)</f>
        <v>0</v>
      </c>
      <c r="DT11" s="48" t="e">
        <f>IF(DS6="-",NA(),DS6)</f>
        <v>#N/A</v>
      </c>
      <c r="DZ11" s="47" t="s">
        <v>23</v>
      </c>
      <c r="EA11" s="48">
        <f>IF(DZ6="-",NA(),DZ6)</f>
        <v>0</v>
      </c>
      <c r="EB11" s="48">
        <f>IF(EA6="-",NA(),EA6)</f>
        <v>0</v>
      </c>
      <c r="EC11" s="48">
        <f>IF(EB6="-",NA(),EB6)</f>
        <v>0</v>
      </c>
      <c r="ED11" s="48">
        <f>IF(EC6="-",NA(),EC6)</f>
        <v>0</v>
      </c>
      <c r="EE11" s="48" t="e">
        <f>IF(ED6="-",NA(),ED6)</f>
        <v>#N/A</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2025-12-15T05:02:04Z</dcterms:created>
  <dcterms:modified xsi:type="dcterms:W3CDTF">2026-02-26T07:07:54Z</dcterms:modified>
  <cp:category/>
</cp:coreProperties>
</file>